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
  </bookViews>
  <sheets>
    <sheet name="mesures " sheetId="1" state="visible" r:id="rId2"/>
    <sheet name="Détails tertiaire" sheetId="2" state="visible" r:id="rId3"/>
    <sheet name="Feuille3" sheetId="3" state="visible" r:id="rId4"/>
  </sheets>
  <definedNames>
    <definedName function="false" hidden="false" localSheetId="0" name="_ftn1" vbProcedure="false">'mesures '!$D$13</definedName>
    <definedName function="false" hidden="false" localSheetId="0" name="_ftnref1" vbProcedure="false">'mesures '!$D$5</definedName>
  </definedNames>
  <calcPr iterateCount="100" refMode="A1" iterate="false" iterateDelta="0.0001"/>
</workbook>
</file>

<file path=xl/sharedStrings.xml><?xml version="1.0" encoding="utf-8"?>
<sst xmlns="http://schemas.openxmlformats.org/spreadsheetml/2006/main" count="3645" uniqueCount="268">
  <si>
    <t>Tertiaire</t>
  </si>
  <si>
    <t>Sous-secteur</t>
  </si>
  <si>
    <t>Segmentation</t>
  </si>
  <si>
    <t>Rappel hypothèses AME</t>
  </si>
  <si>
    <t>Hypothèses scénario AMS central</t>
  </si>
  <si>
    <t>Origine de la mesure</t>
  </si>
  <si>
    <t>Mesure allant également dans le sens des propositions de:</t>
  </si>
  <si>
    <t>Variante</t>
  </si>
  <si>
    <t>Propositions de modélisation</t>
  </si>
  <si>
    <t>modélisation run 1</t>
  </si>
  <si>
    <t>modélisation run 2</t>
  </si>
  <si>
    <t>Bâtiments neufs</t>
  </si>
  <si>
    <t>Rythme de construction</t>
  </si>
  <si>
    <t>Destructions annuelles de 2,5 millions de m² par an ; hypothèse de constructions issue des hypothèses macro-économiques sur l’évolution de l’emploi dans le secteur tertiaire et sur des hypothèses sur l’évolution de la surface par employé dans les bureaux et de la surface par habitant pour les autres branches du parc tertiaire.</t>
  </si>
  <si>
    <t>Réduction de la surface tertiaire de 5% par rapport à l'AMS (développement du télétravail et espaces de coworking)</t>
  </si>
  <si>
    <t>DLCES</t>
  </si>
  <si>
    <t>Diminuer la construction neuve de 10 % dans chaque branche OU Diminuer plus fortement la branche bureaux plus impactée par le coworking tout en gardant une baisse de 10 %  des surfaces sur le tertiaire dans son ensemble.</t>
  </si>
  <si>
    <t>Baisse de la construction neuve de 10 % par branche</t>
  </si>
  <si>
    <t>Normes de consommation énergétique pour les logements neufs
Objectifs : renforcement de l'exigence de performance du bâti et recours à des énergies décarbonées</t>
  </si>
  <si>
    <t>Bâtiments privés</t>
  </si>
  <si>
    <t>RT2012 de 2012 à 2050</t>
  </si>
  <si>
    <t>Idem résidentiel</t>
  </si>
  <si>
    <t>Les critères de la RT dans le tertiaire varient selon le type de bâtiment. Je propose sur le modèle des baisses de conso dans le résidentiel de faire baisser les besoins des usages RT comme suit : 
- 2013-2020 : même hypothèse que AME
- 2020-2025 :  baisse de 20 % des consommations unitaires par rapport à la RT 2012
- 2025-2030 :  baisse de 30 %
- 2030-2040 :  baisse de 40 %
- 2040-2050 :  baisse de 50 %
A discuter : même pourcentage de baisse  sur tous les usages ou plus sur le chauffage ?
Objectif GES plus difficile à modéliser car les parts de marchés des énergies de chauffage dans le neuf sont endogènes. Elles sont cependant affectées par la taxe carbone. Possibilité de jouer sur les parts de marchés des énergies pour l’ECS qui sont exogènes.</t>
  </si>
  <si>
    <t>pas de baisse des consommations du neuf (A discuter pour le run2)</t>
  </si>
  <si>
    <t>- Besoins de chauffage : 
-5%  2020-2030, -15% 2030-2040, -30 % 2040-2050 
- Autres usages (y compris électriques) : 
-5%  2020-2030, -10% 2030-2040, -20 % 2040-2050</t>
  </si>
  <si>
    <t>Bâtiment publics</t>
  </si>
  <si>
    <t>Constructions neuves de l’État, de ses établissements publics et des collectivités territoriales appliquant E+C- de 2016 à 2050</t>
  </si>
  <si>
    <t>Parc existant</t>
  </si>
  <si>
    <t>Rénovation thermique du bâti</t>
  </si>
  <si>
    <t>CEE</t>
  </si>
  <si>
    <t>Prise en compte de la 4ème période des CEE 2018-2020</t>
  </si>
  <si>
    <t>Prolongement des CEE jusqu'en 2050</t>
  </si>
  <si>
    <t>prolongement du signal prix après 2020. quel niveau ?</t>
  </si>
  <si>
    <t>CEE prolongé à 15ceuros/kWhcumac jusque 2050</t>
  </si>
  <si>
    <t>CEE prolongé à 15ceuros/kWhcumac avec un tcam de 4 % entre 2020 et 2050
48 ceuros/kWhcumac en 2050</t>
  </si>
  <si>
    <t>Patrimoine immobilier de l'Etat</t>
  </si>
  <si>
    <t>Obligation de rénovation annuelle au niveau BBC de 3% du parc de l’Etat existant en 2009 et non rénové: application de 2014 à 2050</t>
  </si>
  <si>
    <t>Intensification de l'effort de rénovation du parc tertiaire public : le Gouvernement engagera la rénovation énergétique pour rénover un quart du parc de l'Etat pendant le quinquennat.
L’État incitera les collectivités locales à rénover leur parc de bâtiments, en particulier par des contrats de performance énergétique (pour les parcs les plus importants), des prêts bonifiés de la Caisse des dépôts et des aides adaptées sur des actions ciblées (pour les parcs les plus modestes). Notamment, l'Etat encouragera et soutiendra le développement des contrats de performance énergétique.</t>
  </si>
  <si>
    <t>Plan pour la rénovation énergétique du bâtiment</t>
  </si>
  <si>
    <t>Engie, Fedene</t>
  </si>
  <si>
    <t>Mesure actuellement modélisée comme une obligation de rénovation de 3 % du parc de l’Etat annuellement au niveau BBC (fenêtres et murs). Possibilité de passer de 3 à 5 % pour faire un quart du parc en 5 ans
Je connais assez mal le dispositif des contrats de performance énergétique donc je ne vois pas trop comment le modéliser. En revanche, je peux modéliser facilement des prêts bonifiés en faveur des collectivités locales. Il faut définir un taux, un montant maximal, une durée de vie du prêt et une exigence minimale du geste (RT OU BBC rénovation). 
On peut aussi ajouter une obligation de rénovation sur le parc des collectivités.</t>
  </si>
  <si>
    <r>
      <t>Obligation de rénovation  modifiée de manière à s’appliquer à 25 % du parc de l’Etat entre 2018 et 2022  puis 5 % par an après 2022 (cf détail tertiaire)
Ajouts de prêts bonifiés (100 000 euros maximum sur 10 ans au taux de 1%) pour toutes les collectiviés (peu d’impact il me semble).</t>
    </r>
    <r>
      <rPr>
        <b val="true"/>
        <sz val="11"/>
        <color rgb="FF000000"/>
        <rFont val="Calibri"/>
        <family val="2"/>
        <charset val="1"/>
      </rPr>
      <t>A modifier pour le run2 : ne pas autoriser ces prêts avant 2018.</t>
    </r>
    <r>
      <rPr>
        <sz val="11"/>
        <color rgb="FF000000"/>
        <rFont val="Calibri"/>
        <family val="2"/>
        <charset val="1"/>
      </rPr>
      <t>..</t>
    </r>
  </si>
  <si>
    <t>Obligation de rénovation  modifiée de manière à s’appliquer à 25 % du parc de l’Etat entre 2018 et 2022  puis 5 % par an après 2022 (cf détail tertiaire)
Ajouts de prêts bonifiés (100 000 euros maximum sur 10 ans au taux de 1%) pour toutes les collectiviés</t>
  </si>
  <si>
    <t>Obligation de rénovations énergétiques lors de travaux importants</t>
  </si>
  <si>
    <t>Application de 2017 à 2050</t>
  </si>
  <si>
    <t>Même hypothèse que AME</t>
  </si>
  <si>
    <t>Travaux embarqués désactivés dans le run AMS car en conflit avec le décret tertiaire (recherche en cours pour comprendre le bug ou modéliser les travaux embarqués autrement)</t>
  </si>
  <si>
    <t>Travaux embarqués modélisés comme une obligation de rénovation de 1 % du parc annuellement (hors Parc de l’État déjà couvert par la mesure ci dessus)
</t>
  </si>
  <si>
    <t>Réglementation thermique pour les travaux de rénovation dans les bâtiments existants RT existant 2018</t>
  </si>
  <si>
    <t>Application de 2018 à 2050</t>
  </si>
  <si>
    <t>Poursuivre le renforcement de la RT dans l'existant + critère GES et renforcement progressif</t>
  </si>
  <si>
    <t>Comme dans l’AME,on peut intégrer une augmentation des gains et des coûts des gestes de niveau RT existant ainsi que des rendements et des coûts des chaudières classiques. Il faut définir un % de gain additionnel et un surcoût.
Possible aussi de ne plus autoriser que les gestes de niveau BBC à partir d ‘une certaine date. Possible d’interdire les chaudières classiques à partir d’une certaine date (plus compliqué mais en augmentant fortement leur coût ça devrait fonctionner).</t>
  </si>
  <si>
    <t>pas de modification</t>
  </si>
  <si>
    <t>Individualisation des frais de chauffage</t>
  </si>
  <si>
    <t>Application à partir de 2017</t>
  </si>
  <si>
    <t>Obligation de rénovations</t>
  </si>
  <si>
    <t>Non prise en compte du décret tertiaire</t>
  </si>
  <si>
    <r>
      <t>Obligation de rénovation ciblant les secteurs plus consommateurs d’énergie et différenciant les exigences entre les très petits bâtiments et les plus gros, qui n’ont pas les mêmes capacités à faire des économies d’énergie.
BpiFrance développera un crédit-bail immobilier dédié à la rénovation énergétique.</t>
    </r>
    <r>
      <rPr>
        <sz val="11"/>
        <color rgb="FFFF0000"/>
        <rFont val="Calibri"/>
        <family val="2"/>
        <charset val="1"/>
      </rPr>
      <t>Concevoir le dispositif de manière à ce que l'ensemble du parc tertiaire soit rénové de manière performante en 2050. Inclure également un critère GES, afin d’orienter le mix énergétique du tertiaire vers des énergies décarbonnées à l’horizon 2050.</t>
    </r>
  </si>
  <si>
    <t>Plan pour la rénovation énergétique du bâtiment (en rouge ajout du DLCES)</t>
  </si>
  <si>
    <t>Proposition d'Engie : dans le cadre de la révision du décret tertiaire, intégrer un mécanisme de bonus/ malus de la taxe foncière due par le propriétaire en cas de non atteinte des objectifs de réduction de consommation dès lors que ces économies pouvaient être réalisées selon les critères économiques déterminés dans le décret initial.</t>
  </si>
  <si>
    <t>Actuellement le décret est modélisé par branche (bureaux, hotellerie, commerce, santé, enseignement, sport, transport, habitat communautaire) et par occupant. On peut spécifier pour chaque branche + occupant une part des surfaces couvertes par le décret, le gain attendu sur les consommations des 5 usages RT, la période d’application du décret ; le coût maximal du geste et le temps de retour sur investissement. 
Il n’y a pas de critère sur la taille des bâtiments même si on peut cibler les branches où la taille moyenne des bâtiments est plus grande (ex : bureaux). Il serait possible de faire  varier les exigences par type de bâtiment mais cela demanderait plus de travail de modélisation. 
Crédit-bail immobilier à discuter car je ne vois pas clairement ses implications 
A définir : « rénové de manière performante »: niveau BBC  minimum ? Critère de consommation par m² ? Quels usages ? 
Objectif GES : pour le chauffage à travers un signal prix sur les énergies carbonées, pour les autrrs usages en modifiant les parts de marché exogènes des énergies lors du renouvellement des systèmes (ECS)  comme pour le neuf</t>
  </si>
  <si>
    <t>baisse de consommation des usages RT de 60 % dans les bâtiments de + de 2000m² de 40 % entre 1000 et 2000m² et de 20 % entre 500 et 1000m². Cela correspond à une baisse de 47 % des consommations des usages RT qui s’applique à 61 % du parc tertiaire (cf détails tertiaire)</t>
  </si>
  <si>
    <r>
      <t>baisse de consommation des usages RT de 80 % dans les bâtiments de + de 2000m² de 60 % entre 1000 et 2000m² et de 50 % entre 500 et 1000m². Cela correspond à </t>
    </r>
    <r>
      <rPr>
        <b val="true"/>
        <sz val="11"/>
        <color rgb="FF000000"/>
        <rFont val="Calibri"/>
        <family val="2"/>
        <charset val="1"/>
      </rPr>
      <t>une baisse de 69 % des consommations des usages RT qui s’applique à 61 % du parc tertiaire (cf détails tertiaire)</t>
    </r>
  </si>
  <si>
    <t>Maîtrise de la demande d'énergie</t>
  </si>
  <si>
    <t>Généralisation des systèmes de gestion de l’éclairage dans les bureaux : la règlementation thermique pour les bâtiments neufs comme celle sur les bâtiments existants pousse à la généralisation de ces systèmes de gestion. Il existe un prêt éco-énergie mis en place par la Banque Publique d’Investissement et adossé aux Certificats d’Economie d’Energie qui reste trop peu utilisé.  Il serait pertinent d’accélérer l’adoption de ces systèmes. Pour cela, on peut envisager plusieurs mesures : une campagne de sensibilisation des acteurs pour leur permettre de se saisir du prêt éco-énergie, un fonds national de prêt aux entreprises volontaires, réalimenté par les remboursements des entreprises.
Extinction d’équipements et réseaux : accompagner les entreprises dans le changement (arrêter les téléphones et bornes wifi la nuit et le weekend, arrêter les switches quand cela est possible, réduction de l’interconnexion des équipements empêchant leur extinction individuelle). Mieux diffuser les bonnes pratiques d’utilisation des messageries électroniques; Valoriser la chaleur fatale 
Froid commercial  : interdir les frigos sans portes dans les supermarchés. 
Chauffage: obligation régulateur &amp; robinet thermostatique, installation obligatoire de système d’équilibrage de réseaux hydraulique de chauffage avec sonde extérieure/intérieure et robinets thermostatiques. 
Climatisation: modification de la température de consigne de la climatisation et encouragement au port de tenues plus adéquates. Lancer des campagnes de type Coolbiz (qui permettent aux occupants de s’habiller plus léger en été pour mieux supporter les températures)
Ecrans dans les lieux publics: une règlementation plus stricte sur l’installation d’écrans de publicité dans les lieux publics est envisageable afin d’économiser les consommations d’énergie associées.
Tous types d’équipement: généraliser le concours CUBE2020 en préparation du Décret Tertiaire. Pendant un an, les utilisateurs des bâtiments candidats s’engagent à réduire leur consommation énergétique. Les premières années du concours ont permis aux participants de faire des économies d’énergie de 12% en moyenne.</t>
  </si>
  <si>
    <t>ADEME</t>
  </si>
  <si>
    <t>Ces mesures nécessitent d’avoir des éléments chiffrés sur les équipements actuels et futurs et de les traduire en diminution des besoins unitaires (ADEME ? CSTB?)
Généralisation des systèmes de gestion de l’éclairage dans les bureaux :  mesure à traduire par une baisse des besoins unitaires d’éclairage lors du renouvellement du système ou par une baisse exogène du besoin en éclairage dans le temps (idem modélisation du CC ou de l’individualisation des frais de chauffage)
Extinction d’équipements et réseaux : A traduire en baisse du besoin pour la bureautique
Froid commercial  : interdir les frigos sans portes dans les supermarchés : déjà en partie modélisé dans le modèle et dans l’AME. On peut choisir un rythme annuel de fermeture des frigos etun gain sur la consommation unitaire.
Chauffage : baisse du besoin chauffage et ECS lors du renouvellement
Ecrans dans les lieux publics: hors modèle
Tous types d’équipement: généraliser le concours CUBE2020 : existe-t-il des retours d’expérience sur le concours qui permettrait de caler certaines mesures ?</t>
  </si>
  <si>
    <t>baisse des consommations en éclairage plus importante : -40 % contre -28 % en AME (modélisation comme des gains plus importants lors du renouvellement des systèmes)
Electrification de la cuisson
Electrication de l’ECS (plus de passage vers l’électricité lors du renouvellement des systèmes)  et plus de solaire également (plus de passage vers l’énergie Autres lors d’un renouvellement)
Hausse de 20 % des systèmes ECS performants après 2020 (ne fonctionne que dans le neuf pour le moment, travail à faire sur le code pour l’appliquer à l’existant)</t>
  </si>
  <si>
    <t>Eclairage : Consommations -66 %  (diffusion des LED)
Bureautique : -27 % (RTE -25%)
Climatisation : + 3 % au total (hausse de rendement compense la hausse due à l’adaptation au CC et à l’augmentation des surfaces climatisées
Cuisson : Electrification +  baisse des besoins des appareils lors du renouvellement . Consommations -6 % au total 
ECS :
Electrication (plus de passage vers l’électricité lors du renouvellement des systèmes)  et plus de solaire également (plus de passage vers l’énergie Autres lors d’un renouvellement)
Pénétration moins rapide des systèmes performants
Baisse de 20 % des besoins entre 2015 et 2050 (mitigeurs et équiopements plus performants).
Hausse des rendements des CET (de 1,8 en 2015 à 2,5 en 2050)
Froid commercial : baisse plus importante des consommations (-33%)
Autres usages :  Process -13 %, Autre -7 %
</t>
  </si>
  <si>
    <t>Parc public</t>
  </si>
  <si>
    <t>Promotion des bonnes pratiques en matière d'économies d'énergie auprès de l'ensemble des services de l'Etat</t>
  </si>
  <si>
    <t>baisse plus forte des besoins si l’occupant est l’État ?</t>
  </si>
  <si>
    <t>2015/2050</t>
  </si>
  <si>
    <t>Autre</t>
  </si>
  <si>
    <t>Auxiliaires</t>
  </si>
  <si>
    <t>Bureautique</t>
  </si>
  <si>
    <t>Chauffage</t>
  </si>
  <si>
    <t>Climatisation</t>
  </si>
  <si>
    <t>Cuisson</t>
  </si>
  <si>
    <t>Eclairage</t>
  </si>
  <si>
    <t>ECS</t>
  </si>
  <si>
    <t>Froid_alimentaire</t>
  </si>
  <si>
    <t>Process</t>
  </si>
  <si>
    <t>Ventilation</t>
  </si>
  <si>
    <t>Constructions neuves en Mm²</t>
  </si>
  <si>
    <t>AME</t>
  </si>
  <si>
    <t>Parc &lt;2009</t>
  </si>
  <si>
    <t>Parc&gt;2009</t>
  </si>
  <si>
    <t>Total</t>
  </si>
  <si>
    <t>AMS</t>
  </si>
  <si>
    <t>Obligation de rénovation du parc de l’État</t>
  </si>
  <si>
    <t>Part du parc de l’État rénové </t>
  </si>
  <si>
    <t>2018-2022 AMS</t>
  </si>
  <si>
    <t>2018-2022 AME</t>
  </si>
  <si>
    <t>Part du parc de l’État Rénové</t>
  </si>
  <si>
    <t>2010-2015</t>
  </si>
  <si>
    <t>2016-2020</t>
  </si>
  <si>
    <t>2021-2030</t>
  </si>
  <si>
    <t>2030-2040</t>
  </si>
  <si>
    <t>2040-2050</t>
  </si>
  <si>
    <t>Décret tertiaire</t>
  </si>
  <si>
    <t>BRANCHE</t>
  </si>
  <si>
    <t>Code</t>
  </si>
  <si>
    <t>SURFACES total 2009</t>
  </si>
  <si>
    <t>SURF &gt; 2000m²</t>
  </si>
  <si>
    <t>SURF &gt; 1000m²</t>
  </si>
  <si>
    <t>SURF &gt; 500m²</t>
  </si>
  <si>
    <t>Part SUP 2000m²</t>
  </si>
  <si>
    <t>Part SUP 1000m²</t>
  </si>
  <si>
    <t>Part SUP 500m²</t>
  </si>
  <si>
    <t>baisse de conso &gt;2000</t>
  </si>
  <si>
    <t>baisse de conso 1000-2000m²</t>
  </si>
  <si>
    <t>baisse de conso 500-1000m²</t>
  </si>
  <si>
    <t>baisse conso &gt;500 m²</t>
  </si>
  <si>
    <t>Bureaux Administration</t>
  </si>
  <si>
    <t>01</t>
  </si>
  <si>
    <t>Café Hôtel Restaurant</t>
  </si>
  <si>
    <t>02</t>
  </si>
  <si>
    <t>Commerce</t>
  </si>
  <si>
    <t>03</t>
  </si>
  <si>
    <t>Enseignement Recherche</t>
  </si>
  <si>
    <t>04</t>
  </si>
  <si>
    <t>Habitat Communautaire</t>
  </si>
  <si>
    <t>05</t>
  </si>
  <si>
    <t>Santé Action Sociale</t>
  </si>
  <si>
    <t>06</t>
  </si>
  <si>
    <t>Sport Loisir Culture</t>
  </si>
  <si>
    <t>07</t>
  </si>
  <si>
    <t>Transport</t>
  </si>
  <si>
    <t>08</t>
  </si>
  <si>
    <t>Ensemble du parc</t>
  </si>
  <si>
    <t>Taux de pénétration surfacique des systèmes performants ECS lors du renouvellement des systèmes en fin de vie</t>
  </si>
  <si>
    <t>(A discuter pour un prochain run et pour l’AME)</t>
  </si>
  <si>
    <t>ENERGIE</t>
  </si>
  <si>
    <t>PERIODE1</t>
  </si>
  <si>
    <t>PERIODE2</t>
  </si>
  <si>
    <t>PERIODE3</t>
  </si>
  <si>
    <t>PERIODE4</t>
  </si>
  <si>
    <t>PERIODE5</t>
  </si>
  <si>
    <t>Energie</t>
  </si>
  <si>
    <t>2015-2020</t>
  </si>
  <si>
    <t>2020-2030</t>
  </si>
  <si>
    <t>Autres</t>
  </si>
  <si>
    <t>Electricité</t>
  </si>
  <si>
    <t>Gaz</t>
  </si>
  <si>
    <t>Fioul</t>
  </si>
  <si>
    <t>Urbain</t>
  </si>
  <si>
    <t>Rendement des systèmes performants</t>
  </si>
  <si>
    <t>SYSTEME</t>
  </si>
  <si>
    <t>RDT</t>
  </si>
  <si>
    <t>Système d'ECS</t>
  </si>
  <si>
    <t>Rendement</t>
  </si>
  <si>
    <t>Chaudière condensation</t>
  </si>
  <si>
    <t>Ballon thermodynamique</t>
  </si>
  <si>
    <t>Chaudière ou ballon condensation</t>
  </si>
  <si>
    <t>Système performant</t>
  </si>
  <si>
    <t>Parts de marché des énergies dans les consommations d'ECS lors du renouvellement des systèmes</t>
  </si>
  <si>
    <t>ENERGIE_INIT</t>
  </si>
  <si>
    <t>ELECTRICITE</t>
  </si>
  <si>
    <t>GAZ</t>
  </si>
  <si>
    <t>FIOUL</t>
  </si>
  <si>
    <t>URBAIN</t>
  </si>
  <si>
    <t>AUTRES</t>
  </si>
  <si>
    <t>Energie initiale en ligne</t>
  </si>
  <si>
    <t>Gains attendus par rapport à la période précédente sur ces usages lors du renouvellement des systèmes</t>
  </si>
  <si>
    <t>USAGE</t>
  </si>
  <si>
    <t>Branche</t>
  </si>
  <si>
    <t>Usage</t>
  </si>
  <si>
    <t>Besoins neuf</t>
  </si>
  <si>
    <t>BAT_TYPE</t>
  </si>
  <si>
    <t>Etat de référence RT2000</t>
  </si>
  <si>
    <t>immeuble peri urbain</t>
  </si>
  <si>
    <t>immeuble rénové</t>
  </si>
  <si>
    <t>immeuble résidentiel</t>
  </si>
  <si>
    <t>plateau large bureau paysagés</t>
  </si>
  <si>
    <t>plateau large bureaux cloisonnés</t>
  </si>
  <si>
    <t>plateau mince</t>
  </si>
  <si>
    <t>Grand bar café tabac</t>
  </si>
  <si>
    <t>Grand Hotel avec restaurant Bas de gamme</t>
  </si>
  <si>
    <t>Grand Hotel avec restaurant Haut de gamme</t>
  </si>
  <si>
    <t>Grand Hotel avec restaurant Luxe</t>
  </si>
  <si>
    <t>Grand Hotel sans restaurant Bas de gamme</t>
  </si>
  <si>
    <t>Grand Hotel sans restaurant Haut de gamme</t>
  </si>
  <si>
    <t>Grand Hotel sans restaurant Luxe</t>
  </si>
  <si>
    <t>Grand restaurant rapide</t>
  </si>
  <si>
    <t>Grand restaurant traditionnel</t>
  </si>
  <si>
    <t>Grande cantine</t>
  </si>
  <si>
    <t>Hotel d'affaire avec restaurant Haut de gamme</t>
  </si>
  <si>
    <t>Hotel d'affaire avec restaurant Luxe</t>
  </si>
  <si>
    <t>Hotel d'affaire sans restaurant Haut de Gamme</t>
  </si>
  <si>
    <t>Hotel d'affaire sans restaurant Luxe</t>
  </si>
  <si>
    <t>Moyen Hotel avec restaurant Bas de gamme</t>
  </si>
  <si>
    <t>Moyen Hotel avec restaurant Haut de gamme</t>
  </si>
  <si>
    <t>Moyen Hotel avec restaurant Luxe</t>
  </si>
  <si>
    <t>Moyen Hotel sans restaurant Bas de gamme</t>
  </si>
  <si>
    <t>Moyen Hotel sans restaurant Haut de gamme</t>
  </si>
  <si>
    <t>Moyen Hotel sans restaurant Luxe</t>
  </si>
  <si>
    <t>Petit bar café tabac</t>
  </si>
  <si>
    <t>Petit Hotel avec restaurant Bas de gamme</t>
  </si>
  <si>
    <t>Petit Hotel avec restaurant Haut de gamme</t>
  </si>
  <si>
    <t>Petit Hotel avec restaurant Luxe</t>
  </si>
  <si>
    <t>Petit Hotel sans restaurant Bas de gamme</t>
  </si>
  <si>
    <t>Petit Hotel sans restaurant Haut de gamme</t>
  </si>
  <si>
    <t>Petit Hotel sans restaurant Luxe</t>
  </si>
  <si>
    <t>Petit restaurant rapide</t>
  </si>
  <si>
    <t>Petit restaurant traditionnel</t>
  </si>
  <si>
    <t>Petite cantine</t>
  </si>
  <si>
    <t>Complexe brico</t>
  </si>
  <si>
    <t>Entrepôt</t>
  </si>
  <si>
    <t>Grand alimentaire</t>
  </si>
  <si>
    <t>Grand brico</t>
  </si>
  <si>
    <t>Grand commerce de gros</t>
  </si>
  <si>
    <t>Grand librairie</t>
  </si>
  <si>
    <t>Grand Mode</t>
  </si>
  <si>
    <t>Grand process</t>
  </si>
  <si>
    <t>Hypermarché</t>
  </si>
  <si>
    <t>Petit boulangerie</t>
  </si>
  <si>
    <t>Petit brico</t>
  </si>
  <si>
    <t>Petit commerce de gros</t>
  </si>
  <si>
    <t>Petit librairie</t>
  </si>
  <si>
    <t>Petit mode</t>
  </si>
  <si>
    <t>Petit poissonnerie</t>
  </si>
  <si>
    <t>Petit process</t>
  </si>
  <si>
    <t>Superette</t>
  </si>
  <si>
    <t>Supermarché</t>
  </si>
  <si>
    <t>ZAC Mode</t>
  </si>
  <si>
    <t>Cantine collége</t>
  </si>
  <si>
    <t>Cantine élémentaire</t>
  </si>
  <si>
    <t>Cantine LEGT</t>
  </si>
  <si>
    <t>Cantine LP</t>
  </si>
  <si>
    <t>Cantine préélémentaire</t>
  </si>
  <si>
    <t>Collège</t>
  </si>
  <si>
    <t>école</t>
  </si>
  <si>
    <t>Elémentaire</t>
  </si>
  <si>
    <t>Internat college</t>
  </si>
  <si>
    <t>Internat LEGT</t>
  </si>
  <si>
    <t>Internat LP</t>
  </si>
  <si>
    <t>Lycée d’enseignement général et technologique (LEGT)</t>
  </si>
  <si>
    <t>Lycée professionnel (LP)</t>
  </si>
  <si>
    <t>Préélémentaire</t>
  </si>
  <si>
    <t>R&amp;D en sciences humaines et sociales</t>
  </si>
  <si>
    <t>R&amp;D sciences physiques et naturelles</t>
  </si>
  <si>
    <t>université</t>
  </si>
  <si>
    <t>Foyers</t>
  </si>
  <si>
    <t>Maison de pré-retraite</t>
  </si>
  <si>
    <t>Maison retraite médicalisée</t>
  </si>
  <si>
    <t>Résidence universitaire</t>
  </si>
  <si>
    <t>Résidentiel</t>
  </si>
  <si>
    <t>Cabinet médical</t>
  </si>
  <si>
    <t>Centre accueil</t>
  </si>
  <si>
    <t>Garderie</t>
  </si>
  <si>
    <t>Hopital bloc</t>
  </si>
  <si>
    <t>Hopital maison</t>
  </si>
  <si>
    <t>Hopital pavillonnaire</t>
  </si>
  <si>
    <t>Grand cinéma</t>
  </si>
  <si>
    <t>Grande salle de spectacle</t>
  </si>
  <si>
    <t>Grande salle multisport</t>
  </si>
  <si>
    <t>Immeuble péri urbain</t>
  </si>
  <si>
    <t>Musée</t>
  </si>
  <si>
    <t>nr</t>
  </si>
  <si>
    <t>Patinoire</t>
  </si>
  <si>
    <t>Petit cinéma</t>
  </si>
  <si>
    <t>Petite salle de spectacle</t>
  </si>
  <si>
    <t>Petite salle multisport</t>
  </si>
  <si>
    <t>Piscine</t>
  </si>
  <si>
    <t>Salle non spécialisée</t>
  </si>
  <si>
    <t>Vestiaire et rangement</t>
  </si>
  <si>
    <t>Gains attendus par rapport lors du remplacement du système existant par un système double flux</t>
  </si>
</sst>
</file>

<file path=xl/styles.xml><?xml version="1.0" encoding="utf-8"?>
<styleSheet xmlns="http://schemas.openxmlformats.org/spreadsheetml/2006/main">
  <numFmts count="7">
    <numFmt numFmtId="164" formatCode="GENERAL"/>
    <numFmt numFmtId="165" formatCode="0%"/>
    <numFmt numFmtId="166" formatCode="0"/>
    <numFmt numFmtId="167" formatCode="0.00%"/>
    <numFmt numFmtId="168" formatCode="_-* #,##0.00,_€_-;\-* #,##0.00,_€_-;_-* \-??\ _€_-;_-@_-"/>
    <numFmt numFmtId="169" formatCode="_-* #,##0,_€_-;\-* #,##0,_€_-;_-* \-??\ _€_-;_-@_-"/>
    <numFmt numFmtId="170" formatCode="#,##0.0"/>
  </numFmts>
  <fonts count="42">
    <font>
      <sz val="11"/>
      <color rgb="FF000000"/>
      <name val="Calibri"/>
      <family val="2"/>
    </font>
    <font>
      <sz val="10"/>
      <name val="Arial"/>
      <family val="0"/>
    </font>
    <font>
      <sz val="10"/>
      <name val="Arial"/>
      <family val="0"/>
    </font>
    <font>
      <sz val="10"/>
      <name val="Arial"/>
      <family val="0"/>
    </font>
    <font>
      <sz val="11"/>
      <color rgb="FFFFFFFF"/>
      <name val="Calibri"/>
      <family val="2"/>
    </font>
    <font>
      <sz val="11"/>
      <color rgb="FFFF0000"/>
      <name val="Calibri"/>
      <family val="2"/>
    </font>
    <font>
      <b val="true"/>
      <sz val="11"/>
      <color rgb="FFFF9900"/>
      <name val="Calibri"/>
      <family val="2"/>
    </font>
    <font>
      <sz val="11"/>
      <color rgb="FFFF9900"/>
      <name val="Calibri"/>
      <family val="2"/>
    </font>
    <font>
      <sz val="11"/>
      <color rgb="FF333399"/>
      <name val="Calibri"/>
      <family val="2"/>
    </font>
    <font>
      <sz val="11"/>
      <color rgb="FF800080"/>
      <name val="Calibri"/>
      <family val="2"/>
    </font>
    <font>
      <sz val="11"/>
      <color rgb="FF993300"/>
      <name val="Calibri"/>
      <family val="2"/>
    </font>
    <font>
      <sz val="10"/>
      <name val="Arial"/>
      <family val="2"/>
    </font>
    <font>
      <sz val="9"/>
      <color rgb="FF000000"/>
      <name val="Calibri"/>
      <family val="2"/>
    </font>
    <font>
      <sz val="11"/>
      <color rgb="FF008000"/>
      <name val="Calibri"/>
      <family val="2"/>
    </font>
    <font>
      <b val="true"/>
      <sz val="11"/>
      <color rgb="FF333333"/>
      <name val="Calibri"/>
      <family val="2"/>
    </font>
    <font>
      <i val="true"/>
      <sz val="11"/>
      <color rgb="FF808080"/>
      <name val="Calibri"/>
      <family val="2"/>
    </font>
    <font>
      <b val="true"/>
      <sz val="18"/>
      <color rgb="FF003366"/>
      <name val="Cambria"/>
      <family val="2"/>
    </font>
    <font>
      <sz val="18"/>
      <color rgb="FF666699"/>
      <name val="Calibri Light"/>
      <family val="2"/>
    </font>
    <font>
      <b val="true"/>
      <sz val="15"/>
      <color rgb="FF003366"/>
      <name val="Calibri"/>
      <family val="2"/>
    </font>
    <font>
      <b val="true"/>
      <sz val="13"/>
      <color rgb="FF003366"/>
      <name val="Calibri"/>
      <family val="2"/>
    </font>
    <font>
      <b val="true"/>
      <sz val="11"/>
      <color rgb="FF003366"/>
      <name val="Calibri"/>
      <family val="2"/>
    </font>
    <font>
      <b val="true"/>
      <sz val="11"/>
      <color rgb="FF000000"/>
      <name val="Calibri"/>
      <family val="2"/>
    </font>
    <font>
      <b val="true"/>
      <sz val="11"/>
      <color rgb="FFFFFFFF"/>
      <name val="Calibri"/>
      <family val="2"/>
    </font>
    <font>
      <b val="true"/>
      <sz val="22"/>
      <color rgb="FF000000"/>
      <name val="Calibri"/>
      <family val="2"/>
      <charset val="1"/>
    </font>
    <font>
      <b val="true"/>
      <sz val="14"/>
      <color rgb="FF000000"/>
      <name val="Calibri"/>
      <family val="2"/>
      <charset val="1"/>
    </font>
    <font>
      <sz val="11"/>
      <color rgb="FF000000"/>
      <name val="Calibri"/>
      <family val="2"/>
      <charset val="1"/>
    </font>
    <font>
      <b val="true"/>
      <sz val="11"/>
      <color rgb="FF000000"/>
      <name val="Calibri"/>
      <family val="2"/>
      <charset val="1"/>
    </font>
    <font>
      <sz val="11"/>
      <color rgb="FFFF0000"/>
      <name val="Calibri"/>
      <family val="2"/>
      <charset val="1"/>
    </font>
    <font>
      <sz val="10"/>
      <name val="Arial"/>
      <family val="2"/>
      <charset val="1"/>
    </font>
    <font>
      <b val="true"/>
      <sz val="13"/>
      <color rgb="FF000000"/>
      <name val="Calibri"/>
      <family val="2"/>
      <charset val="1"/>
    </font>
    <font>
      <sz val="11"/>
      <color rgb="FFFFFFFF"/>
      <name val="Calibri"/>
      <family val="2"/>
      <charset val="1"/>
    </font>
    <font>
      <b val="true"/>
      <sz val="11"/>
      <color rgb="FFFFFFFF"/>
      <name val="Calibri"/>
      <family val="2"/>
      <charset val="1"/>
    </font>
    <font>
      <b val="true"/>
      <sz val="13"/>
      <color rgb="FF000000"/>
      <name val="Calibri"/>
      <family val="2"/>
    </font>
    <font>
      <b val="true"/>
      <i val="true"/>
      <sz val="11"/>
      <color rgb="FF000000"/>
      <name val="Calibri"/>
      <family val="2"/>
      <charset val="1"/>
    </font>
    <font>
      <i val="true"/>
      <sz val="11"/>
      <color rgb="FF000000"/>
      <name val="Calibri"/>
      <family val="2"/>
      <charset val="1"/>
    </font>
    <font>
      <b val="true"/>
      <sz val="9"/>
      <color rgb="FF000000"/>
      <name val="Calibri"/>
      <family val="2"/>
      <charset val="1"/>
    </font>
    <font>
      <sz val="9"/>
      <color rgb="FF000000"/>
      <name val="Calibri"/>
      <family val="2"/>
      <charset val="1"/>
    </font>
    <font>
      <b val="true"/>
      <i val="true"/>
      <sz val="11"/>
      <color rgb="FF000000"/>
      <name val="Calibri"/>
      <family val="2"/>
    </font>
    <font>
      <sz val="9"/>
      <color rgb="FFFFFFFF"/>
      <name val="Calibri"/>
      <family val="2"/>
    </font>
    <font>
      <b val="true"/>
      <sz val="9"/>
      <color rgb="FFFFFFFF"/>
      <name val="Calibri"/>
      <family val="2"/>
    </font>
    <font>
      <b val="true"/>
      <sz val="9"/>
      <color rgb="FF000000"/>
      <name val="Calibri"/>
      <family val="2"/>
    </font>
    <font>
      <sz val="11"/>
      <color rgb="FFFF3333"/>
      <name val="Calibri"/>
      <family val="2"/>
    </font>
  </fonts>
  <fills count="29">
    <fill>
      <patternFill patternType="none"/>
    </fill>
    <fill>
      <patternFill patternType="gray125"/>
    </fill>
    <fill>
      <patternFill patternType="solid">
        <fgColor rgb="FFCCCCFF"/>
        <bgColor rgb="FFBDD7EE"/>
      </patternFill>
    </fill>
    <fill>
      <patternFill patternType="solid">
        <fgColor rgb="FFFF99CC"/>
        <bgColor rgb="FFFF8080"/>
      </patternFill>
    </fill>
    <fill>
      <patternFill patternType="solid">
        <fgColor rgb="FFCCFFCC"/>
        <bgColor rgb="FFCCFFFF"/>
      </patternFill>
    </fill>
    <fill>
      <patternFill patternType="solid">
        <fgColor rgb="FFCC99FF"/>
        <bgColor rgb="FF9999FF"/>
      </patternFill>
    </fill>
    <fill>
      <patternFill patternType="solid">
        <fgColor rgb="FFCCFFFF"/>
        <bgColor rgb="FFCCFFCC"/>
      </patternFill>
    </fill>
    <fill>
      <patternFill patternType="solid">
        <fgColor rgb="FFFFCC99"/>
        <bgColor rgb="FFF8CBAD"/>
      </patternFill>
    </fill>
    <fill>
      <patternFill patternType="solid">
        <fgColor rgb="FF99CCFF"/>
        <bgColor rgb="FFBDD7EE"/>
      </patternFill>
    </fill>
    <fill>
      <patternFill patternType="solid">
        <fgColor rgb="FFFF8080"/>
        <bgColor rgb="FFFF99CC"/>
      </patternFill>
    </fill>
    <fill>
      <patternFill patternType="solid">
        <fgColor rgb="FF00FF00"/>
        <bgColor rgb="FF66FF99"/>
      </patternFill>
    </fill>
    <fill>
      <patternFill patternType="solid">
        <fgColor rgb="FFFFCC00"/>
        <bgColor rgb="FFFFFF00"/>
      </patternFill>
    </fill>
    <fill>
      <patternFill patternType="solid">
        <fgColor rgb="FF0066CC"/>
        <bgColor rgb="FF00758F"/>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003366"/>
      </patternFill>
    </fill>
    <fill>
      <patternFill patternType="solid">
        <fgColor rgb="FFFF0000"/>
        <bgColor rgb="FFFF3333"/>
      </patternFill>
    </fill>
    <fill>
      <patternFill patternType="solid">
        <fgColor rgb="FF339966"/>
        <bgColor rgb="FF008080"/>
      </patternFill>
    </fill>
    <fill>
      <patternFill patternType="solid">
        <fgColor rgb="FFFF6600"/>
        <bgColor rgb="FFFF9900"/>
      </patternFill>
    </fill>
    <fill>
      <patternFill patternType="solid">
        <fgColor rgb="FFC0C0C0"/>
        <bgColor rgb="FFBDD7EE"/>
      </patternFill>
    </fill>
    <fill>
      <patternFill patternType="solid">
        <fgColor rgb="FFFFFF99"/>
        <bgColor rgb="FFFFFFCC"/>
      </patternFill>
    </fill>
    <fill>
      <patternFill patternType="solid">
        <fgColor rgb="FFFFFFCC"/>
        <bgColor rgb="FFFFFFFF"/>
      </patternFill>
    </fill>
    <fill>
      <patternFill patternType="solid">
        <fgColor rgb="FF969696"/>
        <bgColor rgb="FF808080"/>
      </patternFill>
    </fill>
    <fill>
      <patternFill patternType="solid">
        <fgColor rgb="FFBDD7EE"/>
        <bgColor rgb="FFCCCCFF"/>
      </patternFill>
    </fill>
    <fill>
      <patternFill patternType="solid">
        <fgColor rgb="FFF8CBAD"/>
        <bgColor rgb="FFFFCC99"/>
      </patternFill>
    </fill>
    <fill>
      <patternFill patternType="solid">
        <fgColor rgb="FF66FF99"/>
        <bgColor rgb="FF33CCCC"/>
      </patternFill>
    </fill>
    <fill>
      <patternFill patternType="solid">
        <fgColor rgb="FF00758F"/>
        <bgColor rgb="FF008080"/>
      </patternFill>
    </fill>
    <fill>
      <patternFill patternType="solid">
        <fgColor rgb="FFFFFFFF"/>
        <bgColor rgb="FFFFFFCC"/>
      </patternFill>
    </fill>
  </fills>
  <borders count="3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double">
        <color rgb="FFFF990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right/>
      <top style="thin">
        <color rgb="FF333399"/>
      </top>
      <bottom style="double">
        <color rgb="FF333399"/>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medium">
        <color rgb="FF00758F"/>
      </left>
      <right/>
      <top style="medium">
        <color rgb="FF00758F"/>
      </top>
      <bottom style="medium">
        <color rgb="FF00758F"/>
      </bottom>
      <diagonal/>
    </border>
    <border diagonalUp="false" diagonalDown="false">
      <left/>
      <right/>
      <top style="medium">
        <color rgb="FF00758F"/>
      </top>
      <bottom style="medium">
        <color rgb="FF00758F"/>
      </bottom>
      <diagonal/>
    </border>
    <border diagonalUp="false" diagonalDown="false">
      <left/>
      <right style="medium">
        <color rgb="FF00758F"/>
      </right>
      <top style="medium">
        <color rgb="FF00758F"/>
      </top>
      <bottom style="medium">
        <color rgb="FF00758F"/>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right style="medium">
        <color rgb="FF333399"/>
      </right>
      <top/>
      <bottom/>
      <diagonal/>
    </border>
    <border diagonalUp="false" diagonalDown="false">
      <left style="thin">
        <color rgb="FF333399"/>
      </left>
      <right style="thin">
        <color rgb="FF333399"/>
      </right>
      <top style="thin">
        <color rgb="FF333399"/>
      </top>
      <bottom style="thin">
        <color rgb="FF333399"/>
      </bottom>
      <diagonal/>
    </border>
    <border diagonalUp="false" diagonalDown="false">
      <left/>
      <right/>
      <top style="medium">
        <color rgb="FF333399"/>
      </top>
      <bottom/>
      <diagonal/>
    </border>
    <border diagonalUp="false" diagonalDown="false">
      <left style="medium">
        <color rgb="FF333399"/>
      </left>
      <right/>
      <top style="medium">
        <color rgb="FF333399"/>
      </top>
      <bottom/>
      <diagonal/>
    </border>
    <border diagonalUp="false" diagonalDown="false">
      <left style="medium">
        <color rgb="FF333399"/>
      </left>
      <right/>
      <top/>
      <bottom/>
      <diagonal/>
    </border>
    <border diagonalUp="false" diagonalDown="false">
      <left style="medium">
        <color rgb="FF333399"/>
      </left>
      <right style="thin">
        <color rgb="FF333399"/>
      </right>
      <top style="thin">
        <color rgb="FF333399"/>
      </top>
      <bottom style="thin">
        <color rgb="FF333399"/>
      </bottom>
      <diagonal/>
    </border>
    <border diagonalUp="false" diagonalDown="false">
      <left style="thin">
        <color rgb="FF333399"/>
      </left>
      <right style="thin">
        <color rgb="FF333399"/>
      </right>
      <top/>
      <bottom style="thin">
        <color rgb="FF333399"/>
      </bottom>
      <diagonal/>
    </border>
    <border diagonalUp="false" diagonalDown="false">
      <left style="medium">
        <color rgb="FF333399"/>
      </left>
      <right style="thin">
        <color rgb="FF333399"/>
      </right>
      <top/>
      <bottom style="thin">
        <color rgb="FF333399"/>
      </bottom>
      <diagonal/>
    </border>
    <border diagonalUp="false" diagonalDown="false">
      <left/>
      <right style="thin">
        <color rgb="FF333399"/>
      </right>
      <top style="thin">
        <color rgb="FF333399"/>
      </top>
      <bottom/>
      <diagonal/>
    </border>
    <border diagonalUp="false" diagonalDown="false">
      <left style="thin">
        <color rgb="FF333399"/>
      </left>
      <right style="thin">
        <color rgb="FF333399"/>
      </right>
      <top style="thin">
        <color rgb="FF333399"/>
      </top>
      <bottom/>
      <diagonal/>
    </border>
  </borders>
  <cellStyleXfs count="7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2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20" borderId="1" applyFont="true" applyBorder="true" applyAlignment="true" applyProtection="false">
      <alignment horizontal="general" vertical="bottom" textRotation="0" wrapText="false" indent="0" shrinkToFit="false"/>
    </xf>
    <xf numFmtId="164" fontId="7" fillId="0" borderId="2"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1"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0" fillId="22" borderId="3" applyFont="true" applyBorder="true" applyAlignment="true" applyProtection="false">
      <alignment horizontal="general" vertical="bottom" textRotation="0" wrapText="false" indent="0" shrinkToFit="false"/>
    </xf>
    <xf numFmtId="164" fontId="13" fillId="4" borderId="0" applyFont="true" applyBorder="false" applyAlignment="true" applyProtection="false">
      <alignment horizontal="general" vertical="bottom" textRotation="0" wrapText="false" indent="0" shrinkToFit="false"/>
    </xf>
    <xf numFmtId="164" fontId="14" fillId="20" borderId="4" applyFont="true" applyBorder="tru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8" fillId="0" borderId="5" applyFont="true" applyBorder="true" applyAlignment="true" applyProtection="false">
      <alignment horizontal="general" vertical="bottom" textRotation="0" wrapText="false" indent="0" shrinkToFit="false"/>
    </xf>
    <xf numFmtId="164" fontId="19" fillId="0" borderId="6" applyFont="true" applyBorder="true" applyAlignment="true" applyProtection="false">
      <alignment horizontal="general" vertical="bottom" textRotation="0" wrapText="false" indent="0" shrinkToFit="false"/>
    </xf>
    <xf numFmtId="164" fontId="20" fillId="0" borderId="7" applyFont="true" applyBorder="tru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0" borderId="8" applyFont="true" applyBorder="true" applyAlignment="true" applyProtection="false">
      <alignment horizontal="general" vertical="bottom" textRotation="0" wrapText="false" indent="0" shrinkToFit="false"/>
    </xf>
    <xf numFmtId="164" fontId="22" fillId="23" borderId="9" applyFont="true" applyBorder="true" applyAlignment="true" applyProtection="false">
      <alignment horizontal="general" vertical="bottom" textRotation="0" wrapText="false" indent="0" shrinkToFit="false"/>
    </xf>
    <xf numFmtId="164" fontId="28" fillId="0" borderId="0" applyFont="true" applyBorder="true" applyAlignment="true" applyProtection="true">
      <alignment horizontal="general" vertical="bottom" textRotation="0" wrapText="true" indent="0" shrinkToFit="false"/>
      <protection locked="true" hidden="false"/>
    </xf>
    <xf numFmtId="164" fontId="25" fillId="0" borderId="0" applyFont="true" applyBorder="true" applyAlignment="true" applyProtection="true">
      <alignment horizontal="general" vertical="bottom" textRotation="0" wrapText="true" indent="0" shrinkToFit="false"/>
      <protection locked="true" hidden="false"/>
    </xf>
    <xf numFmtId="165" fontId="25" fillId="0" borderId="0" applyFont="true" applyBorder="false" applyAlignment="true" applyProtection="false">
      <alignment horizontal="general" vertical="bottom" textRotation="0" wrapText="false" indent="0" shrinkToFit="false"/>
    </xf>
    <xf numFmtId="165" fontId="25" fillId="0" borderId="0" applyFont="true" applyBorder="false" applyAlignment="true" applyProtection="false">
      <alignment horizontal="general" vertical="bottom" textRotation="0" wrapText="false" indent="0" shrinkToFit="false"/>
    </xf>
    <xf numFmtId="165" fontId="25" fillId="0" borderId="0" applyFont="true" applyBorder="false" applyAlignment="true" applyProtection="false">
      <alignment horizontal="general" vertical="bottom" textRotation="0" wrapText="false" indent="0" shrinkToFit="false"/>
    </xf>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4" fillId="0" borderId="10" xfId="0" applyFont="true" applyBorder="true" applyAlignment="true" applyProtection="false">
      <alignment horizontal="general" vertical="center" textRotation="0" wrapText="false" indent="0" shrinkToFit="false"/>
      <protection locked="true" hidden="false"/>
    </xf>
    <xf numFmtId="164" fontId="24" fillId="0" borderId="10" xfId="0" applyFont="true" applyBorder="true" applyAlignment="true" applyProtection="false">
      <alignment horizontal="center" vertical="center" textRotation="0" wrapText="false" indent="0" shrinkToFit="false"/>
      <protection locked="true" hidden="false"/>
    </xf>
    <xf numFmtId="164" fontId="24" fillId="0" borderId="10" xfId="0" applyFont="true" applyBorder="true" applyAlignment="true" applyProtection="false">
      <alignment horizontal="general" vertical="center" textRotation="0" wrapText="true" indent="0" shrinkToFit="false"/>
      <protection locked="true" hidden="false"/>
    </xf>
    <xf numFmtId="164" fontId="25" fillId="24" borderId="10" xfId="0" applyFont="true" applyBorder="true" applyAlignment="true" applyProtection="false">
      <alignment horizontal="center" vertical="center" textRotation="0" wrapText="true" indent="0" shrinkToFit="false"/>
      <protection locked="true" hidden="false"/>
    </xf>
    <xf numFmtId="164" fontId="25" fillId="0" borderId="10" xfId="0" applyFont="true" applyBorder="true" applyAlignment="true" applyProtection="false">
      <alignment horizontal="left" vertical="center" textRotation="0" wrapText="true" indent="0" shrinkToFit="false"/>
      <protection locked="true" hidden="false"/>
    </xf>
    <xf numFmtId="164" fontId="25" fillId="0" borderId="10" xfId="0" applyFont="true" applyBorder="true" applyAlignment="true" applyProtection="false">
      <alignment horizontal="general" vertical="center" textRotation="0" wrapText="true" indent="0" shrinkToFit="false"/>
      <protection locked="true" hidden="false"/>
    </xf>
    <xf numFmtId="164" fontId="25" fillId="0" borderId="10" xfId="0" applyFont="true" applyBorder="tru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5" fillId="0" borderId="10" xfId="0" applyFont="true" applyBorder="true" applyAlignment="true" applyProtection="false">
      <alignment horizontal="center" vertical="center" textRotation="0" wrapText="true" indent="0" shrinkToFit="false"/>
      <protection locked="true" hidden="false"/>
    </xf>
    <xf numFmtId="164" fontId="0" fillId="0" borderId="10" xfId="0" applyFont="false" applyBorder="true" applyAlignment="true" applyProtection="false">
      <alignment horizontal="center" vertical="bottom" textRotation="0" wrapText="true" indent="0" shrinkToFit="false"/>
      <protection locked="true" hidden="false"/>
    </xf>
    <xf numFmtId="164" fontId="25" fillId="0" borderId="0" xfId="0" applyFont="true" applyBorder="false" applyAlignment="true" applyProtection="false">
      <alignment horizontal="justify"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25" fillId="25" borderId="10" xfId="0" applyFont="true" applyBorder="true" applyAlignment="true" applyProtection="false">
      <alignment horizontal="center" vertical="center" textRotation="0" wrapText="true" indent="0" shrinkToFit="false"/>
      <protection locked="true" hidden="false"/>
    </xf>
    <xf numFmtId="164" fontId="25" fillId="0" borderId="1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justify" vertical="bottom"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25" fillId="0" borderId="10" xfId="0" applyFont="true" applyBorder="true" applyAlignment="true" applyProtection="false">
      <alignment horizontal="general" vertical="center" textRotation="0" wrapText="false" indent="0" shrinkToFit="false"/>
      <protection locked="true" hidden="false"/>
    </xf>
    <xf numFmtId="164" fontId="28" fillId="0" borderId="0" xfId="65" applyFont="true" applyBorder="false" applyAlignment="false" applyProtection="false">
      <alignment horizontal="general" vertical="bottom" textRotation="0" wrapText="true" indent="0" shrinkToFit="false"/>
      <protection locked="true" hidden="false"/>
    </xf>
    <xf numFmtId="164" fontId="29" fillId="26" borderId="0" xfId="0" applyFont="true" applyBorder="false" applyAlignment="false" applyProtection="false">
      <alignment horizontal="general" vertical="bottom" textRotation="0" wrapText="false" indent="0" shrinkToFit="false"/>
      <protection locked="true" hidden="false"/>
    </xf>
    <xf numFmtId="164" fontId="0" fillId="26" borderId="0" xfId="0" applyFont="false" applyBorder="false" applyAlignment="false" applyProtection="false">
      <alignment horizontal="general" vertical="bottom" textRotation="0" wrapText="false" indent="0" shrinkToFit="false"/>
      <protection locked="true" hidden="false"/>
    </xf>
    <xf numFmtId="164" fontId="30" fillId="27" borderId="12" xfId="66" applyFont="true" applyBorder="true" applyAlignment="true" applyProtection="true">
      <alignment horizontal="general" vertical="bottom" textRotation="0" wrapText="false" indent="0" shrinkToFit="false"/>
      <protection locked="true" hidden="false"/>
    </xf>
    <xf numFmtId="164" fontId="31" fillId="27" borderId="13" xfId="66" applyFont="true" applyBorder="true" applyAlignment="true" applyProtection="true">
      <alignment horizontal="general" vertical="bottom" textRotation="0" wrapText="false" indent="0" shrinkToFit="false"/>
      <protection locked="true" hidden="false"/>
    </xf>
    <xf numFmtId="164" fontId="31" fillId="27" borderId="14" xfId="66" applyFont="true" applyBorder="true" applyAlignment="true" applyProtection="true">
      <alignment horizontal="general" vertical="bottom" textRotation="0" wrapText="false" indent="0" shrinkToFit="false"/>
      <protection locked="true" hidden="false"/>
    </xf>
    <xf numFmtId="164" fontId="26" fillId="28" borderId="12" xfId="66" applyFont="true" applyBorder="true" applyAlignment="true" applyProtection="true">
      <alignment horizontal="general" vertical="bottom" textRotation="0" wrapText="false" indent="0" shrinkToFit="false"/>
      <protection locked="true" hidden="false"/>
    </xf>
    <xf numFmtId="166" fontId="25" fillId="0" borderId="13" xfId="66"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30" fillId="27" borderId="12" xfId="67" applyFont="true" applyBorder="true" applyAlignment="true" applyProtection="true">
      <alignment horizontal="general" vertical="bottom" textRotation="0" wrapText="false" indent="0" shrinkToFit="false"/>
      <protection locked="true" hidden="false"/>
    </xf>
    <xf numFmtId="164" fontId="31" fillId="27" borderId="13" xfId="67" applyFont="true" applyBorder="true" applyAlignment="true" applyProtection="true">
      <alignment horizontal="general" vertical="bottom" textRotation="0" wrapText="false" indent="0" shrinkToFit="false"/>
      <protection locked="true" hidden="false"/>
    </xf>
    <xf numFmtId="164" fontId="31" fillId="27" borderId="14" xfId="67" applyFont="true" applyBorder="true" applyAlignment="true" applyProtection="true">
      <alignment horizontal="general" vertical="bottom" textRotation="0" wrapText="false" indent="0" shrinkToFit="false"/>
      <protection locked="true" hidden="false"/>
    </xf>
    <xf numFmtId="164" fontId="26" fillId="28" borderId="12" xfId="67" applyFont="true" applyBorder="true" applyAlignment="true" applyProtection="true">
      <alignment horizontal="general" vertical="bottom" textRotation="0" wrapText="false" indent="0" shrinkToFit="false"/>
      <protection locked="true" hidden="false"/>
    </xf>
    <xf numFmtId="166" fontId="25" fillId="0" borderId="13" xfId="67"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7" fontId="0" fillId="0" borderId="21" xfId="0" applyFont="false" applyBorder="true" applyAlignment="false" applyProtection="false">
      <alignment horizontal="general" vertical="bottom" textRotation="0" wrapText="false" indent="0" shrinkToFit="false"/>
      <protection locked="true" hidden="false"/>
    </xf>
    <xf numFmtId="167" fontId="0" fillId="0" borderId="22" xfId="0" applyFont="fals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7" fontId="26" fillId="0" borderId="0" xfId="0" applyFont="true" applyBorder="false" applyAlignment="false" applyProtection="false">
      <alignment horizontal="general" vertical="bottom" textRotation="0" wrapText="false" indent="0" shrinkToFit="false"/>
      <protection locked="true" hidden="false"/>
    </xf>
    <xf numFmtId="167" fontId="21" fillId="0" borderId="0" xfId="0" applyFont="true" applyBorder="false" applyAlignment="false" applyProtection="false">
      <alignment horizontal="general" vertical="bottom" textRotation="0" wrapText="false" indent="0" shrinkToFit="false"/>
      <protection locked="true" hidden="false"/>
    </xf>
    <xf numFmtId="164" fontId="25" fillId="0" borderId="16"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32" fillId="26" borderId="0" xfId="0" applyFont="true" applyBorder="false" applyAlignment="false" applyProtection="false">
      <alignment horizontal="general" vertical="bottom" textRotation="0" wrapText="false" indent="0" shrinkToFit="false"/>
      <protection locked="true" hidden="false"/>
    </xf>
    <xf numFmtId="164" fontId="33" fillId="28" borderId="0" xfId="0" applyFont="true" applyBorder="true" applyAlignment="false" applyProtection="false">
      <alignment horizontal="general" vertical="bottom" textRotation="0" wrapText="false" indent="0" shrinkToFit="false"/>
      <protection locked="true" hidden="false"/>
    </xf>
    <xf numFmtId="164" fontId="0" fillId="28" borderId="0" xfId="0" applyFont="false" applyBorder="true" applyAlignment="false" applyProtection="false">
      <alignment horizontal="general" vertical="bottom" textRotation="0" wrapText="false" indent="0" shrinkToFit="false"/>
      <protection locked="true" hidden="false"/>
    </xf>
    <xf numFmtId="164" fontId="0" fillId="28" borderId="23" xfId="0" applyFont="false" applyBorder="true" applyAlignment="false" applyProtection="false">
      <alignment horizontal="general" vertical="bottom" textRotation="0" wrapText="false" indent="0" shrinkToFit="false"/>
      <protection locked="true" hidden="false"/>
    </xf>
    <xf numFmtId="164" fontId="30" fillId="28" borderId="0" xfId="0" applyFont="true" applyBorder="true" applyAlignment="false" applyProtection="false">
      <alignment horizontal="general" vertical="bottom" textRotation="0" wrapText="false" indent="0" shrinkToFit="false"/>
      <protection locked="true" hidden="false"/>
    </xf>
    <xf numFmtId="164" fontId="21" fillId="28" borderId="24" xfId="0" applyFont="true" applyBorder="true" applyAlignment="false" applyProtection="false">
      <alignment horizontal="general" vertical="bottom" textRotation="0" wrapText="false" indent="0" shrinkToFit="false"/>
      <protection locked="true" hidden="false"/>
    </xf>
    <xf numFmtId="164" fontId="21" fillId="28" borderId="24" xfId="0" applyFont="true" applyBorder="true" applyAlignment="true" applyProtection="false">
      <alignment horizontal="center" vertical="bottom" textRotation="0" wrapText="false" indent="0" shrinkToFit="false"/>
      <protection locked="true" hidden="false"/>
    </xf>
    <xf numFmtId="164" fontId="21" fillId="28" borderId="24" xfId="0" applyFont="true" applyBorder="true" applyAlignment="true" applyProtection="false">
      <alignment horizontal="general" vertical="bottom" textRotation="0" wrapText="true" indent="0" shrinkToFit="false"/>
      <protection locked="true" hidden="false"/>
    </xf>
    <xf numFmtId="164" fontId="0" fillId="28" borderId="23" xfId="0" applyFont="false" applyBorder="true" applyAlignment="true" applyProtection="false">
      <alignment horizontal="general" vertical="bottom" textRotation="0" wrapText="true" indent="0" shrinkToFit="false"/>
      <protection locked="true" hidden="false"/>
    </xf>
    <xf numFmtId="164" fontId="0" fillId="28" borderId="24" xfId="0" applyFont="true" applyBorder="true" applyAlignment="false" applyProtection="false">
      <alignment horizontal="general" vertical="bottom" textRotation="0" wrapText="false" indent="0" shrinkToFit="false"/>
      <protection locked="true" hidden="false"/>
    </xf>
    <xf numFmtId="165" fontId="0" fillId="28" borderId="24" xfId="19" applyFont="true" applyBorder="true" applyAlignment="true" applyProtection="true">
      <alignment horizontal="center" vertical="bottom" textRotation="0" wrapText="false" indent="0" shrinkToFit="false"/>
      <protection locked="true" hidden="false"/>
    </xf>
    <xf numFmtId="165" fontId="0" fillId="28" borderId="24" xfId="19" applyFont="true" applyBorder="true" applyAlignment="true" applyProtection="true">
      <alignment horizontal="general" vertical="bottom" textRotation="0" wrapText="false" indent="0" shrinkToFit="false"/>
      <protection locked="true" hidden="false"/>
    </xf>
    <xf numFmtId="164" fontId="26" fillId="28" borderId="24" xfId="0" applyFont="true" applyBorder="true" applyAlignment="false" applyProtection="false">
      <alignment horizontal="general" vertical="bottom" textRotation="0" wrapText="false" indent="0" shrinkToFit="false"/>
      <protection locked="true" hidden="false"/>
    </xf>
    <xf numFmtId="164" fontId="25" fillId="28" borderId="24" xfId="0" applyFont="true" applyBorder="true" applyAlignment="false" applyProtection="false">
      <alignment horizontal="general" vertical="bottom" textRotation="0" wrapText="false" indent="0" shrinkToFit="false"/>
      <protection locked="true" hidden="false"/>
    </xf>
    <xf numFmtId="164" fontId="26" fillId="28" borderId="25" xfId="0" applyFont="true" applyBorder="true" applyAlignment="false" applyProtection="false">
      <alignment horizontal="general" vertical="bottom" textRotation="0" wrapText="false" indent="0" shrinkToFit="false"/>
      <protection locked="true" hidden="false"/>
    </xf>
    <xf numFmtId="164" fontId="0" fillId="28" borderId="25" xfId="0" applyFont="false" applyBorder="true" applyAlignment="false" applyProtection="false">
      <alignment horizontal="general" vertical="bottom" textRotation="0" wrapText="false" indent="0" shrinkToFit="false"/>
      <protection locked="true" hidden="false"/>
    </xf>
    <xf numFmtId="164" fontId="34" fillId="28" borderId="0" xfId="0" applyFont="true" applyBorder="true" applyAlignment="false" applyProtection="false">
      <alignment horizontal="general" vertical="bottom" textRotation="0" wrapText="false" indent="0" shrinkToFit="false"/>
      <protection locked="true" hidden="false"/>
    </xf>
    <xf numFmtId="167" fontId="35" fillId="28" borderId="24" xfId="68" applyFont="true" applyBorder="true" applyAlignment="true" applyProtection="true">
      <alignment horizontal="center" vertical="center" textRotation="0" wrapText="false" indent="0" shrinkToFit="false"/>
      <protection locked="true" hidden="false"/>
    </xf>
    <xf numFmtId="165" fontId="25" fillId="28" borderId="24" xfId="19" applyFont="true" applyBorder="true" applyAlignment="true" applyProtection="tru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3" fillId="28" borderId="26" xfId="0" applyFont="true" applyBorder="true" applyAlignment="false" applyProtection="false">
      <alignment horizontal="general" vertical="bottom" textRotation="0" wrapText="false" indent="0" shrinkToFit="false"/>
      <protection locked="true" hidden="false"/>
    </xf>
    <xf numFmtId="164" fontId="33" fillId="28" borderId="25" xfId="0" applyFont="true" applyBorder="true" applyAlignment="false" applyProtection="false">
      <alignment horizontal="general" vertical="bottom" textRotation="0" wrapText="false" indent="0" shrinkToFit="false"/>
      <protection locked="true" hidden="false"/>
    </xf>
    <xf numFmtId="164" fontId="30" fillId="28" borderId="27" xfId="0" applyFont="true" applyBorder="true" applyAlignment="false" applyProtection="false">
      <alignment horizontal="general" vertical="bottom" textRotation="0" wrapText="false" indent="0" shrinkToFit="false"/>
      <protection locked="true" hidden="false"/>
    </xf>
    <xf numFmtId="164" fontId="36" fillId="28" borderId="24" xfId="0" applyFont="true" applyBorder="true" applyAlignment="false" applyProtection="false">
      <alignment horizontal="general" vertical="bottom" textRotation="0" wrapText="false" indent="0" shrinkToFit="false"/>
      <protection locked="true" hidden="false"/>
    </xf>
    <xf numFmtId="164" fontId="25" fillId="28" borderId="24" xfId="0" applyFont="true" applyBorder="true" applyAlignment="true" applyProtection="false">
      <alignment horizontal="center" vertical="center" textRotation="0" wrapText="false" indent="0" shrinkToFit="false"/>
      <protection locked="true" hidden="false"/>
    </xf>
    <xf numFmtId="167" fontId="35" fillId="28" borderId="24" xfId="69" applyFont="true" applyBorder="true" applyAlignment="true" applyProtection="true">
      <alignment horizontal="center" vertical="center" textRotation="0" wrapText="false" indent="0" shrinkToFit="false"/>
      <protection locked="true" hidden="false"/>
    </xf>
    <xf numFmtId="164" fontId="25" fillId="28" borderId="28" xfId="0" applyFont="true" applyBorder="true" applyAlignment="false" applyProtection="false">
      <alignment horizontal="general" vertical="bottom" textRotation="0" wrapText="false" indent="0" shrinkToFit="false"/>
      <protection locked="true" hidden="false"/>
    </xf>
    <xf numFmtId="164" fontId="25" fillId="28" borderId="29" xfId="0" applyFont="true" applyBorder="true" applyAlignment="false" applyProtection="false">
      <alignment horizontal="general" vertical="bottom" textRotation="0" wrapText="false" indent="0" shrinkToFit="false"/>
      <protection locked="true" hidden="false"/>
    </xf>
    <xf numFmtId="169" fontId="25" fillId="28" borderId="29" xfId="15" applyFont="true" applyBorder="true" applyAlignment="true" applyProtection="true">
      <alignment horizontal="center" vertical="center" textRotation="0" wrapText="false" indent="0" shrinkToFit="false"/>
      <protection locked="true" hidden="false"/>
    </xf>
    <xf numFmtId="170" fontId="25" fillId="28" borderId="29" xfId="15" applyFont="true" applyBorder="true" applyAlignment="true" applyProtection="true">
      <alignment horizontal="center" vertical="center" textRotation="0" wrapText="false" indent="0" shrinkToFit="false"/>
      <protection locked="true" hidden="false"/>
    </xf>
    <xf numFmtId="169" fontId="25" fillId="28" borderId="24" xfId="15" applyFont="true" applyBorder="true" applyAlignment="true" applyProtection="true">
      <alignment horizontal="center" vertical="center" textRotation="0" wrapText="false" indent="0" shrinkToFit="false"/>
      <protection locked="true" hidden="false"/>
    </xf>
    <xf numFmtId="164" fontId="37" fillId="28" borderId="27" xfId="0" applyFont="true" applyBorder="true" applyAlignment="false" applyProtection="false">
      <alignment horizontal="general" vertical="bottom" textRotation="0" wrapText="false" indent="0" shrinkToFit="false"/>
      <protection locked="true" hidden="false"/>
    </xf>
    <xf numFmtId="164" fontId="38" fillId="28" borderId="0" xfId="0" applyFont="true" applyBorder="true" applyAlignment="false" applyProtection="false">
      <alignment horizontal="general" vertical="bottom" textRotation="0" wrapText="false" indent="0" shrinkToFit="false"/>
      <protection locked="true" hidden="false"/>
    </xf>
    <xf numFmtId="167" fontId="39" fillId="28" borderId="0" xfId="20" applyFont="true" applyBorder="true" applyAlignment="true" applyProtection="true">
      <alignment horizontal="center" vertical="center" textRotation="0" wrapText="false" indent="0" shrinkToFit="false"/>
      <protection locked="true" hidden="false"/>
    </xf>
    <xf numFmtId="167" fontId="40" fillId="28" borderId="28" xfId="20" applyFont="true" applyBorder="true" applyAlignment="true" applyProtection="true">
      <alignment horizontal="left" vertical="center" textRotation="0" wrapText="false" indent="0" shrinkToFit="false"/>
      <protection locked="true" hidden="false"/>
    </xf>
    <xf numFmtId="167" fontId="40" fillId="28" borderId="24" xfId="20" applyFont="true" applyBorder="true" applyAlignment="true" applyProtection="true">
      <alignment horizontal="left" vertical="center" textRotation="0" wrapText="false" indent="0" shrinkToFit="false"/>
      <protection locked="true" hidden="false"/>
    </xf>
    <xf numFmtId="167" fontId="40" fillId="28" borderId="24" xfId="20" applyFont="true" applyBorder="true" applyAlignment="true" applyProtection="true">
      <alignment horizontal="center" vertical="center" textRotation="0" wrapText="false" indent="0" shrinkToFit="false"/>
      <protection locked="true" hidden="false"/>
    </xf>
    <xf numFmtId="164" fontId="40" fillId="28" borderId="30" xfId="0" applyFont="true" applyBorder="true" applyAlignment="false" applyProtection="false">
      <alignment horizontal="general" vertical="bottom" textRotation="0" wrapText="false" indent="0" shrinkToFit="false"/>
      <protection locked="true" hidden="false"/>
    </xf>
    <xf numFmtId="164" fontId="0" fillId="28" borderId="24" xfId="0" applyFont="false" applyBorder="true" applyAlignment="true" applyProtection="false">
      <alignment horizontal="center" vertical="center" textRotation="0" wrapText="false" indent="0" shrinkToFit="false"/>
      <protection locked="true" hidden="false"/>
    </xf>
    <xf numFmtId="164" fontId="40" fillId="28" borderId="28" xfId="0" applyFont="true" applyBorder="true" applyAlignment="false" applyProtection="false">
      <alignment horizontal="general" vertical="bottom" textRotation="0" wrapText="false" indent="0" shrinkToFit="false"/>
      <protection locked="true" hidden="false"/>
    </xf>
    <xf numFmtId="164" fontId="41" fillId="28" borderId="24" xfId="0" applyFont="true" applyBorder="true" applyAlignment="true" applyProtection="false">
      <alignment horizontal="center" vertical="center" textRotation="0" wrapText="false" indent="0" shrinkToFit="false"/>
      <protection locked="true" hidden="false"/>
    </xf>
    <xf numFmtId="164" fontId="37" fillId="28" borderId="26" xfId="0" applyFont="true" applyBorder="true" applyAlignment="false" applyProtection="false">
      <alignment horizontal="general" vertical="bottom" textRotation="0" wrapText="false" indent="0" shrinkToFit="false"/>
      <protection locked="true" hidden="false"/>
    </xf>
    <xf numFmtId="164" fontId="37" fillId="28" borderId="25" xfId="0" applyFont="true" applyBorder="true" applyAlignment="false" applyProtection="false">
      <alignment horizontal="general" vertical="bottom" textRotation="0" wrapText="false" indent="0" shrinkToFit="false"/>
      <protection locked="true" hidden="false"/>
    </xf>
    <xf numFmtId="164" fontId="4" fillId="28" borderId="27" xfId="0" applyFont="true" applyBorder="true" applyAlignment="false" applyProtection="false">
      <alignment horizontal="general" vertical="bottom" textRotation="0" wrapText="false" indent="0" shrinkToFit="false"/>
      <protection locked="true" hidden="false"/>
    </xf>
    <xf numFmtId="164" fontId="4" fillId="28" borderId="0" xfId="0" applyFont="true" applyBorder="true" applyAlignment="false" applyProtection="false">
      <alignment horizontal="general" vertical="bottom" textRotation="0" wrapText="false" indent="0" shrinkToFit="false"/>
      <protection locked="true" hidden="false"/>
    </xf>
    <xf numFmtId="164" fontId="21" fillId="28" borderId="28" xfId="0" applyFont="true" applyBorder="true" applyAlignment="false" applyProtection="false">
      <alignment horizontal="general" vertical="bottom" textRotation="0" wrapText="false" indent="0" shrinkToFit="false"/>
      <protection locked="true" hidden="false"/>
    </xf>
    <xf numFmtId="164" fontId="21" fillId="28" borderId="31" xfId="0" applyFont="true" applyBorder="true" applyAlignment="false" applyProtection="false">
      <alignment horizontal="general" vertical="bottom" textRotation="0" wrapText="false" indent="0" shrinkToFit="false"/>
      <protection locked="true" hidden="false"/>
    </xf>
    <xf numFmtId="167" fontId="40" fillId="28" borderId="32" xfId="20" applyFont="true" applyBorder="true" applyAlignment="true" applyProtection="true">
      <alignment horizontal="center" vertical="center" textRotation="0" wrapText="false" indent="0" shrinkToFit="false"/>
      <protection locked="true" hidden="false"/>
    </xf>
    <xf numFmtId="164" fontId="12" fillId="28" borderId="24" xfId="0" applyFont="true" applyBorder="true" applyAlignment="false" applyProtection="false">
      <alignment horizontal="general" vertical="bottom" textRotation="0" wrapText="false" indent="0" shrinkToFit="false"/>
      <protection locked="true" hidden="false"/>
    </xf>
    <xf numFmtId="164" fontId="0" fillId="28" borderId="24" xfId="0" applyFont="true" applyBorder="true" applyAlignment="true" applyProtection="false">
      <alignment horizontal="center" vertical="center" textRotation="0" wrapText="false" indent="0" shrinkToFit="false"/>
      <protection locked="true" hidden="false"/>
    </xf>
    <xf numFmtId="164" fontId="41" fillId="0" borderId="0" xfId="0" applyFont="true" applyBorder="false" applyAlignment="true" applyProtection="false">
      <alignment horizontal="center" vertical="bottom" textRotation="0" wrapText="false" indent="0" shrinkToFit="false"/>
      <protection locked="true" hidden="false"/>
    </xf>
  </cellXfs>
  <cellStyles count="5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ourcentage 3" xfId="20" builtinId="54" customBuiltin="true"/>
    <cellStyle name="20 % - Accent1" xfId="21" builtinId="54" customBuiltin="true"/>
    <cellStyle name="20 % - Accent2" xfId="22" builtinId="54" customBuiltin="true"/>
    <cellStyle name="20 % - Accent3" xfId="23" builtinId="54" customBuiltin="true"/>
    <cellStyle name="20 % - Accent4" xfId="24" builtinId="54" customBuiltin="true"/>
    <cellStyle name="20 % - Accent5" xfId="25" builtinId="54" customBuiltin="true"/>
    <cellStyle name="20 % - Accent6" xfId="26" builtinId="54" customBuiltin="true"/>
    <cellStyle name="40 % - Accent1" xfId="27" builtinId="54" customBuiltin="true"/>
    <cellStyle name="40 % - Accent2" xfId="28" builtinId="54" customBuiltin="true"/>
    <cellStyle name="40 % - Accent3" xfId="29" builtinId="54" customBuiltin="true"/>
    <cellStyle name="40 % - Accent4" xfId="30" builtinId="54" customBuiltin="true"/>
    <cellStyle name="40 % - Accent5" xfId="31" builtinId="54" customBuiltin="true"/>
    <cellStyle name="40 % - Accent6" xfId="32" builtinId="54" customBuiltin="true"/>
    <cellStyle name="60 % - Accent1" xfId="33" builtinId="54" customBuiltin="true"/>
    <cellStyle name="60 % - Accent2" xfId="34" builtinId="54" customBuiltin="true"/>
    <cellStyle name="60 % - Accent3" xfId="35" builtinId="54" customBuiltin="true"/>
    <cellStyle name="60 % - Accent4" xfId="36" builtinId="54" customBuiltin="true"/>
    <cellStyle name="60 % - Accent5" xfId="37" builtinId="54" customBuiltin="true"/>
    <cellStyle name="60 % - Accent6" xfId="38" builtinId="54" customBuiltin="true"/>
    <cellStyle name="Accent1" xfId="39" builtinId="54" customBuiltin="true"/>
    <cellStyle name="Accent2" xfId="40" builtinId="54" customBuiltin="true"/>
    <cellStyle name="Accent3" xfId="41" builtinId="54" customBuiltin="true"/>
    <cellStyle name="Accent4" xfId="42" builtinId="54" customBuiltin="true"/>
    <cellStyle name="Accent5" xfId="43" builtinId="54" customBuiltin="true"/>
    <cellStyle name="Accent6" xfId="44" builtinId="54" customBuiltin="true"/>
    <cellStyle name="Avertissement" xfId="45" builtinId="54" customBuiltin="true"/>
    <cellStyle name="Calcul" xfId="46" builtinId="54" customBuiltin="true"/>
    <cellStyle name="Cellule liée" xfId="47" builtinId="54" customBuiltin="true"/>
    <cellStyle name="Entrée" xfId="48" builtinId="54" customBuiltin="true"/>
    <cellStyle name="Insatisfaisant" xfId="49" builtinId="54" customBuiltin="true"/>
    <cellStyle name="Neutre" xfId="50" builtinId="54" customBuiltin="true"/>
    <cellStyle name="Normal 2" xfId="51" builtinId="54" customBuiltin="true"/>
    <cellStyle name="Normal 3" xfId="52" builtinId="54" customBuiltin="true"/>
    <cellStyle name="Note" xfId="53" builtinId="54" customBuiltin="true"/>
    <cellStyle name="Satisfaisant" xfId="54" builtinId="54" customBuiltin="true"/>
    <cellStyle name="Sortie" xfId="55" builtinId="54" customBuiltin="true"/>
    <cellStyle name="Texte explicatif" xfId="56" builtinId="54" customBuiltin="true"/>
    <cellStyle name="Titre 1" xfId="57" builtinId="54" customBuiltin="true"/>
    <cellStyle name="Titre 2" xfId="58" builtinId="54" customBuiltin="true"/>
    <cellStyle name="Titre 1" xfId="59" builtinId="54" customBuiltin="true"/>
    <cellStyle name="Titre 2" xfId="60" builtinId="54" customBuiltin="true"/>
    <cellStyle name="Titre 3" xfId="61" builtinId="54" customBuiltin="true"/>
    <cellStyle name="Titre 4" xfId="62" builtinId="54" customBuiltin="true"/>
    <cellStyle name="Total" xfId="63" builtinId="54" customBuiltin="true"/>
    <cellStyle name="Vérification" xfId="64" builtinId="54" customBuiltin="true"/>
    <cellStyle name="Excel Built-in Excel Built-in Excel Built-in Excel Built-in Excel Built-in Excel Built-in Excel Built-in XLConnect.String" xfId="65" builtinId="54" customBuiltin="true"/>
    <cellStyle name="Excel Built-in Excel Built-in TableStyleLight1" xfId="66" builtinId="54" customBuiltin="true"/>
    <cellStyle name="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TableStyleLight1" xfId="67" builtinId="54" customBuiltin="true"/>
    <cellStyle name="Excel Built-in Excel Built-in Pourcentage 3" xfId="68" builtinId="54" customBuiltin="true"/>
    <cellStyle name="Excel Built-in Pourcentage 3" xfId="69" builtinId="54" customBuiltin="true"/>
  </cellStyles>
  <colors>
    <indexedColors>
      <rgbColor rgb="FF000000"/>
      <rgbColor rgb="FFFFFFFF"/>
      <rgbColor rgb="FFFF0000"/>
      <rgbColor rgb="FF00FF00"/>
      <rgbColor rgb="FF0000FF"/>
      <rgbColor rgb="FFF8CBAD"/>
      <rgbColor rgb="FFFF00FF"/>
      <rgbColor rgb="FF66FF99"/>
      <rgbColor rgb="FF800000"/>
      <rgbColor rgb="FF008000"/>
      <rgbColor rgb="FF000080"/>
      <rgbColor rgb="FF808000"/>
      <rgbColor rgb="FF800080"/>
      <rgbColor rgb="FF00758F"/>
      <rgbColor rgb="FFC0C0C0"/>
      <rgbColor rgb="FF808080"/>
      <rgbColor rgb="FF9999FF"/>
      <rgbColor rgb="FFFF3333"/>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BDD7EE"/>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L65536"/>
  <sheetViews>
    <sheetView windowProtection="false" showFormulas="false" showGridLines="true" showRowColHeaders="true" showZeros="true" rightToLeft="false" tabSelected="false" showOutlineSymbols="true" defaultGridColor="true" view="normal" topLeftCell="F10" colorId="64" zoomScale="75" zoomScaleNormal="75" zoomScalePageLayoutView="100" workbookViewId="0">
      <selection pane="topLeft" activeCell="K13" activeCellId="0" sqref="K13"/>
    </sheetView>
  </sheetViews>
  <sheetFormatPr defaultRowHeight="15"/>
  <cols>
    <col collapsed="false" hidden="false" max="1" min="1" style="0" width="22.280612244898"/>
    <col collapsed="false" hidden="false" max="2" min="2" style="0" width="28.5714285714286"/>
    <col collapsed="false" hidden="false" max="3" min="3" style="0" width="29.4183673469388"/>
    <col collapsed="false" hidden="false" max="4" min="4" style="0" width="73.1377551020408"/>
    <col collapsed="false" hidden="false" max="5" min="5" style="0" width="129.994897959184"/>
    <col collapsed="false" hidden="false" max="6" min="6" style="0" width="38.1377551020408"/>
    <col collapsed="false" hidden="false" max="7" min="7" style="0" width="25.1428571428571"/>
    <col collapsed="false" hidden="false" max="8" min="8" style="0" width="56.7040816326531"/>
    <col collapsed="false" hidden="false" max="9" min="9" style="0" width="105.5"/>
    <col collapsed="false" hidden="false" max="10" min="10" style="0" width="60.3214285714286"/>
    <col collapsed="false" hidden="false" max="11" min="11" style="0" width="53.969387755102"/>
    <col collapsed="false" hidden="false" max="1025" min="12" style="0" width="10.7091836734694"/>
  </cols>
  <sheetData>
    <row r="1" customFormat="false" ht="28.5" hidden="false" customHeight="false" outlineLevel="0" collapsed="false">
      <c r="A1" s="1" t="s">
        <v>0</v>
      </c>
      <c r="B1" s="2"/>
      <c r="C1" s="2"/>
      <c r="D1" s="2"/>
      <c r="E1" s="2"/>
      <c r="F1" s="2"/>
      <c r="G1" s="2"/>
      <c r="H1" s="2"/>
      <c r="I1" s="2"/>
    </row>
    <row r="2" customFormat="false" ht="15" hidden="false" customHeight="false" outlineLevel="0" collapsed="false">
      <c r="A2" s="2"/>
      <c r="B2" s="2"/>
      <c r="C2" s="2"/>
      <c r="D2" s="2"/>
      <c r="E2" s="2"/>
      <c r="F2" s="2"/>
      <c r="G2" s="2"/>
      <c r="H2" s="2"/>
      <c r="I2" s="2"/>
    </row>
    <row r="3" customFormat="false" ht="70.1" hidden="false" customHeight="false" outlineLevel="0" collapsed="false">
      <c r="A3" s="3" t="s">
        <v>1</v>
      </c>
      <c r="B3" s="4" t="s">
        <v>2</v>
      </c>
      <c r="C3" s="4"/>
      <c r="D3" s="3" t="s">
        <v>3</v>
      </c>
      <c r="E3" s="3" t="s">
        <v>4</v>
      </c>
      <c r="F3" s="3" t="s">
        <v>5</v>
      </c>
      <c r="G3" s="5" t="s">
        <v>6</v>
      </c>
      <c r="H3" s="3" t="s">
        <v>7</v>
      </c>
      <c r="I3" s="2" t="s">
        <v>8</v>
      </c>
      <c r="J3" s="0" t="s">
        <v>9</v>
      </c>
      <c r="K3" s="0" t="s">
        <v>10</v>
      </c>
    </row>
    <row r="4" customFormat="false" ht="75" hidden="false" customHeight="true" outlineLevel="0" collapsed="false">
      <c r="A4" s="6" t="s">
        <v>11</v>
      </c>
      <c r="B4" s="7" t="s">
        <v>12</v>
      </c>
      <c r="C4" s="7"/>
      <c r="D4" s="8" t="s">
        <v>13</v>
      </c>
      <c r="E4" s="8" t="s">
        <v>14</v>
      </c>
      <c r="F4" s="8" t="s">
        <v>15</v>
      </c>
      <c r="G4" s="9"/>
      <c r="H4" s="9"/>
      <c r="I4" s="10" t="s">
        <v>16</v>
      </c>
      <c r="J4" s="0" t="s">
        <v>17</v>
      </c>
      <c r="K4" s="11" t="s">
        <v>17</v>
      </c>
    </row>
    <row r="5" customFormat="false" ht="207.95" hidden="false" customHeight="true" outlineLevel="0" collapsed="false">
      <c r="A5" s="6"/>
      <c r="B5" s="12" t="s">
        <v>18</v>
      </c>
      <c r="C5" s="8" t="s">
        <v>19</v>
      </c>
      <c r="D5" s="8" t="s">
        <v>20</v>
      </c>
      <c r="E5" s="7" t="s">
        <v>21</v>
      </c>
      <c r="F5" s="7" t="s">
        <v>15</v>
      </c>
      <c r="G5" s="13"/>
      <c r="H5" s="13"/>
      <c r="I5" s="14" t="s">
        <v>22</v>
      </c>
      <c r="J5" s="0" t="s">
        <v>23</v>
      </c>
      <c r="K5" s="15" t="s">
        <v>24</v>
      </c>
    </row>
    <row r="6" customFormat="false" ht="58.7" hidden="false" customHeight="true" outlineLevel="0" collapsed="false">
      <c r="A6" s="6"/>
      <c r="B6" s="12"/>
      <c r="C6" s="8" t="s">
        <v>25</v>
      </c>
      <c r="D6" s="9" t="s">
        <v>26</v>
      </c>
      <c r="E6" s="7"/>
      <c r="F6" s="7"/>
      <c r="G6" s="13"/>
      <c r="H6" s="13"/>
    </row>
    <row r="7" customFormat="false" ht="45.75" hidden="false" customHeight="true" outlineLevel="0" collapsed="false">
      <c r="A7" s="16" t="s">
        <v>27</v>
      </c>
      <c r="B7" s="17" t="s">
        <v>28</v>
      </c>
      <c r="C7" s="8" t="s">
        <v>29</v>
      </c>
      <c r="D7" s="9" t="s">
        <v>30</v>
      </c>
      <c r="E7" s="9" t="s">
        <v>31</v>
      </c>
      <c r="F7" s="9"/>
      <c r="G7" s="9"/>
      <c r="H7" s="9"/>
      <c r="I7" s="0" t="s">
        <v>32</v>
      </c>
      <c r="J7" s="0" t="s">
        <v>33</v>
      </c>
      <c r="K7" s="18" t="s">
        <v>34</v>
      </c>
    </row>
    <row r="8" customFormat="false" ht="109.45" hidden="false" customHeight="false" outlineLevel="0" collapsed="false">
      <c r="A8" s="16"/>
      <c r="B8" s="17"/>
      <c r="C8" s="8" t="s">
        <v>35</v>
      </c>
      <c r="D8" s="8" t="s">
        <v>36</v>
      </c>
      <c r="E8" s="9" t="s">
        <v>37</v>
      </c>
      <c r="F8" s="7" t="s">
        <v>38</v>
      </c>
      <c r="G8" s="8" t="s">
        <v>39</v>
      </c>
      <c r="H8" s="9"/>
      <c r="I8" s="14" t="s">
        <v>40</v>
      </c>
      <c r="J8" s="14" t="s">
        <v>41</v>
      </c>
      <c r="K8" s="14" t="s">
        <v>42</v>
      </c>
    </row>
    <row r="9" customFormat="false" ht="55.7" hidden="false" customHeight="false" outlineLevel="0" collapsed="false">
      <c r="A9" s="16"/>
      <c r="B9" s="17"/>
      <c r="C9" s="8" t="s">
        <v>43</v>
      </c>
      <c r="D9" s="8" t="s">
        <v>44</v>
      </c>
      <c r="E9" s="8" t="s">
        <v>45</v>
      </c>
      <c r="F9" s="9"/>
      <c r="G9" s="9"/>
      <c r="H9" s="9"/>
      <c r="J9" s="14" t="s">
        <v>46</v>
      </c>
      <c r="K9" s="19" t="s">
        <v>47</v>
      </c>
    </row>
    <row r="10" customFormat="false" ht="82.55" hidden="false" customHeight="false" outlineLevel="0" collapsed="false">
      <c r="A10" s="16"/>
      <c r="B10" s="17"/>
      <c r="C10" s="8" t="s">
        <v>48</v>
      </c>
      <c r="D10" s="8" t="s">
        <v>49</v>
      </c>
      <c r="E10" s="8" t="s">
        <v>50</v>
      </c>
      <c r="F10" s="9"/>
      <c r="G10" s="9"/>
      <c r="H10" s="9"/>
      <c r="I10" s="14" t="s">
        <v>51</v>
      </c>
      <c r="J10" s="0" t="s">
        <v>52</v>
      </c>
      <c r="K10" s="11" t="s">
        <v>52</v>
      </c>
    </row>
    <row r="11" customFormat="false" ht="30" hidden="false" customHeight="false" outlineLevel="0" collapsed="false">
      <c r="A11" s="16"/>
      <c r="B11" s="17"/>
      <c r="C11" s="8" t="s">
        <v>53</v>
      </c>
      <c r="D11" s="8" t="s">
        <v>54</v>
      </c>
      <c r="E11" s="8" t="s">
        <v>45</v>
      </c>
      <c r="F11" s="9"/>
      <c r="G11" s="9"/>
      <c r="H11" s="9"/>
    </row>
    <row r="12" customFormat="false" ht="208.95" hidden="false" customHeight="false" outlineLevel="0" collapsed="false">
      <c r="A12" s="16"/>
      <c r="B12" s="17"/>
      <c r="C12" s="8" t="s">
        <v>55</v>
      </c>
      <c r="D12" s="8" t="s">
        <v>56</v>
      </c>
      <c r="E12" s="8" t="s">
        <v>57</v>
      </c>
      <c r="F12" s="7" t="s">
        <v>58</v>
      </c>
      <c r="G12" s="9"/>
      <c r="H12" s="9" t="s">
        <v>59</v>
      </c>
      <c r="I12" s="14" t="s">
        <v>60</v>
      </c>
      <c r="J12" s="14" t="s">
        <v>61</v>
      </c>
      <c r="K12" s="14" t="s">
        <v>62</v>
      </c>
    </row>
    <row r="13" customFormat="false" ht="360" hidden="false" customHeight="true" outlineLevel="0" collapsed="false">
      <c r="A13" s="16"/>
      <c r="B13" s="12" t="s">
        <v>63</v>
      </c>
      <c r="C13" s="9"/>
      <c r="D13" s="8"/>
      <c r="E13" s="8" t="s">
        <v>64</v>
      </c>
      <c r="F13" s="8" t="s">
        <v>65</v>
      </c>
      <c r="G13" s="20"/>
      <c r="H13" s="9"/>
      <c r="I13" s="14" t="s">
        <v>66</v>
      </c>
      <c r="J13" s="14" t="s">
        <v>67</v>
      </c>
      <c r="K13" s="19" t="s">
        <v>68</v>
      </c>
    </row>
    <row r="14" customFormat="false" ht="30" hidden="false" customHeight="false" outlineLevel="0" collapsed="false">
      <c r="A14" s="16"/>
      <c r="B14" s="12"/>
      <c r="C14" s="8" t="s">
        <v>69</v>
      </c>
      <c r="D14" s="20"/>
      <c r="E14" s="21" t="s">
        <v>70</v>
      </c>
      <c r="F14" s="7" t="s">
        <v>38</v>
      </c>
      <c r="G14" s="20"/>
      <c r="H14" s="20"/>
      <c r="I14" s="0" t="s">
        <v>71</v>
      </c>
    </row>
    <row r="17" customFormat="false" ht="13.8" hidden="false" customHeight="false" outlineLevel="0" collapsed="false"/>
    <row r="19" customFormat="false" ht="13.8" hidden="false" customHeight="false" outlineLevel="0" collapsed="false">
      <c r="L19" s="11" t="s">
        <v>72</v>
      </c>
    </row>
    <row r="20" customFormat="false" ht="14.9" hidden="false" customHeight="false" outlineLevel="0" collapsed="false">
      <c r="K20" s="22" t="s">
        <v>73</v>
      </c>
      <c r="L20" s="11" t="n">
        <v>0.935469578007764</v>
      </c>
    </row>
    <row r="21" customFormat="false" ht="14.9" hidden="false" customHeight="false" outlineLevel="0" collapsed="false">
      <c r="K21" s="22" t="s">
        <v>74</v>
      </c>
      <c r="L21" s="11" t="n">
        <v>0.795789169822287</v>
      </c>
    </row>
    <row r="22" customFormat="false" ht="14.9" hidden="false" customHeight="false" outlineLevel="0" collapsed="false">
      <c r="K22" s="22" t="s">
        <v>75</v>
      </c>
      <c r="L22" s="11" t="n">
        <v>0.731235130152101</v>
      </c>
    </row>
    <row r="23" customFormat="false" ht="14.9" hidden="false" customHeight="false" outlineLevel="0" collapsed="false">
      <c r="K23" s="22" t="s">
        <v>76</v>
      </c>
      <c r="L23" s="11" t="n">
        <v>0.271643204244671</v>
      </c>
    </row>
    <row r="24" customFormat="false" ht="14.9" hidden="false" customHeight="false" outlineLevel="0" collapsed="false">
      <c r="K24" s="22" t="s">
        <v>77</v>
      </c>
      <c r="L24" s="11" t="n">
        <v>1.03739964217734</v>
      </c>
    </row>
    <row r="25" customFormat="false" ht="14.9" hidden="false" customHeight="false" outlineLevel="0" collapsed="false">
      <c r="K25" s="22" t="s">
        <v>78</v>
      </c>
      <c r="L25" s="11" t="n">
        <v>0.942808612915107</v>
      </c>
    </row>
    <row r="26" customFormat="false" ht="14.9" hidden="false" customHeight="false" outlineLevel="0" collapsed="false">
      <c r="K26" s="22" t="s">
        <v>79</v>
      </c>
      <c r="L26" s="11" t="n">
        <v>0.356474542397523</v>
      </c>
    </row>
    <row r="27" customFormat="false" ht="14.9" hidden="false" customHeight="false" outlineLevel="0" collapsed="false">
      <c r="K27" s="22" t="s">
        <v>80</v>
      </c>
      <c r="L27" s="11" t="n">
        <v>0.499084274988755</v>
      </c>
    </row>
    <row r="28" customFormat="false" ht="14.9" hidden="false" customHeight="false" outlineLevel="0" collapsed="false">
      <c r="K28" s="22" t="s">
        <v>81</v>
      </c>
      <c r="L28" s="11" t="n">
        <v>0.672556553688864</v>
      </c>
    </row>
    <row r="29" customFormat="false" ht="14.9" hidden="false" customHeight="false" outlineLevel="0" collapsed="false">
      <c r="K29" s="22" t="s">
        <v>82</v>
      </c>
      <c r="L29" s="11" t="n">
        <v>0.874025933607361</v>
      </c>
    </row>
    <row r="30" customFormat="false" ht="14.9" hidden="false" customHeight="false" outlineLevel="0" collapsed="false">
      <c r="K30" s="22" t="s">
        <v>83</v>
      </c>
      <c r="L30" s="11" t="n">
        <v>1.1981492667448</v>
      </c>
    </row>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1">
    <mergeCell ref="B3:C3"/>
    <mergeCell ref="A4:A6"/>
    <mergeCell ref="B4:C4"/>
    <mergeCell ref="B5:B6"/>
    <mergeCell ref="E5:E6"/>
    <mergeCell ref="F5:F6"/>
    <mergeCell ref="G5:G6"/>
    <mergeCell ref="H5:H6"/>
    <mergeCell ref="A7:A14"/>
    <mergeCell ref="B7:B12"/>
    <mergeCell ref="B13:B14"/>
  </mergeCells>
  <printOptions headings="false" gridLines="false" gridLinesSet="true" horizontalCentered="false" verticalCentered="false"/>
  <pageMargins left="0.7" right="0.7" top="0.75" bottom="0.75" header="0.511805555555555" footer="0.511805555555555"/>
  <pageSetup paperSize="8" scale="100" firstPageNumber="0" fitToWidth="1" fitToHeight="5"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true" showOutlineSymbols="true" defaultGridColor="true" view="normal" topLeftCell="A31" colorId="64" zoomScale="75" zoomScaleNormal="75" zoomScalePageLayoutView="100" workbookViewId="0">
      <selection pane="topLeft" activeCell="A55" activeCellId="0" sqref="A55"/>
    </sheetView>
  </sheetViews>
  <sheetFormatPr defaultRowHeight="13.8"/>
  <cols>
    <col collapsed="false" hidden="false" max="1" min="1" style="11" width="29.3367346938775"/>
    <col collapsed="false" hidden="false" max="2" min="2" style="11" width="54.3469387755102"/>
    <col collapsed="false" hidden="false" max="7" min="3" style="11" width="20.3010204081633"/>
    <col collapsed="false" hidden="false" max="8" min="8" style="11" width="21.8163265306122"/>
    <col collapsed="false" hidden="false" max="9" min="9" style="11" width="26.5102040816327"/>
    <col collapsed="false" hidden="false" max="10" min="10" style="11" width="20.3367346938776"/>
    <col collapsed="false" hidden="false" max="11" min="11" style="11" width="26.3214285714286"/>
    <col collapsed="false" hidden="false" max="12" min="12" style="11" width="26.1326530612245"/>
    <col collapsed="false" hidden="false" max="13" min="13" style="11" width="28.9591836734694"/>
    <col collapsed="false" hidden="false" max="1025" min="14" style="11" width="11.5204081632653"/>
  </cols>
  <sheetData>
    <row r="1" customFormat="false" ht="13.8"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row>
    <row r="2" customFormat="false" ht="13.8" hidden="false" customHeight="fals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row>
    <row r="3" customFormat="false" ht="13.8" hidden="false" customHeight="fals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row>
    <row r="4" customFormat="false" ht="12.8" hidden="false" customHeight="false" outlineLevel="0" collapsed="false">
      <c r="A4" s="0"/>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row>
    <row r="5" s="24" customFormat="true" ht="16.15" hidden="false" customHeight="false" outlineLevel="0" collapsed="false">
      <c r="A5" s="23" t="s">
        <v>84</v>
      </c>
    </row>
    <row r="6" customFormat="false" ht="13.8" hidden="false" customHeight="false" outlineLevel="0" collapsed="false">
      <c r="A6" s="25" t="s">
        <v>85</v>
      </c>
      <c r="B6" s="26" t="n">
        <v>2010</v>
      </c>
      <c r="C6" s="26" t="n">
        <v>2015</v>
      </c>
      <c r="D6" s="26" t="n">
        <v>2020</v>
      </c>
      <c r="E6" s="26" t="n">
        <v>2025</v>
      </c>
      <c r="F6" s="26" t="n">
        <v>2030</v>
      </c>
      <c r="G6" s="27" t="n">
        <v>2035</v>
      </c>
      <c r="H6" s="26" t="n">
        <v>2040</v>
      </c>
      <c r="I6" s="27" t="n">
        <v>2045</v>
      </c>
      <c r="J6" s="26" t="n">
        <v>2050</v>
      </c>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row>
    <row r="7" customFormat="false" ht="13.8" hidden="false" customHeight="false" outlineLevel="0" collapsed="false">
      <c r="A7" s="28" t="s">
        <v>86</v>
      </c>
      <c r="B7" s="29" t="n">
        <v>911.551824972</v>
      </c>
      <c r="C7" s="29" t="n">
        <v>902.9820016064</v>
      </c>
      <c r="D7" s="29" t="n">
        <v>890.2891655302</v>
      </c>
      <c r="E7" s="29" t="n">
        <v>878.2422804353</v>
      </c>
      <c r="F7" s="29" t="n">
        <v>866.3869966188</v>
      </c>
      <c r="G7" s="29" t="n">
        <v>854.5156841382</v>
      </c>
      <c r="H7" s="29" t="n">
        <v>843.5326092482</v>
      </c>
      <c r="I7" s="29" t="n">
        <v>833.9804699219</v>
      </c>
      <c r="J7" s="29" t="n">
        <v>824.9457483118</v>
      </c>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row>
    <row r="8" customFormat="false" ht="13.8" hidden="false" customHeight="false" outlineLevel="0" collapsed="false">
      <c r="A8" s="28" t="s">
        <v>87</v>
      </c>
      <c r="B8" s="29" t="n">
        <v>10.2224245571</v>
      </c>
      <c r="C8" s="29" t="n">
        <v>62.9610262362</v>
      </c>
      <c r="D8" s="29" t="n">
        <v>112.2029776496</v>
      </c>
      <c r="E8" s="29" t="n">
        <v>152.555284893</v>
      </c>
      <c r="F8" s="29" t="n">
        <v>194.2881210302</v>
      </c>
      <c r="G8" s="29" t="n">
        <v>230.5283882188</v>
      </c>
      <c r="H8" s="29" t="n">
        <v>267.8107507626</v>
      </c>
      <c r="I8" s="29" t="n">
        <v>306.2222473229</v>
      </c>
      <c r="J8" s="29" t="n">
        <v>345.8678288385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row>
    <row r="9" customFormat="false" ht="13.8" hidden="false" customHeight="false" outlineLevel="0" collapsed="false">
      <c r="A9" s="28" t="s">
        <v>88</v>
      </c>
      <c r="B9" s="29" t="n">
        <v>921.7742495291</v>
      </c>
      <c r="C9" s="29" t="n">
        <v>965.9430278426</v>
      </c>
      <c r="D9" s="29" t="n">
        <v>1002.4921431798</v>
      </c>
      <c r="E9" s="29" t="n">
        <v>1030.7975653283</v>
      </c>
      <c r="F9" s="29" t="n">
        <v>1060.675117649</v>
      </c>
      <c r="G9" s="29" t="n">
        <v>1085.044072357</v>
      </c>
      <c r="H9" s="29" t="n">
        <v>1111.3433600108</v>
      </c>
      <c r="I9" s="29" t="n">
        <v>1140.2027172448</v>
      </c>
      <c r="J9" s="29" t="n">
        <v>1170.8135771503</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row>
    <row r="10" customFormat="false" ht="13.8" hidden="false" customHeight="false" outlineLevel="0" collapsed="false">
      <c r="A10" s="0"/>
      <c r="B10" s="0"/>
      <c r="C10" s="30"/>
      <c r="D10" s="30"/>
      <c r="E10" s="30"/>
      <c r="F10" s="30"/>
      <c r="G10" s="3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row>
    <row r="11" customFormat="false" ht="13.8" hidden="false" customHeight="false" outlineLevel="0" collapsed="false">
      <c r="A11" s="31" t="s">
        <v>89</v>
      </c>
      <c r="B11" s="32" t="n">
        <v>2010</v>
      </c>
      <c r="C11" s="32" t="n">
        <v>2015</v>
      </c>
      <c r="D11" s="32" t="n">
        <v>2020</v>
      </c>
      <c r="E11" s="32" t="n">
        <v>2025</v>
      </c>
      <c r="F11" s="32" t="n">
        <v>2030</v>
      </c>
      <c r="G11" s="33" t="n">
        <v>2035</v>
      </c>
      <c r="H11" s="32" t="n">
        <v>2040</v>
      </c>
      <c r="I11" s="33" t="n">
        <v>2045</v>
      </c>
      <c r="J11" s="32" t="n">
        <v>2050</v>
      </c>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row>
    <row r="12" customFormat="false" ht="13.8" hidden="false" customHeight="false" outlineLevel="0" collapsed="false">
      <c r="A12" s="34" t="s">
        <v>86</v>
      </c>
      <c r="B12" s="35" t="n">
        <v>911.5518249643</v>
      </c>
      <c r="C12" s="35" t="n">
        <v>902.9822100719</v>
      </c>
      <c r="D12" s="35" t="n">
        <v>890.2888801686</v>
      </c>
      <c r="E12" s="35" t="n">
        <v>877.8426351234</v>
      </c>
      <c r="F12" s="35" t="n">
        <v>865.6102538921</v>
      </c>
      <c r="G12" s="35" t="n">
        <v>853.5635936302</v>
      </c>
      <c r="H12" s="35" t="n">
        <v>841.772167165</v>
      </c>
      <c r="I12" s="35" t="n">
        <v>830.1261816428</v>
      </c>
      <c r="J12" s="35" t="n">
        <v>818.8014552209</v>
      </c>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row>
    <row r="13" customFormat="false" ht="13.8" hidden="false" customHeight="false" outlineLevel="0" collapsed="false">
      <c r="A13" s="34" t="s">
        <v>87</v>
      </c>
      <c r="B13" s="35" t="n">
        <v>10.2224245571</v>
      </c>
      <c r="C13" s="35" t="n">
        <v>62.9610314186</v>
      </c>
      <c r="D13" s="35" t="n">
        <v>112.2029925045</v>
      </c>
      <c r="E13" s="35" t="n">
        <v>148.4535378109</v>
      </c>
      <c r="F13" s="35" t="n">
        <v>185.7549096214</v>
      </c>
      <c r="G13" s="35" t="n">
        <v>218.0005150508</v>
      </c>
      <c r="H13" s="35" t="n">
        <v>251.0278028417</v>
      </c>
      <c r="I13" s="35" t="n">
        <v>284.8603186131</v>
      </c>
      <c r="J13" s="35" t="n">
        <v>319.5783356635</v>
      </c>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row>
    <row r="14" customFormat="false" ht="13.8" hidden="false" customHeight="false" outlineLevel="0" collapsed="false">
      <c r="A14" s="34" t="s">
        <v>88</v>
      </c>
      <c r="B14" s="35" t="n">
        <v>921.7742495214</v>
      </c>
      <c r="C14" s="35" t="n">
        <v>965.9432414905</v>
      </c>
      <c r="D14" s="35" t="n">
        <v>1002.4918726731</v>
      </c>
      <c r="E14" s="35" t="n">
        <v>1026.2961729343</v>
      </c>
      <c r="F14" s="35" t="n">
        <v>1051.3651635135</v>
      </c>
      <c r="G14" s="35" t="n">
        <v>1071.564108681</v>
      </c>
      <c r="H14" s="35" t="n">
        <v>1092.7999700067</v>
      </c>
      <c r="I14" s="35" t="n">
        <v>1114.9865002559</v>
      </c>
      <c r="J14" s="35" t="n">
        <v>1138.3797908844</v>
      </c>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row>
    <row r="15" customFormat="false" ht="13.8" hidden="false" customHeight="false" outlineLevel="0" collapsed="false">
      <c r="A15" s="0"/>
      <c r="B15" s="0"/>
      <c r="C15" s="30"/>
      <c r="D15" s="30"/>
      <c r="E15" s="30"/>
      <c r="F15" s="30"/>
      <c r="G15" s="3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row>
    <row r="16" customFormat="false" ht="15.9" hidden="false" customHeight="true" outlineLevel="0" collapsed="false">
      <c r="A16" s="0"/>
      <c r="B16" s="0"/>
      <c r="C16" s="30"/>
      <c r="D16" s="30"/>
      <c r="E16" s="30"/>
      <c r="F16" s="30"/>
      <c r="G16" s="3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row>
    <row r="17" customFormat="false" ht="15.8" hidden="false" customHeight="false" outlineLevel="0" collapsed="false">
      <c r="A17" s="0"/>
      <c r="B17" s="0"/>
      <c r="C17" s="30"/>
      <c r="D17" s="30"/>
      <c r="E17" s="30"/>
      <c r="F17" s="30"/>
      <c r="G17" s="3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row>
    <row r="18" customFormat="false" ht="15.8" hidden="false" customHeight="false" outlineLevel="0" collapsed="false">
      <c r="A18" s="0"/>
      <c r="B18" s="0"/>
      <c r="C18" s="30"/>
      <c r="D18" s="30"/>
      <c r="E18" s="30"/>
      <c r="F18" s="30"/>
      <c r="G18" s="3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row>
    <row r="19" customFormat="false" ht="15.8" hidden="false" customHeight="false" outlineLevel="0" collapsed="false">
      <c r="A19" s="0"/>
      <c r="B19" s="0"/>
      <c r="C19" s="30"/>
      <c r="D19" s="30"/>
      <c r="E19" s="30"/>
      <c r="F19" s="30"/>
      <c r="G19" s="3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row>
    <row r="20" customFormat="false" ht="15.8" hidden="false" customHeight="false" outlineLevel="0" collapsed="false">
      <c r="A20" s="0"/>
      <c r="B20" s="0"/>
      <c r="C20" s="30"/>
      <c r="D20" s="30"/>
      <c r="E20" s="30"/>
      <c r="F20" s="30"/>
      <c r="G20" s="3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row>
    <row r="21" customFormat="false" ht="13.8" hidden="false" customHeight="false" outlineLevel="0" collapsed="false">
      <c r="A21" s="0"/>
      <c r="B21" s="0"/>
      <c r="C21" s="30"/>
      <c r="D21" s="30"/>
      <c r="E21" s="30"/>
      <c r="F21" s="30"/>
      <c r="G21" s="3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row>
    <row r="22" s="24" customFormat="true" ht="16.15" hidden="false" customHeight="false" outlineLevel="0" collapsed="false">
      <c r="A22" s="23" t="s">
        <v>90</v>
      </c>
    </row>
    <row r="23" customFormat="false" ht="13.8" hidden="false" customHeight="false" outlineLevel="0" collapsed="false">
      <c r="A23" s="0"/>
      <c r="B23" s="0"/>
      <c r="C23" s="0"/>
      <c r="D23" s="0"/>
      <c r="E23" s="0"/>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row>
    <row r="24" customFormat="false" ht="13.8" hidden="false" customHeight="false" outlineLevel="0" collapsed="false">
      <c r="A24" s="36" t="s">
        <v>91</v>
      </c>
      <c r="B24" s="37" t="n">
        <v>2010</v>
      </c>
      <c r="C24" s="37" t="n">
        <v>2011</v>
      </c>
      <c r="D24" s="37" t="n">
        <v>2012</v>
      </c>
      <c r="E24" s="37" t="n">
        <v>2013</v>
      </c>
      <c r="F24" s="37" t="n">
        <v>2014</v>
      </c>
      <c r="G24" s="37" t="n">
        <v>2015</v>
      </c>
      <c r="H24" s="37" t="n">
        <v>2016</v>
      </c>
      <c r="I24" s="37" t="n">
        <v>2017</v>
      </c>
      <c r="J24" s="37" t="n">
        <v>2018</v>
      </c>
      <c r="K24" s="37" t="n">
        <v>2019</v>
      </c>
      <c r="L24" s="37" t="n">
        <v>2020</v>
      </c>
      <c r="M24" s="37" t="n">
        <v>2021</v>
      </c>
      <c r="N24" s="37" t="n">
        <v>2022</v>
      </c>
      <c r="O24" s="37" t="n">
        <v>2023</v>
      </c>
      <c r="P24" s="37" t="n">
        <v>2024</v>
      </c>
      <c r="Q24" s="37" t="n">
        <v>2025</v>
      </c>
      <c r="R24" s="37" t="n">
        <v>2026</v>
      </c>
      <c r="S24" s="37" t="n">
        <v>2027</v>
      </c>
      <c r="T24" s="37" t="n">
        <v>2028</v>
      </c>
      <c r="U24" s="37" t="n">
        <v>2029</v>
      </c>
      <c r="V24" s="37" t="n">
        <v>2030</v>
      </c>
      <c r="W24" s="37" t="n">
        <v>2031</v>
      </c>
      <c r="X24" s="37" t="n">
        <v>2032</v>
      </c>
      <c r="Y24" s="37" t="n">
        <v>2033</v>
      </c>
      <c r="Z24" s="37" t="n">
        <v>2034</v>
      </c>
      <c r="AA24" s="37" t="n">
        <v>2035</v>
      </c>
      <c r="AB24" s="37" t="n">
        <v>2036</v>
      </c>
      <c r="AC24" s="37" t="n">
        <v>2037</v>
      </c>
      <c r="AD24" s="37" t="n">
        <v>2038</v>
      </c>
      <c r="AE24" s="37" t="n">
        <v>2039</v>
      </c>
      <c r="AF24" s="37" t="n">
        <v>2040</v>
      </c>
      <c r="AG24" s="37" t="n">
        <v>2041</v>
      </c>
      <c r="AH24" s="37" t="n">
        <v>2042</v>
      </c>
      <c r="AI24" s="37" t="n">
        <v>2043</v>
      </c>
      <c r="AJ24" s="37" t="n">
        <v>2044</v>
      </c>
      <c r="AK24" s="37" t="n">
        <v>2045</v>
      </c>
      <c r="AL24" s="37" t="n">
        <v>2046</v>
      </c>
      <c r="AM24" s="37" t="n">
        <v>2047</v>
      </c>
      <c r="AN24" s="37" t="n">
        <v>2048</v>
      </c>
      <c r="AO24" s="37" t="n">
        <v>2049</v>
      </c>
      <c r="AP24" s="38" t="n">
        <v>2050</v>
      </c>
      <c r="AQ24" s="0"/>
    </row>
    <row r="25" customFormat="false" ht="13.8" hidden="false" customHeight="false" outlineLevel="0" collapsed="false">
      <c r="A25" s="39" t="s">
        <v>89</v>
      </c>
      <c r="B25" s="40" t="n">
        <v>0</v>
      </c>
      <c r="C25" s="40" t="n">
        <v>0</v>
      </c>
      <c r="D25" s="40" t="n">
        <v>0</v>
      </c>
      <c r="E25" s="40" t="n">
        <v>0</v>
      </c>
      <c r="F25" s="40" t="n">
        <v>0.03</v>
      </c>
      <c r="G25" s="40" t="n">
        <v>0.03</v>
      </c>
      <c r="H25" s="40" t="n">
        <v>0.03</v>
      </c>
      <c r="I25" s="40" t="n">
        <v>0.03</v>
      </c>
      <c r="J25" s="40" t="n">
        <v>0.03</v>
      </c>
      <c r="K25" s="40" t="n">
        <v>0.055</v>
      </c>
      <c r="L25" s="40" t="n">
        <v>0.055</v>
      </c>
      <c r="M25" s="40" t="n">
        <v>0.055</v>
      </c>
      <c r="N25" s="40" t="n">
        <v>0.055</v>
      </c>
      <c r="O25" s="40" t="n">
        <v>0.05</v>
      </c>
      <c r="P25" s="40" t="n">
        <v>0.05</v>
      </c>
      <c r="Q25" s="40" t="n">
        <v>0.05</v>
      </c>
      <c r="R25" s="40" t="n">
        <v>0.05</v>
      </c>
      <c r="S25" s="40" t="n">
        <v>0.05</v>
      </c>
      <c r="T25" s="40" t="n">
        <v>0.05</v>
      </c>
      <c r="U25" s="40" t="n">
        <v>0.05</v>
      </c>
      <c r="V25" s="40" t="n">
        <v>0.05</v>
      </c>
      <c r="W25" s="40" t="n">
        <v>0.05</v>
      </c>
      <c r="X25" s="40" t="n">
        <v>0.05</v>
      </c>
      <c r="Y25" s="40" t="n">
        <v>0.05</v>
      </c>
      <c r="Z25" s="40" t="n">
        <v>0.05</v>
      </c>
      <c r="AA25" s="40" t="n">
        <v>0.05</v>
      </c>
      <c r="AB25" s="40" t="n">
        <v>0.05</v>
      </c>
      <c r="AC25" s="40" t="n">
        <v>0.05</v>
      </c>
      <c r="AD25" s="40" t="n">
        <v>0.05</v>
      </c>
      <c r="AE25" s="40" t="n">
        <v>0.05</v>
      </c>
      <c r="AF25" s="40" t="n">
        <v>0.05</v>
      </c>
      <c r="AG25" s="40" t="n">
        <v>0.05</v>
      </c>
      <c r="AH25" s="40" t="n">
        <v>0.05</v>
      </c>
      <c r="AI25" s="40" t="n">
        <v>0.05</v>
      </c>
      <c r="AJ25" s="40" t="n">
        <v>0.05</v>
      </c>
      <c r="AK25" s="40" t="n">
        <v>0.05</v>
      </c>
      <c r="AL25" s="40" t="n">
        <v>0.05</v>
      </c>
      <c r="AM25" s="40" t="n">
        <v>0.05</v>
      </c>
      <c r="AN25" s="40" t="n">
        <v>0.05</v>
      </c>
      <c r="AO25" s="40" t="n">
        <v>0.05</v>
      </c>
      <c r="AP25" s="41" t="n">
        <v>0.05</v>
      </c>
      <c r="AQ25" s="40"/>
    </row>
    <row r="26" customFormat="false" ht="13.8" hidden="false" customHeight="false" outlineLevel="0" collapsed="false">
      <c r="A26" s="42" t="s">
        <v>85</v>
      </c>
      <c r="B26" s="43" t="n">
        <v>0</v>
      </c>
      <c r="C26" s="43" t="n">
        <v>0</v>
      </c>
      <c r="D26" s="43" t="n">
        <v>0</v>
      </c>
      <c r="E26" s="43" t="n">
        <v>0</v>
      </c>
      <c r="F26" s="43" t="n">
        <v>0.03</v>
      </c>
      <c r="G26" s="43" t="n">
        <v>0.03</v>
      </c>
      <c r="H26" s="43" t="n">
        <v>0.03</v>
      </c>
      <c r="I26" s="43" t="n">
        <v>0.03</v>
      </c>
      <c r="J26" s="43" t="n">
        <v>0.03</v>
      </c>
      <c r="K26" s="43" t="n">
        <v>0.03</v>
      </c>
      <c r="L26" s="43" t="n">
        <v>0.03</v>
      </c>
      <c r="M26" s="43" t="n">
        <v>0.03</v>
      </c>
      <c r="N26" s="43" t="n">
        <v>0.03</v>
      </c>
      <c r="O26" s="43" t="n">
        <v>0.03</v>
      </c>
      <c r="P26" s="43" t="n">
        <v>0.03</v>
      </c>
      <c r="Q26" s="43" t="n">
        <v>0.03</v>
      </c>
      <c r="R26" s="43" t="n">
        <v>0.03</v>
      </c>
      <c r="S26" s="43" t="n">
        <v>0.03</v>
      </c>
      <c r="T26" s="43" t="n">
        <v>0.03</v>
      </c>
      <c r="U26" s="43" t="n">
        <v>0.03</v>
      </c>
      <c r="V26" s="43" t="n">
        <v>0.03</v>
      </c>
      <c r="W26" s="43" t="n">
        <v>0.03</v>
      </c>
      <c r="X26" s="43" t="n">
        <v>0.03</v>
      </c>
      <c r="Y26" s="43" t="n">
        <v>0.03</v>
      </c>
      <c r="Z26" s="43" t="n">
        <v>0.03</v>
      </c>
      <c r="AA26" s="43" t="n">
        <v>0.03</v>
      </c>
      <c r="AB26" s="43" t="n">
        <v>0.03</v>
      </c>
      <c r="AC26" s="43" t="n">
        <v>0.03</v>
      </c>
      <c r="AD26" s="43" t="n">
        <v>0.03</v>
      </c>
      <c r="AE26" s="43" t="n">
        <v>0.03</v>
      </c>
      <c r="AF26" s="43" t="n">
        <v>0.03</v>
      </c>
      <c r="AG26" s="43" t="n">
        <v>0.03</v>
      </c>
      <c r="AH26" s="43" t="n">
        <v>0.03</v>
      </c>
      <c r="AI26" s="43" t="n">
        <v>0.03</v>
      </c>
      <c r="AJ26" s="43" t="n">
        <v>0.03</v>
      </c>
      <c r="AK26" s="43" t="n">
        <v>0.03</v>
      </c>
      <c r="AL26" s="43" t="n">
        <v>0.03</v>
      </c>
      <c r="AM26" s="43" t="n">
        <v>0.03</v>
      </c>
      <c r="AN26" s="43" t="n">
        <v>0.03</v>
      </c>
      <c r="AO26" s="43" t="n">
        <v>0.03</v>
      </c>
      <c r="AP26" s="44" t="n">
        <v>0.03</v>
      </c>
      <c r="AQ26" s="40"/>
    </row>
    <row r="27" customFormat="false" ht="13.8" hidden="false" customHeight="false" outlineLevel="0" collapsed="false">
      <c r="A27" s="0"/>
      <c r="B27" s="0"/>
      <c r="C27" s="0"/>
      <c r="D27" s="0"/>
      <c r="E27" s="0"/>
      <c r="F27" s="0"/>
      <c r="G27" s="0"/>
      <c r="H27" s="0"/>
      <c r="I27" s="45" t="s">
        <v>92</v>
      </c>
      <c r="J27" s="46" t="n">
        <f aca="false">J25+K25+L25+M25+N25</f>
        <v>0.25</v>
      </c>
      <c r="K27" s="0"/>
      <c r="L27" s="0"/>
      <c r="M27" s="0"/>
    </row>
    <row r="28" customFormat="false" ht="13.8" hidden="false" customHeight="false" outlineLevel="0" collapsed="false">
      <c r="A28" s="0"/>
      <c r="B28" s="0"/>
      <c r="C28" s="0"/>
      <c r="D28" s="0"/>
      <c r="E28" s="0"/>
      <c r="F28" s="0"/>
      <c r="G28" s="0"/>
      <c r="H28" s="0"/>
      <c r="I28" s="45" t="s">
        <v>93</v>
      </c>
      <c r="J28" s="47" t="n">
        <f aca="false">J26+K26+L26+M26+N26</f>
        <v>0.15</v>
      </c>
      <c r="K28" s="0"/>
      <c r="L28" s="0"/>
      <c r="M28" s="0"/>
    </row>
    <row r="29" customFormat="false" ht="13.8" hidden="false" customHeight="false" outlineLevel="0" collapsed="false">
      <c r="A29" s="0"/>
      <c r="B29" s="0"/>
      <c r="C29" s="0"/>
      <c r="D29" s="0"/>
      <c r="E29" s="0"/>
      <c r="F29" s="0"/>
      <c r="G29" s="0"/>
      <c r="H29" s="0"/>
      <c r="I29" s="0"/>
      <c r="J29" s="0"/>
      <c r="K29" s="0"/>
      <c r="L29" s="0"/>
      <c r="M29" s="0"/>
    </row>
    <row r="30" customFormat="false" ht="13.8" hidden="false" customHeight="false" outlineLevel="0" collapsed="false">
      <c r="A30" s="36" t="s">
        <v>94</v>
      </c>
      <c r="B30" s="37" t="s">
        <v>95</v>
      </c>
      <c r="C30" s="37" t="s">
        <v>96</v>
      </c>
      <c r="D30" s="37" t="s">
        <v>97</v>
      </c>
      <c r="E30" s="37" t="s">
        <v>98</v>
      </c>
      <c r="F30" s="38" t="s">
        <v>99</v>
      </c>
      <c r="G30" s="0"/>
      <c r="H30" s="0"/>
      <c r="I30" s="0"/>
      <c r="J30" s="0"/>
      <c r="K30" s="0"/>
      <c r="L30" s="0"/>
      <c r="M30" s="0"/>
    </row>
    <row r="31" customFormat="false" ht="13.8" hidden="false" customHeight="false" outlineLevel="0" collapsed="false">
      <c r="A31" s="39" t="s">
        <v>89</v>
      </c>
      <c r="B31" s="40" t="n">
        <f aca="false">SUM(B25:G25)/6</f>
        <v>0.01</v>
      </c>
      <c r="C31" s="40" t="n">
        <f aca="false">SUM(H25:L25)/5</f>
        <v>0.04</v>
      </c>
      <c r="D31" s="40" t="n">
        <f aca="false">SUM(M25:V25)/10</f>
        <v>0.051</v>
      </c>
      <c r="E31" s="40" t="n">
        <v>0.05</v>
      </c>
      <c r="F31" s="41" t="n">
        <v>0.05</v>
      </c>
      <c r="G31" s="0"/>
      <c r="H31" s="0"/>
      <c r="I31" s="0"/>
      <c r="J31" s="0"/>
      <c r="K31" s="0"/>
      <c r="L31" s="0"/>
      <c r="M31" s="0"/>
    </row>
    <row r="32" customFormat="false" ht="13.8" hidden="false" customHeight="false" outlineLevel="0" collapsed="false">
      <c r="A32" s="42" t="s">
        <v>85</v>
      </c>
      <c r="B32" s="43" t="n">
        <f aca="false">SUM(B26:G26)/6</f>
        <v>0.01</v>
      </c>
      <c r="C32" s="43" t="n">
        <f aca="false">SUM(H26:L26)/5</f>
        <v>0.03</v>
      </c>
      <c r="D32" s="43" t="n">
        <f aca="false">SUM(M26:V26)/10</f>
        <v>0.03</v>
      </c>
      <c r="E32" s="43" t="n">
        <f aca="false">SUM(J26:N26)/5</f>
        <v>0.03</v>
      </c>
      <c r="F32" s="44" t="n">
        <f aca="false">SUM(O26:X26)/10</f>
        <v>0.03</v>
      </c>
      <c r="G32" s="0"/>
      <c r="H32" s="0"/>
      <c r="I32" s="0"/>
      <c r="J32" s="0"/>
      <c r="K32" s="0"/>
      <c r="L32" s="0"/>
      <c r="M32" s="0"/>
    </row>
    <row r="33" customFormat="false" ht="15.8" hidden="false" customHeight="false" outlineLevel="0" collapsed="false">
      <c r="A33" s="0"/>
      <c r="B33" s="40"/>
      <c r="C33" s="40"/>
      <c r="D33" s="40"/>
      <c r="E33" s="40"/>
      <c r="F33" s="40"/>
      <c r="G33" s="0"/>
      <c r="H33" s="0"/>
      <c r="I33" s="0"/>
      <c r="J33" s="0"/>
      <c r="K33" s="0"/>
      <c r="L33" s="0"/>
      <c r="M33" s="0"/>
    </row>
    <row r="34" customFormat="false" ht="15.8" hidden="false" customHeight="false" outlineLevel="0" collapsed="false">
      <c r="A34" s="0"/>
      <c r="B34" s="40"/>
      <c r="C34" s="40"/>
      <c r="D34" s="40"/>
      <c r="E34" s="40"/>
      <c r="F34" s="40"/>
      <c r="G34" s="0"/>
      <c r="H34" s="0"/>
      <c r="I34" s="0"/>
      <c r="J34" s="0"/>
      <c r="K34" s="0"/>
      <c r="L34" s="0"/>
      <c r="M34" s="0"/>
    </row>
    <row r="35" customFormat="false" ht="12.8" hidden="false" customHeight="false" outlineLevel="0" collapsed="false">
      <c r="A35" s="0"/>
      <c r="B35" s="0"/>
      <c r="C35" s="0"/>
      <c r="D35" s="0"/>
      <c r="E35" s="0"/>
      <c r="F35" s="0"/>
      <c r="G35" s="0"/>
      <c r="H35" s="0"/>
      <c r="I35" s="0"/>
      <c r="J35" s="0"/>
      <c r="K35" s="0"/>
      <c r="L35" s="0"/>
      <c r="M35" s="0"/>
    </row>
    <row r="36" s="24" customFormat="true" ht="16.15" hidden="false" customHeight="false" outlineLevel="0" collapsed="false">
      <c r="A36" s="23" t="s">
        <v>100</v>
      </c>
    </row>
    <row r="37" customFormat="false" ht="13.8" hidden="false" customHeight="false" outlineLevel="0" collapsed="false">
      <c r="A37" s="36" t="s">
        <v>101</v>
      </c>
      <c r="B37" s="37" t="s">
        <v>102</v>
      </c>
      <c r="C37" s="37" t="s">
        <v>103</v>
      </c>
      <c r="D37" s="37" t="s">
        <v>104</v>
      </c>
      <c r="E37" s="48" t="s">
        <v>105</v>
      </c>
      <c r="F37" s="48" t="s">
        <v>106</v>
      </c>
      <c r="G37" s="37" t="s">
        <v>107</v>
      </c>
      <c r="H37" s="37" t="s">
        <v>108</v>
      </c>
      <c r="I37" s="37" t="s">
        <v>109</v>
      </c>
      <c r="J37" s="37" t="s">
        <v>110</v>
      </c>
      <c r="K37" s="37" t="s">
        <v>111</v>
      </c>
      <c r="L37" s="37" t="s">
        <v>112</v>
      </c>
      <c r="M37" s="38" t="s">
        <v>113</v>
      </c>
    </row>
    <row r="38" customFormat="false" ht="13.8" hidden="false" customHeight="false" outlineLevel="0" collapsed="false">
      <c r="A38" s="39" t="s">
        <v>114</v>
      </c>
      <c r="B38" s="11" t="s">
        <v>115</v>
      </c>
      <c r="C38" s="49" t="n">
        <v>196952652.463549</v>
      </c>
      <c r="D38" s="11" t="n">
        <v>81880488.3196012</v>
      </c>
      <c r="E38" s="49" t="n">
        <v>81880488.3196012</v>
      </c>
      <c r="F38" s="49" t="n">
        <v>81880488.3196012</v>
      </c>
      <c r="G38" s="50" t="n">
        <v>0.415736915930875</v>
      </c>
      <c r="H38" s="50" t="n">
        <v>0.415736915930875</v>
      </c>
      <c r="I38" s="50" t="n">
        <v>0.415736915930875</v>
      </c>
      <c r="J38" s="40" t="n">
        <v>0.8</v>
      </c>
      <c r="K38" s="40" t="n">
        <v>0.6</v>
      </c>
      <c r="L38" s="40" t="n">
        <v>0.5</v>
      </c>
      <c r="M38" s="41" t="n">
        <v>0.8</v>
      </c>
    </row>
    <row r="39" customFormat="false" ht="13.8" hidden="false" customHeight="false" outlineLevel="0" collapsed="false">
      <c r="A39" s="39" t="s">
        <v>116</v>
      </c>
      <c r="B39" s="11" t="s">
        <v>117</v>
      </c>
      <c r="C39" s="49" t="n">
        <v>61160231.1608778</v>
      </c>
      <c r="D39" s="11" t="n">
        <v>8102961.99999999</v>
      </c>
      <c r="E39" s="49" t="n">
        <v>14613384.0821159</v>
      </c>
      <c r="F39" s="49" t="n">
        <v>22963297.0881114</v>
      </c>
      <c r="G39" s="50" t="n">
        <v>0.132487432539058</v>
      </c>
      <c r="H39" s="50" t="n">
        <v>0.238936050514204</v>
      </c>
      <c r="I39" s="50" t="n">
        <v>0.375461254024825</v>
      </c>
      <c r="J39" s="40" t="n">
        <v>0.8</v>
      </c>
      <c r="K39" s="40" t="n">
        <v>0.6</v>
      </c>
      <c r="L39" s="40" t="n">
        <v>0.5</v>
      </c>
      <c r="M39" s="41" t="n">
        <v>0.634211162987007</v>
      </c>
    </row>
    <row r="40" customFormat="false" ht="13.8" hidden="false" customHeight="false" outlineLevel="0" collapsed="false">
      <c r="A40" s="39" t="s">
        <v>118</v>
      </c>
      <c r="B40" s="11" t="s">
        <v>119</v>
      </c>
      <c r="C40" s="49" t="n">
        <v>200599539.793292</v>
      </c>
      <c r="D40" s="11" t="n">
        <v>31429723.7292967</v>
      </c>
      <c r="E40" s="49" t="n">
        <v>89770031.4882577</v>
      </c>
      <c r="F40" s="49" t="n">
        <v>96336133.7983031</v>
      </c>
      <c r="G40" s="50" t="n">
        <v>0.156678942342956</v>
      </c>
      <c r="H40" s="50" t="n">
        <v>0.447508661190157</v>
      </c>
      <c r="I40" s="50" t="n">
        <v>0.480241050889612</v>
      </c>
      <c r="J40" s="40" t="n">
        <v>0.8</v>
      </c>
      <c r="K40" s="40" t="n">
        <v>0.6</v>
      </c>
      <c r="L40" s="40" t="n">
        <v>0.5</v>
      </c>
      <c r="M40" s="41" t="n">
        <v>0.658434299705662</v>
      </c>
    </row>
    <row r="41" customFormat="false" ht="13.8" hidden="false" customHeight="false" outlineLevel="0" collapsed="false">
      <c r="A41" s="39" t="s">
        <v>120</v>
      </c>
      <c r="B41" s="11" t="s">
        <v>121</v>
      </c>
      <c r="C41" s="49" t="n">
        <v>179320550.876716</v>
      </c>
      <c r="D41" s="11" t="n">
        <v>115863375.92934</v>
      </c>
      <c r="E41" s="49" t="n">
        <v>135717179.517216</v>
      </c>
      <c r="F41" s="49" t="n">
        <v>172640195.797658</v>
      </c>
      <c r="G41" s="50" t="n">
        <v>0.64612435865757</v>
      </c>
      <c r="H41" s="50" t="n">
        <v>0.756841192231904</v>
      </c>
      <c r="I41" s="50" t="n">
        <v>0.962746294017069</v>
      </c>
      <c r="J41" s="40" t="n">
        <v>0.8</v>
      </c>
      <c r="K41" s="40" t="n">
        <v>0.6</v>
      </c>
      <c r="L41" s="40" t="n">
        <v>0.5</v>
      </c>
      <c r="M41" s="41" t="n">
        <v>0.712837995044072</v>
      </c>
    </row>
    <row r="42" customFormat="false" ht="13.8" hidden="false" customHeight="false" outlineLevel="0" collapsed="false">
      <c r="A42" s="39" t="s">
        <v>122</v>
      </c>
      <c r="B42" s="11" t="s">
        <v>123</v>
      </c>
      <c r="C42" s="49" t="n">
        <v>58790373.299963</v>
      </c>
      <c r="D42" s="11" t="n">
        <v>0</v>
      </c>
      <c r="E42" s="49" t="n">
        <v>24583306.2833333</v>
      </c>
      <c r="F42" s="49" t="n">
        <v>52497382.049963</v>
      </c>
      <c r="G42" s="50" t="n">
        <v>0</v>
      </c>
      <c r="H42" s="50" t="n">
        <v>0.418151899766025</v>
      </c>
      <c r="I42" s="50" t="n">
        <v>0.892958814568304</v>
      </c>
      <c r="J42" s="40" t="n">
        <v>0.8</v>
      </c>
      <c r="K42" s="40" t="n">
        <v>0.6</v>
      </c>
      <c r="L42" s="40" t="n">
        <v>0.5</v>
      </c>
      <c r="M42" s="41" t="n">
        <v>0.546827680397352</v>
      </c>
    </row>
    <row r="43" customFormat="false" ht="13.8" hidden="false" customHeight="false" outlineLevel="0" collapsed="false">
      <c r="A43" s="39" t="s">
        <v>124</v>
      </c>
      <c r="B43" s="11" t="s">
        <v>125</v>
      </c>
      <c r="C43" s="49" t="n">
        <v>103999913.911549</v>
      </c>
      <c r="D43" s="11" t="n">
        <v>57471704.1415653</v>
      </c>
      <c r="E43" s="49" t="n">
        <v>57471704.1415653</v>
      </c>
      <c r="F43" s="49" t="n">
        <v>86672123.0512389</v>
      </c>
      <c r="G43" s="50" t="n">
        <v>0.552612997261173</v>
      </c>
      <c r="H43" s="50" t="n">
        <v>0.552612997261173</v>
      </c>
      <c r="I43" s="50" t="n">
        <v>0.833386488424908</v>
      </c>
      <c r="J43" s="40" t="n">
        <v>0.8</v>
      </c>
      <c r="K43" s="40" t="n">
        <v>0.6</v>
      </c>
      <c r="L43" s="40" t="n">
        <v>0.5</v>
      </c>
      <c r="M43" s="41" t="n">
        <v>0.698927990171381</v>
      </c>
    </row>
    <row r="44" customFormat="false" ht="13.8" hidden="false" customHeight="false" outlineLevel="0" collapsed="false">
      <c r="A44" s="39" t="s">
        <v>126</v>
      </c>
      <c r="B44" s="11" t="s">
        <v>127</v>
      </c>
      <c r="C44" s="49" t="n">
        <v>69431418.4645373</v>
      </c>
      <c r="D44" s="11" t="n">
        <v>14424076.2434928</v>
      </c>
      <c r="E44" s="49" t="n">
        <v>24110451.9624928</v>
      </c>
      <c r="F44" s="49" t="n">
        <v>28189494.9158028</v>
      </c>
      <c r="G44" s="50" t="n">
        <v>0.207745665614768</v>
      </c>
      <c r="H44" s="50" t="n">
        <v>0.347255644428573</v>
      </c>
      <c r="I44" s="50" t="n">
        <v>0.406004882792375</v>
      </c>
      <c r="J44" s="40" t="n">
        <v>0.8</v>
      </c>
      <c r="K44" s="40" t="n">
        <v>0.6</v>
      </c>
      <c r="L44" s="40" t="n">
        <v>0.5</v>
      </c>
      <c r="M44" s="41" t="n">
        <v>0.687866453824933</v>
      </c>
    </row>
    <row r="45" customFormat="false" ht="13.8" hidden="false" customHeight="false" outlineLevel="0" collapsed="false">
      <c r="A45" s="39" t="s">
        <v>128</v>
      </c>
      <c r="B45" s="11" t="s">
        <v>129</v>
      </c>
      <c r="C45" s="49" t="n">
        <v>25067984.596883</v>
      </c>
      <c r="D45" s="11" t="n">
        <v>4255527.82197115</v>
      </c>
      <c r="E45" s="49" t="n">
        <v>9293544.72029356</v>
      </c>
      <c r="F45" s="49" t="n">
        <v>9293544.72029356</v>
      </c>
      <c r="G45" s="50" t="n">
        <v>0.169759471708798</v>
      </c>
      <c r="H45" s="50" t="n">
        <v>0.370733621778639</v>
      </c>
      <c r="I45" s="50" t="n">
        <v>0.370733621778639</v>
      </c>
      <c r="J45" s="40" t="n">
        <v>0.8</v>
      </c>
      <c r="K45" s="40" t="n">
        <v>0.6</v>
      </c>
      <c r="L45" s="40" t="n">
        <v>0.5</v>
      </c>
      <c r="M45" s="41" t="n">
        <v>0.691580294710988</v>
      </c>
    </row>
    <row r="46" customFormat="false" ht="13.8" hidden="false" customHeight="false" outlineLevel="0" collapsed="false">
      <c r="A46" s="42" t="s">
        <v>130</v>
      </c>
      <c r="B46" s="51"/>
      <c r="C46" s="51" t="n">
        <v>895322664.567367</v>
      </c>
      <c r="D46" s="51" t="n">
        <v>313427858.185267</v>
      </c>
      <c r="E46" s="51" t="n">
        <v>437440090.514876</v>
      </c>
      <c r="F46" s="51" t="n">
        <v>550472659.740972</v>
      </c>
      <c r="G46" s="43" t="n">
        <v>0.35007251641141</v>
      </c>
      <c r="H46" s="43" t="n">
        <v>0.488583733917037</v>
      </c>
      <c r="I46" s="43" t="n">
        <v>0.614831592593457</v>
      </c>
      <c r="J46" s="43" t="n">
        <v>0.8</v>
      </c>
      <c r="K46" s="43" t="n">
        <v>0.6</v>
      </c>
      <c r="L46" s="43" t="n">
        <v>0.5</v>
      </c>
      <c r="M46" s="44" t="n">
        <v>0.693342173866767</v>
      </c>
    </row>
    <row r="47" customFormat="false" ht="12.8" hidden="false" customHeight="false" outlineLevel="0" collapsed="false">
      <c r="A47" s="0"/>
      <c r="B47" s="0"/>
      <c r="C47" s="0"/>
      <c r="D47" s="0"/>
      <c r="E47" s="0"/>
      <c r="F47" s="0"/>
      <c r="G47" s="0"/>
      <c r="H47" s="0"/>
      <c r="I47" s="0"/>
      <c r="J47" s="0"/>
      <c r="K47" s="0"/>
      <c r="L47" s="0"/>
    </row>
    <row r="48" customFormat="false" ht="13.8" hidden="false" customHeight="false" outlineLevel="0" collapsed="false">
      <c r="A48" s="0"/>
      <c r="B48" s="0"/>
      <c r="C48" s="0"/>
      <c r="D48" s="0"/>
      <c r="E48" s="0"/>
      <c r="F48" s="0"/>
      <c r="G48" s="0"/>
      <c r="H48" s="0"/>
      <c r="I48" s="0"/>
      <c r="J48" s="0"/>
      <c r="K48" s="0"/>
      <c r="L48" s="0"/>
    </row>
    <row r="49" customFormat="false" ht="15.8" hidden="false" customHeight="false" outlineLevel="0" collapsed="false">
      <c r="A49" s="0"/>
      <c r="B49" s="0"/>
      <c r="C49" s="0"/>
      <c r="D49" s="0"/>
      <c r="E49" s="0"/>
      <c r="F49" s="0"/>
      <c r="G49" s="0"/>
      <c r="H49" s="0"/>
      <c r="I49" s="0"/>
      <c r="J49" s="0"/>
      <c r="K49" s="0"/>
      <c r="L49" s="0"/>
    </row>
    <row r="50" s="24" customFormat="true" ht="16.15" hidden="false" customHeight="false" outlineLevel="0" collapsed="false">
      <c r="A50" s="52" t="s">
        <v>80</v>
      </c>
    </row>
    <row r="51" customFormat="false" ht="15.8" hidden="false" customHeight="false" outlineLevel="0" collapsed="false">
      <c r="A51" s="0"/>
      <c r="B51" s="0"/>
      <c r="C51" s="0"/>
      <c r="D51" s="0"/>
      <c r="E51" s="0"/>
      <c r="F51" s="0"/>
      <c r="G51" s="0"/>
      <c r="H51" s="0"/>
      <c r="I51" s="0"/>
      <c r="J51" s="0"/>
      <c r="K51" s="0"/>
      <c r="L51" s="0"/>
    </row>
    <row r="52" customFormat="false" ht="15.8" hidden="false" customHeight="false" outlineLevel="0" collapsed="false">
      <c r="A52" s="0"/>
      <c r="B52" s="0"/>
      <c r="C52" s="0"/>
      <c r="D52" s="0"/>
      <c r="E52" s="0"/>
      <c r="F52" s="0"/>
      <c r="G52" s="0"/>
      <c r="H52" s="0"/>
      <c r="I52" s="0"/>
      <c r="J52" s="0"/>
      <c r="K52" s="0"/>
      <c r="L52" s="0"/>
    </row>
    <row r="53" customFormat="false" ht="15.8" hidden="false" customHeight="false" outlineLevel="0" collapsed="false">
      <c r="A53" s="53" t="s">
        <v>131</v>
      </c>
      <c r="B53" s="54"/>
      <c r="C53" s="54"/>
      <c r="D53" s="54"/>
      <c r="E53" s="54" t="s">
        <v>132</v>
      </c>
      <c r="F53" s="54"/>
      <c r="G53" s="55"/>
      <c r="H53" s="0"/>
      <c r="I53" s="0"/>
      <c r="J53" s="0"/>
      <c r="K53" s="0"/>
      <c r="L53" s="0"/>
    </row>
    <row r="54" customFormat="false" ht="15.8" hidden="false" customHeight="false" outlineLevel="0" collapsed="false">
      <c r="A54" s="56" t="s">
        <v>133</v>
      </c>
      <c r="B54" s="56" t="s">
        <v>134</v>
      </c>
      <c r="C54" s="56" t="s">
        <v>135</v>
      </c>
      <c r="D54" s="56" t="s">
        <v>136</v>
      </c>
      <c r="E54" s="56" t="s">
        <v>137</v>
      </c>
      <c r="F54" s="56" t="s">
        <v>138</v>
      </c>
      <c r="G54" s="55"/>
      <c r="H54" s="0"/>
      <c r="I54" s="0"/>
      <c r="J54" s="0"/>
      <c r="K54" s="0"/>
      <c r="L54" s="0"/>
    </row>
    <row r="55" customFormat="false" ht="16.9" hidden="false" customHeight="false" outlineLevel="0" collapsed="false">
      <c r="A55" s="57" t="s">
        <v>139</v>
      </c>
      <c r="B55" s="58" t="s">
        <v>95</v>
      </c>
      <c r="C55" s="58" t="s">
        <v>140</v>
      </c>
      <c r="D55" s="58" t="s">
        <v>141</v>
      </c>
      <c r="E55" s="57" t="s">
        <v>98</v>
      </c>
      <c r="F55" s="59" t="s">
        <v>99</v>
      </c>
      <c r="G55" s="60"/>
      <c r="H55" s="0"/>
      <c r="I55" s="0"/>
      <c r="J55" s="0"/>
      <c r="K55" s="0"/>
      <c r="L55" s="0"/>
    </row>
    <row r="56" customFormat="false" ht="15.8" hidden="false" customHeight="false" outlineLevel="0" collapsed="false">
      <c r="A56" s="61" t="s">
        <v>142</v>
      </c>
      <c r="B56" s="62" t="n">
        <v>0.05</v>
      </c>
      <c r="C56" s="62" t="n">
        <v>0.3</v>
      </c>
      <c r="D56" s="62" t="n">
        <v>0.5</v>
      </c>
      <c r="E56" s="63" t="n">
        <v>1</v>
      </c>
      <c r="F56" s="63" t="n">
        <v>1</v>
      </c>
      <c r="G56" s="60"/>
      <c r="H56" s="0"/>
      <c r="I56" s="0"/>
      <c r="J56" s="0"/>
      <c r="K56" s="0"/>
      <c r="L56" s="0"/>
    </row>
    <row r="57" customFormat="false" ht="15.8" hidden="false" customHeight="false" outlineLevel="0" collapsed="false">
      <c r="A57" s="61" t="s">
        <v>143</v>
      </c>
      <c r="B57" s="62" t="n">
        <v>0.1</v>
      </c>
      <c r="C57" s="62" t="n">
        <v>0.3</v>
      </c>
      <c r="D57" s="62" t="n">
        <v>0.5</v>
      </c>
      <c r="E57" s="63" t="n">
        <v>1</v>
      </c>
      <c r="F57" s="63" t="n">
        <v>1</v>
      </c>
      <c r="G57" s="60"/>
      <c r="H57" s="0"/>
      <c r="I57" s="0"/>
      <c r="J57" s="0"/>
      <c r="K57" s="0"/>
      <c r="L57" s="0"/>
    </row>
    <row r="58" customFormat="false" ht="15.8" hidden="false" customHeight="false" outlineLevel="0" collapsed="false">
      <c r="A58" s="61" t="s">
        <v>144</v>
      </c>
      <c r="B58" s="62" t="n">
        <v>0.1</v>
      </c>
      <c r="C58" s="62" t="n">
        <v>0.3</v>
      </c>
      <c r="D58" s="62" t="n">
        <v>0.5</v>
      </c>
      <c r="E58" s="63" t="n">
        <v>1</v>
      </c>
      <c r="F58" s="63" t="n">
        <v>1</v>
      </c>
      <c r="G58" s="60"/>
      <c r="H58" s="0"/>
      <c r="I58" s="0"/>
      <c r="J58" s="0"/>
      <c r="K58" s="0"/>
      <c r="L58" s="0"/>
    </row>
    <row r="59" customFormat="false" ht="15.8" hidden="false" customHeight="false" outlineLevel="0" collapsed="false">
      <c r="A59" s="61" t="s">
        <v>145</v>
      </c>
      <c r="B59" s="62" t="n">
        <v>0.05</v>
      </c>
      <c r="C59" s="62" t="n">
        <v>0.3</v>
      </c>
      <c r="D59" s="62" t="n">
        <v>0.5</v>
      </c>
      <c r="E59" s="63" t="n">
        <v>1</v>
      </c>
      <c r="F59" s="63" t="n">
        <v>1</v>
      </c>
      <c r="G59" s="60"/>
      <c r="H59" s="0"/>
      <c r="I59" s="0"/>
      <c r="J59" s="0"/>
      <c r="K59" s="0"/>
      <c r="L59" s="0"/>
    </row>
    <row r="60" customFormat="false" ht="15.8" hidden="false" customHeight="false" outlineLevel="0" collapsed="false">
      <c r="A60" s="61" t="s">
        <v>146</v>
      </c>
      <c r="B60" s="62" t="n">
        <v>0.05</v>
      </c>
      <c r="C60" s="62" t="n">
        <v>0.3</v>
      </c>
      <c r="D60" s="62" t="n">
        <v>0.5</v>
      </c>
      <c r="E60" s="63" t="n">
        <v>1</v>
      </c>
      <c r="F60" s="63" t="n">
        <v>1</v>
      </c>
      <c r="G60" s="60"/>
      <c r="H60" s="0"/>
      <c r="I60" s="0"/>
      <c r="J60" s="0"/>
      <c r="K60" s="0"/>
      <c r="L60" s="0"/>
    </row>
    <row r="61" customFormat="false" ht="12.8" hidden="false" customHeight="false" outlineLevel="0" collapsed="false">
      <c r="A61" s="0"/>
      <c r="B61" s="0"/>
      <c r="C61" s="0"/>
      <c r="D61" s="0"/>
      <c r="E61" s="0"/>
      <c r="F61" s="0"/>
      <c r="G61" s="0"/>
      <c r="H61" s="0"/>
      <c r="I61" s="0"/>
      <c r="J61" s="0"/>
      <c r="K61" s="0"/>
      <c r="L61" s="0"/>
    </row>
    <row r="62" customFormat="false" ht="15.8" hidden="false" customHeight="false" outlineLevel="0" collapsed="false">
      <c r="A62" s="53" t="s">
        <v>147</v>
      </c>
      <c r="B62" s="54"/>
      <c r="C62" s="54"/>
      <c r="D62" s="0"/>
      <c r="E62" s="0"/>
      <c r="F62" s="0"/>
      <c r="G62" s="0"/>
      <c r="H62" s="0"/>
      <c r="I62" s="0"/>
      <c r="J62" s="0"/>
      <c r="K62" s="0"/>
      <c r="L62" s="0"/>
    </row>
    <row r="63" customFormat="false" ht="15.8" hidden="false" customHeight="false" outlineLevel="0" collapsed="false">
      <c r="A63" s="56" t="s">
        <v>133</v>
      </c>
      <c r="B63" s="56" t="s">
        <v>148</v>
      </c>
      <c r="C63" s="56" t="s">
        <v>149</v>
      </c>
      <c r="D63" s="0"/>
      <c r="E63" s="0"/>
      <c r="F63" s="0"/>
      <c r="G63" s="0"/>
      <c r="H63" s="0"/>
      <c r="I63" s="0"/>
      <c r="J63" s="0"/>
      <c r="K63" s="0"/>
      <c r="L63" s="0"/>
    </row>
    <row r="64" customFormat="false" ht="15.8" hidden="false" customHeight="false" outlineLevel="0" collapsed="false">
      <c r="A64" s="64" t="s">
        <v>139</v>
      </c>
      <c r="B64" s="64" t="s">
        <v>150</v>
      </c>
      <c r="C64" s="64" t="s">
        <v>151</v>
      </c>
      <c r="D64" s="0"/>
      <c r="E64" s="0"/>
      <c r="F64" s="0"/>
      <c r="G64" s="0"/>
      <c r="H64" s="0"/>
      <c r="I64" s="0"/>
      <c r="J64" s="0"/>
      <c r="K64" s="0"/>
      <c r="L64" s="0"/>
    </row>
    <row r="65" customFormat="false" ht="15.8" hidden="false" customHeight="false" outlineLevel="0" collapsed="false">
      <c r="A65" s="65" t="s">
        <v>142</v>
      </c>
      <c r="B65" s="65" t="s">
        <v>152</v>
      </c>
      <c r="C65" s="65" t="n">
        <v>0.8</v>
      </c>
      <c r="D65" s="0"/>
      <c r="E65" s="0"/>
      <c r="F65" s="0"/>
      <c r="G65" s="0"/>
      <c r="H65" s="0"/>
      <c r="I65" s="0"/>
      <c r="J65" s="0"/>
      <c r="K65" s="0"/>
      <c r="L65" s="0"/>
    </row>
    <row r="66" customFormat="false" ht="15.8" hidden="false" customHeight="false" outlineLevel="0" collapsed="false">
      <c r="A66" s="65" t="s">
        <v>143</v>
      </c>
      <c r="B66" s="65" t="s">
        <v>153</v>
      </c>
      <c r="C66" s="65" t="n">
        <v>1.8</v>
      </c>
      <c r="D66" s="0"/>
      <c r="E66" s="0"/>
      <c r="F66" s="0"/>
      <c r="G66" s="0"/>
      <c r="H66" s="0"/>
      <c r="I66" s="0"/>
      <c r="J66" s="0"/>
      <c r="K66" s="0"/>
      <c r="L66" s="0"/>
    </row>
    <row r="67" customFormat="false" ht="15.8" hidden="false" customHeight="false" outlineLevel="0" collapsed="false">
      <c r="A67" s="65" t="s">
        <v>144</v>
      </c>
      <c r="B67" s="65" t="s">
        <v>154</v>
      </c>
      <c r="C67" s="65" t="n">
        <v>0.9</v>
      </c>
      <c r="D67" s="0"/>
      <c r="E67" s="0"/>
      <c r="F67" s="0"/>
      <c r="G67" s="0"/>
      <c r="H67" s="0"/>
      <c r="I67" s="0"/>
      <c r="J67" s="0"/>
      <c r="K67" s="0"/>
      <c r="L67" s="0"/>
    </row>
    <row r="68" customFormat="false" ht="15.8" hidden="false" customHeight="false" outlineLevel="0" collapsed="false">
      <c r="A68" s="65" t="s">
        <v>145</v>
      </c>
      <c r="B68" s="65" t="s">
        <v>152</v>
      </c>
      <c r="C68" s="65" t="n">
        <v>0.8</v>
      </c>
      <c r="D68" s="0"/>
      <c r="E68" s="0"/>
      <c r="F68" s="0"/>
      <c r="G68" s="0"/>
      <c r="H68" s="0"/>
      <c r="I68" s="0"/>
      <c r="J68" s="0"/>
      <c r="K68" s="0"/>
      <c r="L68" s="0"/>
    </row>
    <row r="69" customFormat="false" ht="15.8" hidden="false" customHeight="false" outlineLevel="0" collapsed="false">
      <c r="A69" s="65" t="s">
        <v>146</v>
      </c>
      <c r="B69" s="65" t="s">
        <v>155</v>
      </c>
      <c r="C69" s="65" t="n">
        <v>0.8</v>
      </c>
      <c r="D69" s="0"/>
      <c r="E69" s="0"/>
      <c r="F69" s="0"/>
      <c r="G69" s="0"/>
      <c r="H69" s="0"/>
      <c r="I69" s="0"/>
      <c r="J69" s="0"/>
      <c r="K69" s="0"/>
      <c r="L69" s="0"/>
    </row>
    <row r="70" customFormat="false" ht="12.8" hidden="false" customHeight="false" outlineLevel="0" collapsed="false">
      <c r="A70" s="0"/>
      <c r="B70" s="0"/>
      <c r="C70" s="0"/>
      <c r="D70" s="0"/>
      <c r="E70" s="0"/>
      <c r="F70" s="0"/>
      <c r="G70" s="0"/>
      <c r="H70" s="0"/>
      <c r="I70" s="0"/>
      <c r="J70" s="0"/>
      <c r="K70" s="0"/>
      <c r="L70" s="0"/>
    </row>
    <row r="71" customFormat="false" ht="15.8" hidden="false" customHeight="false" outlineLevel="0" collapsed="false">
      <c r="A71" s="66" t="s">
        <v>156</v>
      </c>
      <c r="B71" s="67"/>
      <c r="C71" s="67"/>
      <c r="D71" s="67"/>
      <c r="E71" s="67"/>
      <c r="F71" s="67"/>
      <c r="G71" s="0"/>
      <c r="H71" s="0"/>
      <c r="I71" s="0"/>
      <c r="J71" s="0"/>
      <c r="K71" s="0"/>
      <c r="L71" s="0"/>
    </row>
    <row r="72" customFormat="false" ht="15.8" hidden="false" customHeight="false" outlineLevel="0" collapsed="false">
      <c r="A72" s="56" t="s">
        <v>157</v>
      </c>
      <c r="B72" s="56" t="s">
        <v>158</v>
      </c>
      <c r="C72" s="56" t="s">
        <v>159</v>
      </c>
      <c r="D72" s="56" t="s">
        <v>160</v>
      </c>
      <c r="E72" s="56" t="s">
        <v>161</v>
      </c>
      <c r="F72" s="56" t="s">
        <v>162</v>
      </c>
      <c r="G72" s="0"/>
      <c r="H72" s="0"/>
      <c r="I72" s="0"/>
      <c r="J72" s="0"/>
      <c r="K72" s="0"/>
      <c r="L72" s="0"/>
    </row>
    <row r="73" customFormat="false" ht="15.8" hidden="false" customHeight="false" outlineLevel="0" collapsed="false">
      <c r="A73" s="68" t="s">
        <v>163</v>
      </c>
      <c r="B73" s="69" t="s">
        <v>143</v>
      </c>
      <c r="C73" s="69" t="s">
        <v>144</v>
      </c>
      <c r="D73" s="69" t="s">
        <v>145</v>
      </c>
      <c r="E73" s="69" t="s">
        <v>146</v>
      </c>
      <c r="F73" s="69" t="s">
        <v>142</v>
      </c>
      <c r="G73" s="0"/>
      <c r="H73" s="0"/>
      <c r="I73" s="0"/>
      <c r="J73" s="0"/>
      <c r="K73" s="0"/>
      <c r="L73" s="0"/>
    </row>
    <row r="74" customFormat="false" ht="15.8" hidden="false" customHeight="false" outlineLevel="0" collapsed="false">
      <c r="A74" s="65" t="s">
        <v>143</v>
      </c>
      <c r="B74" s="70" t="n">
        <v>1</v>
      </c>
      <c r="C74" s="70" t="n">
        <v>0</v>
      </c>
      <c r="D74" s="70" t="n">
        <v>0</v>
      </c>
      <c r="E74" s="70" t="n">
        <v>0</v>
      </c>
      <c r="F74" s="70" t="n">
        <v>0</v>
      </c>
      <c r="G74" s="0"/>
      <c r="H74" s="0"/>
      <c r="I74" s="0"/>
      <c r="J74" s="0"/>
      <c r="K74" s="0"/>
      <c r="L74" s="0"/>
    </row>
    <row r="75" customFormat="false" ht="15.8" hidden="false" customHeight="false" outlineLevel="0" collapsed="false">
      <c r="A75" s="65" t="s">
        <v>144</v>
      </c>
      <c r="B75" s="70" t="n">
        <v>0.3</v>
      </c>
      <c r="C75" s="70" t="n">
        <v>0.5</v>
      </c>
      <c r="D75" s="70" t="n">
        <v>0</v>
      </c>
      <c r="E75" s="70" t="n">
        <v>0</v>
      </c>
      <c r="F75" s="70" t="n">
        <v>0.2</v>
      </c>
      <c r="G75" s="0"/>
      <c r="H75" s="0"/>
      <c r="I75" s="0"/>
      <c r="J75" s="0"/>
      <c r="K75" s="0"/>
      <c r="L75" s="0"/>
    </row>
    <row r="76" customFormat="false" ht="15.8" hidden="false" customHeight="false" outlineLevel="0" collapsed="false">
      <c r="A76" s="65" t="s">
        <v>145</v>
      </c>
      <c r="B76" s="70" t="n">
        <v>0.3</v>
      </c>
      <c r="C76" s="70" t="n">
        <v>0.3</v>
      </c>
      <c r="D76" s="70" t="n">
        <v>0.2</v>
      </c>
      <c r="E76" s="70" t="n">
        <v>0</v>
      </c>
      <c r="F76" s="70" t="n">
        <v>0.2</v>
      </c>
      <c r="G76" s="0"/>
      <c r="H76" s="0"/>
      <c r="I76" s="0"/>
      <c r="J76" s="0"/>
      <c r="K76" s="0"/>
      <c r="L76" s="0"/>
    </row>
    <row r="77" customFormat="false" ht="15.8" hidden="false" customHeight="false" outlineLevel="0" collapsed="false">
      <c r="A77" s="65" t="s">
        <v>146</v>
      </c>
      <c r="B77" s="70" t="n">
        <v>0</v>
      </c>
      <c r="C77" s="70" t="n">
        <v>0</v>
      </c>
      <c r="D77" s="70" t="n">
        <v>0</v>
      </c>
      <c r="E77" s="70" t="n">
        <v>1</v>
      </c>
      <c r="F77" s="70" t="n">
        <v>0</v>
      </c>
      <c r="G77" s="0"/>
      <c r="H77" s="0"/>
      <c r="I77" s="0"/>
      <c r="J77" s="0"/>
      <c r="K77" s="0"/>
      <c r="L77" s="0"/>
    </row>
    <row r="78" customFormat="false" ht="15.8" hidden="false" customHeight="false" outlineLevel="0" collapsed="false">
      <c r="A78" s="65" t="s">
        <v>142</v>
      </c>
      <c r="B78" s="70" t="n">
        <v>0</v>
      </c>
      <c r="C78" s="70" t="n">
        <v>0</v>
      </c>
      <c r="D78" s="70" t="n">
        <v>0</v>
      </c>
      <c r="E78" s="70" t="n">
        <v>0</v>
      </c>
      <c r="F78" s="70" t="n">
        <v>1</v>
      </c>
      <c r="G78" s="0"/>
      <c r="H78" s="0"/>
      <c r="I78" s="0"/>
      <c r="J78" s="0"/>
      <c r="K78" s="0"/>
      <c r="L78" s="0"/>
    </row>
    <row r="79" customFormat="false" ht="16.9" hidden="false" customHeight="true" outlineLevel="0" collapsed="false">
      <c r="A79" s="0"/>
      <c r="B79" s="0"/>
      <c r="C79" s="0"/>
      <c r="D79" s="0"/>
      <c r="E79" s="0"/>
      <c r="F79" s="0"/>
      <c r="G79" s="0"/>
      <c r="H79" s="0"/>
      <c r="I79" s="0"/>
      <c r="J79" s="0"/>
      <c r="K79" s="0"/>
      <c r="L79" s="0"/>
    </row>
    <row r="80" customFormat="false" ht="16.9" hidden="false" customHeight="true" outlineLevel="0" collapsed="false">
      <c r="A80" s="0"/>
      <c r="B80" s="0"/>
      <c r="C80" s="0"/>
      <c r="D80" s="0"/>
      <c r="E80" s="0"/>
      <c r="F80" s="0"/>
      <c r="G80" s="0"/>
      <c r="H80" s="0"/>
      <c r="I80" s="0"/>
      <c r="J80" s="0"/>
      <c r="K80" s="0"/>
      <c r="L80" s="0"/>
    </row>
    <row r="81" customFormat="false" ht="16.9" hidden="false" customHeight="true" outlineLevel="0" collapsed="false">
      <c r="A81" s="0"/>
      <c r="B81" s="0"/>
      <c r="C81" s="0"/>
      <c r="D81" s="0"/>
      <c r="E81" s="0"/>
      <c r="F81" s="0"/>
      <c r="G81" s="0"/>
      <c r="H81" s="0"/>
      <c r="I81" s="0"/>
      <c r="J81" s="0"/>
      <c r="K81" s="0"/>
      <c r="L81" s="0"/>
    </row>
    <row r="82" customFormat="false" ht="16.9" hidden="false" customHeight="true" outlineLevel="0" collapsed="false">
      <c r="A82" s="0"/>
      <c r="B82" s="0"/>
      <c r="C82" s="0"/>
      <c r="D82" s="0"/>
      <c r="E82" s="0"/>
      <c r="F82" s="0"/>
      <c r="G82" s="0"/>
      <c r="H82" s="0"/>
      <c r="I82" s="0"/>
      <c r="J82" s="0"/>
      <c r="K82" s="0"/>
      <c r="L82" s="0"/>
    </row>
    <row r="83" customFormat="false" ht="13.8" hidden="false" customHeight="false" outlineLevel="0" collapsed="false">
      <c r="A83" s="0"/>
      <c r="B83" s="0"/>
      <c r="C83" s="0"/>
      <c r="D83" s="0"/>
      <c r="E83" s="0"/>
      <c r="F83" s="0"/>
      <c r="G83" s="0"/>
      <c r="H83" s="0"/>
      <c r="I83" s="0"/>
      <c r="J83" s="0"/>
      <c r="K83" s="0"/>
      <c r="L83" s="0"/>
    </row>
    <row r="84" customFormat="false" ht="13.8" hidden="false" customHeight="false" outlineLevel="0" collapsed="false">
      <c r="A84" s="0"/>
      <c r="B84" s="0"/>
      <c r="C84" s="0"/>
      <c r="D84" s="0"/>
      <c r="E84" s="0"/>
      <c r="F84" s="0"/>
      <c r="G84" s="0"/>
      <c r="H84" s="0"/>
      <c r="I84" s="0"/>
      <c r="J84" s="0"/>
      <c r="K84" s="0"/>
      <c r="L84" s="0"/>
    </row>
    <row r="85" customFormat="false" ht="36.8" hidden="false" customHeight="true" outlineLevel="0" collapsed="false">
      <c r="A85" s="0"/>
      <c r="B85" s="0"/>
      <c r="C85" s="0"/>
      <c r="D85" s="0"/>
      <c r="E85" s="0"/>
      <c r="F85" s="0"/>
      <c r="G85" s="0"/>
      <c r="H85" s="0"/>
      <c r="I85" s="0"/>
      <c r="J85" s="0"/>
      <c r="K85" s="0"/>
      <c r="L85" s="0"/>
    </row>
    <row r="86" customFormat="false" ht="16.15" hidden="false" customHeight="false" outlineLevel="0" collapsed="false">
      <c r="A86" s="71" t="s">
        <v>79</v>
      </c>
      <c r="B86" s="0"/>
      <c r="C86" s="0"/>
      <c r="D86" s="0"/>
      <c r="E86" s="0"/>
      <c r="F86" s="0"/>
      <c r="G86" s="0"/>
      <c r="H86" s="0"/>
      <c r="I86" s="0"/>
      <c r="J86" s="0"/>
      <c r="K86" s="0"/>
      <c r="L86" s="0"/>
    </row>
    <row r="87" customFormat="false" ht="13.8" hidden="false" customHeight="false" outlineLevel="0" collapsed="false">
      <c r="A87" s="72" t="s">
        <v>164</v>
      </c>
      <c r="B87" s="73"/>
      <c r="C87" s="67"/>
      <c r="D87" s="67"/>
      <c r="E87" s="67"/>
      <c r="F87" s="67"/>
      <c r="G87" s="67"/>
      <c r="H87" s="0"/>
      <c r="I87" s="0"/>
      <c r="J87" s="0"/>
      <c r="K87" s="0"/>
      <c r="L87" s="0"/>
    </row>
    <row r="88" customFormat="false" ht="13.8" hidden="false" customHeight="false" outlineLevel="0" collapsed="false">
      <c r="A88" s="74" t="s">
        <v>101</v>
      </c>
      <c r="B88" s="56" t="s">
        <v>165</v>
      </c>
      <c r="C88" s="56" t="s">
        <v>134</v>
      </c>
      <c r="D88" s="56" t="s">
        <v>135</v>
      </c>
      <c r="E88" s="56" t="s">
        <v>136</v>
      </c>
      <c r="F88" s="56" t="s">
        <v>137</v>
      </c>
      <c r="G88" s="56" t="s">
        <v>138</v>
      </c>
      <c r="H88" s="0"/>
      <c r="I88" s="0"/>
      <c r="J88" s="0"/>
      <c r="K88" s="0"/>
      <c r="L88" s="0"/>
    </row>
    <row r="89" customFormat="false" ht="13.8" hidden="false" customHeight="false" outlineLevel="0" collapsed="false">
      <c r="A89" s="64" t="s">
        <v>166</v>
      </c>
      <c r="B89" s="64" t="s">
        <v>167</v>
      </c>
      <c r="C89" s="69" t="s">
        <v>95</v>
      </c>
      <c r="D89" s="69" t="s">
        <v>140</v>
      </c>
      <c r="E89" s="69" t="s">
        <v>141</v>
      </c>
      <c r="F89" s="69" t="s">
        <v>98</v>
      </c>
      <c r="G89" s="69" t="s">
        <v>99</v>
      </c>
      <c r="H89" s="0"/>
      <c r="I89" s="0"/>
      <c r="J89" s="0"/>
      <c r="K89" s="0"/>
      <c r="L89" s="0"/>
    </row>
    <row r="90" customFormat="false" ht="13.8" hidden="false" customHeight="false" outlineLevel="0" collapsed="false">
      <c r="A90" s="75" t="s">
        <v>114</v>
      </c>
      <c r="B90" s="75" t="s">
        <v>79</v>
      </c>
      <c r="C90" s="76" t="n">
        <v>0.1</v>
      </c>
      <c r="D90" s="76" t="n">
        <v>0.1</v>
      </c>
      <c r="E90" s="76" t="n">
        <v>0.15</v>
      </c>
      <c r="F90" s="76" t="n">
        <v>0.2</v>
      </c>
      <c r="G90" s="76" t="n">
        <v>0.2</v>
      </c>
      <c r="H90" s="0"/>
      <c r="I90" s="0"/>
      <c r="J90" s="0"/>
      <c r="K90" s="0"/>
      <c r="L90" s="0"/>
    </row>
    <row r="91" customFormat="false" ht="13.8" hidden="false" customHeight="false" outlineLevel="0" collapsed="false">
      <c r="A91" s="75" t="s">
        <v>116</v>
      </c>
      <c r="B91" s="75" t="s">
        <v>79</v>
      </c>
      <c r="C91" s="76" t="n">
        <v>0.1</v>
      </c>
      <c r="D91" s="76" t="n">
        <v>0.1</v>
      </c>
      <c r="E91" s="76" t="n">
        <v>0.15</v>
      </c>
      <c r="F91" s="76" t="n">
        <v>0.2</v>
      </c>
      <c r="G91" s="76" t="n">
        <v>0.2</v>
      </c>
      <c r="H91" s="0"/>
      <c r="I91" s="0"/>
      <c r="J91" s="0"/>
      <c r="K91" s="0"/>
      <c r="L91" s="0"/>
    </row>
    <row r="92" customFormat="false" ht="13.8" hidden="false" customHeight="false" outlineLevel="0" collapsed="false">
      <c r="A92" s="75" t="s">
        <v>118</v>
      </c>
      <c r="B92" s="75" t="s">
        <v>79</v>
      </c>
      <c r="C92" s="76" t="n">
        <v>0.1</v>
      </c>
      <c r="D92" s="76" t="n">
        <v>0.1</v>
      </c>
      <c r="E92" s="76" t="n">
        <v>0.15</v>
      </c>
      <c r="F92" s="76" t="n">
        <v>0.2</v>
      </c>
      <c r="G92" s="76" t="n">
        <v>0.2</v>
      </c>
      <c r="H92" s="0"/>
      <c r="I92" s="0"/>
      <c r="J92" s="0"/>
      <c r="K92" s="0"/>
      <c r="L92" s="0"/>
    </row>
    <row r="93" customFormat="false" ht="13.8" hidden="false" customHeight="false" outlineLevel="0" collapsed="false">
      <c r="A93" s="75" t="s">
        <v>120</v>
      </c>
      <c r="B93" s="75" t="s">
        <v>79</v>
      </c>
      <c r="C93" s="76" t="n">
        <v>0.1</v>
      </c>
      <c r="D93" s="76" t="n">
        <v>0.1</v>
      </c>
      <c r="E93" s="76" t="n">
        <v>0.15</v>
      </c>
      <c r="F93" s="76" t="n">
        <v>0.2</v>
      </c>
      <c r="G93" s="76" t="n">
        <v>0.2</v>
      </c>
      <c r="H93" s="0"/>
      <c r="I93" s="0"/>
      <c r="J93" s="0"/>
      <c r="K93" s="0"/>
      <c r="L93" s="0"/>
    </row>
    <row r="94" customFormat="false" ht="13.8" hidden="false" customHeight="false" outlineLevel="0" collapsed="false">
      <c r="A94" s="75" t="s">
        <v>122</v>
      </c>
      <c r="B94" s="75" t="s">
        <v>79</v>
      </c>
      <c r="C94" s="76" t="n">
        <v>0.1</v>
      </c>
      <c r="D94" s="76" t="n">
        <v>0.1</v>
      </c>
      <c r="E94" s="76" t="n">
        <v>0.15</v>
      </c>
      <c r="F94" s="76" t="n">
        <v>0.2</v>
      </c>
      <c r="G94" s="76" t="n">
        <v>0.2</v>
      </c>
      <c r="H94" s="0"/>
      <c r="I94" s="0"/>
      <c r="J94" s="0"/>
      <c r="K94" s="0"/>
      <c r="L94" s="0"/>
    </row>
    <row r="95" customFormat="false" ht="13.8" hidden="false" customHeight="false" outlineLevel="0" collapsed="false">
      <c r="A95" s="75" t="s">
        <v>124</v>
      </c>
      <c r="B95" s="75" t="s">
        <v>79</v>
      </c>
      <c r="C95" s="76" t="n">
        <v>0.1</v>
      </c>
      <c r="D95" s="76" t="n">
        <v>0.1</v>
      </c>
      <c r="E95" s="76" t="n">
        <v>0.15</v>
      </c>
      <c r="F95" s="76" t="n">
        <v>0.2</v>
      </c>
      <c r="G95" s="76" t="n">
        <v>0.2</v>
      </c>
      <c r="H95" s="0"/>
      <c r="I95" s="0"/>
      <c r="J95" s="0"/>
      <c r="K95" s="0"/>
      <c r="L95" s="0"/>
    </row>
    <row r="96" customFormat="false" ht="13.8" hidden="false" customHeight="false" outlineLevel="0" collapsed="false">
      <c r="A96" s="75" t="s">
        <v>126</v>
      </c>
      <c r="B96" s="75" t="s">
        <v>79</v>
      </c>
      <c r="C96" s="76" t="n">
        <v>0.1</v>
      </c>
      <c r="D96" s="76" t="n">
        <v>0.1</v>
      </c>
      <c r="E96" s="76" t="n">
        <v>0.15</v>
      </c>
      <c r="F96" s="76" t="n">
        <v>0.2</v>
      </c>
      <c r="G96" s="76" t="n">
        <v>0.2</v>
      </c>
      <c r="H96" s="0"/>
      <c r="I96" s="0"/>
      <c r="J96" s="0"/>
      <c r="K96" s="0"/>
      <c r="L96" s="0"/>
    </row>
    <row r="97" customFormat="false" ht="13.8" hidden="false" customHeight="false" outlineLevel="0" collapsed="false">
      <c r="A97" s="75" t="s">
        <v>128</v>
      </c>
      <c r="B97" s="75" t="s">
        <v>79</v>
      </c>
      <c r="C97" s="76" t="n">
        <v>0.1</v>
      </c>
      <c r="D97" s="76" t="n">
        <v>0.1</v>
      </c>
      <c r="E97" s="76" t="n">
        <v>0.15</v>
      </c>
      <c r="F97" s="76" t="n">
        <v>0.2</v>
      </c>
      <c r="G97" s="76" t="n">
        <v>0.2</v>
      </c>
      <c r="H97" s="0"/>
      <c r="I97" s="0"/>
      <c r="J97" s="0"/>
      <c r="K97" s="0"/>
      <c r="L97" s="0"/>
    </row>
    <row r="98" customFormat="false" ht="13.8" hidden="false" customHeight="false" outlineLevel="0" collapsed="false">
      <c r="A98" s="0"/>
      <c r="B98" s="0"/>
      <c r="C98" s="0"/>
      <c r="D98" s="0"/>
      <c r="E98" s="0"/>
      <c r="F98" s="0"/>
      <c r="G98" s="0"/>
      <c r="H98" s="0"/>
      <c r="I98" s="0"/>
      <c r="J98" s="0"/>
      <c r="K98" s="0"/>
      <c r="L98" s="0"/>
    </row>
    <row r="99" customFormat="false" ht="13.8" hidden="false" customHeight="false" outlineLevel="0" collapsed="false">
      <c r="A99" s="0"/>
      <c r="B99" s="0"/>
      <c r="C99" s="0"/>
      <c r="D99" s="0"/>
      <c r="E99" s="0"/>
      <c r="F99" s="0"/>
      <c r="G99" s="0"/>
      <c r="H99" s="0"/>
      <c r="I99" s="0"/>
      <c r="J99" s="0"/>
      <c r="K99" s="0"/>
      <c r="L99" s="0"/>
    </row>
    <row r="100" customFormat="false" ht="13.8" hidden="false" customHeight="false" outlineLevel="0" collapsed="false">
      <c r="A100" s="0"/>
      <c r="B100" s="0"/>
      <c r="C100" s="0"/>
      <c r="D100" s="0"/>
      <c r="E100" s="0"/>
      <c r="F100" s="0"/>
      <c r="G100" s="0"/>
      <c r="H100" s="0"/>
      <c r="I100" s="0"/>
      <c r="J100" s="0"/>
      <c r="K100" s="0"/>
      <c r="L100" s="0"/>
    </row>
    <row r="101" customFormat="false" ht="16.9" hidden="false" customHeight="true" outlineLevel="0" collapsed="false">
      <c r="A101" s="0"/>
      <c r="B101" s="0"/>
      <c r="C101" s="0"/>
      <c r="D101" s="0"/>
      <c r="E101" s="0"/>
      <c r="F101" s="0"/>
      <c r="G101" s="0"/>
      <c r="H101" s="0"/>
      <c r="I101" s="0"/>
      <c r="J101" s="0"/>
      <c r="K101" s="0"/>
      <c r="L101" s="0"/>
    </row>
    <row r="102" customFormat="false" ht="16.9" hidden="false" customHeight="true" outlineLevel="0" collapsed="false">
      <c r="A102" s="0"/>
      <c r="B102" s="0"/>
      <c r="C102" s="0"/>
      <c r="D102" s="0"/>
      <c r="E102" s="0"/>
      <c r="F102" s="0"/>
      <c r="G102" s="0"/>
      <c r="H102" s="0"/>
      <c r="I102" s="0"/>
      <c r="J102" s="0"/>
      <c r="K102" s="0"/>
      <c r="L102" s="0"/>
    </row>
    <row r="103" customFormat="false" ht="16.9" hidden="false" customHeight="true" outlineLevel="0" collapsed="false">
      <c r="A103" s="0"/>
      <c r="B103" s="0"/>
      <c r="C103" s="0"/>
      <c r="D103" s="0"/>
      <c r="E103" s="0"/>
      <c r="F103" s="0"/>
      <c r="G103" s="0"/>
      <c r="H103" s="0"/>
      <c r="I103" s="0"/>
      <c r="J103" s="0"/>
      <c r="K103" s="0"/>
      <c r="L103" s="0"/>
    </row>
    <row r="104" customFormat="false" ht="16.9" hidden="false" customHeight="true" outlineLevel="0" collapsed="false">
      <c r="A104" s="0"/>
      <c r="B104" s="0"/>
      <c r="C104" s="0"/>
      <c r="D104" s="0"/>
      <c r="E104" s="0"/>
      <c r="F104" s="0"/>
      <c r="G104" s="0"/>
      <c r="H104" s="0"/>
      <c r="I104" s="0"/>
      <c r="J104" s="0"/>
      <c r="K104" s="0"/>
      <c r="L104" s="0"/>
    </row>
    <row r="105" customFormat="false" ht="15.8" hidden="false" customHeight="false" outlineLevel="0" collapsed="false">
      <c r="A105" s="0"/>
      <c r="B105" s="0"/>
      <c r="C105" s="77" t="s">
        <v>141</v>
      </c>
      <c r="D105" s="77" t="s">
        <v>98</v>
      </c>
      <c r="E105" s="77" t="s">
        <v>99</v>
      </c>
      <c r="F105" s="0"/>
      <c r="G105" s="0"/>
      <c r="H105" s="0"/>
      <c r="I105" s="0"/>
      <c r="J105" s="0"/>
      <c r="K105" s="0"/>
      <c r="L105" s="0"/>
    </row>
    <row r="106" customFormat="false" ht="15.8" hidden="false" customHeight="false" outlineLevel="0" collapsed="false">
      <c r="A106" s="11" t="s">
        <v>168</v>
      </c>
      <c r="B106" s="11" t="s">
        <v>76</v>
      </c>
      <c r="C106" s="40" t="n">
        <v>0.05</v>
      </c>
      <c r="D106" s="40" t="n">
        <v>0.15</v>
      </c>
      <c r="E106" s="40" t="n">
        <v>0.3</v>
      </c>
      <c r="F106" s="0"/>
      <c r="G106" s="0"/>
      <c r="H106" s="0"/>
      <c r="I106" s="0"/>
      <c r="J106" s="0"/>
      <c r="K106" s="0"/>
      <c r="L106" s="0"/>
    </row>
    <row r="107" customFormat="false" ht="15.8" hidden="false" customHeight="false" outlineLevel="0" collapsed="false">
      <c r="A107" s="0"/>
      <c r="B107" s="11" t="s">
        <v>80</v>
      </c>
      <c r="C107" s="40" t="n">
        <v>0.05</v>
      </c>
      <c r="D107" s="40" t="n">
        <v>0.1</v>
      </c>
      <c r="E107" s="40" t="n">
        <v>0.2</v>
      </c>
      <c r="F107" s="0"/>
      <c r="G107" s="0"/>
      <c r="H107" s="0"/>
      <c r="I107" s="0"/>
      <c r="J107" s="0"/>
      <c r="K107" s="0"/>
      <c r="L107" s="0"/>
    </row>
    <row r="108" customFormat="false" ht="15.8" hidden="false" customHeight="false" outlineLevel="0" collapsed="false">
      <c r="A108" s="0"/>
      <c r="B108" s="78" t="s">
        <v>83</v>
      </c>
      <c r="C108" s="40" t="n">
        <v>0.05</v>
      </c>
      <c r="D108" s="40" t="n">
        <v>0.1</v>
      </c>
      <c r="E108" s="40" t="n">
        <v>0.2</v>
      </c>
      <c r="F108" s="0"/>
      <c r="G108" s="0"/>
      <c r="H108" s="0"/>
      <c r="I108" s="0"/>
      <c r="J108" s="0"/>
      <c r="K108" s="0"/>
      <c r="L108" s="0"/>
    </row>
    <row r="109" customFormat="false" ht="15.8" hidden="false" customHeight="false" outlineLevel="0" collapsed="false">
      <c r="A109" s="0"/>
      <c r="B109" s="78" t="s">
        <v>78</v>
      </c>
      <c r="C109" s="40" t="n">
        <v>0.05</v>
      </c>
      <c r="D109" s="40" t="n">
        <v>0.1</v>
      </c>
      <c r="E109" s="40" t="n">
        <v>0.2</v>
      </c>
      <c r="F109" s="0"/>
      <c r="G109" s="0"/>
      <c r="H109" s="0"/>
      <c r="I109" s="0"/>
      <c r="J109" s="0"/>
      <c r="K109" s="0"/>
      <c r="L109" s="0"/>
    </row>
    <row r="110" customFormat="false" ht="15.8" hidden="false" customHeight="false" outlineLevel="0" collapsed="false">
      <c r="A110" s="0"/>
      <c r="B110" s="78" t="s">
        <v>77</v>
      </c>
      <c r="C110" s="40" t="n">
        <v>0.05</v>
      </c>
      <c r="D110" s="40" t="n">
        <v>0.1</v>
      </c>
      <c r="E110" s="40" t="n">
        <v>0.2</v>
      </c>
      <c r="F110" s="0"/>
      <c r="G110" s="0"/>
      <c r="H110" s="0"/>
      <c r="I110" s="0"/>
      <c r="J110" s="0"/>
      <c r="K110" s="0"/>
      <c r="L110" s="0"/>
    </row>
    <row r="111" customFormat="false" ht="15.8" hidden="false" customHeight="false" outlineLevel="0" collapsed="false">
      <c r="A111" s="0"/>
      <c r="B111" s="78" t="s">
        <v>75</v>
      </c>
      <c r="C111" s="40" t="n">
        <v>0.05</v>
      </c>
      <c r="D111" s="40" t="n">
        <v>0.1</v>
      </c>
      <c r="E111" s="40" t="n">
        <v>0.2</v>
      </c>
      <c r="F111" s="0"/>
      <c r="G111" s="0"/>
      <c r="H111" s="0"/>
      <c r="I111" s="0"/>
      <c r="J111" s="0"/>
      <c r="K111" s="0"/>
      <c r="L111" s="0"/>
    </row>
    <row r="112" customFormat="false" ht="15.8" hidden="false" customHeight="false" outlineLevel="0" collapsed="false">
      <c r="A112" s="0"/>
      <c r="B112" s="78" t="s">
        <v>81</v>
      </c>
      <c r="C112" s="40" t="n">
        <v>0.05</v>
      </c>
      <c r="D112" s="40" t="n">
        <v>0.1</v>
      </c>
      <c r="E112" s="40" t="n">
        <v>0.2</v>
      </c>
      <c r="F112" s="0"/>
      <c r="G112" s="0"/>
      <c r="H112" s="0"/>
      <c r="I112" s="0"/>
      <c r="J112" s="0"/>
      <c r="K112" s="0"/>
      <c r="L112" s="0"/>
    </row>
    <row r="113" customFormat="false" ht="13.8" hidden="false" customHeight="false" outlineLevel="0" collapsed="false">
      <c r="A113" s="0"/>
      <c r="B113" s="78" t="s">
        <v>82</v>
      </c>
      <c r="C113" s="40" t="n">
        <v>0.05</v>
      </c>
      <c r="D113" s="40" t="n">
        <v>0.1</v>
      </c>
      <c r="E113" s="40" t="n">
        <v>0.2</v>
      </c>
      <c r="F113" s="0"/>
      <c r="G113" s="0"/>
      <c r="H113" s="0"/>
      <c r="I113" s="0"/>
      <c r="J113" s="0"/>
      <c r="K113" s="0"/>
      <c r="L113" s="0"/>
    </row>
    <row r="114" customFormat="false" ht="15.8" hidden="false" customHeight="false" outlineLevel="0" collapsed="false">
      <c r="A114" s="0"/>
      <c r="B114" s="78" t="s">
        <v>73</v>
      </c>
      <c r="C114" s="40" t="n">
        <v>0.05</v>
      </c>
      <c r="D114" s="40" t="n">
        <v>0.1</v>
      </c>
      <c r="E114" s="40" t="n">
        <v>0.2</v>
      </c>
      <c r="F114" s="0"/>
      <c r="G114" s="0"/>
      <c r="H114" s="0"/>
      <c r="I114" s="0"/>
      <c r="J114" s="0"/>
      <c r="K114" s="0"/>
      <c r="L114" s="0"/>
    </row>
    <row r="115" customFormat="false" ht="15.8" hidden="false" customHeight="false" outlineLevel="0" collapsed="false">
      <c r="A115" s="0"/>
      <c r="B115" s="78" t="s">
        <v>74</v>
      </c>
      <c r="C115" s="40" t="n">
        <v>0.05</v>
      </c>
      <c r="D115" s="40" t="n">
        <v>0.1</v>
      </c>
      <c r="E115" s="40" t="n">
        <v>0.2</v>
      </c>
      <c r="F115" s="0"/>
      <c r="G115" s="0"/>
      <c r="H115" s="0"/>
      <c r="I115" s="0"/>
      <c r="J115" s="0"/>
      <c r="K115" s="0"/>
      <c r="L115" s="0"/>
    </row>
    <row r="116" customFormat="false" ht="13.8" hidden="false" customHeight="false" outlineLevel="0" collapsed="false">
      <c r="A116" s="0"/>
      <c r="B116" s="78" t="s">
        <v>79</v>
      </c>
      <c r="C116" s="40" t="n">
        <v>0.05</v>
      </c>
      <c r="D116" s="40" t="n">
        <v>0.1</v>
      </c>
      <c r="E116" s="40" t="n">
        <v>0.2</v>
      </c>
      <c r="F116" s="0"/>
      <c r="G116" s="0"/>
      <c r="H116" s="0"/>
      <c r="I116" s="0"/>
      <c r="J116" s="0"/>
      <c r="K116" s="0"/>
      <c r="L116" s="0"/>
    </row>
    <row r="117" customFormat="false" ht="13.8" hidden="false" customHeight="false" outlineLevel="0" collapsed="false">
      <c r="A117" s="0"/>
      <c r="B117" s="0"/>
      <c r="C117" s="0"/>
      <c r="D117" s="0"/>
      <c r="E117" s="0"/>
      <c r="F117" s="0"/>
      <c r="G117" s="0"/>
      <c r="H117" s="0"/>
      <c r="I117" s="0"/>
      <c r="J117" s="0"/>
      <c r="K117" s="0"/>
      <c r="L117" s="0"/>
    </row>
    <row r="118" customFormat="false" ht="15.8" hidden="false" customHeight="false" outlineLevel="0" collapsed="false">
      <c r="A118" s="0"/>
      <c r="B118" s="0"/>
      <c r="C118" s="0"/>
      <c r="D118" s="0"/>
      <c r="E118" s="0"/>
      <c r="F118" s="0"/>
      <c r="G118" s="0"/>
      <c r="H118" s="0"/>
      <c r="I118" s="0"/>
      <c r="J118" s="0"/>
      <c r="K118" s="0"/>
      <c r="L118" s="0"/>
    </row>
    <row r="119" customFormat="false" ht="15.8" hidden="false" customHeight="false" outlineLevel="0" collapsed="false">
      <c r="A119" s="65" t="s">
        <v>101</v>
      </c>
      <c r="B119" s="65" t="s">
        <v>169</v>
      </c>
      <c r="C119" s="65" t="s">
        <v>165</v>
      </c>
      <c r="D119" s="64" t="s">
        <v>170</v>
      </c>
      <c r="E119" s="77" t="s">
        <v>95</v>
      </c>
      <c r="F119" s="77" t="s">
        <v>140</v>
      </c>
      <c r="G119" s="77" t="s">
        <v>141</v>
      </c>
      <c r="H119" s="77" t="s">
        <v>98</v>
      </c>
      <c r="I119" s="77" t="s">
        <v>99</v>
      </c>
      <c r="J119" s="0"/>
      <c r="K119" s="0"/>
      <c r="L119" s="0"/>
    </row>
    <row r="120" customFormat="false" ht="15.8" hidden="false" customHeight="false" outlineLevel="0" collapsed="false">
      <c r="A120" s="79" t="s">
        <v>114</v>
      </c>
      <c r="B120" s="79" t="s">
        <v>171</v>
      </c>
      <c r="C120" s="79" t="s">
        <v>76</v>
      </c>
      <c r="D120" s="80" t="n">
        <v>44.2336907640432</v>
      </c>
      <c r="E120" s="80" t="n">
        <v>30.9635835348302</v>
      </c>
      <c r="F120" s="80" t="n">
        <v>15.4817917674151</v>
      </c>
      <c r="G120" s="81" t="n">
        <f aca="false">$F120*(1-VLOOKUP($C120,$B$106:$E$116,2,0))</f>
        <v>14.7077021790443</v>
      </c>
      <c r="H120" s="81" t="n">
        <f aca="false">$F120*(1-VLOOKUP($C120,$B$106:$E$116,3,0))</f>
        <v>13.1595230023028</v>
      </c>
      <c r="I120" s="81" t="n">
        <f aca="false">$F120*(1-VLOOKUP($C120,$B$106:$E$116,4,0))</f>
        <v>10.8372542371906</v>
      </c>
      <c r="J120" s="11" t="n">
        <f aca="false">G120/$F120</f>
        <v>0.95</v>
      </c>
      <c r="K120" s="11" t="n">
        <f aca="false">H120/$F120</f>
        <v>0.85</v>
      </c>
      <c r="L120" s="11" t="n">
        <f aca="false">I120/$F120</f>
        <v>0.7</v>
      </c>
    </row>
    <row r="121" customFormat="false" ht="15.8" hidden="false" customHeight="false" outlineLevel="0" collapsed="false">
      <c r="A121" s="65" t="s">
        <v>114</v>
      </c>
      <c r="B121" s="65" t="s">
        <v>172</v>
      </c>
      <c r="C121" s="65" t="s">
        <v>76</v>
      </c>
      <c r="D121" s="82" t="n">
        <v>24.748950104141</v>
      </c>
      <c r="E121" s="80" t="n">
        <v>17.3242650728987</v>
      </c>
      <c r="F121" s="80" t="n">
        <v>8.66213253644934</v>
      </c>
      <c r="G121" s="81" t="n">
        <f aca="false">$F121*(1-VLOOKUP($C121,$B$106:$E$116,2,0))</f>
        <v>8.22902590962687</v>
      </c>
      <c r="H121" s="81" t="n">
        <f aca="false">$F121*(1-VLOOKUP($C121,$B$106:$E$116,3,0))</f>
        <v>7.36281265598194</v>
      </c>
      <c r="I121" s="81" t="n">
        <f aca="false">$F121*(1-VLOOKUP($C121,$B$106:$E$116,4,0))</f>
        <v>6.06349277551454</v>
      </c>
      <c r="J121" s="11" t="n">
        <f aca="false">G121/$F121</f>
        <v>0.95</v>
      </c>
      <c r="K121" s="11" t="n">
        <f aca="false">H121/$F121</f>
        <v>0.85</v>
      </c>
      <c r="L121" s="11" t="n">
        <f aca="false">I121/$F121</f>
        <v>0.7</v>
      </c>
    </row>
    <row r="122" customFormat="false" ht="15.8" hidden="false" customHeight="false" outlineLevel="0" collapsed="false">
      <c r="A122" s="65" t="s">
        <v>114</v>
      </c>
      <c r="B122" s="65" t="s">
        <v>173</v>
      </c>
      <c r="C122" s="65" t="s">
        <v>76</v>
      </c>
      <c r="D122" s="82" t="n">
        <v>155.939358560412</v>
      </c>
      <c r="E122" s="80" t="n">
        <v>109.157550992288</v>
      </c>
      <c r="F122" s="80" t="n">
        <v>54.5787754961442</v>
      </c>
      <c r="G122" s="81" t="n">
        <f aca="false">$F122*(1-VLOOKUP($C122,$B$106:$E$116,2,0))</f>
        <v>51.849836721337</v>
      </c>
      <c r="H122" s="81" t="n">
        <f aca="false">$F122*(1-VLOOKUP($C122,$B$106:$E$116,3,0))</f>
        <v>46.3919591717226</v>
      </c>
      <c r="I122" s="81" t="n">
        <f aca="false">$F122*(1-VLOOKUP($C122,$B$106:$E$116,4,0))</f>
        <v>38.2051428473009</v>
      </c>
      <c r="J122" s="11" t="n">
        <f aca="false">G122/$F122</f>
        <v>0.95</v>
      </c>
      <c r="K122" s="11" t="n">
        <f aca="false">H122/$F122</f>
        <v>0.85</v>
      </c>
      <c r="L122" s="11" t="n">
        <f aca="false">I122/$F122</f>
        <v>0.7</v>
      </c>
    </row>
    <row r="123" customFormat="false" ht="15.8" hidden="false" customHeight="false" outlineLevel="0" collapsed="false">
      <c r="A123" s="65" t="s">
        <v>114</v>
      </c>
      <c r="B123" s="65" t="s">
        <v>174</v>
      </c>
      <c r="C123" s="65" t="s">
        <v>76</v>
      </c>
      <c r="D123" s="82" t="n">
        <v>44.0102733761907</v>
      </c>
      <c r="E123" s="80" t="n">
        <v>30.8071913633335</v>
      </c>
      <c r="F123" s="80" t="n">
        <v>15.4035956816667</v>
      </c>
      <c r="G123" s="81" t="n">
        <f aca="false">$F123*(1-VLOOKUP($C123,$B$106:$E$116,2,0))</f>
        <v>14.6334158975834</v>
      </c>
      <c r="H123" s="81" t="n">
        <f aca="false">$F123*(1-VLOOKUP($C123,$B$106:$E$116,3,0))</f>
        <v>13.0930563294167</v>
      </c>
      <c r="I123" s="81" t="n">
        <f aca="false">$F123*(1-VLOOKUP($C123,$B$106:$E$116,4,0))</f>
        <v>10.7825169771667</v>
      </c>
      <c r="J123" s="11" t="n">
        <f aca="false">G123/$F123</f>
        <v>0.95</v>
      </c>
      <c r="K123" s="11" t="n">
        <f aca="false">H123/$F123</f>
        <v>0.85</v>
      </c>
      <c r="L123" s="11" t="n">
        <f aca="false">I123/$F123</f>
        <v>0.7</v>
      </c>
    </row>
    <row r="124" customFormat="false" ht="15.8" hidden="false" customHeight="false" outlineLevel="0" collapsed="false">
      <c r="A124" s="65" t="s">
        <v>114</v>
      </c>
      <c r="B124" s="65" t="s">
        <v>175</v>
      </c>
      <c r="C124" s="65" t="s">
        <v>76</v>
      </c>
      <c r="D124" s="82" t="n">
        <v>57.9258295201911</v>
      </c>
      <c r="E124" s="80" t="n">
        <v>40.5480806641338</v>
      </c>
      <c r="F124" s="80" t="n">
        <v>20.2740403320669</v>
      </c>
      <c r="G124" s="81" t="n">
        <f aca="false">$F124*(1-VLOOKUP($C124,$B$106:$E$116,2,0))</f>
        <v>19.2603383154636</v>
      </c>
      <c r="H124" s="81" t="n">
        <f aca="false">$F124*(1-VLOOKUP($C124,$B$106:$E$116,3,0))</f>
        <v>17.2329342822569</v>
      </c>
      <c r="I124" s="81" t="n">
        <f aca="false">$F124*(1-VLOOKUP($C124,$B$106:$E$116,4,0))</f>
        <v>14.1918282324468</v>
      </c>
      <c r="J124" s="11" t="n">
        <f aca="false">G124/$F124</f>
        <v>0.95</v>
      </c>
      <c r="K124" s="11" t="n">
        <f aca="false">H124/$F124</f>
        <v>0.85</v>
      </c>
      <c r="L124" s="11" t="n">
        <f aca="false">I124/$F124</f>
        <v>0.7</v>
      </c>
    </row>
    <row r="125" customFormat="false" ht="15.8" hidden="false" customHeight="false" outlineLevel="0" collapsed="false">
      <c r="A125" s="65" t="s">
        <v>114</v>
      </c>
      <c r="B125" s="65" t="s">
        <v>176</v>
      </c>
      <c r="C125" s="65" t="s">
        <v>76</v>
      </c>
      <c r="D125" s="82" t="n">
        <v>75.4748859436234</v>
      </c>
      <c r="E125" s="80" t="n">
        <v>52.8324201605364</v>
      </c>
      <c r="F125" s="80" t="n">
        <v>26.4162100802682</v>
      </c>
      <c r="G125" s="81" t="n">
        <f aca="false">$F125*(1-VLOOKUP($C125,$B$106:$E$116,2,0))</f>
        <v>25.0953995762548</v>
      </c>
      <c r="H125" s="81" t="n">
        <f aca="false">$F125*(1-VLOOKUP($C125,$B$106:$E$116,3,0))</f>
        <v>22.453778568228</v>
      </c>
      <c r="I125" s="81" t="n">
        <f aca="false">$F125*(1-VLOOKUP($C125,$B$106:$E$116,4,0))</f>
        <v>18.4913470561877</v>
      </c>
      <c r="J125" s="11" t="n">
        <f aca="false">G125/$F125</f>
        <v>0.95</v>
      </c>
      <c r="K125" s="11" t="n">
        <f aca="false">H125/$F125</f>
        <v>0.85</v>
      </c>
      <c r="L125" s="11" t="n">
        <f aca="false">I125/$F125</f>
        <v>0.7</v>
      </c>
    </row>
    <row r="126" customFormat="false" ht="15.8" hidden="false" customHeight="false" outlineLevel="0" collapsed="false">
      <c r="A126" s="65" t="s">
        <v>116</v>
      </c>
      <c r="B126" s="65" t="s">
        <v>177</v>
      </c>
      <c r="C126" s="65" t="s">
        <v>76</v>
      </c>
      <c r="D126" s="82" t="n">
        <v>87.2114882905106</v>
      </c>
      <c r="E126" s="80" t="n">
        <v>61.0480418033574</v>
      </c>
      <c r="F126" s="80" t="n">
        <v>30.5240209016787</v>
      </c>
      <c r="G126" s="81" t="n">
        <f aca="false">$F126*(1-VLOOKUP($C126,$B$106:$E$116,2,0))</f>
        <v>28.9978198565948</v>
      </c>
      <c r="H126" s="81" t="n">
        <f aca="false">$F126*(1-VLOOKUP($C126,$B$106:$E$116,3,0))</f>
        <v>25.9454177664269</v>
      </c>
      <c r="I126" s="81" t="n">
        <f aca="false">$F126*(1-VLOOKUP($C126,$B$106:$E$116,4,0))</f>
        <v>21.3668146311751</v>
      </c>
      <c r="J126" s="11" t="n">
        <f aca="false">G126/$F126</f>
        <v>0.95</v>
      </c>
      <c r="K126" s="11" t="n">
        <f aca="false">H126/$F126</f>
        <v>0.85</v>
      </c>
      <c r="L126" s="11" t="n">
        <f aca="false">I126/$F126</f>
        <v>0.7</v>
      </c>
    </row>
    <row r="127" customFormat="false" ht="15.8" hidden="false" customHeight="false" outlineLevel="0" collapsed="false">
      <c r="A127" s="65" t="s">
        <v>116</v>
      </c>
      <c r="B127" s="65" t="s">
        <v>178</v>
      </c>
      <c r="C127" s="65" t="s">
        <v>76</v>
      </c>
      <c r="D127" s="82" t="n">
        <v>63.9363162681479</v>
      </c>
      <c r="E127" s="80" t="n">
        <v>44.7554213877035</v>
      </c>
      <c r="F127" s="80" t="n">
        <v>22.3777106938518</v>
      </c>
      <c r="G127" s="81" t="n">
        <f aca="false">$F127*(1-VLOOKUP($C127,$B$106:$E$116,2,0))</f>
        <v>21.2588251591592</v>
      </c>
      <c r="H127" s="81" t="n">
        <f aca="false">$F127*(1-VLOOKUP($C127,$B$106:$E$116,3,0))</f>
        <v>19.021054089774</v>
      </c>
      <c r="I127" s="81" t="n">
        <f aca="false">$F127*(1-VLOOKUP($C127,$B$106:$E$116,4,0))</f>
        <v>15.6643974856963</v>
      </c>
      <c r="J127" s="11" t="n">
        <f aca="false">G127/$F127</f>
        <v>0.95</v>
      </c>
      <c r="K127" s="11" t="n">
        <f aca="false">H127/$F127</f>
        <v>0.85</v>
      </c>
      <c r="L127" s="11" t="n">
        <f aca="false">I127/$F127</f>
        <v>0.7</v>
      </c>
    </row>
    <row r="128" customFormat="false" ht="15.8" hidden="false" customHeight="false" outlineLevel="0" collapsed="false">
      <c r="A128" s="65" t="s">
        <v>116</v>
      </c>
      <c r="B128" s="65" t="s">
        <v>179</v>
      </c>
      <c r="C128" s="65" t="s">
        <v>76</v>
      </c>
      <c r="D128" s="82" t="n">
        <v>76.7308084263741</v>
      </c>
      <c r="E128" s="80" t="n">
        <v>53.7115658984619</v>
      </c>
      <c r="F128" s="80" t="n">
        <v>26.8557829492309</v>
      </c>
      <c r="G128" s="81" t="n">
        <f aca="false">$F128*(1-VLOOKUP($C128,$B$106:$E$116,2,0))</f>
        <v>25.5129938017694</v>
      </c>
      <c r="H128" s="81" t="n">
        <f aca="false">$F128*(1-VLOOKUP($C128,$B$106:$E$116,3,0))</f>
        <v>22.8274155068463</v>
      </c>
      <c r="I128" s="81" t="n">
        <f aca="false">$F128*(1-VLOOKUP($C128,$B$106:$E$116,4,0))</f>
        <v>18.7990480644616</v>
      </c>
      <c r="J128" s="11" t="n">
        <f aca="false">G128/$F128</f>
        <v>0.95</v>
      </c>
      <c r="K128" s="11" t="n">
        <f aca="false">H128/$F128</f>
        <v>0.85</v>
      </c>
      <c r="L128" s="11" t="n">
        <f aca="false">I128/$F128</f>
        <v>0.7</v>
      </c>
    </row>
    <row r="129" customFormat="false" ht="15.8" hidden="false" customHeight="false" outlineLevel="0" collapsed="false">
      <c r="A129" s="65" t="s">
        <v>116</v>
      </c>
      <c r="B129" s="65" t="s">
        <v>180</v>
      </c>
      <c r="C129" s="65" t="s">
        <v>76</v>
      </c>
      <c r="D129" s="82" t="n">
        <v>91.4718691989803</v>
      </c>
      <c r="E129" s="80" t="n">
        <v>64.0303084392862</v>
      </c>
      <c r="F129" s="80" t="n">
        <v>32.0151542196431</v>
      </c>
      <c r="G129" s="81" t="n">
        <f aca="false">$F129*(1-VLOOKUP($C129,$B$106:$E$116,2,0))</f>
        <v>30.4143965086609</v>
      </c>
      <c r="H129" s="81" t="n">
        <f aca="false">$F129*(1-VLOOKUP($C129,$B$106:$E$116,3,0))</f>
        <v>27.2128810866966</v>
      </c>
      <c r="I129" s="81" t="n">
        <f aca="false">$F129*(1-VLOOKUP($C129,$B$106:$E$116,4,0))</f>
        <v>22.4106079537502</v>
      </c>
      <c r="J129" s="11" t="n">
        <f aca="false">G129/$F129</f>
        <v>0.95</v>
      </c>
      <c r="K129" s="11" t="n">
        <f aca="false">H129/$F129</f>
        <v>0.85</v>
      </c>
      <c r="L129" s="11" t="n">
        <f aca="false">I129/$F129</f>
        <v>0.7</v>
      </c>
    </row>
    <row r="130" customFormat="false" ht="15.8" hidden="false" customHeight="false" outlineLevel="0" collapsed="false">
      <c r="A130" s="65" t="s">
        <v>116</v>
      </c>
      <c r="B130" s="65" t="s">
        <v>181</v>
      </c>
      <c r="C130" s="65" t="s">
        <v>76</v>
      </c>
      <c r="D130" s="82" t="n">
        <v>74.6241210525143</v>
      </c>
      <c r="E130" s="80" t="n">
        <v>52.23688473676</v>
      </c>
      <c r="F130" s="80" t="n">
        <v>26.11844236838</v>
      </c>
      <c r="G130" s="81" t="n">
        <f aca="false">$F130*(1-VLOOKUP($C130,$B$106:$E$116,2,0))</f>
        <v>24.812520249961</v>
      </c>
      <c r="H130" s="81" t="n">
        <f aca="false">$F130*(1-VLOOKUP($C130,$B$106:$E$116,3,0))</f>
        <v>22.200676013123</v>
      </c>
      <c r="I130" s="81" t="n">
        <f aca="false">$F130*(1-VLOOKUP($C130,$B$106:$E$116,4,0))</f>
        <v>18.282909657866</v>
      </c>
      <c r="J130" s="11" t="n">
        <f aca="false">G130/$F130</f>
        <v>0.95</v>
      </c>
      <c r="K130" s="11" t="n">
        <f aca="false">H130/$F130</f>
        <v>0.85</v>
      </c>
      <c r="L130" s="11" t="n">
        <f aca="false">I130/$F130</f>
        <v>0.7</v>
      </c>
    </row>
    <row r="131" customFormat="false" ht="15.8" hidden="false" customHeight="false" outlineLevel="0" collapsed="false">
      <c r="A131" s="65" t="s">
        <v>116</v>
      </c>
      <c r="B131" s="65" t="s">
        <v>182</v>
      </c>
      <c r="C131" s="65" t="s">
        <v>76</v>
      </c>
      <c r="D131" s="82" t="n">
        <v>79.6169502550848</v>
      </c>
      <c r="E131" s="80" t="n">
        <v>55.7318651785593</v>
      </c>
      <c r="F131" s="80" t="n">
        <v>27.8659325892797</v>
      </c>
      <c r="G131" s="81" t="n">
        <f aca="false">$F131*(1-VLOOKUP($C131,$B$106:$E$116,2,0))</f>
        <v>26.4726359598157</v>
      </c>
      <c r="H131" s="81" t="n">
        <f aca="false">$F131*(1-VLOOKUP($C131,$B$106:$E$116,3,0))</f>
        <v>23.6860427008877</v>
      </c>
      <c r="I131" s="81" t="n">
        <f aca="false">$F131*(1-VLOOKUP($C131,$B$106:$E$116,4,0))</f>
        <v>19.5061528124958</v>
      </c>
      <c r="J131" s="11" t="n">
        <f aca="false">G131/$F131</f>
        <v>0.95</v>
      </c>
      <c r="K131" s="11" t="n">
        <f aca="false">H131/$F131</f>
        <v>0.85</v>
      </c>
      <c r="L131" s="11" t="n">
        <f aca="false">I131/$F131</f>
        <v>0.7</v>
      </c>
    </row>
    <row r="132" customFormat="false" ht="15.8" hidden="false" customHeight="false" outlineLevel="0" collapsed="false">
      <c r="A132" s="65" t="s">
        <v>116</v>
      </c>
      <c r="B132" s="65" t="s">
        <v>183</v>
      </c>
      <c r="C132" s="65" t="s">
        <v>76</v>
      </c>
      <c r="D132" s="82" t="n">
        <v>117.03437743695</v>
      </c>
      <c r="E132" s="80" t="n">
        <v>81.9240642058651</v>
      </c>
      <c r="F132" s="80" t="n">
        <v>40.9620321029326</v>
      </c>
      <c r="G132" s="81" t="n">
        <f aca="false">$F132*(1-VLOOKUP($C132,$B$106:$E$116,2,0))</f>
        <v>38.913930497786</v>
      </c>
      <c r="H132" s="81" t="n">
        <f aca="false">$F132*(1-VLOOKUP($C132,$B$106:$E$116,3,0))</f>
        <v>34.8177272874927</v>
      </c>
      <c r="I132" s="81" t="n">
        <f aca="false">$F132*(1-VLOOKUP($C132,$B$106:$E$116,4,0))</f>
        <v>28.6734224720528</v>
      </c>
      <c r="J132" s="11" t="n">
        <f aca="false">G132/$F132</f>
        <v>0.95</v>
      </c>
      <c r="K132" s="11" t="n">
        <f aca="false">H132/$F132</f>
        <v>0.85</v>
      </c>
      <c r="L132" s="11" t="n">
        <f aca="false">I132/$F132</f>
        <v>0.7</v>
      </c>
    </row>
    <row r="133" customFormat="false" ht="15.8" hidden="false" customHeight="false" outlineLevel="0" collapsed="false">
      <c r="A133" s="65" t="s">
        <v>116</v>
      </c>
      <c r="B133" s="65" t="s">
        <v>184</v>
      </c>
      <c r="C133" s="65" t="s">
        <v>76</v>
      </c>
      <c r="D133" s="82" t="n">
        <v>152.923158736859</v>
      </c>
      <c r="E133" s="80" t="n">
        <v>107.046211115801</v>
      </c>
      <c r="F133" s="80" t="n">
        <v>53.5231055579007</v>
      </c>
      <c r="G133" s="81" t="n">
        <f aca="false">$F133*(1-VLOOKUP($C133,$B$106:$E$116,2,0))</f>
        <v>50.8469502800057</v>
      </c>
      <c r="H133" s="81" t="n">
        <f aca="false">$F133*(1-VLOOKUP($C133,$B$106:$E$116,3,0))</f>
        <v>45.4946397242156</v>
      </c>
      <c r="I133" s="81" t="n">
        <f aca="false">$F133*(1-VLOOKUP($C133,$B$106:$E$116,4,0))</f>
        <v>37.4661738905305</v>
      </c>
      <c r="J133" s="11" t="n">
        <f aca="false">G133/$F133</f>
        <v>0.95</v>
      </c>
      <c r="K133" s="11" t="n">
        <f aca="false">H133/$F133</f>
        <v>0.85</v>
      </c>
      <c r="L133" s="11" t="n">
        <f aca="false">I133/$F133</f>
        <v>0.7</v>
      </c>
    </row>
    <row r="134" customFormat="false" ht="15.8" hidden="false" customHeight="false" outlineLevel="0" collapsed="false">
      <c r="A134" s="65" t="s">
        <v>116</v>
      </c>
      <c r="B134" s="65" t="s">
        <v>185</v>
      </c>
      <c r="C134" s="65" t="s">
        <v>76</v>
      </c>
      <c r="D134" s="82" t="n">
        <v>95.9566859059004</v>
      </c>
      <c r="E134" s="80" t="n">
        <v>67.1696801341303</v>
      </c>
      <c r="F134" s="80" t="n">
        <v>33.5848400670651</v>
      </c>
      <c r="G134" s="81" t="n">
        <f aca="false">$F134*(1-VLOOKUP($C134,$B$106:$E$116,2,0))</f>
        <v>31.9055980637118</v>
      </c>
      <c r="H134" s="81" t="n">
        <f aca="false">$F134*(1-VLOOKUP($C134,$B$106:$E$116,3,0))</f>
        <v>28.5471140570053</v>
      </c>
      <c r="I134" s="81" t="n">
        <f aca="false">$F134*(1-VLOOKUP($C134,$B$106:$E$116,4,0))</f>
        <v>23.5093880469456</v>
      </c>
      <c r="J134" s="11" t="n">
        <f aca="false">G134/$F134</f>
        <v>0.95</v>
      </c>
      <c r="K134" s="11" t="n">
        <f aca="false">H134/$F134</f>
        <v>0.85</v>
      </c>
      <c r="L134" s="11" t="n">
        <f aca="false">I134/$F134</f>
        <v>0.7</v>
      </c>
    </row>
    <row r="135" customFormat="false" ht="15.8" hidden="false" customHeight="false" outlineLevel="0" collapsed="false">
      <c r="A135" s="65" t="s">
        <v>116</v>
      </c>
      <c r="B135" s="65" t="s">
        <v>186</v>
      </c>
      <c r="C135" s="65" t="s">
        <v>76</v>
      </c>
      <c r="D135" s="82" t="n">
        <v>80.6684935480084</v>
      </c>
      <c r="E135" s="80" t="n">
        <v>56.4679454836059</v>
      </c>
      <c r="F135" s="80" t="n">
        <v>28.2339727418029</v>
      </c>
      <c r="G135" s="81" t="n">
        <f aca="false">$F135*(1-VLOOKUP($C135,$B$106:$E$116,2,0))</f>
        <v>26.8222741047128</v>
      </c>
      <c r="H135" s="81" t="n">
        <f aca="false">$F135*(1-VLOOKUP($C135,$B$106:$E$116,3,0))</f>
        <v>23.9988768305325</v>
      </c>
      <c r="I135" s="81" t="n">
        <f aca="false">$F135*(1-VLOOKUP($C135,$B$106:$E$116,4,0))</f>
        <v>19.763780919262</v>
      </c>
      <c r="J135" s="11" t="n">
        <f aca="false">G135/$F135</f>
        <v>0.95</v>
      </c>
      <c r="K135" s="11" t="n">
        <f aca="false">H135/$F135</f>
        <v>0.85</v>
      </c>
      <c r="L135" s="11" t="n">
        <f aca="false">I135/$F135</f>
        <v>0.7</v>
      </c>
    </row>
    <row r="136" customFormat="false" ht="15.8" hidden="false" customHeight="false" outlineLevel="0" collapsed="false">
      <c r="A136" s="65" t="s">
        <v>116</v>
      </c>
      <c r="B136" s="65" t="s">
        <v>187</v>
      </c>
      <c r="C136" s="65" t="s">
        <v>76</v>
      </c>
      <c r="D136" s="82" t="n">
        <v>117.03437743695</v>
      </c>
      <c r="E136" s="80" t="n">
        <v>81.9240642058651</v>
      </c>
      <c r="F136" s="80" t="n">
        <v>40.9620321029326</v>
      </c>
      <c r="G136" s="81" t="n">
        <f aca="false">$F136*(1-VLOOKUP($C136,$B$106:$E$116,2,0))</f>
        <v>38.913930497786</v>
      </c>
      <c r="H136" s="81" t="n">
        <f aca="false">$F136*(1-VLOOKUP($C136,$B$106:$E$116,3,0))</f>
        <v>34.8177272874927</v>
      </c>
      <c r="I136" s="81" t="n">
        <f aca="false">$F136*(1-VLOOKUP($C136,$B$106:$E$116,4,0))</f>
        <v>28.6734224720528</v>
      </c>
      <c r="J136" s="11" t="n">
        <f aca="false">G136/$F136</f>
        <v>0.95</v>
      </c>
      <c r="K136" s="11" t="n">
        <f aca="false">H136/$F136</f>
        <v>0.85</v>
      </c>
      <c r="L136" s="11" t="n">
        <f aca="false">I136/$F136</f>
        <v>0.7</v>
      </c>
    </row>
    <row r="137" customFormat="false" ht="15.8" hidden="false" customHeight="false" outlineLevel="0" collapsed="false">
      <c r="A137" s="65" t="s">
        <v>116</v>
      </c>
      <c r="B137" s="65" t="s">
        <v>188</v>
      </c>
      <c r="C137" s="65" t="s">
        <v>76</v>
      </c>
      <c r="D137" s="82" t="n">
        <v>74.7849871339456</v>
      </c>
      <c r="E137" s="80" t="n">
        <v>52.3494909937619</v>
      </c>
      <c r="F137" s="80" t="n">
        <v>26.174745496881</v>
      </c>
      <c r="G137" s="81" t="n">
        <f aca="false">$F137*(1-VLOOKUP($C137,$B$106:$E$116,2,0))</f>
        <v>24.8660082220369</v>
      </c>
      <c r="H137" s="81" t="n">
        <f aca="false">$F137*(1-VLOOKUP($C137,$B$106:$E$116,3,0))</f>
        <v>22.2485336723488</v>
      </c>
      <c r="I137" s="81" t="n">
        <f aca="false">$F137*(1-VLOOKUP($C137,$B$106:$E$116,4,0))</f>
        <v>18.3223218478167</v>
      </c>
      <c r="J137" s="11" t="n">
        <f aca="false">G137/$F137</f>
        <v>0.95</v>
      </c>
      <c r="K137" s="11" t="n">
        <f aca="false">H137/$F137</f>
        <v>0.85</v>
      </c>
      <c r="L137" s="11" t="n">
        <f aca="false">I137/$F137</f>
        <v>0.7</v>
      </c>
    </row>
    <row r="138" customFormat="false" ht="15.8" hidden="false" customHeight="false" outlineLevel="0" collapsed="false">
      <c r="A138" s="65" t="s">
        <v>116</v>
      </c>
      <c r="B138" s="65" t="s">
        <v>189</v>
      </c>
      <c r="C138" s="65" t="s">
        <v>76</v>
      </c>
      <c r="D138" s="82" t="n">
        <v>117.03437743695</v>
      </c>
      <c r="E138" s="80" t="n">
        <v>81.9240642058651</v>
      </c>
      <c r="F138" s="80" t="n">
        <v>40.9620321029326</v>
      </c>
      <c r="G138" s="81" t="n">
        <f aca="false">$F138*(1-VLOOKUP($C138,$B$106:$E$116,2,0))</f>
        <v>38.913930497786</v>
      </c>
      <c r="H138" s="81" t="n">
        <f aca="false">$F138*(1-VLOOKUP($C138,$B$106:$E$116,3,0))</f>
        <v>34.8177272874927</v>
      </c>
      <c r="I138" s="81" t="n">
        <f aca="false">$F138*(1-VLOOKUP($C138,$B$106:$E$116,4,0))</f>
        <v>28.6734224720528</v>
      </c>
      <c r="J138" s="11" t="n">
        <f aca="false">G138/$F138</f>
        <v>0.95</v>
      </c>
      <c r="K138" s="11" t="n">
        <f aca="false">H138/$F138</f>
        <v>0.85</v>
      </c>
      <c r="L138" s="11" t="n">
        <f aca="false">I138/$F138</f>
        <v>0.7</v>
      </c>
    </row>
    <row r="139" customFormat="false" ht="15.8" hidden="false" customHeight="false" outlineLevel="0" collapsed="false">
      <c r="A139" s="65" t="s">
        <v>116</v>
      </c>
      <c r="B139" s="65" t="s">
        <v>190</v>
      </c>
      <c r="C139" s="65" t="s">
        <v>76</v>
      </c>
      <c r="D139" s="82" t="n">
        <v>117.03437743695</v>
      </c>
      <c r="E139" s="80" t="n">
        <v>81.9240642058651</v>
      </c>
      <c r="F139" s="80" t="n">
        <v>40.9620321029326</v>
      </c>
      <c r="G139" s="81" t="n">
        <f aca="false">$F139*(1-VLOOKUP($C139,$B$106:$E$116,2,0))</f>
        <v>38.913930497786</v>
      </c>
      <c r="H139" s="81" t="n">
        <f aca="false">$F139*(1-VLOOKUP($C139,$B$106:$E$116,3,0))</f>
        <v>34.8177272874927</v>
      </c>
      <c r="I139" s="81" t="n">
        <f aca="false">$F139*(1-VLOOKUP($C139,$B$106:$E$116,4,0))</f>
        <v>28.6734224720528</v>
      </c>
      <c r="J139" s="11" t="n">
        <f aca="false">G139/$F139</f>
        <v>0.95</v>
      </c>
      <c r="K139" s="11" t="n">
        <f aca="false">H139/$F139</f>
        <v>0.85</v>
      </c>
      <c r="L139" s="11" t="n">
        <f aca="false">I139/$F139</f>
        <v>0.7</v>
      </c>
    </row>
    <row r="140" customFormat="false" ht="15.8" hidden="false" customHeight="false" outlineLevel="0" collapsed="false">
      <c r="A140" s="65" t="s">
        <v>116</v>
      </c>
      <c r="B140" s="65" t="s">
        <v>191</v>
      </c>
      <c r="C140" s="65" t="s">
        <v>76</v>
      </c>
      <c r="D140" s="82" t="n">
        <v>129.567202935312</v>
      </c>
      <c r="E140" s="80" t="n">
        <v>90.6970420547183</v>
      </c>
      <c r="F140" s="80" t="n">
        <v>45.3485210273592</v>
      </c>
      <c r="G140" s="81" t="n">
        <f aca="false">$F140*(1-VLOOKUP($C140,$B$106:$E$116,2,0))</f>
        <v>43.0810949759912</v>
      </c>
      <c r="H140" s="81" t="n">
        <f aca="false">$F140*(1-VLOOKUP($C140,$B$106:$E$116,3,0))</f>
        <v>38.5462428732553</v>
      </c>
      <c r="I140" s="81" t="n">
        <f aca="false">$F140*(1-VLOOKUP($C140,$B$106:$E$116,4,0))</f>
        <v>31.7439647191514</v>
      </c>
      <c r="J140" s="11" t="n">
        <f aca="false">G140/$F140</f>
        <v>0.95</v>
      </c>
      <c r="K140" s="11" t="n">
        <f aca="false">H140/$F140</f>
        <v>0.85</v>
      </c>
      <c r="L140" s="11" t="n">
        <f aca="false">I140/$F140</f>
        <v>0.7</v>
      </c>
    </row>
    <row r="141" customFormat="false" ht="15.8" hidden="false" customHeight="false" outlineLevel="0" collapsed="false">
      <c r="A141" s="65" t="s">
        <v>116</v>
      </c>
      <c r="B141" s="65" t="s">
        <v>192</v>
      </c>
      <c r="C141" s="65" t="s">
        <v>76</v>
      </c>
      <c r="D141" s="82" t="n">
        <v>119.578415775043</v>
      </c>
      <c r="E141" s="80" t="n">
        <v>83.70489104253</v>
      </c>
      <c r="F141" s="80" t="n">
        <v>41.852445521265</v>
      </c>
      <c r="G141" s="81" t="n">
        <f aca="false">$F141*(1-VLOOKUP($C141,$B$106:$E$116,2,0))</f>
        <v>39.7598232452017</v>
      </c>
      <c r="H141" s="81" t="n">
        <f aca="false">$F141*(1-VLOOKUP($C141,$B$106:$E$116,3,0))</f>
        <v>35.5745786930752</v>
      </c>
      <c r="I141" s="81" t="n">
        <f aca="false">$F141*(1-VLOOKUP($C141,$B$106:$E$116,4,0))</f>
        <v>29.2967118648855</v>
      </c>
      <c r="J141" s="11" t="n">
        <f aca="false">G141/$F141</f>
        <v>0.95</v>
      </c>
      <c r="K141" s="11" t="n">
        <f aca="false">H141/$F141</f>
        <v>0.85</v>
      </c>
      <c r="L141" s="11" t="n">
        <f aca="false">I141/$F141</f>
        <v>0.7</v>
      </c>
    </row>
    <row r="142" customFormat="false" ht="15.8" hidden="false" customHeight="false" outlineLevel="0" collapsed="false">
      <c r="A142" s="65" t="s">
        <v>116</v>
      </c>
      <c r="B142" s="65" t="s">
        <v>193</v>
      </c>
      <c r="C142" s="65" t="s">
        <v>76</v>
      </c>
      <c r="D142" s="82" t="n">
        <v>106.753616480286</v>
      </c>
      <c r="E142" s="80" t="n">
        <v>74.7275315362003</v>
      </c>
      <c r="F142" s="80" t="n">
        <v>37.3637657681002</v>
      </c>
      <c r="G142" s="81" t="n">
        <f aca="false">$F142*(1-VLOOKUP($C142,$B$106:$E$116,2,0))</f>
        <v>35.4955774796952</v>
      </c>
      <c r="H142" s="81" t="n">
        <f aca="false">$F142*(1-VLOOKUP($C142,$B$106:$E$116,3,0))</f>
        <v>31.7592009028852</v>
      </c>
      <c r="I142" s="81" t="n">
        <f aca="false">$F142*(1-VLOOKUP($C142,$B$106:$E$116,4,0))</f>
        <v>26.1546360376701</v>
      </c>
      <c r="J142" s="11" t="n">
        <f aca="false">G142/$F142</f>
        <v>0.95</v>
      </c>
      <c r="K142" s="11" t="n">
        <f aca="false">H142/$F142</f>
        <v>0.85</v>
      </c>
      <c r="L142" s="11" t="n">
        <f aca="false">I142/$F142</f>
        <v>0.7</v>
      </c>
    </row>
    <row r="143" customFormat="false" ht="15.8" hidden="false" customHeight="false" outlineLevel="0" collapsed="false">
      <c r="A143" s="65" t="s">
        <v>116</v>
      </c>
      <c r="B143" s="65" t="s">
        <v>194</v>
      </c>
      <c r="C143" s="65" t="s">
        <v>76</v>
      </c>
      <c r="D143" s="82" t="n">
        <v>125.692933785435</v>
      </c>
      <c r="E143" s="80" t="n">
        <v>87.9850536498042</v>
      </c>
      <c r="F143" s="80" t="n">
        <v>43.9925268249021</v>
      </c>
      <c r="G143" s="81" t="n">
        <f aca="false">$F143*(1-VLOOKUP($C143,$B$106:$E$116,2,0))</f>
        <v>41.792900483657</v>
      </c>
      <c r="H143" s="81" t="n">
        <f aca="false">$F143*(1-VLOOKUP($C143,$B$106:$E$116,3,0))</f>
        <v>37.3936478011668</v>
      </c>
      <c r="I143" s="81" t="n">
        <f aca="false">$F143*(1-VLOOKUP($C143,$B$106:$E$116,4,0))</f>
        <v>30.7947687774315</v>
      </c>
      <c r="J143" s="11" t="n">
        <f aca="false">G143/$F143</f>
        <v>0.95</v>
      </c>
      <c r="K143" s="11" t="n">
        <f aca="false">H143/$F143</f>
        <v>0.85</v>
      </c>
      <c r="L143" s="11" t="n">
        <f aca="false">I143/$F143</f>
        <v>0.7</v>
      </c>
    </row>
    <row r="144" customFormat="false" ht="15.8" hidden="false" customHeight="false" outlineLevel="0" collapsed="false">
      <c r="A144" s="65" t="s">
        <v>116</v>
      </c>
      <c r="B144" s="65" t="s">
        <v>195</v>
      </c>
      <c r="C144" s="65" t="s">
        <v>76</v>
      </c>
      <c r="D144" s="82" t="n">
        <v>115.987281882276</v>
      </c>
      <c r="E144" s="80" t="n">
        <v>81.191097317593</v>
      </c>
      <c r="F144" s="80" t="n">
        <v>40.5955486587965</v>
      </c>
      <c r="G144" s="81" t="n">
        <f aca="false">$F144*(1-VLOOKUP($C144,$B$106:$E$116,2,0))</f>
        <v>38.5657712258567</v>
      </c>
      <c r="H144" s="81" t="n">
        <f aca="false">$F144*(1-VLOOKUP($C144,$B$106:$E$116,3,0))</f>
        <v>34.506216359977</v>
      </c>
      <c r="I144" s="81" t="n">
        <f aca="false">$F144*(1-VLOOKUP($C144,$B$106:$E$116,4,0))</f>
        <v>28.4168840611575</v>
      </c>
      <c r="J144" s="11" t="n">
        <f aca="false">G144/$F144</f>
        <v>0.95</v>
      </c>
      <c r="K144" s="11" t="n">
        <f aca="false">H144/$F144</f>
        <v>0.85</v>
      </c>
      <c r="L144" s="11" t="n">
        <f aca="false">I144/$F144</f>
        <v>0.7</v>
      </c>
    </row>
    <row r="145" customFormat="false" ht="15.8" hidden="false" customHeight="false" outlineLevel="0" collapsed="false">
      <c r="A145" s="65" t="s">
        <v>116</v>
      </c>
      <c r="B145" s="65" t="s">
        <v>196</v>
      </c>
      <c r="C145" s="65" t="s">
        <v>76</v>
      </c>
      <c r="D145" s="82" t="n">
        <v>108.599714773324</v>
      </c>
      <c r="E145" s="80" t="n">
        <v>76.0198003413271</v>
      </c>
      <c r="F145" s="80" t="n">
        <v>38.0099001706635</v>
      </c>
      <c r="G145" s="81" t="n">
        <f aca="false">$F145*(1-VLOOKUP($C145,$B$106:$E$116,2,0))</f>
        <v>36.1094051621303</v>
      </c>
      <c r="H145" s="81" t="n">
        <f aca="false">$F145*(1-VLOOKUP($C145,$B$106:$E$116,3,0))</f>
        <v>32.308415145064</v>
      </c>
      <c r="I145" s="81" t="n">
        <f aca="false">$F145*(1-VLOOKUP($C145,$B$106:$E$116,4,0))</f>
        <v>26.6069301194644</v>
      </c>
      <c r="J145" s="11" t="n">
        <f aca="false">G145/$F145</f>
        <v>0.95</v>
      </c>
      <c r="K145" s="11" t="n">
        <f aca="false">H145/$F145</f>
        <v>0.85</v>
      </c>
      <c r="L145" s="11" t="n">
        <f aca="false">I145/$F145</f>
        <v>0.7</v>
      </c>
    </row>
    <row r="146" customFormat="false" ht="15.8" hidden="false" customHeight="false" outlineLevel="0" collapsed="false">
      <c r="A146" s="65" t="s">
        <v>116</v>
      </c>
      <c r="B146" s="65" t="s">
        <v>197</v>
      </c>
      <c r="C146" s="65" t="s">
        <v>76</v>
      </c>
      <c r="D146" s="82" t="n">
        <v>124.746187524861</v>
      </c>
      <c r="E146" s="80" t="n">
        <v>87.3223312674024</v>
      </c>
      <c r="F146" s="80" t="n">
        <v>43.6611656337012</v>
      </c>
      <c r="G146" s="81" t="n">
        <f aca="false">$F146*(1-VLOOKUP($C146,$B$106:$E$116,2,0))</f>
        <v>41.4781073520161</v>
      </c>
      <c r="H146" s="81" t="n">
        <f aca="false">$F146*(1-VLOOKUP($C146,$B$106:$E$116,3,0))</f>
        <v>37.111990788646</v>
      </c>
      <c r="I146" s="81" t="n">
        <f aca="false">$F146*(1-VLOOKUP($C146,$B$106:$E$116,4,0))</f>
        <v>30.5628159435908</v>
      </c>
      <c r="J146" s="11" t="n">
        <f aca="false">G146/$F146</f>
        <v>0.95</v>
      </c>
      <c r="K146" s="11" t="n">
        <f aca="false">H146/$F146</f>
        <v>0.85</v>
      </c>
      <c r="L146" s="11" t="n">
        <f aca="false">I146/$F146</f>
        <v>0.7</v>
      </c>
    </row>
    <row r="147" customFormat="false" ht="15.8" hidden="false" customHeight="false" outlineLevel="0" collapsed="false">
      <c r="A147" s="65" t="s">
        <v>116</v>
      </c>
      <c r="B147" s="65" t="s">
        <v>198</v>
      </c>
      <c r="C147" s="65" t="s">
        <v>76</v>
      </c>
      <c r="D147" s="82" t="n">
        <v>185.928222651179</v>
      </c>
      <c r="E147" s="80" t="n">
        <v>130.149755855825</v>
      </c>
      <c r="F147" s="80" t="n">
        <v>65.0748779279125</v>
      </c>
      <c r="G147" s="81" t="n">
        <f aca="false">$F147*(1-VLOOKUP($C147,$B$106:$E$116,2,0))</f>
        <v>61.8211340315169</v>
      </c>
      <c r="H147" s="81" t="n">
        <f aca="false">$F147*(1-VLOOKUP($C147,$B$106:$E$116,3,0))</f>
        <v>55.3136462387256</v>
      </c>
      <c r="I147" s="81" t="n">
        <f aca="false">$F147*(1-VLOOKUP($C147,$B$106:$E$116,4,0))</f>
        <v>45.5524145495387</v>
      </c>
      <c r="J147" s="11" t="n">
        <f aca="false">G147/$F147</f>
        <v>0.95</v>
      </c>
      <c r="K147" s="11" t="n">
        <f aca="false">H147/$F147</f>
        <v>0.85</v>
      </c>
      <c r="L147" s="11" t="n">
        <f aca="false">I147/$F147</f>
        <v>0.7</v>
      </c>
    </row>
    <row r="148" customFormat="false" ht="15.8" hidden="false" customHeight="false" outlineLevel="0" collapsed="false">
      <c r="A148" s="65" t="s">
        <v>116</v>
      </c>
      <c r="B148" s="65" t="s">
        <v>199</v>
      </c>
      <c r="C148" s="65" t="s">
        <v>76</v>
      </c>
      <c r="D148" s="82" t="n">
        <v>169.58113761255</v>
      </c>
      <c r="E148" s="80" t="n">
        <v>118.706796328785</v>
      </c>
      <c r="F148" s="80" t="n">
        <v>59.3533981643926</v>
      </c>
      <c r="G148" s="81" t="n">
        <f aca="false">$F148*(1-VLOOKUP($C148,$B$106:$E$116,2,0))</f>
        <v>56.385728256173</v>
      </c>
      <c r="H148" s="81" t="n">
        <f aca="false">$F148*(1-VLOOKUP($C148,$B$106:$E$116,3,0))</f>
        <v>50.4503884397337</v>
      </c>
      <c r="I148" s="81" t="n">
        <f aca="false">$F148*(1-VLOOKUP($C148,$B$106:$E$116,4,0))</f>
        <v>41.5473787150748</v>
      </c>
      <c r="J148" s="11" t="n">
        <f aca="false">G148/$F148</f>
        <v>0.95</v>
      </c>
      <c r="K148" s="11" t="n">
        <f aca="false">H148/$F148</f>
        <v>0.85</v>
      </c>
      <c r="L148" s="11" t="n">
        <f aca="false">I148/$F148</f>
        <v>0.7</v>
      </c>
    </row>
    <row r="149" customFormat="false" ht="15.8" hidden="false" customHeight="false" outlineLevel="0" collapsed="false">
      <c r="A149" s="65" t="s">
        <v>116</v>
      </c>
      <c r="B149" s="65" t="s">
        <v>200</v>
      </c>
      <c r="C149" s="65" t="s">
        <v>76</v>
      </c>
      <c r="D149" s="82" t="n">
        <v>156.200274850597</v>
      </c>
      <c r="E149" s="80" t="n">
        <v>109.340192395418</v>
      </c>
      <c r="F149" s="80" t="n">
        <v>54.6700961977091</v>
      </c>
      <c r="G149" s="81" t="n">
        <f aca="false">$F149*(1-VLOOKUP($C149,$B$106:$E$116,2,0))</f>
        <v>51.9365913878236</v>
      </c>
      <c r="H149" s="81" t="n">
        <f aca="false">$F149*(1-VLOOKUP($C149,$B$106:$E$116,3,0))</f>
        <v>46.4695817680527</v>
      </c>
      <c r="I149" s="81" t="n">
        <f aca="false">$F149*(1-VLOOKUP($C149,$B$106:$E$116,4,0))</f>
        <v>38.2690673383964</v>
      </c>
      <c r="J149" s="11" t="n">
        <f aca="false">G149/$F149</f>
        <v>0.95</v>
      </c>
      <c r="K149" s="11" t="n">
        <f aca="false">H149/$F149</f>
        <v>0.85</v>
      </c>
      <c r="L149" s="11" t="n">
        <f aca="false">I149/$F149</f>
        <v>0.7</v>
      </c>
    </row>
    <row r="150" customFormat="false" ht="15.8" hidden="false" customHeight="false" outlineLevel="0" collapsed="false">
      <c r="A150" s="65" t="s">
        <v>116</v>
      </c>
      <c r="B150" s="65" t="s">
        <v>201</v>
      </c>
      <c r="C150" s="65" t="s">
        <v>76</v>
      </c>
      <c r="D150" s="82" t="n">
        <v>184.689908792934</v>
      </c>
      <c r="E150" s="80" t="n">
        <v>129.282936155054</v>
      </c>
      <c r="F150" s="80" t="n">
        <v>64.6414680775269</v>
      </c>
      <c r="G150" s="81" t="n">
        <f aca="false">$F150*(1-VLOOKUP($C150,$B$106:$E$116,2,0))</f>
        <v>61.4093946736505</v>
      </c>
      <c r="H150" s="81" t="n">
        <f aca="false">$F150*(1-VLOOKUP($C150,$B$106:$E$116,3,0))</f>
        <v>54.9452478658979</v>
      </c>
      <c r="I150" s="81" t="n">
        <f aca="false">$F150*(1-VLOOKUP($C150,$B$106:$E$116,4,0))</f>
        <v>45.2490276542688</v>
      </c>
      <c r="J150" s="11" t="n">
        <f aca="false">G150/$F150</f>
        <v>0.95</v>
      </c>
      <c r="K150" s="11" t="n">
        <f aca="false">H150/$F150</f>
        <v>0.85</v>
      </c>
      <c r="L150" s="11" t="n">
        <f aca="false">I150/$F150</f>
        <v>0.7</v>
      </c>
    </row>
    <row r="151" customFormat="false" ht="15.8" hidden="false" customHeight="false" outlineLevel="0" collapsed="false">
      <c r="A151" s="65" t="s">
        <v>116</v>
      </c>
      <c r="B151" s="65" t="s">
        <v>202</v>
      </c>
      <c r="C151" s="65" t="s">
        <v>76</v>
      </c>
      <c r="D151" s="82" t="n">
        <v>165.520901008231</v>
      </c>
      <c r="E151" s="80" t="n">
        <v>115.864630705762</v>
      </c>
      <c r="F151" s="80" t="n">
        <v>57.932315352881</v>
      </c>
      <c r="G151" s="81" t="n">
        <f aca="false">$F151*(1-VLOOKUP($C151,$B$106:$E$116,2,0))</f>
        <v>55.035699585237</v>
      </c>
      <c r="H151" s="81" t="n">
        <f aca="false">$F151*(1-VLOOKUP($C151,$B$106:$E$116,3,0))</f>
        <v>49.2424680499489</v>
      </c>
      <c r="I151" s="81" t="n">
        <f aca="false">$F151*(1-VLOOKUP($C151,$B$106:$E$116,4,0))</f>
        <v>40.5526207470167</v>
      </c>
      <c r="J151" s="11" t="n">
        <f aca="false">G151/$F151</f>
        <v>0.95</v>
      </c>
      <c r="K151" s="11" t="n">
        <f aca="false">H151/$F151</f>
        <v>0.85</v>
      </c>
      <c r="L151" s="11" t="n">
        <f aca="false">I151/$F151</f>
        <v>0.7</v>
      </c>
    </row>
    <row r="152" customFormat="false" ht="15.8" hidden="false" customHeight="false" outlineLevel="0" collapsed="false">
      <c r="A152" s="65" t="s">
        <v>116</v>
      </c>
      <c r="B152" s="65" t="s">
        <v>203</v>
      </c>
      <c r="C152" s="65" t="s">
        <v>76</v>
      </c>
      <c r="D152" s="82" t="n">
        <v>117.03437743695</v>
      </c>
      <c r="E152" s="80" t="n">
        <v>81.9240642058651</v>
      </c>
      <c r="F152" s="80" t="n">
        <v>40.9620321029326</v>
      </c>
      <c r="G152" s="81" t="n">
        <f aca="false">$F152*(1-VLOOKUP($C152,$B$106:$E$116,2,0))</f>
        <v>38.913930497786</v>
      </c>
      <c r="H152" s="81" t="n">
        <f aca="false">$F152*(1-VLOOKUP($C152,$B$106:$E$116,3,0))</f>
        <v>34.8177272874927</v>
      </c>
      <c r="I152" s="81" t="n">
        <f aca="false">$F152*(1-VLOOKUP($C152,$B$106:$E$116,4,0))</f>
        <v>28.6734224720528</v>
      </c>
      <c r="J152" s="11" t="n">
        <f aca="false">G152/$F152</f>
        <v>0.95</v>
      </c>
      <c r="K152" s="11" t="n">
        <f aca="false">H152/$F152</f>
        <v>0.85</v>
      </c>
      <c r="L152" s="11" t="n">
        <f aca="false">I152/$F152</f>
        <v>0.7</v>
      </c>
    </row>
    <row r="153" customFormat="false" ht="15.8" hidden="false" customHeight="false" outlineLevel="0" collapsed="false">
      <c r="A153" s="65" t="s">
        <v>116</v>
      </c>
      <c r="B153" s="65" t="s">
        <v>204</v>
      </c>
      <c r="C153" s="65" t="s">
        <v>76</v>
      </c>
      <c r="D153" s="82" t="n">
        <v>120.774602151927</v>
      </c>
      <c r="E153" s="80" t="n">
        <v>84.5422215063491</v>
      </c>
      <c r="F153" s="80" t="n">
        <v>42.2711107531745</v>
      </c>
      <c r="G153" s="81" t="n">
        <f aca="false">$F153*(1-VLOOKUP($C153,$B$106:$E$116,2,0))</f>
        <v>40.1575552155158</v>
      </c>
      <c r="H153" s="81" t="n">
        <f aca="false">$F153*(1-VLOOKUP($C153,$B$106:$E$116,3,0))</f>
        <v>35.9304441401983</v>
      </c>
      <c r="I153" s="81" t="n">
        <f aca="false">$F153*(1-VLOOKUP($C153,$B$106:$E$116,4,0))</f>
        <v>29.5897775272221</v>
      </c>
      <c r="J153" s="11" t="n">
        <f aca="false">G153/$F153</f>
        <v>0.95</v>
      </c>
      <c r="K153" s="11" t="n">
        <f aca="false">H153/$F153</f>
        <v>0.85</v>
      </c>
      <c r="L153" s="11" t="n">
        <f aca="false">I153/$F153</f>
        <v>0.7</v>
      </c>
    </row>
    <row r="154" customFormat="false" ht="15.8" hidden="false" customHeight="false" outlineLevel="0" collapsed="false">
      <c r="A154" s="65" t="s">
        <v>116</v>
      </c>
      <c r="B154" s="65" t="s">
        <v>205</v>
      </c>
      <c r="C154" s="65" t="s">
        <v>76</v>
      </c>
      <c r="D154" s="82" t="n">
        <v>119.140713352527</v>
      </c>
      <c r="E154" s="80" t="n">
        <v>83.3984993467685</v>
      </c>
      <c r="F154" s="80" t="n">
        <v>41.6992496733843</v>
      </c>
      <c r="G154" s="81" t="n">
        <f aca="false">$F154*(1-VLOOKUP($C154,$B$106:$E$116,2,0))</f>
        <v>39.6142871897151</v>
      </c>
      <c r="H154" s="81" t="n">
        <f aca="false">$F154*(1-VLOOKUP($C154,$B$106:$E$116,3,0))</f>
        <v>35.4443622223767</v>
      </c>
      <c r="I154" s="81" t="n">
        <f aca="false">$F154*(1-VLOOKUP($C154,$B$106:$E$116,4,0))</f>
        <v>29.189474771369</v>
      </c>
      <c r="J154" s="11" t="n">
        <f aca="false">G154/$F154</f>
        <v>0.95</v>
      </c>
      <c r="K154" s="11" t="n">
        <f aca="false">H154/$F154</f>
        <v>0.85</v>
      </c>
      <c r="L154" s="11" t="n">
        <f aca="false">I154/$F154</f>
        <v>0.7</v>
      </c>
    </row>
    <row r="155" customFormat="false" ht="15.8" hidden="false" customHeight="false" outlineLevel="0" collapsed="false">
      <c r="A155" s="65" t="s">
        <v>116</v>
      </c>
      <c r="B155" s="65" t="s">
        <v>206</v>
      </c>
      <c r="C155" s="65" t="s">
        <v>76</v>
      </c>
      <c r="D155" s="82" t="n">
        <v>115.173443530951</v>
      </c>
      <c r="E155" s="80" t="n">
        <v>80.6214104716656</v>
      </c>
      <c r="F155" s="80" t="n">
        <v>40.3107052358328</v>
      </c>
      <c r="G155" s="81" t="n">
        <f aca="false">$F155*(1-VLOOKUP($C155,$B$106:$E$116,2,0))</f>
        <v>38.2951699740412</v>
      </c>
      <c r="H155" s="81" t="n">
        <f aca="false">$F155*(1-VLOOKUP($C155,$B$106:$E$116,3,0))</f>
        <v>34.2640994504579</v>
      </c>
      <c r="I155" s="81" t="n">
        <f aca="false">$F155*(1-VLOOKUP($C155,$B$106:$E$116,4,0))</f>
        <v>28.217493665083</v>
      </c>
      <c r="J155" s="11" t="n">
        <f aca="false">G155/$F155</f>
        <v>0.95</v>
      </c>
      <c r="K155" s="11" t="n">
        <f aca="false">H155/$F155</f>
        <v>0.85</v>
      </c>
      <c r="L155" s="11" t="n">
        <f aca="false">I155/$F155</f>
        <v>0.7</v>
      </c>
    </row>
    <row r="156" customFormat="false" ht="15.8" hidden="false" customHeight="false" outlineLevel="0" collapsed="false">
      <c r="A156" s="65" t="s">
        <v>118</v>
      </c>
      <c r="B156" s="65" t="s">
        <v>207</v>
      </c>
      <c r="C156" s="65" t="s">
        <v>76</v>
      </c>
      <c r="D156" s="82" t="n">
        <v>50.9904950549706</v>
      </c>
      <c r="E156" s="80" t="n">
        <v>35.6933465384794</v>
      </c>
      <c r="F156" s="80" t="n">
        <v>17.8466732692397</v>
      </c>
      <c r="G156" s="81" t="n">
        <f aca="false">$F156*(1-VLOOKUP($C156,$B$106:$E$116,2,0))</f>
        <v>16.9543396057777</v>
      </c>
      <c r="H156" s="81" t="n">
        <f aca="false">$F156*(1-VLOOKUP($C156,$B$106:$E$116,3,0))</f>
        <v>15.1696722788537</v>
      </c>
      <c r="I156" s="81" t="n">
        <f aca="false">$F156*(1-VLOOKUP($C156,$B$106:$E$116,4,0))</f>
        <v>12.4926712884678</v>
      </c>
      <c r="J156" s="11" t="n">
        <f aca="false">G156/$F156</f>
        <v>0.95</v>
      </c>
      <c r="K156" s="11" t="n">
        <f aca="false">H156/$F156</f>
        <v>0.85</v>
      </c>
      <c r="L156" s="11" t="n">
        <f aca="false">I156/$F156</f>
        <v>0.7</v>
      </c>
    </row>
    <row r="157" customFormat="false" ht="15.8" hidden="false" customHeight="false" outlineLevel="0" collapsed="false">
      <c r="A157" s="65" t="s">
        <v>118</v>
      </c>
      <c r="B157" s="65" t="s">
        <v>208</v>
      </c>
      <c r="C157" s="65" t="s">
        <v>76</v>
      </c>
      <c r="D157" s="82" t="n">
        <v>55.2314650885671</v>
      </c>
      <c r="E157" s="80" t="n">
        <v>38.662025561997</v>
      </c>
      <c r="F157" s="80" t="n">
        <v>19.3310127809985</v>
      </c>
      <c r="G157" s="81" t="n">
        <f aca="false">$F157*(1-VLOOKUP($C157,$B$106:$E$116,2,0))</f>
        <v>18.3644621419486</v>
      </c>
      <c r="H157" s="81" t="n">
        <f aca="false">$F157*(1-VLOOKUP($C157,$B$106:$E$116,3,0))</f>
        <v>16.4313608638487</v>
      </c>
      <c r="I157" s="81" t="n">
        <f aca="false">$F157*(1-VLOOKUP($C157,$B$106:$E$116,4,0))</f>
        <v>13.5317089466989</v>
      </c>
      <c r="J157" s="11" t="n">
        <f aca="false">G157/$F157</f>
        <v>0.95</v>
      </c>
      <c r="K157" s="11" t="n">
        <f aca="false">H157/$F157</f>
        <v>0.85</v>
      </c>
      <c r="L157" s="11" t="n">
        <f aca="false">I157/$F157</f>
        <v>0.7</v>
      </c>
    </row>
    <row r="158" customFormat="false" ht="15.8" hidden="false" customHeight="false" outlineLevel="0" collapsed="false">
      <c r="A158" s="65" t="s">
        <v>118</v>
      </c>
      <c r="B158" s="65" t="s">
        <v>209</v>
      </c>
      <c r="C158" s="65" t="s">
        <v>76</v>
      </c>
      <c r="D158" s="82" t="n">
        <v>81.6261398889668</v>
      </c>
      <c r="E158" s="80" t="n">
        <v>57.1382979222768</v>
      </c>
      <c r="F158" s="80" t="n">
        <v>28.5691489611384</v>
      </c>
      <c r="G158" s="81" t="n">
        <f aca="false">$F158*(1-VLOOKUP($C158,$B$106:$E$116,2,0))</f>
        <v>27.1406915130815</v>
      </c>
      <c r="H158" s="81" t="n">
        <f aca="false">$F158*(1-VLOOKUP($C158,$B$106:$E$116,3,0))</f>
        <v>24.2837766169676</v>
      </c>
      <c r="I158" s="81" t="n">
        <f aca="false">$F158*(1-VLOOKUP($C158,$B$106:$E$116,4,0))</f>
        <v>19.9984042727969</v>
      </c>
      <c r="J158" s="11" t="n">
        <f aca="false">G158/$F158</f>
        <v>0.95</v>
      </c>
      <c r="K158" s="11" t="n">
        <f aca="false">H158/$F158</f>
        <v>0.85</v>
      </c>
      <c r="L158" s="11" t="n">
        <f aca="false">I158/$F158</f>
        <v>0.7</v>
      </c>
    </row>
    <row r="159" customFormat="false" ht="15.8" hidden="false" customHeight="false" outlineLevel="0" collapsed="false">
      <c r="A159" s="65" t="s">
        <v>118</v>
      </c>
      <c r="B159" s="65" t="s">
        <v>210</v>
      </c>
      <c r="C159" s="65" t="s">
        <v>76</v>
      </c>
      <c r="D159" s="82" t="n">
        <v>101.875426071571</v>
      </c>
      <c r="E159" s="80" t="n">
        <v>71.3127982500998</v>
      </c>
      <c r="F159" s="80" t="n">
        <v>35.6563991250499</v>
      </c>
      <c r="G159" s="81" t="n">
        <f aca="false">$F159*(1-VLOOKUP($C159,$B$106:$E$116,2,0))</f>
        <v>33.8735791687974</v>
      </c>
      <c r="H159" s="81" t="n">
        <f aca="false">$F159*(1-VLOOKUP($C159,$B$106:$E$116,3,0))</f>
        <v>30.3079392562924</v>
      </c>
      <c r="I159" s="81" t="n">
        <f aca="false">$F159*(1-VLOOKUP($C159,$B$106:$E$116,4,0))</f>
        <v>24.9594793875349</v>
      </c>
      <c r="J159" s="11" t="n">
        <f aca="false">G159/$F159</f>
        <v>0.95</v>
      </c>
      <c r="K159" s="11" t="n">
        <f aca="false">H159/$F159</f>
        <v>0.85</v>
      </c>
      <c r="L159" s="11" t="n">
        <f aca="false">I159/$F159</f>
        <v>0.7</v>
      </c>
    </row>
    <row r="160" customFormat="false" ht="15.8" hidden="false" customHeight="false" outlineLevel="0" collapsed="false">
      <c r="A160" s="65" t="s">
        <v>118</v>
      </c>
      <c r="B160" s="65" t="s">
        <v>211</v>
      </c>
      <c r="C160" s="65" t="s">
        <v>76</v>
      </c>
      <c r="D160" s="82" t="n">
        <v>72.5678763609232</v>
      </c>
      <c r="E160" s="80" t="n">
        <v>50.7975134526462</v>
      </c>
      <c r="F160" s="80" t="n">
        <v>25.3987567263231</v>
      </c>
      <c r="G160" s="81" t="n">
        <f aca="false">$F160*(1-VLOOKUP($C160,$B$106:$E$116,2,0))</f>
        <v>24.1288188900069</v>
      </c>
      <c r="H160" s="81" t="n">
        <f aca="false">$F160*(1-VLOOKUP($C160,$B$106:$E$116,3,0))</f>
        <v>21.5889432173746</v>
      </c>
      <c r="I160" s="81" t="n">
        <f aca="false">$F160*(1-VLOOKUP($C160,$B$106:$E$116,4,0))</f>
        <v>17.7791297084262</v>
      </c>
      <c r="J160" s="11" t="n">
        <f aca="false">G160/$F160</f>
        <v>0.95</v>
      </c>
      <c r="K160" s="11" t="n">
        <f aca="false">H160/$F160</f>
        <v>0.85</v>
      </c>
      <c r="L160" s="11" t="n">
        <f aca="false">I160/$F160</f>
        <v>0.7</v>
      </c>
    </row>
    <row r="161" customFormat="false" ht="15.8" hidden="false" customHeight="false" outlineLevel="0" collapsed="false">
      <c r="A161" s="65" t="s">
        <v>118</v>
      </c>
      <c r="B161" s="65" t="s">
        <v>212</v>
      </c>
      <c r="C161" s="65" t="s">
        <v>76</v>
      </c>
      <c r="D161" s="82" t="n">
        <v>65.1254556305895</v>
      </c>
      <c r="E161" s="80" t="n">
        <v>45.5878189414127</v>
      </c>
      <c r="F161" s="80" t="n">
        <v>22.7939094707063</v>
      </c>
      <c r="G161" s="81" t="n">
        <f aca="false">$F161*(1-VLOOKUP($C161,$B$106:$E$116,2,0))</f>
        <v>21.654213997171</v>
      </c>
      <c r="H161" s="81" t="n">
        <f aca="false">$F161*(1-VLOOKUP($C161,$B$106:$E$116,3,0))</f>
        <v>19.3748230501004</v>
      </c>
      <c r="I161" s="81" t="n">
        <f aca="false">$F161*(1-VLOOKUP($C161,$B$106:$E$116,4,0))</f>
        <v>15.9557366294944</v>
      </c>
      <c r="J161" s="11" t="n">
        <f aca="false">G161/$F161</f>
        <v>0.95</v>
      </c>
      <c r="K161" s="11" t="n">
        <f aca="false">H161/$F161</f>
        <v>0.85</v>
      </c>
      <c r="L161" s="11" t="n">
        <f aca="false">I161/$F161</f>
        <v>0.7</v>
      </c>
    </row>
    <row r="162" customFormat="false" ht="15.8" hidden="false" customHeight="false" outlineLevel="0" collapsed="false">
      <c r="A162" s="65" t="s">
        <v>118</v>
      </c>
      <c r="B162" s="65" t="s">
        <v>213</v>
      </c>
      <c r="C162" s="65" t="s">
        <v>76</v>
      </c>
      <c r="D162" s="82" t="n">
        <v>64.9929017601263</v>
      </c>
      <c r="E162" s="80" t="n">
        <v>45.4950312320884</v>
      </c>
      <c r="F162" s="80" t="n">
        <v>22.7475156160442</v>
      </c>
      <c r="G162" s="81" t="n">
        <f aca="false">$F162*(1-VLOOKUP($C162,$B$106:$E$116,2,0))</f>
        <v>21.610139835242</v>
      </c>
      <c r="H162" s="81" t="n">
        <f aca="false">$F162*(1-VLOOKUP($C162,$B$106:$E$116,3,0))</f>
        <v>19.3353882736376</v>
      </c>
      <c r="I162" s="81" t="n">
        <f aca="false">$F162*(1-VLOOKUP($C162,$B$106:$E$116,4,0))</f>
        <v>15.9232609312309</v>
      </c>
      <c r="J162" s="11" t="n">
        <f aca="false">G162/$F162</f>
        <v>0.95</v>
      </c>
      <c r="K162" s="11" t="n">
        <f aca="false">H162/$F162</f>
        <v>0.85</v>
      </c>
      <c r="L162" s="11" t="n">
        <f aca="false">I162/$F162</f>
        <v>0.7</v>
      </c>
    </row>
    <row r="163" customFormat="false" ht="15.8" hidden="false" customHeight="false" outlineLevel="0" collapsed="false">
      <c r="A163" s="65" t="s">
        <v>118</v>
      </c>
      <c r="B163" s="65" t="s">
        <v>214</v>
      </c>
      <c r="C163" s="65" t="s">
        <v>76</v>
      </c>
      <c r="D163" s="82" t="n">
        <v>89.0705403850622</v>
      </c>
      <c r="E163" s="80" t="n">
        <v>62.3493782695436</v>
      </c>
      <c r="F163" s="80" t="n">
        <v>31.1746891347718</v>
      </c>
      <c r="G163" s="81" t="n">
        <f aca="false">$F163*(1-VLOOKUP($C163,$B$106:$E$116,2,0))</f>
        <v>29.6159546780332</v>
      </c>
      <c r="H163" s="81" t="n">
        <f aca="false">$F163*(1-VLOOKUP($C163,$B$106:$E$116,3,0))</f>
        <v>26.498485764556</v>
      </c>
      <c r="I163" s="81" t="n">
        <f aca="false">$F163*(1-VLOOKUP($C163,$B$106:$E$116,4,0))</f>
        <v>21.8222823943403</v>
      </c>
      <c r="J163" s="11" t="n">
        <f aca="false">G163/$F163</f>
        <v>0.95</v>
      </c>
      <c r="K163" s="11" t="n">
        <f aca="false">H163/$F163</f>
        <v>0.85</v>
      </c>
      <c r="L163" s="11" t="n">
        <f aca="false">I163/$F163</f>
        <v>0.7</v>
      </c>
    </row>
    <row r="164" customFormat="false" ht="15.8" hidden="false" customHeight="false" outlineLevel="0" collapsed="false">
      <c r="A164" s="65" t="s">
        <v>118</v>
      </c>
      <c r="B164" s="65" t="s">
        <v>215</v>
      </c>
      <c r="C164" s="65" t="s">
        <v>76</v>
      </c>
      <c r="D164" s="82" t="n">
        <v>104.639540213458</v>
      </c>
      <c r="E164" s="80" t="n">
        <v>73.2476781494208</v>
      </c>
      <c r="F164" s="80" t="n">
        <v>36.6238390747104</v>
      </c>
      <c r="G164" s="81" t="n">
        <f aca="false">$F164*(1-VLOOKUP($C164,$B$106:$E$116,2,0))</f>
        <v>34.7926471209749</v>
      </c>
      <c r="H164" s="81" t="n">
        <f aca="false">$F164*(1-VLOOKUP($C164,$B$106:$E$116,3,0))</f>
        <v>31.1302632135038</v>
      </c>
      <c r="I164" s="81" t="n">
        <f aca="false">$F164*(1-VLOOKUP($C164,$B$106:$E$116,4,0))</f>
        <v>25.6366873522973</v>
      </c>
      <c r="J164" s="11" t="n">
        <f aca="false">G164/$F164</f>
        <v>0.95</v>
      </c>
      <c r="K164" s="11" t="n">
        <f aca="false">H164/$F164</f>
        <v>0.85</v>
      </c>
      <c r="L164" s="11" t="n">
        <f aca="false">I164/$F164</f>
        <v>0.7</v>
      </c>
    </row>
    <row r="165" customFormat="false" ht="15.8" hidden="false" customHeight="false" outlineLevel="0" collapsed="false">
      <c r="A165" s="65" t="s">
        <v>118</v>
      </c>
      <c r="B165" s="65" t="s">
        <v>216</v>
      </c>
      <c r="C165" s="65" t="s">
        <v>76</v>
      </c>
      <c r="D165" s="82" t="n">
        <v>123.312713414133</v>
      </c>
      <c r="E165" s="80" t="n">
        <v>86.3188993898931</v>
      </c>
      <c r="F165" s="80" t="n">
        <v>43.1594496949465</v>
      </c>
      <c r="G165" s="81" t="n">
        <f aca="false">$F165*(1-VLOOKUP($C165,$B$106:$E$116,2,0))</f>
        <v>41.0014772101992</v>
      </c>
      <c r="H165" s="81" t="n">
        <f aca="false">$F165*(1-VLOOKUP($C165,$B$106:$E$116,3,0))</f>
        <v>36.6855322407045</v>
      </c>
      <c r="I165" s="81" t="n">
        <f aca="false">$F165*(1-VLOOKUP($C165,$B$106:$E$116,4,0))</f>
        <v>30.2116147864626</v>
      </c>
      <c r="J165" s="11" t="n">
        <f aca="false">G165/$F165</f>
        <v>0.95</v>
      </c>
      <c r="K165" s="11" t="n">
        <f aca="false">H165/$F165</f>
        <v>0.85</v>
      </c>
      <c r="L165" s="11" t="n">
        <f aca="false">I165/$F165</f>
        <v>0.7</v>
      </c>
    </row>
    <row r="166" customFormat="false" ht="15.8" hidden="false" customHeight="false" outlineLevel="0" collapsed="false">
      <c r="A166" s="65" t="s">
        <v>118</v>
      </c>
      <c r="B166" s="65" t="s">
        <v>217</v>
      </c>
      <c r="C166" s="65" t="s">
        <v>76</v>
      </c>
      <c r="D166" s="82" t="n">
        <v>76.7285250851273</v>
      </c>
      <c r="E166" s="80" t="n">
        <v>53.7099675595891</v>
      </c>
      <c r="F166" s="80" t="n">
        <v>26.8549837797945</v>
      </c>
      <c r="G166" s="81" t="n">
        <f aca="false">$F166*(1-VLOOKUP($C166,$B$106:$E$116,2,0))</f>
        <v>25.5122345908048</v>
      </c>
      <c r="H166" s="81" t="n">
        <f aca="false">$F166*(1-VLOOKUP($C166,$B$106:$E$116,3,0))</f>
        <v>22.8267362128253</v>
      </c>
      <c r="I166" s="81" t="n">
        <f aca="false">$F166*(1-VLOOKUP($C166,$B$106:$E$116,4,0))</f>
        <v>18.7984886458562</v>
      </c>
      <c r="J166" s="11" t="n">
        <f aca="false">G166/$F166</f>
        <v>0.95</v>
      </c>
      <c r="K166" s="11" t="n">
        <f aca="false">H166/$F166</f>
        <v>0.85</v>
      </c>
      <c r="L166" s="11" t="n">
        <f aca="false">I166/$F166</f>
        <v>0.7</v>
      </c>
    </row>
    <row r="167" customFormat="false" ht="15.8" hidden="false" customHeight="false" outlineLevel="0" collapsed="false">
      <c r="A167" s="65" t="s">
        <v>118</v>
      </c>
      <c r="B167" s="65" t="s">
        <v>218</v>
      </c>
      <c r="C167" s="65" t="s">
        <v>76</v>
      </c>
      <c r="D167" s="82" t="n">
        <v>77.337266292483</v>
      </c>
      <c r="E167" s="80" t="n">
        <v>54.1360864047381</v>
      </c>
      <c r="F167" s="80" t="n">
        <v>27.068043202369</v>
      </c>
      <c r="G167" s="81" t="n">
        <f aca="false">$F167*(1-VLOOKUP($C167,$B$106:$E$116,2,0))</f>
        <v>25.7146410422505</v>
      </c>
      <c r="H167" s="81" t="n">
        <f aca="false">$F167*(1-VLOOKUP($C167,$B$106:$E$116,3,0))</f>
        <v>23.0078367220136</v>
      </c>
      <c r="I167" s="81" t="n">
        <f aca="false">$F167*(1-VLOOKUP($C167,$B$106:$E$116,4,0))</f>
        <v>18.9476302416583</v>
      </c>
      <c r="J167" s="11" t="n">
        <f aca="false">G167/$F167</f>
        <v>0.95</v>
      </c>
      <c r="K167" s="11" t="n">
        <f aca="false">H167/$F167</f>
        <v>0.85</v>
      </c>
      <c r="L167" s="11" t="n">
        <f aca="false">I167/$F167</f>
        <v>0.7</v>
      </c>
    </row>
    <row r="168" customFormat="false" ht="15.8" hidden="false" customHeight="false" outlineLevel="0" collapsed="false">
      <c r="A168" s="65" t="s">
        <v>118</v>
      </c>
      <c r="B168" s="65" t="s">
        <v>219</v>
      </c>
      <c r="C168" s="65" t="s">
        <v>76</v>
      </c>
      <c r="D168" s="82" t="n">
        <v>77.5596097990109</v>
      </c>
      <c r="E168" s="80" t="n">
        <v>54.2917268593076</v>
      </c>
      <c r="F168" s="80" t="n">
        <v>27.1458634296538</v>
      </c>
      <c r="G168" s="81" t="n">
        <f aca="false">$F168*(1-VLOOKUP($C168,$B$106:$E$116,2,0))</f>
        <v>25.7885702581711</v>
      </c>
      <c r="H168" s="81" t="n">
        <f aca="false">$F168*(1-VLOOKUP($C168,$B$106:$E$116,3,0))</f>
        <v>23.0739839152057</v>
      </c>
      <c r="I168" s="81" t="n">
        <f aca="false">$F168*(1-VLOOKUP($C168,$B$106:$E$116,4,0))</f>
        <v>19.0021044007577</v>
      </c>
      <c r="J168" s="11" t="n">
        <f aca="false">G168/$F168</f>
        <v>0.95</v>
      </c>
      <c r="K168" s="11" t="n">
        <f aca="false">H168/$F168</f>
        <v>0.85</v>
      </c>
      <c r="L168" s="11" t="n">
        <f aca="false">I168/$F168</f>
        <v>0.7</v>
      </c>
    </row>
    <row r="169" customFormat="false" ht="15.8" hidden="false" customHeight="false" outlineLevel="0" collapsed="false">
      <c r="A169" s="65" t="s">
        <v>118</v>
      </c>
      <c r="B169" s="65" t="s">
        <v>220</v>
      </c>
      <c r="C169" s="65" t="s">
        <v>76</v>
      </c>
      <c r="D169" s="82" t="n">
        <v>77.1844886225523</v>
      </c>
      <c r="E169" s="80" t="n">
        <v>54.0291420357866</v>
      </c>
      <c r="F169" s="80" t="n">
        <v>27.0145710178933</v>
      </c>
      <c r="G169" s="81" t="n">
        <f aca="false">$F169*(1-VLOOKUP($C169,$B$106:$E$116,2,0))</f>
        <v>25.6638424669986</v>
      </c>
      <c r="H169" s="81" t="n">
        <f aca="false">$F169*(1-VLOOKUP($C169,$B$106:$E$116,3,0))</f>
        <v>22.9623853652093</v>
      </c>
      <c r="I169" s="81" t="n">
        <f aca="false">$F169*(1-VLOOKUP($C169,$B$106:$E$116,4,0))</f>
        <v>18.9101997125253</v>
      </c>
      <c r="J169" s="11" t="n">
        <f aca="false">G169/$F169</f>
        <v>0.95</v>
      </c>
      <c r="K169" s="11" t="n">
        <f aca="false">H169/$F169</f>
        <v>0.85</v>
      </c>
      <c r="L169" s="11" t="n">
        <f aca="false">I169/$F169</f>
        <v>0.7</v>
      </c>
    </row>
    <row r="170" customFormat="false" ht="15.8" hidden="false" customHeight="false" outlineLevel="0" collapsed="false">
      <c r="A170" s="65" t="s">
        <v>118</v>
      </c>
      <c r="B170" s="65" t="s">
        <v>221</v>
      </c>
      <c r="C170" s="65" t="s">
        <v>76</v>
      </c>
      <c r="D170" s="82" t="n">
        <v>120.248355470222</v>
      </c>
      <c r="E170" s="80" t="n">
        <v>84.1738488291551</v>
      </c>
      <c r="F170" s="80" t="n">
        <v>42.0869244145776</v>
      </c>
      <c r="G170" s="81" t="n">
        <f aca="false">$F170*(1-VLOOKUP($C170,$B$106:$E$116,2,0))</f>
        <v>39.9825781938487</v>
      </c>
      <c r="H170" s="81" t="n">
        <f aca="false">$F170*(1-VLOOKUP($C170,$B$106:$E$116,3,0))</f>
        <v>35.773885752391</v>
      </c>
      <c r="I170" s="81" t="n">
        <f aca="false">$F170*(1-VLOOKUP($C170,$B$106:$E$116,4,0))</f>
        <v>29.4608470902043</v>
      </c>
      <c r="J170" s="11" t="n">
        <f aca="false">G170/$F170</f>
        <v>0.95</v>
      </c>
      <c r="K170" s="11" t="n">
        <f aca="false">H170/$F170</f>
        <v>0.85</v>
      </c>
      <c r="L170" s="11" t="n">
        <f aca="false">I170/$F170</f>
        <v>0.7</v>
      </c>
    </row>
    <row r="171" customFormat="false" ht="15.8" hidden="false" customHeight="false" outlineLevel="0" collapsed="false">
      <c r="A171" s="65" t="s">
        <v>118</v>
      </c>
      <c r="B171" s="65" t="s">
        <v>222</v>
      </c>
      <c r="C171" s="65" t="s">
        <v>76</v>
      </c>
      <c r="D171" s="82" t="n">
        <v>105.320600144365</v>
      </c>
      <c r="E171" s="80" t="n">
        <v>73.7244201010553</v>
      </c>
      <c r="F171" s="80" t="n">
        <v>36.8622100505276</v>
      </c>
      <c r="G171" s="81" t="n">
        <f aca="false">$F171*(1-VLOOKUP($C171,$B$106:$E$116,2,0))</f>
        <v>35.0190995480012</v>
      </c>
      <c r="H171" s="81" t="n">
        <f aca="false">$F171*(1-VLOOKUP($C171,$B$106:$E$116,3,0))</f>
        <v>31.3328785429485</v>
      </c>
      <c r="I171" s="81" t="n">
        <f aca="false">$F171*(1-VLOOKUP($C171,$B$106:$E$116,4,0))</f>
        <v>25.8035470353693</v>
      </c>
      <c r="J171" s="11" t="n">
        <f aca="false">G171/$F171</f>
        <v>0.95</v>
      </c>
      <c r="K171" s="11" t="n">
        <f aca="false">H171/$F171</f>
        <v>0.85</v>
      </c>
      <c r="L171" s="11" t="n">
        <f aca="false">I171/$F171</f>
        <v>0.7</v>
      </c>
    </row>
    <row r="172" customFormat="false" ht="15.8" hidden="false" customHeight="false" outlineLevel="0" collapsed="false">
      <c r="A172" s="65" t="s">
        <v>118</v>
      </c>
      <c r="B172" s="65" t="s">
        <v>223</v>
      </c>
      <c r="C172" s="65" t="s">
        <v>76</v>
      </c>
      <c r="D172" s="82" t="n">
        <v>92.6196304998972</v>
      </c>
      <c r="E172" s="80" t="n">
        <v>64.8337413499281</v>
      </c>
      <c r="F172" s="80" t="n">
        <v>32.416870674964</v>
      </c>
      <c r="G172" s="81" t="n">
        <f aca="false">$F172*(1-VLOOKUP($C172,$B$106:$E$116,2,0))</f>
        <v>30.7960271412158</v>
      </c>
      <c r="H172" s="81" t="n">
        <f aca="false">$F172*(1-VLOOKUP($C172,$B$106:$E$116,3,0))</f>
        <v>27.5543400737194</v>
      </c>
      <c r="I172" s="81" t="n">
        <f aca="false">$F172*(1-VLOOKUP($C172,$B$106:$E$116,4,0))</f>
        <v>22.6918094724748</v>
      </c>
      <c r="J172" s="11" t="n">
        <f aca="false">G172/$F172</f>
        <v>0.95</v>
      </c>
      <c r="K172" s="11" t="n">
        <f aca="false">H172/$F172</f>
        <v>0.85</v>
      </c>
      <c r="L172" s="11" t="n">
        <f aca="false">I172/$F172</f>
        <v>0.7</v>
      </c>
    </row>
    <row r="173" customFormat="false" ht="15.8" hidden="false" customHeight="false" outlineLevel="0" collapsed="false">
      <c r="A173" s="65" t="s">
        <v>118</v>
      </c>
      <c r="B173" s="65" t="s">
        <v>224</v>
      </c>
      <c r="C173" s="65" t="s">
        <v>76</v>
      </c>
      <c r="D173" s="82" t="n">
        <v>94.1803232727797</v>
      </c>
      <c r="E173" s="80" t="n">
        <v>65.9262262909458</v>
      </c>
      <c r="F173" s="80" t="n">
        <v>32.9631131454729</v>
      </c>
      <c r="G173" s="81" t="n">
        <f aca="false">$F173*(1-VLOOKUP($C173,$B$106:$E$116,2,0))</f>
        <v>31.3149574881993</v>
      </c>
      <c r="H173" s="81" t="n">
        <f aca="false">$F173*(1-VLOOKUP($C173,$B$106:$E$116,3,0))</f>
        <v>28.018646173652</v>
      </c>
      <c r="I173" s="81" t="n">
        <f aca="false">$F173*(1-VLOOKUP($C173,$B$106:$E$116,4,0))</f>
        <v>23.074179201831</v>
      </c>
      <c r="J173" s="11" t="n">
        <f aca="false">G173/$F173</f>
        <v>0.95</v>
      </c>
      <c r="K173" s="11" t="n">
        <f aca="false">H173/$F173</f>
        <v>0.85</v>
      </c>
      <c r="L173" s="11" t="n">
        <f aca="false">I173/$F173</f>
        <v>0.7</v>
      </c>
    </row>
    <row r="174" customFormat="false" ht="15.8" hidden="false" customHeight="false" outlineLevel="0" collapsed="false">
      <c r="A174" s="65" t="s">
        <v>118</v>
      </c>
      <c r="B174" s="65" t="s">
        <v>225</v>
      </c>
      <c r="C174" s="65" t="s">
        <v>76</v>
      </c>
      <c r="D174" s="82" t="n">
        <v>93.7304441078898</v>
      </c>
      <c r="E174" s="80" t="n">
        <v>65.6113108755229</v>
      </c>
      <c r="F174" s="80" t="n">
        <v>32.8056554377614</v>
      </c>
      <c r="G174" s="81" t="n">
        <f aca="false">$F174*(1-VLOOKUP($C174,$B$106:$E$116,2,0))</f>
        <v>31.1653726658733</v>
      </c>
      <c r="H174" s="81" t="n">
        <f aca="false">$F174*(1-VLOOKUP($C174,$B$106:$E$116,3,0))</f>
        <v>27.8848071220972</v>
      </c>
      <c r="I174" s="81" t="n">
        <f aca="false">$F174*(1-VLOOKUP($C174,$B$106:$E$116,4,0))</f>
        <v>22.963958806433</v>
      </c>
      <c r="J174" s="11" t="n">
        <f aca="false">G174/$F174</f>
        <v>0.95</v>
      </c>
      <c r="K174" s="11" t="n">
        <f aca="false">H174/$F174</f>
        <v>0.85</v>
      </c>
      <c r="L174" s="11" t="n">
        <f aca="false">I174/$F174</f>
        <v>0.7</v>
      </c>
    </row>
    <row r="175" customFormat="false" ht="15.8" hidden="false" customHeight="false" outlineLevel="0" collapsed="false">
      <c r="A175" s="65" t="s">
        <v>120</v>
      </c>
      <c r="B175" s="65" t="s">
        <v>226</v>
      </c>
      <c r="C175" s="65" t="s">
        <v>76</v>
      </c>
      <c r="D175" s="82" t="n">
        <v>216.980136341614</v>
      </c>
      <c r="E175" s="80" t="n">
        <v>151.88609543913</v>
      </c>
      <c r="F175" s="80" t="n">
        <v>75.9430477195649</v>
      </c>
      <c r="G175" s="81" t="n">
        <f aca="false">$F175*(1-VLOOKUP($C175,$B$106:$E$116,2,0))</f>
        <v>72.1458953335867</v>
      </c>
      <c r="H175" s="81" t="n">
        <f aca="false">$F175*(1-VLOOKUP($C175,$B$106:$E$116,3,0))</f>
        <v>64.5515905616302</v>
      </c>
      <c r="I175" s="81" t="n">
        <f aca="false">$F175*(1-VLOOKUP($C175,$B$106:$E$116,4,0))</f>
        <v>53.1601334036954</v>
      </c>
      <c r="J175" s="11" t="n">
        <f aca="false">G175/$F175</f>
        <v>0.95</v>
      </c>
      <c r="K175" s="11" t="n">
        <f aca="false">H175/$F175</f>
        <v>0.85</v>
      </c>
      <c r="L175" s="11" t="n">
        <f aca="false">I175/$F175</f>
        <v>0.7</v>
      </c>
    </row>
    <row r="176" customFormat="false" ht="15.8" hidden="false" customHeight="false" outlineLevel="0" collapsed="false">
      <c r="A176" s="65" t="s">
        <v>120</v>
      </c>
      <c r="B176" s="65" t="s">
        <v>227</v>
      </c>
      <c r="C176" s="65" t="s">
        <v>76</v>
      </c>
      <c r="D176" s="82" t="n">
        <v>185.864316481809</v>
      </c>
      <c r="E176" s="80" t="n">
        <v>130.105021537267</v>
      </c>
      <c r="F176" s="80" t="n">
        <v>65.0525107686333</v>
      </c>
      <c r="G176" s="81" t="n">
        <f aca="false">$F176*(1-VLOOKUP($C176,$B$106:$E$116,2,0))</f>
        <v>61.7998852302016</v>
      </c>
      <c r="H176" s="81" t="n">
        <f aca="false">$F176*(1-VLOOKUP($C176,$B$106:$E$116,3,0))</f>
        <v>55.2946341533383</v>
      </c>
      <c r="I176" s="81" t="n">
        <f aca="false">$F176*(1-VLOOKUP($C176,$B$106:$E$116,4,0))</f>
        <v>45.5367575380433</v>
      </c>
      <c r="J176" s="11" t="n">
        <f aca="false">G176/$F176</f>
        <v>0.95</v>
      </c>
      <c r="K176" s="11" t="n">
        <f aca="false">H176/$F176</f>
        <v>0.85</v>
      </c>
      <c r="L176" s="11" t="n">
        <f aca="false">I176/$F176</f>
        <v>0.7</v>
      </c>
    </row>
    <row r="177" customFormat="false" ht="15.8" hidden="false" customHeight="false" outlineLevel="0" collapsed="false">
      <c r="A177" s="65" t="s">
        <v>120</v>
      </c>
      <c r="B177" s="65" t="s">
        <v>228</v>
      </c>
      <c r="C177" s="65" t="s">
        <v>76</v>
      </c>
      <c r="D177" s="82" t="n">
        <v>216.599942802866</v>
      </c>
      <c r="E177" s="80" t="n">
        <v>151.619959962006</v>
      </c>
      <c r="F177" s="80" t="n">
        <v>75.8099799810032</v>
      </c>
      <c r="G177" s="81" t="n">
        <f aca="false">$F177*(1-VLOOKUP($C177,$B$106:$E$116,2,0))</f>
        <v>72.019480981953</v>
      </c>
      <c r="H177" s="81" t="n">
        <f aca="false">$F177*(1-VLOOKUP($C177,$B$106:$E$116,3,0))</f>
        <v>64.4384829838527</v>
      </c>
      <c r="I177" s="81" t="n">
        <f aca="false">$F177*(1-VLOOKUP($C177,$B$106:$E$116,4,0))</f>
        <v>53.0669859867022</v>
      </c>
      <c r="J177" s="11" t="n">
        <f aca="false">G177/$F177</f>
        <v>0.95</v>
      </c>
      <c r="K177" s="11" t="n">
        <f aca="false">H177/$F177</f>
        <v>0.85</v>
      </c>
      <c r="L177" s="11" t="n">
        <f aca="false">I177/$F177</f>
        <v>0.7</v>
      </c>
    </row>
    <row r="178" customFormat="false" ht="15.8" hidden="false" customHeight="false" outlineLevel="0" collapsed="false">
      <c r="A178" s="65" t="s">
        <v>120</v>
      </c>
      <c r="B178" s="65" t="s">
        <v>229</v>
      </c>
      <c r="C178" s="65" t="s">
        <v>76</v>
      </c>
      <c r="D178" s="82" t="n">
        <v>215.724923287213</v>
      </c>
      <c r="E178" s="80" t="n">
        <v>151.007446301049</v>
      </c>
      <c r="F178" s="80" t="n">
        <v>75.5037231505246</v>
      </c>
      <c r="G178" s="81" t="n">
        <f aca="false">$F178*(1-VLOOKUP($C178,$B$106:$E$116,2,0))</f>
        <v>71.7285369929984</v>
      </c>
      <c r="H178" s="81" t="n">
        <f aca="false">$F178*(1-VLOOKUP($C178,$B$106:$E$116,3,0))</f>
        <v>64.1781646779459</v>
      </c>
      <c r="I178" s="81" t="n">
        <f aca="false">$F178*(1-VLOOKUP($C178,$B$106:$E$116,4,0))</f>
        <v>52.8526062053672</v>
      </c>
      <c r="J178" s="11" t="n">
        <f aca="false">G178/$F178</f>
        <v>0.95</v>
      </c>
      <c r="K178" s="11" t="n">
        <f aca="false">H178/$F178</f>
        <v>0.85</v>
      </c>
      <c r="L178" s="11" t="n">
        <f aca="false">I178/$F178</f>
        <v>0.7</v>
      </c>
    </row>
    <row r="179" customFormat="false" ht="15.8" hidden="false" customHeight="false" outlineLevel="0" collapsed="false">
      <c r="A179" s="65" t="s">
        <v>120</v>
      </c>
      <c r="B179" s="65" t="s">
        <v>230</v>
      </c>
      <c r="C179" s="65" t="s">
        <v>76</v>
      </c>
      <c r="D179" s="82" t="n">
        <v>185.932786131544</v>
      </c>
      <c r="E179" s="80" t="n">
        <v>130.152950292081</v>
      </c>
      <c r="F179" s="80" t="n">
        <v>65.0764751460403</v>
      </c>
      <c r="G179" s="81" t="n">
        <f aca="false">$F179*(1-VLOOKUP($C179,$B$106:$E$116,2,0))</f>
        <v>61.8226513887383</v>
      </c>
      <c r="H179" s="81" t="n">
        <f aca="false">$F179*(1-VLOOKUP($C179,$B$106:$E$116,3,0))</f>
        <v>55.3150038741343</v>
      </c>
      <c r="I179" s="81" t="n">
        <f aca="false">$F179*(1-VLOOKUP($C179,$B$106:$E$116,4,0))</f>
        <v>45.5535326022282</v>
      </c>
      <c r="J179" s="11" t="n">
        <f aca="false">G179/$F179</f>
        <v>0.95</v>
      </c>
      <c r="K179" s="11" t="n">
        <f aca="false">H179/$F179</f>
        <v>0.85</v>
      </c>
      <c r="L179" s="11" t="n">
        <f aca="false">I179/$F179</f>
        <v>0.7</v>
      </c>
    </row>
    <row r="180" customFormat="false" ht="15.8" hidden="false" customHeight="false" outlineLevel="0" collapsed="false">
      <c r="A180" s="65" t="s">
        <v>120</v>
      </c>
      <c r="B180" s="65" t="s">
        <v>231</v>
      </c>
      <c r="C180" s="65" t="s">
        <v>76</v>
      </c>
      <c r="D180" s="82" t="n">
        <v>34.1805070468311</v>
      </c>
      <c r="E180" s="80" t="n">
        <v>23.9263549327817</v>
      </c>
      <c r="F180" s="80" t="n">
        <v>11.9631774663909</v>
      </c>
      <c r="G180" s="81" t="n">
        <f aca="false">$F180*(1-VLOOKUP($C180,$B$106:$E$116,2,0))</f>
        <v>11.3650185930714</v>
      </c>
      <c r="H180" s="81" t="n">
        <f aca="false">$F180*(1-VLOOKUP($C180,$B$106:$E$116,3,0))</f>
        <v>10.1687008464323</v>
      </c>
      <c r="I180" s="81" t="n">
        <f aca="false">$F180*(1-VLOOKUP($C180,$B$106:$E$116,4,0))</f>
        <v>8.37422422647363</v>
      </c>
      <c r="J180" s="11" t="n">
        <f aca="false">G180/$F180</f>
        <v>0.95</v>
      </c>
      <c r="K180" s="11" t="n">
        <f aca="false">H180/$F180</f>
        <v>0.85</v>
      </c>
      <c r="L180" s="11" t="n">
        <f aca="false">I180/$F180</f>
        <v>0.7</v>
      </c>
    </row>
    <row r="181" customFormat="false" ht="15.8" hidden="false" customHeight="false" outlineLevel="0" collapsed="false">
      <c r="A181" s="65" t="s">
        <v>120</v>
      </c>
      <c r="B181" s="65" t="s">
        <v>232</v>
      </c>
      <c r="C181" s="65" t="s">
        <v>76</v>
      </c>
      <c r="D181" s="82" t="n">
        <v>41.9927795114646</v>
      </c>
      <c r="E181" s="80" t="n">
        <v>29.3949456580252</v>
      </c>
      <c r="F181" s="80" t="n">
        <v>14.6974728290126</v>
      </c>
      <c r="G181" s="81" t="n">
        <f aca="false">$F181*(1-VLOOKUP($C181,$B$106:$E$116,2,0))</f>
        <v>13.962599187562</v>
      </c>
      <c r="H181" s="81" t="n">
        <f aca="false">$F181*(1-VLOOKUP($C181,$B$106:$E$116,3,0))</f>
        <v>12.4928519046607</v>
      </c>
      <c r="I181" s="81" t="n">
        <f aca="false">$F181*(1-VLOOKUP($C181,$B$106:$E$116,4,0))</f>
        <v>10.2882309803088</v>
      </c>
      <c r="J181" s="11" t="n">
        <f aca="false">G181/$F181</f>
        <v>0.95</v>
      </c>
      <c r="K181" s="11" t="n">
        <f aca="false">H181/$F181</f>
        <v>0.85</v>
      </c>
      <c r="L181" s="11" t="n">
        <f aca="false">I181/$F181</f>
        <v>0.7</v>
      </c>
    </row>
    <row r="182" customFormat="false" ht="15.8" hidden="false" customHeight="false" outlineLevel="0" collapsed="false">
      <c r="A182" s="65" t="s">
        <v>120</v>
      </c>
      <c r="B182" s="65" t="s">
        <v>233</v>
      </c>
      <c r="C182" s="65" t="s">
        <v>76</v>
      </c>
      <c r="D182" s="82" t="n">
        <v>36.4835661209142</v>
      </c>
      <c r="E182" s="80" t="n">
        <v>25.5384962846399</v>
      </c>
      <c r="F182" s="80" t="n">
        <v>12.76924814232</v>
      </c>
      <c r="G182" s="81" t="n">
        <f aca="false">$F182*(1-VLOOKUP($C182,$B$106:$E$116,2,0))</f>
        <v>12.130785735204</v>
      </c>
      <c r="H182" s="81" t="n">
        <f aca="false">$F182*(1-VLOOKUP($C182,$B$106:$E$116,3,0))</f>
        <v>10.853860920972</v>
      </c>
      <c r="I182" s="81" t="n">
        <f aca="false">$F182*(1-VLOOKUP($C182,$B$106:$E$116,4,0))</f>
        <v>8.938473699624</v>
      </c>
      <c r="J182" s="11" t="n">
        <f aca="false">G182/$F182</f>
        <v>0.95</v>
      </c>
      <c r="K182" s="11" t="n">
        <f aca="false">H182/$F182</f>
        <v>0.85</v>
      </c>
      <c r="L182" s="11" t="n">
        <f aca="false">I182/$F182</f>
        <v>0.7</v>
      </c>
    </row>
    <row r="183" customFormat="false" ht="15.8" hidden="false" customHeight="false" outlineLevel="0" collapsed="false">
      <c r="A183" s="65" t="s">
        <v>120</v>
      </c>
      <c r="B183" s="65" t="s">
        <v>234</v>
      </c>
      <c r="C183" s="65" t="s">
        <v>76</v>
      </c>
      <c r="D183" s="82" t="n">
        <v>85.2249183452055</v>
      </c>
      <c r="E183" s="80" t="n">
        <v>59.6574428416438</v>
      </c>
      <c r="F183" s="80" t="n">
        <v>29.8287214208219</v>
      </c>
      <c r="G183" s="81" t="n">
        <f aca="false">$F183*(1-VLOOKUP($C183,$B$106:$E$116,2,0))</f>
        <v>28.3372853497808</v>
      </c>
      <c r="H183" s="81" t="n">
        <f aca="false">$F183*(1-VLOOKUP($C183,$B$106:$E$116,3,0))</f>
        <v>25.3544132076986</v>
      </c>
      <c r="I183" s="81" t="n">
        <f aca="false">$F183*(1-VLOOKUP($C183,$B$106:$E$116,4,0))</f>
        <v>20.8801049945753</v>
      </c>
      <c r="J183" s="11" t="n">
        <f aca="false">G183/$F183</f>
        <v>0.95</v>
      </c>
      <c r="K183" s="11" t="n">
        <f aca="false">H183/$F183</f>
        <v>0.85</v>
      </c>
      <c r="L183" s="11" t="n">
        <f aca="false">I183/$F183</f>
        <v>0.7</v>
      </c>
    </row>
    <row r="184" customFormat="false" ht="15.8" hidden="false" customHeight="false" outlineLevel="0" collapsed="false">
      <c r="A184" s="65" t="s">
        <v>120</v>
      </c>
      <c r="B184" s="65" t="s">
        <v>235</v>
      </c>
      <c r="C184" s="65" t="s">
        <v>76</v>
      </c>
      <c r="D184" s="82" t="n">
        <v>85.4985793631941</v>
      </c>
      <c r="E184" s="80" t="n">
        <v>59.8490055542359</v>
      </c>
      <c r="F184" s="80" t="n">
        <v>29.9245027771179</v>
      </c>
      <c r="G184" s="81" t="n">
        <f aca="false">$F184*(1-VLOOKUP($C184,$B$106:$E$116,2,0))</f>
        <v>28.428277638262</v>
      </c>
      <c r="H184" s="81" t="n">
        <f aca="false">$F184*(1-VLOOKUP($C184,$B$106:$E$116,3,0))</f>
        <v>25.4358273605502</v>
      </c>
      <c r="I184" s="81" t="n">
        <f aca="false">$F184*(1-VLOOKUP($C184,$B$106:$E$116,4,0))</f>
        <v>20.9471519439825</v>
      </c>
      <c r="J184" s="11" t="n">
        <f aca="false">G184/$F184</f>
        <v>0.95</v>
      </c>
      <c r="K184" s="11" t="n">
        <f aca="false">H184/$F184</f>
        <v>0.85</v>
      </c>
      <c r="L184" s="11" t="n">
        <f aca="false">I184/$F184</f>
        <v>0.7</v>
      </c>
    </row>
    <row r="185" customFormat="false" ht="15.8" hidden="false" customHeight="false" outlineLevel="0" collapsed="false">
      <c r="A185" s="65" t="s">
        <v>120</v>
      </c>
      <c r="B185" s="65" t="s">
        <v>236</v>
      </c>
      <c r="C185" s="65" t="s">
        <v>76</v>
      </c>
      <c r="D185" s="82" t="n">
        <v>85.6551051286301</v>
      </c>
      <c r="E185" s="80" t="n">
        <v>59.958573590041</v>
      </c>
      <c r="F185" s="80" t="n">
        <v>29.9792867950205</v>
      </c>
      <c r="G185" s="81" t="n">
        <f aca="false">$F185*(1-VLOOKUP($C185,$B$106:$E$116,2,0))</f>
        <v>28.4803224552695</v>
      </c>
      <c r="H185" s="81" t="n">
        <f aca="false">$F185*(1-VLOOKUP($C185,$B$106:$E$116,3,0))</f>
        <v>25.4823937757674</v>
      </c>
      <c r="I185" s="81" t="n">
        <f aca="false">$F185*(1-VLOOKUP($C185,$B$106:$E$116,4,0))</f>
        <v>20.9855007565143</v>
      </c>
      <c r="J185" s="11" t="n">
        <f aca="false">G185/$F185</f>
        <v>0.95</v>
      </c>
      <c r="K185" s="11" t="n">
        <f aca="false">H185/$F185</f>
        <v>0.85</v>
      </c>
      <c r="L185" s="11" t="n">
        <f aca="false">I185/$F185</f>
        <v>0.7</v>
      </c>
    </row>
    <row r="186" customFormat="false" ht="15.8" hidden="false" customHeight="false" outlineLevel="0" collapsed="false">
      <c r="A186" s="65" t="s">
        <v>120</v>
      </c>
      <c r="B186" s="65" t="s">
        <v>237</v>
      </c>
      <c r="C186" s="65" t="s">
        <v>76</v>
      </c>
      <c r="D186" s="82" t="n">
        <v>32.402469997419</v>
      </c>
      <c r="E186" s="80" t="n">
        <v>22.6817289981933</v>
      </c>
      <c r="F186" s="80" t="n">
        <v>11.3408644990967</v>
      </c>
      <c r="G186" s="81" t="n">
        <f aca="false">$F186*(1-VLOOKUP($C186,$B$106:$E$116,2,0))</f>
        <v>10.7738212741419</v>
      </c>
      <c r="H186" s="81" t="n">
        <f aca="false">$F186*(1-VLOOKUP($C186,$B$106:$E$116,3,0))</f>
        <v>9.63973482423219</v>
      </c>
      <c r="I186" s="81" t="n">
        <f aca="false">$F186*(1-VLOOKUP($C186,$B$106:$E$116,4,0))</f>
        <v>7.93860514936769</v>
      </c>
      <c r="J186" s="11" t="n">
        <f aca="false">G186/$F186</f>
        <v>0.95</v>
      </c>
      <c r="K186" s="11" t="n">
        <f aca="false">H186/$F186</f>
        <v>0.85</v>
      </c>
      <c r="L186" s="11" t="n">
        <f aca="false">I186/$F186</f>
        <v>0.7</v>
      </c>
    </row>
    <row r="187" customFormat="false" ht="15.8" hidden="false" customHeight="false" outlineLevel="0" collapsed="false">
      <c r="A187" s="65" t="s">
        <v>120</v>
      </c>
      <c r="B187" s="65" t="s">
        <v>238</v>
      </c>
      <c r="C187" s="65" t="s">
        <v>76</v>
      </c>
      <c r="D187" s="82" t="n">
        <v>33.7786010005143</v>
      </c>
      <c r="E187" s="80" t="n">
        <v>23.64502070036</v>
      </c>
      <c r="F187" s="80" t="n">
        <v>11.82251035018</v>
      </c>
      <c r="G187" s="81" t="n">
        <f aca="false">$F187*(1-VLOOKUP($C187,$B$106:$E$116,2,0))</f>
        <v>11.231384832671</v>
      </c>
      <c r="H187" s="81" t="n">
        <f aca="false">$F187*(1-VLOOKUP($C187,$B$106:$E$116,3,0))</f>
        <v>10.049133797653</v>
      </c>
      <c r="I187" s="81" t="n">
        <f aca="false">$F187*(1-VLOOKUP($C187,$B$106:$E$116,4,0))</f>
        <v>8.275757245126</v>
      </c>
      <c r="J187" s="11" t="n">
        <f aca="false">G187/$F187</f>
        <v>0.95</v>
      </c>
      <c r="K187" s="11" t="n">
        <f aca="false">H187/$F187</f>
        <v>0.85</v>
      </c>
      <c r="L187" s="11" t="n">
        <f aca="false">I187/$F187</f>
        <v>0.7</v>
      </c>
    </row>
    <row r="188" customFormat="false" ht="15.8" hidden="false" customHeight="false" outlineLevel="0" collapsed="false">
      <c r="A188" s="65" t="s">
        <v>120</v>
      </c>
      <c r="B188" s="65" t="s">
        <v>239</v>
      </c>
      <c r="C188" s="65" t="s">
        <v>76</v>
      </c>
      <c r="D188" s="82" t="n">
        <v>36.392136731751</v>
      </c>
      <c r="E188" s="80" t="n">
        <v>25.4744957122257</v>
      </c>
      <c r="F188" s="80" t="n">
        <v>12.7372478561129</v>
      </c>
      <c r="G188" s="81" t="n">
        <f aca="false">$F188*(1-VLOOKUP($C188,$B$106:$E$116,2,0))</f>
        <v>12.1003854633073</v>
      </c>
      <c r="H188" s="81" t="n">
        <f aca="false">$F188*(1-VLOOKUP($C188,$B$106:$E$116,3,0))</f>
        <v>10.826660677696</v>
      </c>
      <c r="I188" s="81" t="n">
        <f aca="false">$F188*(1-VLOOKUP($C188,$B$106:$E$116,4,0))</f>
        <v>8.91607349927903</v>
      </c>
      <c r="J188" s="11" t="n">
        <f aca="false">G188/$F188</f>
        <v>0.95</v>
      </c>
      <c r="K188" s="11" t="n">
        <f aca="false">H188/$F188</f>
        <v>0.85</v>
      </c>
      <c r="L188" s="11" t="n">
        <f aca="false">I188/$F188</f>
        <v>0.7</v>
      </c>
    </row>
    <row r="189" customFormat="false" ht="15.8" hidden="false" customHeight="false" outlineLevel="0" collapsed="false">
      <c r="A189" s="65" t="s">
        <v>120</v>
      </c>
      <c r="B189" s="65" t="s">
        <v>240</v>
      </c>
      <c r="C189" s="65" t="s">
        <v>76</v>
      </c>
      <c r="D189" s="82" t="n">
        <v>40.8869717301998</v>
      </c>
      <c r="E189" s="80" t="n">
        <v>28.6208802111398</v>
      </c>
      <c r="F189" s="80" t="n">
        <v>14.3104401055699</v>
      </c>
      <c r="G189" s="81" t="n">
        <f aca="false">$F189*(1-VLOOKUP($C189,$B$106:$E$116,2,0))</f>
        <v>13.5949181002914</v>
      </c>
      <c r="H189" s="81" t="n">
        <f aca="false">$F189*(1-VLOOKUP($C189,$B$106:$E$116,3,0))</f>
        <v>12.1638740897344</v>
      </c>
      <c r="I189" s="81" t="n">
        <f aca="false">$F189*(1-VLOOKUP($C189,$B$106:$E$116,4,0))</f>
        <v>10.0173080738989</v>
      </c>
      <c r="J189" s="11" t="n">
        <f aca="false">G189/$F189</f>
        <v>0.95</v>
      </c>
      <c r="K189" s="11" t="n">
        <f aca="false">H189/$F189</f>
        <v>0.85</v>
      </c>
      <c r="L189" s="11" t="n">
        <f aca="false">I189/$F189</f>
        <v>0.7</v>
      </c>
    </row>
    <row r="190" customFormat="false" ht="15.8" hidden="false" customHeight="false" outlineLevel="0" collapsed="false">
      <c r="A190" s="65" t="s">
        <v>120</v>
      </c>
      <c r="B190" s="65" t="s">
        <v>241</v>
      </c>
      <c r="C190" s="65" t="s">
        <v>76</v>
      </c>
      <c r="D190" s="82" t="n">
        <v>40.4343185707726</v>
      </c>
      <c r="E190" s="80" t="n">
        <v>28.3040229995408</v>
      </c>
      <c r="F190" s="80" t="n">
        <v>14.1520114997704</v>
      </c>
      <c r="G190" s="81" t="n">
        <f aca="false">$F190*(1-VLOOKUP($C190,$B$106:$E$116,2,0))</f>
        <v>13.4444109247819</v>
      </c>
      <c r="H190" s="81" t="n">
        <f aca="false">$F190*(1-VLOOKUP($C190,$B$106:$E$116,3,0))</f>
        <v>12.0292097748048</v>
      </c>
      <c r="I190" s="81" t="n">
        <f aca="false">$F190*(1-VLOOKUP($C190,$B$106:$E$116,4,0))</f>
        <v>9.90640804983928</v>
      </c>
      <c r="J190" s="11" t="n">
        <f aca="false">G190/$F190</f>
        <v>0.95</v>
      </c>
      <c r="K190" s="11" t="n">
        <f aca="false">H190/$F190</f>
        <v>0.85</v>
      </c>
      <c r="L190" s="11" t="n">
        <f aca="false">I190/$F190</f>
        <v>0.7</v>
      </c>
    </row>
    <row r="191" customFormat="false" ht="15.8" hidden="false" customHeight="false" outlineLevel="0" collapsed="false">
      <c r="A191" s="65" t="s">
        <v>120</v>
      </c>
      <c r="B191" s="65" t="s">
        <v>242</v>
      </c>
      <c r="C191" s="65" t="s">
        <v>76</v>
      </c>
      <c r="D191" s="82" t="n">
        <v>41.9516151279133</v>
      </c>
      <c r="E191" s="80" t="n">
        <v>29.3661305895393</v>
      </c>
      <c r="F191" s="80" t="n">
        <v>14.6830652947697</v>
      </c>
      <c r="G191" s="81" t="n">
        <f aca="false">$F191*(1-VLOOKUP($C191,$B$106:$E$116,2,0))</f>
        <v>13.9489120300312</v>
      </c>
      <c r="H191" s="81" t="n">
        <f aca="false">$F191*(1-VLOOKUP($C191,$B$106:$E$116,3,0))</f>
        <v>12.4806055005542</v>
      </c>
      <c r="I191" s="81" t="n">
        <f aca="false">$F191*(1-VLOOKUP($C191,$B$106:$E$116,4,0))</f>
        <v>10.2781457063388</v>
      </c>
      <c r="J191" s="11" t="n">
        <f aca="false">G191/$F191</f>
        <v>0.95</v>
      </c>
      <c r="K191" s="11" t="n">
        <f aca="false">H191/$F191</f>
        <v>0.85</v>
      </c>
      <c r="L191" s="11" t="n">
        <f aca="false">I191/$F191</f>
        <v>0.7</v>
      </c>
    </row>
    <row r="192" customFormat="false" ht="15.8" hidden="false" customHeight="false" outlineLevel="0" collapsed="false">
      <c r="A192" s="65" t="s">
        <v>122</v>
      </c>
      <c r="B192" s="65" t="s">
        <v>243</v>
      </c>
      <c r="C192" s="65" t="s">
        <v>76</v>
      </c>
      <c r="D192" s="82" t="n">
        <v>57.2601156992722</v>
      </c>
      <c r="E192" s="80" t="n">
        <v>40.0820809894906</v>
      </c>
      <c r="F192" s="80" t="n">
        <v>20.0410404947453</v>
      </c>
      <c r="G192" s="81" t="n">
        <f aca="false">$F192*(1-VLOOKUP($C192,$B$106:$E$116,2,0))</f>
        <v>19.038988470008</v>
      </c>
      <c r="H192" s="81" t="n">
        <f aca="false">$F192*(1-VLOOKUP($C192,$B$106:$E$116,3,0))</f>
        <v>17.0348844205335</v>
      </c>
      <c r="I192" s="81" t="n">
        <f aca="false">$F192*(1-VLOOKUP($C192,$B$106:$E$116,4,0))</f>
        <v>14.0287283463217</v>
      </c>
      <c r="J192" s="11" t="n">
        <f aca="false">G192/$F192</f>
        <v>0.95</v>
      </c>
      <c r="K192" s="11" t="n">
        <f aca="false">H192/$F192</f>
        <v>0.85</v>
      </c>
      <c r="L192" s="11" t="n">
        <f aca="false">I192/$F192</f>
        <v>0.7</v>
      </c>
    </row>
    <row r="193" customFormat="false" ht="15.8" hidden="false" customHeight="false" outlineLevel="0" collapsed="false">
      <c r="A193" s="65" t="s">
        <v>122</v>
      </c>
      <c r="B193" s="65" t="s">
        <v>244</v>
      </c>
      <c r="C193" s="65" t="s">
        <v>76</v>
      </c>
      <c r="D193" s="82" t="n">
        <v>40.5052908041521</v>
      </c>
      <c r="E193" s="80" t="n">
        <v>28.3537035629065</v>
      </c>
      <c r="F193" s="80" t="n">
        <v>14.1768517814533</v>
      </c>
      <c r="G193" s="81" t="n">
        <f aca="false">$F193*(1-VLOOKUP($C193,$B$106:$E$116,2,0))</f>
        <v>13.4680091923806</v>
      </c>
      <c r="H193" s="81" t="n">
        <f aca="false">$F193*(1-VLOOKUP($C193,$B$106:$E$116,3,0))</f>
        <v>12.0503240142353</v>
      </c>
      <c r="I193" s="81" t="n">
        <f aca="false">$F193*(1-VLOOKUP($C193,$B$106:$E$116,4,0))</f>
        <v>9.92379624701731</v>
      </c>
      <c r="J193" s="11" t="n">
        <f aca="false">G193/$F193</f>
        <v>0.95</v>
      </c>
      <c r="K193" s="11" t="n">
        <f aca="false">H193/$F193</f>
        <v>0.85</v>
      </c>
      <c r="L193" s="11" t="n">
        <f aca="false">I193/$F193</f>
        <v>0.7</v>
      </c>
    </row>
    <row r="194" customFormat="false" ht="15.8" hidden="false" customHeight="false" outlineLevel="0" collapsed="false">
      <c r="A194" s="65" t="s">
        <v>122</v>
      </c>
      <c r="B194" s="65" t="s">
        <v>245</v>
      </c>
      <c r="C194" s="65" t="s">
        <v>76</v>
      </c>
      <c r="D194" s="82" t="n">
        <v>42.8897850966794</v>
      </c>
      <c r="E194" s="80" t="n">
        <v>30.0228495676756</v>
      </c>
      <c r="F194" s="80" t="n">
        <v>15.0114247838378</v>
      </c>
      <c r="G194" s="81" t="n">
        <f aca="false">$F194*(1-VLOOKUP($C194,$B$106:$E$116,2,0))</f>
        <v>14.2608535446459</v>
      </c>
      <c r="H194" s="81" t="n">
        <f aca="false">$F194*(1-VLOOKUP($C194,$B$106:$E$116,3,0))</f>
        <v>12.7597110662621</v>
      </c>
      <c r="I194" s="81" t="n">
        <f aca="false">$F194*(1-VLOOKUP($C194,$B$106:$E$116,4,0))</f>
        <v>10.5079973486865</v>
      </c>
      <c r="J194" s="11" t="n">
        <f aca="false">G194/$F194</f>
        <v>0.95</v>
      </c>
      <c r="K194" s="11" t="n">
        <f aca="false">H194/$F194</f>
        <v>0.85</v>
      </c>
      <c r="L194" s="11" t="n">
        <f aca="false">I194/$F194</f>
        <v>0.7</v>
      </c>
    </row>
    <row r="195" customFormat="false" ht="15.8" hidden="false" customHeight="false" outlineLevel="0" collapsed="false">
      <c r="A195" s="65" t="s">
        <v>122</v>
      </c>
      <c r="B195" s="65" t="s">
        <v>246</v>
      </c>
      <c r="C195" s="65" t="s">
        <v>76</v>
      </c>
      <c r="D195" s="82" t="n">
        <v>52.1138284157088</v>
      </c>
      <c r="E195" s="80" t="n">
        <v>36.4796798909961</v>
      </c>
      <c r="F195" s="80" t="n">
        <v>18.2398399454981</v>
      </c>
      <c r="G195" s="81" t="n">
        <f aca="false">$F195*(1-VLOOKUP($C195,$B$106:$E$116,2,0))</f>
        <v>17.3278479482232</v>
      </c>
      <c r="H195" s="81" t="n">
        <f aca="false">$F195*(1-VLOOKUP($C195,$B$106:$E$116,3,0))</f>
        <v>15.5038639536734</v>
      </c>
      <c r="I195" s="81" t="n">
        <f aca="false">$F195*(1-VLOOKUP($C195,$B$106:$E$116,4,0))</f>
        <v>12.7678879618487</v>
      </c>
      <c r="J195" s="11" t="n">
        <f aca="false">G195/$F195</f>
        <v>0.95</v>
      </c>
      <c r="K195" s="11" t="n">
        <f aca="false">H195/$F195</f>
        <v>0.85</v>
      </c>
      <c r="L195" s="11" t="n">
        <f aca="false">I195/$F195</f>
        <v>0.7</v>
      </c>
    </row>
    <row r="196" customFormat="false" ht="15.8" hidden="false" customHeight="false" outlineLevel="0" collapsed="false">
      <c r="A196" s="65" t="s">
        <v>122</v>
      </c>
      <c r="B196" s="65" t="s">
        <v>247</v>
      </c>
      <c r="C196" s="65" t="s">
        <v>76</v>
      </c>
      <c r="D196" s="82" t="n">
        <v>84.0198930974527</v>
      </c>
      <c r="E196" s="80" t="n">
        <v>58.8139251682169</v>
      </c>
      <c r="F196" s="80" t="n">
        <v>29.4069625841085</v>
      </c>
      <c r="G196" s="81" t="n">
        <f aca="false">$F196*(1-VLOOKUP($C196,$B$106:$E$116,2,0))</f>
        <v>27.9366144549031</v>
      </c>
      <c r="H196" s="81" t="n">
        <f aca="false">$F196*(1-VLOOKUP($C196,$B$106:$E$116,3,0))</f>
        <v>24.9959181964922</v>
      </c>
      <c r="I196" s="81" t="n">
        <f aca="false">$F196*(1-VLOOKUP($C196,$B$106:$E$116,4,0))</f>
        <v>20.5848738088759</v>
      </c>
      <c r="J196" s="11" t="n">
        <f aca="false">G196/$F196</f>
        <v>0.95</v>
      </c>
      <c r="K196" s="11" t="n">
        <f aca="false">H196/$F196</f>
        <v>0.85</v>
      </c>
      <c r="L196" s="11" t="n">
        <f aca="false">I196/$F196</f>
        <v>0.7</v>
      </c>
    </row>
    <row r="197" customFormat="false" ht="15.8" hidden="false" customHeight="false" outlineLevel="0" collapsed="false">
      <c r="A197" s="65" t="s">
        <v>124</v>
      </c>
      <c r="B197" s="65" t="s">
        <v>248</v>
      </c>
      <c r="C197" s="65" t="s">
        <v>76</v>
      </c>
      <c r="D197" s="82" t="n">
        <v>32.4024805931145</v>
      </c>
      <c r="E197" s="80" t="n">
        <v>22.6817364151801</v>
      </c>
      <c r="F197" s="80" t="n">
        <v>11.3408682075901</v>
      </c>
      <c r="G197" s="81" t="n">
        <f aca="false">$F197*(1-VLOOKUP($C197,$B$106:$E$116,2,0))</f>
        <v>10.7738247972106</v>
      </c>
      <c r="H197" s="81" t="n">
        <f aca="false">$F197*(1-VLOOKUP($C197,$B$106:$E$116,3,0))</f>
        <v>9.63973797645159</v>
      </c>
      <c r="I197" s="81" t="n">
        <f aca="false">$F197*(1-VLOOKUP($C197,$B$106:$E$116,4,0))</f>
        <v>7.93860774531307</v>
      </c>
      <c r="J197" s="11" t="n">
        <f aca="false">G197/$F197</f>
        <v>0.95</v>
      </c>
      <c r="K197" s="11" t="n">
        <f aca="false">H197/$F197</f>
        <v>0.85</v>
      </c>
      <c r="L197" s="11" t="n">
        <f aca="false">I197/$F197</f>
        <v>0.7</v>
      </c>
    </row>
    <row r="198" customFormat="false" ht="15.8" hidden="false" customHeight="false" outlineLevel="0" collapsed="false">
      <c r="A198" s="65" t="s">
        <v>124</v>
      </c>
      <c r="B198" s="65" t="s">
        <v>249</v>
      </c>
      <c r="C198" s="65" t="s">
        <v>76</v>
      </c>
      <c r="D198" s="82" t="n">
        <v>48.4514703953759</v>
      </c>
      <c r="E198" s="80" t="n">
        <v>33.9160292767631</v>
      </c>
      <c r="F198" s="80" t="n">
        <v>16.9580146383816</v>
      </c>
      <c r="G198" s="81" t="n">
        <f aca="false">$F198*(1-VLOOKUP($C198,$B$106:$E$116,2,0))</f>
        <v>16.1101139064625</v>
      </c>
      <c r="H198" s="81" t="n">
        <f aca="false">$F198*(1-VLOOKUP($C198,$B$106:$E$116,3,0))</f>
        <v>14.4143124426244</v>
      </c>
      <c r="I198" s="81" t="n">
        <f aca="false">$F198*(1-VLOOKUP($C198,$B$106:$E$116,4,0))</f>
        <v>11.8706102468671</v>
      </c>
      <c r="J198" s="11" t="n">
        <f aca="false">G198/$F198</f>
        <v>0.95</v>
      </c>
      <c r="K198" s="11" t="n">
        <f aca="false">H198/$F198</f>
        <v>0.85</v>
      </c>
      <c r="L198" s="11" t="n">
        <f aca="false">I198/$F198</f>
        <v>0.7</v>
      </c>
    </row>
    <row r="199" customFormat="false" ht="15.8" hidden="false" customHeight="false" outlineLevel="0" collapsed="false">
      <c r="A199" s="65" t="s">
        <v>124</v>
      </c>
      <c r="B199" s="65" t="s">
        <v>250</v>
      </c>
      <c r="C199" s="65" t="s">
        <v>76</v>
      </c>
      <c r="D199" s="82" t="n">
        <v>67.231366308518</v>
      </c>
      <c r="E199" s="80" t="n">
        <v>47.0619564159626</v>
      </c>
      <c r="F199" s="80" t="n">
        <v>23.5309782079813</v>
      </c>
      <c r="G199" s="81" t="n">
        <f aca="false">$F199*(1-VLOOKUP($C199,$B$106:$E$116,2,0))</f>
        <v>22.3544292975822</v>
      </c>
      <c r="H199" s="81" t="n">
        <f aca="false">$F199*(1-VLOOKUP($C199,$B$106:$E$116,3,0))</f>
        <v>20.0013314767841</v>
      </c>
      <c r="I199" s="81" t="n">
        <f aca="false">$F199*(1-VLOOKUP($C199,$B$106:$E$116,4,0))</f>
        <v>16.4716847455869</v>
      </c>
      <c r="J199" s="11" t="n">
        <f aca="false">G199/$F199</f>
        <v>0.95</v>
      </c>
      <c r="K199" s="11" t="n">
        <f aca="false">H199/$F199</f>
        <v>0.85</v>
      </c>
      <c r="L199" s="11" t="n">
        <f aca="false">I199/$F199</f>
        <v>0.7</v>
      </c>
    </row>
    <row r="200" customFormat="false" ht="15.8" hidden="false" customHeight="false" outlineLevel="0" collapsed="false">
      <c r="A200" s="65" t="s">
        <v>124</v>
      </c>
      <c r="B200" s="65" t="s">
        <v>251</v>
      </c>
      <c r="C200" s="65" t="s">
        <v>76</v>
      </c>
      <c r="D200" s="82" t="n">
        <v>61.3121538898049</v>
      </c>
      <c r="E200" s="80" t="n">
        <v>42.9185077228634</v>
      </c>
      <c r="F200" s="80" t="n">
        <v>21.4592538614317</v>
      </c>
      <c r="G200" s="81" t="n">
        <f aca="false">$F200*(1-VLOOKUP($C200,$B$106:$E$116,2,0))</f>
        <v>20.3862911683601</v>
      </c>
      <c r="H200" s="81" t="n">
        <f aca="false">$F200*(1-VLOOKUP($C200,$B$106:$E$116,3,0))</f>
        <v>18.2403657822169</v>
      </c>
      <c r="I200" s="81" t="n">
        <f aca="false">$F200*(1-VLOOKUP($C200,$B$106:$E$116,4,0))</f>
        <v>15.0214777030022</v>
      </c>
      <c r="J200" s="11" t="n">
        <f aca="false">G200/$F200</f>
        <v>0.95</v>
      </c>
      <c r="K200" s="11" t="n">
        <f aca="false">H200/$F200</f>
        <v>0.85</v>
      </c>
      <c r="L200" s="11" t="n">
        <f aca="false">I200/$F200</f>
        <v>0.7</v>
      </c>
    </row>
    <row r="201" customFormat="false" ht="15.8" hidden="false" customHeight="false" outlineLevel="0" collapsed="false">
      <c r="A201" s="65" t="s">
        <v>124</v>
      </c>
      <c r="B201" s="65" t="s">
        <v>252</v>
      </c>
      <c r="C201" s="65" t="s">
        <v>76</v>
      </c>
      <c r="D201" s="82" t="n">
        <v>97.1632982622112</v>
      </c>
      <c r="E201" s="80" t="n">
        <v>68.0143087835479</v>
      </c>
      <c r="F201" s="80" t="n">
        <v>34.0071543917739</v>
      </c>
      <c r="G201" s="81" t="n">
        <f aca="false">$F201*(1-VLOOKUP($C201,$B$106:$E$116,2,0))</f>
        <v>32.3067966721852</v>
      </c>
      <c r="H201" s="81" t="n">
        <f aca="false">$F201*(1-VLOOKUP($C201,$B$106:$E$116,3,0))</f>
        <v>28.9060812330078</v>
      </c>
      <c r="I201" s="81" t="n">
        <f aca="false">$F201*(1-VLOOKUP($C201,$B$106:$E$116,4,0))</f>
        <v>23.8050080742417</v>
      </c>
      <c r="J201" s="11" t="n">
        <f aca="false">G201/$F201</f>
        <v>0.95</v>
      </c>
      <c r="K201" s="11" t="n">
        <f aca="false">H201/$F201</f>
        <v>0.85</v>
      </c>
      <c r="L201" s="11" t="n">
        <f aca="false">I201/$F201</f>
        <v>0.7</v>
      </c>
    </row>
    <row r="202" customFormat="false" ht="15.8" hidden="false" customHeight="false" outlineLevel="0" collapsed="false">
      <c r="A202" s="65" t="s">
        <v>124</v>
      </c>
      <c r="B202" s="65" t="s">
        <v>253</v>
      </c>
      <c r="C202" s="65" t="s">
        <v>76</v>
      </c>
      <c r="D202" s="82" t="n">
        <v>61.3121538898049</v>
      </c>
      <c r="E202" s="80" t="n">
        <v>42.9185077228634</v>
      </c>
      <c r="F202" s="80" t="n">
        <v>21.4592538614317</v>
      </c>
      <c r="G202" s="81" t="n">
        <f aca="false">$F202*(1-VLOOKUP($C202,$B$106:$E$116,2,0))</f>
        <v>20.3862911683601</v>
      </c>
      <c r="H202" s="81" t="n">
        <f aca="false">$F202*(1-VLOOKUP($C202,$B$106:$E$116,3,0))</f>
        <v>18.2403657822169</v>
      </c>
      <c r="I202" s="81" t="n">
        <f aca="false">$F202*(1-VLOOKUP($C202,$B$106:$E$116,4,0))</f>
        <v>15.0214777030022</v>
      </c>
      <c r="J202" s="11" t="n">
        <f aca="false">G202/$F202</f>
        <v>0.95</v>
      </c>
      <c r="K202" s="11" t="n">
        <f aca="false">H202/$F202</f>
        <v>0.85</v>
      </c>
      <c r="L202" s="11" t="n">
        <f aca="false">I202/$F202</f>
        <v>0.7</v>
      </c>
    </row>
    <row r="203" customFormat="false" ht="15.8" hidden="false" customHeight="false" outlineLevel="0" collapsed="false">
      <c r="A203" s="65" t="s">
        <v>126</v>
      </c>
      <c r="B203" s="65" t="s">
        <v>177</v>
      </c>
      <c r="C203" s="65" t="s">
        <v>76</v>
      </c>
      <c r="D203" s="82" t="n">
        <v>95.4590950443778</v>
      </c>
      <c r="E203" s="80" t="n">
        <v>66.8213665310645</v>
      </c>
      <c r="F203" s="80" t="n">
        <v>33.4106832655322</v>
      </c>
      <c r="G203" s="81" t="n">
        <f aca="false">$F203*(1-VLOOKUP($C203,$B$106:$E$116,2,0))</f>
        <v>31.7401491022556</v>
      </c>
      <c r="H203" s="81" t="n">
        <f aca="false">$F203*(1-VLOOKUP($C203,$B$106:$E$116,3,0))</f>
        <v>28.3990807757024</v>
      </c>
      <c r="I203" s="81" t="n">
        <f aca="false">$F203*(1-VLOOKUP($C203,$B$106:$E$116,4,0))</f>
        <v>23.3874782858725</v>
      </c>
      <c r="J203" s="11" t="n">
        <f aca="false">G203/$F203</f>
        <v>0.95</v>
      </c>
      <c r="K203" s="11" t="n">
        <f aca="false">H203/$F203</f>
        <v>0.85</v>
      </c>
      <c r="L203" s="11" t="n">
        <f aca="false">I203/$F203</f>
        <v>0.7</v>
      </c>
    </row>
    <row r="204" customFormat="false" ht="15.8" hidden="false" customHeight="false" outlineLevel="0" collapsed="false">
      <c r="A204" s="65" t="s">
        <v>126</v>
      </c>
      <c r="B204" s="65" t="s">
        <v>254</v>
      </c>
      <c r="C204" s="65" t="s">
        <v>76</v>
      </c>
      <c r="D204" s="82" t="n">
        <v>60.3902419140026</v>
      </c>
      <c r="E204" s="80" t="n">
        <v>42.2731693398018</v>
      </c>
      <c r="F204" s="80" t="n">
        <v>21.1365846699009</v>
      </c>
      <c r="G204" s="81" t="n">
        <f aca="false">$F204*(1-VLOOKUP($C204,$B$106:$E$116,2,0))</f>
        <v>20.0797554364059</v>
      </c>
      <c r="H204" s="81" t="n">
        <f aca="false">$F204*(1-VLOOKUP($C204,$B$106:$E$116,3,0))</f>
        <v>17.9660969694158</v>
      </c>
      <c r="I204" s="81" t="n">
        <f aca="false">$F204*(1-VLOOKUP($C204,$B$106:$E$116,4,0))</f>
        <v>14.7956092689306</v>
      </c>
      <c r="J204" s="11" t="n">
        <f aca="false">G204/$F204</f>
        <v>0.95</v>
      </c>
      <c r="K204" s="11" t="n">
        <f aca="false">H204/$F204</f>
        <v>0.85</v>
      </c>
      <c r="L204" s="11" t="n">
        <f aca="false">I204/$F204</f>
        <v>0.7</v>
      </c>
    </row>
    <row r="205" customFormat="false" ht="15.8" hidden="false" customHeight="false" outlineLevel="0" collapsed="false">
      <c r="A205" s="65" t="s">
        <v>126</v>
      </c>
      <c r="B205" s="65" t="s">
        <v>255</v>
      </c>
      <c r="C205" s="65" t="s">
        <v>76</v>
      </c>
      <c r="D205" s="82" t="n">
        <v>41.6892998286402</v>
      </c>
      <c r="E205" s="80" t="n">
        <v>29.1825098800481</v>
      </c>
      <c r="F205" s="80" t="n">
        <v>14.5912549400241</v>
      </c>
      <c r="G205" s="81" t="n">
        <f aca="false">$F205*(1-VLOOKUP($C205,$B$106:$E$116,2,0))</f>
        <v>13.8616921930229</v>
      </c>
      <c r="H205" s="81" t="n">
        <f aca="false">$F205*(1-VLOOKUP($C205,$B$106:$E$116,3,0))</f>
        <v>12.4025666990205</v>
      </c>
      <c r="I205" s="81" t="n">
        <f aca="false">$F205*(1-VLOOKUP($C205,$B$106:$E$116,4,0))</f>
        <v>10.2138784580169</v>
      </c>
      <c r="J205" s="11" t="n">
        <f aca="false">G205/$F205</f>
        <v>0.95</v>
      </c>
      <c r="K205" s="11" t="n">
        <f aca="false">H205/$F205</f>
        <v>0.85</v>
      </c>
      <c r="L205" s="11" t="n">
        <f aca="false">I205/$F205</f>
        <v>0.7</v>
      </c>
    </row>
    <row r="206" customFormat="false" ht="15.8" hidden="false" customHeight="false" outlineLevel="0" collapsed="false">
      <c r="A206" s="65" t="s">
        <v>126</v>
      </c>
      <c r="B206" s="65" t="s">
        <v>256</v>
      </c>
      <c r="C206" s="65" t="s">
        <v>76</v>
      </c>
      <c r="D206" s="82" t="n">
        <v>10.0906477320331</v>
      </c>
      <c r="E206" s="80" t="n">
        <v>7.06345341242315</v>
      </c>
      <c r="F206" s="80" t="n">
        <v>3.53172670621158</v>
      </c>
      <c r="G206" s="81" t="n">
        <f aca="false">$F206*(1-VLOOKUP($C206,$B$106:$E$116,2,0))</f>
        <v>3.355140370901</v>
      </c>
      <c r="H206" s="81" t="n">
        <f aca="false">$F206*(1-VLOOKUP($C206,$B$106:$E$116,3,0))</f>
        <v>3.00196770027984</v>
      </c>
      <c r="I206" s="81" t="n">
        <f aca="false">$F206*(1-VLOOKUP($C206,$B$106:$E$116,4,0))</f>
        <v>2.47220869434811</v>
      </c>
      <c r="J206" s="11" t="n">
        <f aca="false">G206/$F206</f>
        <v>0.95</v>
      </c>
      <c r="K206" s="11" t="n">
        <f aca="false">H206/$F206</f>
        <v>0.85</v>
      </c>
      <c r="L206" s="11" t="n">
        <f aca="false">I206/$F206</f>
        <v>0.7</v>
      </c>
    </row>
    <row r="207" customFormat="false" ht="15.8" hidden="false" customHeight="false" outlineLevel="0" collapsed="false">
      <c r="A207" s="65" t="s">
        <v>126</v>
      </c>
      <c r="B207" s="65" t="s">
        <v>257</v>
      </c>
      <c r="C207" s="65" t="s">
        <v>76</v>
      </c>
      <c r="D207" s="82" t="n">
        <v>40.2068727647534</v>
      </c>
      <c r="E207" s="80" t="n">
        <v>28.1448109353274</v>
      </c>
      <c r="F207" s="80" t="n">
        <v>14.0724054676637</v>
      </c>
      <c r="G207" s="81" t="n">
        <f aca="false">$F207*(1-VLOOKUP($C207,$B$106:$E$116,2,0))</f>
        <v>13.3687851942805</v>
      </c>
      <c r="H207" s="81" t="n">
        <f aca="false">$F207*(1-VLOOKUP($C207,$B$106:$E$116,3,0))</f>
        <v>11.9615446475141</v>
      </c>
      <c r="I207" s="81" t="n">
        <f aca="false">$F207*(1-VLOOKUP($C207,$B$106:$E$116,4,0))</f>
        <v>9.85068382736459</v>
      </c>
      <c r="J207" s="11" t="n">
        <f aca="false">G207/$F207</f>
        <v>0.95</v>
      </c>
      <c r="K207" s="11" t="n">
        <f aca="false">H207/$F207</f>
        <v>0.85</v>
      </c>
      <c r="L207" s="11" t="n">
        <f aca="false">I207/$F207</f>
        <v>0.7</v>
      </c>
    </row>
    <row r="208" customFormat="false" ht="15.8" hidden="false" customHeight="false" outlineLevel="0" collapsed="false">
      <c r="A208" s="65" t="s">
        <v>126</v>
      </c>
      <c r="B208" s="65" t="s">
        <v>258</v>
      </c>
      <c r="C208" s="65" t="s">
        <v>76</v>
      </c>
      <c r="D208" s="82" t="n">
        <v>25.5563295322874</v>
      </c>
      <c r="E208" s="80" t="n">
        <v>17.8894306726012</v>
      </c>
      <c r="F208" s="80" t="n">
        <v>8.94471533630058</v>
      </c>
      <c r="G208" s="81" t="n">
        <f aca="false">$F208*(1-VLOOKUP($C208,$B$106:$E$116,2,0))</f>
        <v>8.49747956948555</v>
      </c>
      <c r="H208" s="81" t="n">
        <f aca="false">$F208*(1-VLOOKUP($C208,$B$106:$E$116,3,0))</f>
        <v>7.60300803585549</v>
      </c>
      <c r="I208" s="81" t="n">
        <f aca="false">$F208*(1-VLOOKUP($C208,$B$106:$E$116,4,0))</f>
        <v>6.26130073541041</v>
      </c>
      <c r="J208" s="11" t="n">
        <f aca="false">G208/$F208</f>
        <v>0.95</v>
      </c>
      <c r="K208" s="11" t="n">
        <f aca="false">H208/$F208</f>
        <v>0.85</v>
      </c>
      <c r="L208" s="11" t="n">
        <f aca="false">I208/$F208</f>
        <v>0.7</v>
      </c>
    </row>
    <row r="209" customFormat="false" ht="15.8" hidden="false" customHeight="false" outlineLevel="0" collapsed="false">
      <c r="A209" s="65" t="s">
        <v>126</v>
      </c>
      <c r="B209" s="65" t="s">
        <v>259</v>
      </c>
      <c r="C209" s="65" t="s">
        <v>76</v>
      </c>
      <c r="D209" s="82" t="n">
        <v>0</v>
      </c>
      <c r="E209" s="80" t="n">
        <v>0</v>
      </c>
      <c r="F209" s="80" t="n">
        <v>0</v>
      </c>
      <c r="G209" s="81" t="n">
        <f aca="false">$F209*(1-VLOOKUP($C209,$B$106:$E$116,2,0))</f>
        <v>0</v>
      </c>
      <c r="H209" s="81" t="n">
        <f aca="false">$F209*(1-VLOOKUP($C209,$B$106:$E$116,3,0))</f>
        <v>0</v>
      </c>
      <c r="I209" s="81" t="n">
        <f aca="false">$F209*(1-VLOOKUP($C209,$B$106:$E$116,4,0))</f>
        <v>0</v>
      </c>
      <c r="J209" s="11" t="e">
        <f aca="false">G209/$F209</f>
        <v>#DIV/0!</v>
      </c>
      <c r="K209" s="11" t="e">
        <f aca="false">H209/$F209</f>
        <v>#DIV/0!</v>
      </c>
      <c r="L209" s="11" t="e">
        <f aca="false">I209/$F209</f>
        <v>#DIV/0!</v>
      </c>
    </row>
    <row r="210" customFormat="false" ht="15.8" hidden="false" customHeight="false" outlineLevel="0" collapsed="false">
      <c r="A210" s="65" t="s">
        <v>126</v>
      </c>
      <c r="B210" s="65" t="s">
        <v>260</v>
      </c>
      <c r="C210" s="65" t="s">
        <v>76</v>
      </c>
      <c r="D210" s="82" t="n">
        <v>15.727219414283</v>
      </c>
      <c r="E210" s="80" t="n">
        <v>11.0090535899981</v>
      </c>
      <c r="F210" s="80" t="n">
        <v>5.50452679499904</v>
      </c>
      <c r="G210" s="81" t="n">
        <f aca="false">$F210*(1-VLOOKUP($C210,$B$106:$E$116,2,0))</f>
        <v>5.22930045524909</v>
      </c>
      <c r="H210" s="81" t="n">
        <f aca="false">$F210*(1-VLOOKUP($C210,$B$106:$E$116,3,0))</f>
        <v>4.67884777574918</v>
      </c>
      <c r="I210" s="81" t="n">
        <f aca="false">$F210*(1-VLOOKUP($C210,$B$106:$E$116,4,0))</f>
        <v>3.85316875649933</v>
      </c>
      <c r="J210" s="11" t="n">
        <f aca="false">G210/$F210</f>
        <v>0.95</v>
      </c>
      <c r="K210" s="11" t="n">
        <f aca="false">H210/$F210</f>
        <v>0.85</v>
      </c>
      <c r="L210" s="11" t="n">
        <f aca="false">I210/$F210</f>
        <v>0.7</v>
      </c>
    </row>
    <row r="211" customFormat="false" ht="15.8" hidden="false" customHeight="false" outlineLevel="0" collapsed="false">
      <c r="A211" s="65" t="s">
        <v>126</v>
      </c>
      <c r="B211" s="65" t="s">
        <v>261</v>
      </c>
      <c r="C211" s="65" t="s">
        <v>76</v>
      </c>
      <c r="D211" s="82" t="n">
        <v>38.0317365267212</v>
      </c>
      <c r="E211" s="80" t="n">
        <v>26.6222155687049</v>
      </c>
      <c r="F211" s="80" t="n">
        <v>13.3111077843524</v>
      </c>
      <c r="G211" s="81" t="n">
        <f aca="false">$F211*(1-VLOOKUP($C211,$B$106:$E$116,2,0))</f>
        <v>12.6455523951348</v>
      </c>
      <c r="H211" s="81" t="n">
        <f aca="false">$F211*(1-VLOOKUP($C211,$B$106:$E$116,3,0))</f>
        <v>11.3144416166995</v>
      </c>
      <c r="I211" s="81" t="n">
        <f aca="false">$F211*(1-VLOOKUP($C211,$B$106:$E$116,4,0))</f>
        <v>9.31777544904668</v>
      </c>
      <c r="J211" s="11" t="n">
        <f aca="false">G211/$F211</f>
        <v>0.95</v>
      </c>
      <c r="K211" s="11" t="n">
        <f aca="false">H211/$F211</f>
        <v>0.85</v>
      </c>
      <c r="L211" s="11" t="n">
        <f aca="false">I211/$F211</f>
        <v>0.7</v>
      </c>
    </row>
    <row r="212" customFormat="false" ht="15.8" hidden="false" customHeight="false" outlineLevel="0" collapsed="false">
      <c r="A212" s="65" t="s">
        <v>126</v>
      </c>
      <c r="B212" s="65" t="s">
        <v>262</v>
      </c>
      <c r="C212" s="65" t="s">
        <v>76</v>
      </c>
      <c r="D212" s="82" t="n">
        <v>42.5779517270168</v>
      </c>
      <c r="E212" s="80" t="n">
        <v>29.8045662089118</v>
      </c>
      <c r="F212" s="80" t="n">
        <v>14.9022831044559</v>
      </c>
      <c r="G212" s="81" t="n">
        <f aca="false">$F212*(1-VLOOKUP($C212,$B$106:$E$116,2,0))</f>
        <v>14.1571689492331</v>
      </c>
      <c r="H212" s="81" t="n">
        <f aca="false">$F212*(1-VLOOKUP($C212,$B$106:$E$116,3,0))</f>
        <v>12.6669406387875</v>
      </c>
      <c r="I212" s="81" t="n">
        <f aca="false">$F212*(1-VLOOKUP($C212,$B$106:$E$116,4,0))</f>
        <v>10.4315981731191</v>
      </c>
      <c r="J212" s="11" t="n">
        <f aca="false">G212/$F212</f>
        <v>0.95</v>
      </c>
      <c r="K212" s="11" t="n">
        <f aca="false">H212/$F212</f>
        <v>0.85</v>
      </c>
      <c r="L212" s="11" t="n">
        <f aca="false">I212/$F212</f>
        <v>0.7</v>
      </c>
    </row>
    <row r="213" customFormat="false" ht="15.8" hidden="false" customHeight="false" outlineLevel="0" collapsed="false">
      <c r="A213" s="65" t="s">
        <v>126</v>
      </c>
      <c r="B213" s="65" t="s">
        <v>263</v>
      </c>
      <c r="C213" s="65" t="s">
        <v>76</v>
      </c>
      <c r="D213" s="82" t="n">
        <v>60.3847950234113</v>
      </c>
      <c r="E213" s="80" t="n">
        <v>42.2693565163879</v>
      </c>
      <c r="F213" s="80" t="n">
        <v>21.134678258194</v>
      </c>
      <c r="G213" s="81" t="n">
        <f aca="false">$F213*(1-VLOOKUP($C213,$B$106:$E$116,2,0))</f>
        <v>20.0779443452843</v>
      </c>
      <c r="H213" s="81" t="n">
        <f aca="false">$F213*(1-VLOOKUP($C213,$B$106:$E$116,3,0))</f>
        <v>17.9644765194649</v>
      </c>
      <c r="I213" s="81" t="n">
        <f aca="false">$F213*(1-VLOOKUP($C213,$B$106:$E$116,4,0))</f>
        <v>14.7942747807358</v>
      </c>
      <c r="J213" s="11" t="n">
        <f aca="false">G213/$F213</f>
        <v>0.95</v>
      </c>
      <c r="K213" s="11" t="n">
        <f aca="false">H213/$F213</f>
        <v>0.85</v>
      </c>
      <c r="L213" s="11" t="n">
        <f aca="false">I213/$F213</f>
        <v>0.7</v>
      </c>
    </row>
    <row r="214" customFormat="false" ht="15.8" hidden="false" customHeight="false" outlineLevel="0" collapsed="false">
      <c r="A214" s="65" t="s">
        <v>126</v>
      </c>
      <c r="B214" s="65" t="s">
        <v>264</v>
      </c>
      <c r="C214" s="65" t="s">
        <v>76</v>
      </c>
      <c r="D214" s="82" t="n">
        <v>11.7850683310715</v>
      </c>
      <c r="E214" s="80" t="n">
        <v>8.24954783175002</v>
      </c>
      <c r="F214" s="80" t="n">
        <v>4.12477391587501</v>
      </c>
      <c r="G214" s="81" t="n">
        <f aca="false">$F214*(1-VLOOKUP($C214,$B$106:$E$116,2,0))</f>
        <v>3.91853522008126</v>
      </c>
      <c r="H214" s="81" t="n">
        <f aca="false">$F214*(1-VLOOKUP($C214,$B$106:$E$116,3,0))</f>
        <v>3.50605782849376</v>
      </c>
      <c r="I214" s="81" t="n">
        <f aca="false">$F214*(1-VLOOKUP($C214,$B$106:$E$116,4,0))</f>
        <v>2.88734174111251</v>
      </c>
      <c r="J214" s="11" t="n">
        <f aca="false">G214/$F214</f>
        <v>0.95</v>
      </c>
      <c r="K214" s="11" t="n">
        <f aca="false">H214/$F214</f>
        <v>0.85</v>
      </c>
      <c r="L214" s="11" t="n">
        <f aca="false">I214/$F214</f>
        <v>0.7</v>
      </c>
    </row>
    <row r="215" customFormat="false" ht="15.8" hidden="false" customHeight="false" outlineLevel="0" collapsed="false">
      <c r="A215" s="65" t="s">
        <v>126</v>
      </c>
      <c r="B215" s="65" t="s">
        <v>265</v>
      </c>
      <c r="C215" s="65" t="s">
        <v>76</v>
      </c>
      <c r="D215" s="82" t="n">
        <v>44.7215870909369</v>
      </c>
      <c r="E215" s="80" t="n">
        <v>31.3051109636558</v>
      </c>
      <c r="F215" s="80" t="n">
        <v>15.6525554818279</v>
      </c>
      <c r="G215" s="81" t="n">
        <f aca="false">$F215*(1-VLOOKUP($C215,$B$106:$E$116,2,0))</f>
        <v>14.8699277077365</v>
      </c>
      <c r="H215" s="81" t="n">
        <f aca="false">$F215*(1-VLOOKUP($C215,$B$106:$E$116,3,0))</f>
        <v>13.3046721595537</v>
      </c>
      <c r="I215" s="81" t="n">
        <f aca="false">$F215*(1-VLOOKUP($C215,$B$106:$E$116,4,0))</f>
        <v>10.9567888372795</v>
      </c>
      <c r="J215" s="11" t="n">
        <f aca="false">G215/$F215</f>
        <v>0.95</v>
      </c>
      <c r="K215" s="11" t="n">
        <f aca="false">H215/$F215</f>
        <v>0.85</v>
      </c>
      <c r="L215" s="11" t="n">
        <f aca="false">I215/$F215</f>
        <v>0.7</v>
      </c>
    </row>
    <row r="216" customFormat="false" ht="15.8" hidden="false" customHeight="false" outlineLevel="0" collapsed="false">
      <c r="A216" s="65" t="s">
        <v>126</v>
      </c>
      <c r="B216" s="65" t="s">
        <v>266</v>
      </c>
      <c r="C216" s="65" t="s">
        <v>76</v>
      </c>
      <c r="D216" s="82" t="n">
        <v>66.3153538633738</v>
      </c>
      <c r="E216" s="80" t="n">
        <v>46.4207477043617</v>
      </c>
      <c r="F216" s="80" t="n">
        <v>23.2103738521808</v>
      </c>
      <c r="G216" s="81" t="n">
        <f aca="false">$F216*(1-VLOOKUP($C216,$B$106:$E$116,2,0))</f>
        <v>22.0498551595718</v>
      </c>
      <c r="H216" s="81" t="n">
        <f aca="false">$F216*(1-VLOOKUP($C216,$B$106:$E$116,3,0))</f>
        <v>19.7288177743537</v>
      </c>
      <c r="I216" s="81" t="n">
        <f aca="false">$F216*(1-VLOOKUP($C216,$B$106:$E$116,4,0))</f>
        <v>16.2472616965266</v>
      </c>
      <c r="J216" s="11" t="n">
        <f aca="false">G216/$F216</f>
        <v>0.95</v>
      </c>
      <c r="K216" s="11" t="n">
        <f aca="false">H216/$F216</f>
        <v>0.85</v>
      </c>
      <c r="L216" s="11" t="n">
        <f aca="false">I216/$F216</f>
        <v>0.7</v>
      </c>
    </row>
    <row r="217" customFormat="false" ht="15.8" hidden="false" customHeight="false" outlineLevel="0" collapsed="false">
      <c r="A217" s="65" t="s">
        <v>128</v>
      </c>
      <c r="B217" s="65" t="s">
        <v>259</v>
      </c>
      <c r="C217" s="65" t="s">
        <v>76</v>
      </c>
      <c r="D217" s="82" t="n">
        <v>140.862650006912</v>
      </c>
      <c r="E217" s="80" t="n">
        <v>98.6038550048384</v>
      </c>
      <c r="F217" s="80" t="n">
        <v>49.3019275024192</v>
      </c>
      <c r="G217" s="81" t="n">
        <f aca="false">$F217*(1-VLOOKUP($C217,$B$106:$E$116,2,0))</f>
        <v>46.8368311272982</v>
      </c>
      <c r="H217" s="81" t="n">
        <f aca="false">$F217*(1-VLOOKUP($C217,$B$106:$E$116,3,0))</f>
        <v>41.9066383770563</v>
      </c>
      <c r="I217" s="81" t="n">
        <f aca="false">$F217*(1-VLOOKUP($C217,$B$106:$E$116,4,0))</f>
        <v>34.5113492516934</v>
      </c>
      <c r="J217" s="11" t="n">
        <f aca="false">G217/$F217</f>
        <v>0.95</v>
      </c>
      <c r="K217" s="11" t="n">
        <f aca="false">H217/$F217</f>
        <v>0.85</v>
      </c>
      <c r="L217" s="11" t="n">
        <f aca="false">I217/$F217</f>
        <v>0.7</v>
      </c>
    </row>
    <row r="218" customFormat="false" ht="15.8" hidden="false" customHeight="false" outlineLevel="0" collapsed="false">
      <c r="A218" s="65" t="s">
        <v>114</v>
      </c>
      <c r="B218" s="65" t="s">
        <v>171</v>
      </c>
      <c r="C218" s="65" t="s">
        <v>77</v>
      </c>
      <c r="D218" s="82" t="n">
        <v>73.3016748614392</v>
      </c>
      <c r="E218" s="80" t="n">
        <v>51.3111724030074</v>
      </c>
      <c r="F218" s="80" t="n">
        <v>41.0489379224059</v>
      </c>
      <c r="G218" s="81" t="n">
        <f aca="false">$F218*(1-VLOOKUP($C218,$B$106:$E$116,2,0))</f>
        <v>38.9964910262856</v>
      </c>
      <c r="H218" s="81" t="n">
        <f aca="false">$F218*(1-VLOOKUP($C218,$B$106:$E$116,3,0))</f>
        <v>36.9440441301653</v>
      </c>
      <c r="I218" s="81" t="n">
        <f aca="false">$F218*(1-VLOOKUP($C218,$B$106:$E$116,4,0))</f>
        <v>32.8391503379247</v>
      </c>
      <c r="J218" s="11" t="n">
        <f aca="false">G218/$F218</f>
        <v>0.95</v>
      </c>
      <c r="K218" s="11" t="n">
        <f aca="false">H218/$F218</f>
        <v>0.9</v>
      </c>
      <c r="L218" s="11" t="n">
        <f aca="false">I218/$F218</f>
        <v>0.8</v>
      </c>
    </row>
    <row r="219" customFormat="false" ht="15.8" hidden="false" customHeight="false" outlineLevel="0" collapsed="false">
      <c r="A219" s="65" t="s">
        <v>114</v>
      </c>
      <c r="B219" s="65" t="s">
        <v>172</v>
      </c>
      <c r="C219" s="65" t="s">
        <v>77</v>
      </c>
      <c r="D219" s="82" t="n">
        <v>64.4308401245416</v>
      </c>
      <c r="E219" s="80" t="n">
        <v>45.1015880871791</v>
      </c>
      <c r="F219" s="80" t="n">
        <v>36.0812704697433</v>
      </c>
      <c r="G219" s="81" t="n">
        <f aca="false">$F219*(1-VLOOKUP($C219,$B$106:$E$116,2,0))</f>
        <v>34.2772069462561</v>
      </c>
      <c r="H219" s="81" t="n">
        <f aca="false">$F219*(1-VLOOKUP($C219,$B$106:$E$116,3,0))</f>
        <v>32.473143422769</v>
      </c>
      <c r="I219" s="81" t="n">
        <f aca="false">$F219*(1-VLOOKUP($C219,$B$106:$E$116,4,0))</f>
        <v>28.8650163757946</v>
      </c>
      <c r="J219" s="11" t="n">
        <f aca="false">G219/$F219</f>
        <v>0.95</v>
      </c>
      <c r="K219" s="11" t="n">
        <f aca="false">H219/$F219</f>
        <v>0.9</v>
      </c>
      <c r="L219" s="11" t="n">
        <f aca="false">I219/$F219</f>
        <v>0.8</v>
      </c>
    </row>
    <row r="220" customFormat="false" ht="15.8" hidden="false" customHeight="false" outlineLevel="0" collapsed="false">
      <c r="A220" s="65" t="s">
        <v>114</v>
      </c>
      <c r="B220" s="65" t="s">
        <v>173</v>
      </c>
      <c r="C220" s="65" t="s">
        <v>77</v>
      </c>
      <c r="D220" s="82" t="n">
        <v>60.861808591514</v>
      </c>
      <c r="E220" s="80" t="n">
        <v>42.6032660140598</v>
      </c>
      <c r="F220" s="80" t="n">
        <v>34.0826128112479</v>
      </c>
      <c r="G220" s="81" t="n">
        <f aca="false">$F220*(1-VLOOKUP($C220,$B$106:$E$116,2,0))</f>
        <v>32.3784821706855</v>
      </c>
      <c r="H220" s="81" t="n">
        <f aca="false">$F220*(1-VLOOKUP($C220,$B$106:$E$116,3,0))</f>
        <v>30.6743515301231</v>
      </c>
      <c r="I220" s="81" t="n">
        <f aca="false">$F220*(1-VLOOKUP($C220,$B$106:$E$116,4,0))</f>
        <v>27.2660902489983</v>
      </c>
      <c r="J220" s="11" t="n">
        <f aca="false">G220/$F220</f>
        <v>0.95</v>
      </c>
      <c r="K220" s="11" t="n">
        <f aca="false">H220/$F220</f>
        <v>0.9</v>
      </c>
      <c r="L220" s="11" t="n">
        <f aca="false">I220/$F220</f>
        <v>0.8</v>
      </c>
    </row>
    <row r="221" customFormat="false" ht="15.8" hidden="false" customHeight="false" outlineLevel="0" collapsed="false">
      <c r="A221" s="65" t="s">
        <v>114</v>
      </c>
      <c r="B221" s="65" t="s">
        <v>174</v>
      </c>
      <c r="C221" s="65" t="s">
        <v>77</v>
      </c>
      <c r="D221" s="82" t="n">
        <v>128.874581662253</v>
      </c>
      <c r="E221" s="80" t="n">
        <v>90.2122071635769</v>
      </c>
      <c r="F221" s="80" t="n">
        <v>72.1697657308615</v>
      </c>
      <c r="G221" s="81" t="n">
        <f aca="false">$F221*(1-VLOOKUP($C221,$B$106:$E$116,2,0))</f>
        <v>68.5612774443184</v>
      </c>
      <c r="H221" s="81" t="n">
        <f aca="false">$F221*(1-VLOOKUP($C221,$B$106:$E$116,3,0))</f>
        <v>64.9527891577754</v>
      </c>
      <c r="I221" s="81" t="n">
        <f aca="false">$F221*(1-VLOOKUP($C221,$B$106:$E$116,4,0))</f>
        <v>57.7358125846892</v>
      </c>
      <c r="J221" s="11" t="n">
        <f aca="false">G221/$F221</f>
        <v>0.95</v>
      </c>
      <c r="K221" s="11" t="n">
        <f aca="false">H221/$F221</f>
        <v>0.9</v>
      </c>
      <c r="L221" s="11" t="n">
        <f aca="false">I221/$F221</f>
        <v>0.8</v>
      </c>
    </row>
    <row r="222" customFormat="false" ht="15.8" hidden="false" customHeight="false" outlineLevel="0" collapsed="false">
      <c r="A222" s="65" t="s">
        <v>114</v>
      </c>
      <c r="B222" s="65" t="s">
        <v>175</v>
      </c>
      <c r="C222" s="65" t="s">
        <v>77</v>
      </c>
      <c r="D222" s="82" t="n">
        <v>101.176571030791</v>
      </c>
      <c r="E222" s="80" t="n">
        <v>70.8235997215535</v>
      </c>
      <c r="F222" s="80" t="n">
        <v>56.6588797772428</v>
      </c>
      <c r="G222" s="81" t="n">
        <f aca="false">$F222*(1-VLOOKUP($C222,$B$106:$E$116,2,0))</f>
        <v>53.8259357883807</v>
      </c>
      <c r="H222" s="81" t="n">
        <f aca="false">$F222*(1-VLOOKUP($C222,$B$106:$E$116,3,0))</f>
        <v>50.9929917995185</v>
      </c>
      <c r="I222" s="81" t="n">
        <f aca="false">$F222*(1-VLOOKUP($C222,$B$106:$E$116,4,0))</f>
        <v>45.3271038217943</v>
      </c>
      <c r="J222" s="11" t="n">
        <f aca="false">G222/$F222</f>
        <v>0.95</v>
      </c>
      <c r="K222" s="11" t="n">
        <f aca="false">H222/$F222</f>
        <v>0.9</v>
      </c>
      <c r="L222" s="11" t="n">
        <f aca="false">I222/$F222</f>
        <v>0.8</v>
      </c>
    </row>
    <row r="223" customFormat="false" ht="15.8" hidden="false" customHeight="false" outlineLevel="0" collapsed="false">
      <c r="A223" s="65" t="s">
        <v>114</v>
      </c>
      <c r="B223" s="65" t="s">
        <v>176</v>
      </c>
      <c r="C223" s="65" t="s">
        <v>77</v>
      </c>
      <c r="D223" s="82" t="n">
        <v>139.398070583593</v>
      </c>
      <c r="E223" s="80" t="n">
        <v>97.5786494085149</v>
      </c>
      <c r="F223" s="80" t="n">
        <v>78.0629195268119</v>
      </c>
      <c r="G223" s="81" t="n">
        <f aca="false">$F223*(1-VLOOKUP($C223,$B$106:$E$116,2,0))</f>
        <v>74.1597735504713</v>
      </c>
      <c r="H223" s="81" t="n">
        <f aca="false">$F223*(1-VLOOKUP($C223,$B$106:$E$116,3,0))</f>
        <v>70.2566275741307</v>
      </c>
      <c r="I223" s="81" t="n">
        <f aca="false">$F223*(1-VLOOKUP($C223,$B$106:$E$116,4,0))</f>
        <v>62.4503356214495</v>
      </c>
      <c r="J223" s="11" t="n">
        <f aca="false">G223/$F223</f>
        <v>0.95</v>
      </c>
      <c r="K223" s="11" t="n">
        <f aca="false">H223/$F223</f>
        <v>0.9</v>
      </c>
      <c r="L223" s="11" t="n">
        <f aca="false">I223/$F223</f>
        <v>0.8</v>
      </c>
    </row>
    <row r="224" customFormat="false" ht="15.8" hidden="false" customHeight="false" outlineLevel="0" collapsed="false">
      <c r="A224" s="65" t="s">
        <v>116</v>
      </c>
      <c r="B224" s="65" t="s">
        <v>177</v>
      </c>
      <c r="C224" s="65" t="s">
        <v>77</v>
      </c>
      <c r="D224" s="82" t="n">
        <v>74.9361723652072</v>
      </c>
      <c r="E224" s="80" t="n">
        <v>52.4553206556451</v>
      </c>
      <c r="F224" s="80" t="n">
        <v>41.964256524516</v>
      </c>
      <c r="G224" s="81" t="n">
        <f aca="false">$F224*(1-VLOOKUP($C224,$B$106:$E$116,2,0))</f>
        <v>39.8660436982902</v>
      </c>
      <c r="H224" s="81" t="n">
        <f aca="false">$F224*(1-VLOOKUP($C224,$B$106:$E$116,3,0))</f>
        <v>37.7678308720644</v>
      </c>
      <c r="I224" s="81" t="n">
        <f aca="false">$F224*(1-VLOOKUP($C224,$B$106:$E$116,4,0))</f>
        <v>33.5714052196128</v>
      </c>
      <c r="J224" s="11" t="n">
        <f aca="false">G224/$F224</f>
        <v>0.95</v>
      </c>
      <c r="K224" s="11" t="n">
        <f aca="false">H224/$F224</f>
        <v>0.9</v>
      </c>
      <c r="L224" s="11" t="n">
        <f aca="false">I224/$F224</f>
        <v>0.8</v>
      </c>
    </row>
    <row r="225" customFormat="false" ht="15.8" hidden="false" customHeight="false" outlineLevel="0" collapsed="false">
      <c r="A225" s="65" t="s">
        <v>116</v>
      </c>
      <c r="B225" s="65" t="s">
        <v>178</v>
      </c>
      <c r="C225" s="65" t="s">
        <v>77</v>
      </c>
      <c r="D225" s="82" t="n">
        <v>70.6063817263416</v>
      </c>
      <c r="E225" s="80" t="n">
        <v>49.4244672084391</v>
      </c>
      <c r="F225" s="80" t="n">
        <v>39.5395737667513</v>
      </c>
      <c r="G225" s="81" t="n">
        <f aca="false">$F225*(1-VLOOKUP($C225,$B$106:$E$116,2,0))</f>
        <v>37.5625950784137</v>
      </c>
      <c r="H225" s="81" t="n">
        <f aca="false">$F225*(1-VLOOKUP($C225,$B$106:$E$116,3,0))</f>
        <v>35.5856163900762</v>
      </c>
      <c r="I225" s="81" t="n">
        <f aca="false">$F225*(1-VLOOKUP($C225,$B$106:$E$116,4,0))</f>
        <v>31.631659013401</v>
      </c>
      <c r="J225" s="11" t="n">
        <f aca="false">G225/$F225</f>
        <v>0.95</v>
      </c>
      <c r="K225" s="11" t="n">
        <f aca="false">H225/$F225</f>
        <v>0.9</v>
      </c>
      <c r="L225" s="11" t="n">
        <f aca="false">I225/$F225</f>
        <v>0.8</v>
      </c>
    </row>
    <row r="226" customFormat="false" ht="15.8" hidden="false" customHeight="false" outlineLevel="0" collapsed="false">
      <c r="A226" s="65" t="s">
        <v>116</v>
      </c>
      <c r="B226" s="65" t="s">
        <v>179</v>
      </c>
      <c r="C226" s="65" t="s">
        <v>77</v>
      </c>
      <c r="D226" s="82" t="n">
        <v>68.0775648614283</v>
      </c>
      <c r="E226" s="80" t="n">
        <v>47.6542954029998</v>
      </c>
      <c r="F226" s="80" t="n">
        <v>38.1234363223998</v>
      </c>
      <c r="G226" s="81" t="n">
        <f aca="false">$F226*(1-VLOOKUP($C226,$B$106:$E$116,2,0))</f>
        <v>36.2172645062798</v>
      </c>
      <c r="H226" s="81" t="n">
        <f aca="false">$F226*(1-VLOOKUP($C226,$B$106:$E$116,3,0))</f>
        <v>34.3110926901598</v>
      </c>
      <c r="I226" s="81" t="n">
        <f aca="false">$F226*(1-VLOOKUP($C226,$B$106:$E$116,4,0))</f>
        <v>30.4987490579198</v>
      </c>
      <c r="J226" s="11" t="n">
        <f aca="false">G226/$F226</f>
        <v>0.95</v>
      </c>
      <c r="K226" s="11" t="n">
        <f aca="false">H226/$F226</f>
        <v>0.9</v>
      </c>
      <c r="L226" s="11" t="n">
        <f aca="false">I226/$F226</f>
        <v>0.8</v>
      </c>
    </row>
    <row r="227" customFormat="false" ht="15.8" hidden="false" customHeight="false" outlineLevel="0" collapsed="false">
      <c r="A227" s="65" t="s">
        <v>116</v>
      </c>
      <c r="B227" s="65" t="s">
        <v>180</v>
      </c>
      <c r="C227" s="65" t="s">
        <v>77</v>
      </c>
      <c r="D227" s="82" t="n">
        <v>56.0708734913061</v>
      </c>
      <c r="E227" s="80" t="n">
        <v>39.2496114439142</v>
      </c>
      <c r="F227" s="80" t="n">
        <v>31.3996891551314</v>
      </c>
      <c r="G227" s="81" t="n">
        <f aca="false">$F227*(1-VLOOKUP($C227,$B$106:$E$116,2,0))</f>
        <v>29.8297046973748</v>
      </c>
      <c r="H227" s="81" t="n">
        <f aca="false">$F227*(1-VLOOKUP($C227,$B$106:$E$116,3,0))</f>
        <v>28.2597202396183</v>
      </c>
      <c r="I227" s="81" t="n">
        <f aca="false">$F227*(1-VLOOKUP($C227,$B$106:$E$116,4,0))</f>
        <v>25.1197513241051</v>
      </c>
      <c r="J227" s="11" t="n">
        <f aca="false">G227/$F227</f>
        <v>0.95</v>
      </c>
      <c r="K227" s="11" t="n">
        <f aca="false">H227/$F227</f>
        <v>0.9</v>
      </c>
      <c r="L227" s="11" t="n">
        <f aca="false">I227/$F227</f>
        <v>0.8</v>
      </c>
    </row>
    <row r="228" customFormat="false" ht="15.8" hidden="false" customHeight="false" outlineLevel="0" collapsed="false">
      <c r="A228" s="65" t="s">
        <v>116</v>
      </c>
      <c r="B228" s="65" t="s">
        <v>181</v>
      </c>
      <c r="C228" s="65" t="s">
        <v>77</v>
      </c>
      <c r="D228" s="82" t="n">
        <v>70.0960444358943</v>
      </c>
      <c r="E228" s="80" t="n">
        <v>49.067231105126</v>
      </c>
      <c r="F228" s="80" t="n">
        <v>39.2537848841008</v>
      </c>
      <c r="G228" s="81" t="n">
        <f aca="false">$F228*(1-VLOOKUP($C228,$B$106:$E$116,2,0))</f>
        <v>37.2910956398958</v>
      </c>
      <c r="H228" s="81" t="n">
        <f aca="false">$F228*(1-VLOOKUP($C228,$B$106:$E$116,3,0))</f>
        <v>35.3284063956907</v>
      </c>
      <c r="I228" s="81" t="n">
        <f aca="false">$F228*(1-VLOOKUP($C228,$B$106:$E$116,4,0))</f>
        <v>31.4030279072806</v>
      </c>
      <c r="J228" s="11" t="n">
        <f aca="false">G228/$F228</f>
        <v>0.95</v>
      </c>
      <c r="K228" s="11" t="n">
        <f aca="false">H228/$F228</f>
        <v>0.9</v>
      </c>
      <c r="L228" s="11" t="n">
        <f aca="false">I228/$F228</f>
        <v>0.8</v>
      </c>
    </row>
    <row r="229" customFormat="false" ht="15.8" hidden="false" customHeight="false" outlineLevel="0" collapsed="false">
      <c r="A229" s="65" t="s">
        <v>116</v>
      </c>
      <c r="B229" s="65" t="s">
        <v>182</v>
      </c>
      <c r="C229" s="65" t="s">
        <v>77</v>
      </c>
      <c r="D229" s="82" t="n">
        <v>67.5450241412506</v>
      </c>
      <c r="E229" s="80" t="n">
        <v>47.2815168988755</v>
      </c>
      <c r="F229" s="80" t="n">
        <v>37.8252135191004</v>
      </c>
      <c r="G229" s="81" t="n">
        <f aca="false">$F229*(1-VLOOKUP($C229,$B$106:$E$116,2,0))</f>
        <v>35.9339528431454</v>
      </c>
      <c r="H229" s="81" t="n">
        <f aca="false">$F229*(1-VLOOKUP($C229,$B$106:$E$116,3,0))</f>
        <v>34.0426921671904</v>
      </c>
      <c r="I229" s="81" t="n">
        <f aca="false">$F229*(1-VLOOKUP($C229,$B$106:$E$116,4,0))</f>
        <v>30.2601708152803</v>
      </c>
      <c r="J229" s="11" t="n">
        <f aca="false">G229/$F229</f>
        <v>0.95</v>
      </c>
      <c r="K229" s="11" t="n">
        <f aca="false">H229/$F229</f>
        <v>0.9</v>
      </c>
      <c r="L229" s="11" t="n">
        <f aca="false">I229/$F229</f>
        <v>0.8</v>
      </c>
    </row>
    <row r="230" customFormat="false" ht="15.8" hidden="false" customHeight="false" outlineLevel="0" collapsed="false">
      <c r="A230" s="65" t="s">
        <v>116</v>
      </c>
      <c r="B230" s="65" t="s">
        <v>183</v>
      </c>
      <c r="C230" s="65" t="s">
        <v>77</v>
      </c>
      <c r="D230" s="82" t="n">
        <v>52.0398924687397</v>
      </c>
      <c r="E230" s="80" t="n">
        <v>36.4279247281178</v>
      </c>
      <c r="F230" s="80" t="n">
        <v>29.1423397824942</v>
      </c>
      <c r="G230" s="81" t="n">
        <f aca="false">$F230*(1-VLOOKUP($C230,$B$106:$E$116,2,0))</f>
        <v>27.6852227933695</v>
      </c>
      <c r="H230" s="81" t="n">
        <f aca="false">$F230*(1-VLOOKUP($C230,$B$106:$E$116,3,0))</f>
        <v>26.2281058042448</v>
      </c>
      <c r="I230" s="81" t="n">
        <f aca="false">$F230*(1-VLOOKUP($C230,$B$106:$E$116,4,0))</f>
        <v>23.3138718259954</v>
      </c>
      <c r="J230" s="11" t="n">
        <f aca="false">G230/$F230</f>
        <v>0.95</v>
      </c>
      <c r="K230" s="11" t="n">
        <f aca="false">H230/$F230</f>
        <v>0.9</v>
      </c>
      <c r="L230" s="11" t="n">
        <f aca="false">I230/$F230</f>
        <v>0.8</v>
      </c>
    </row>
    <row r="231" customFormat="false" ht="15.8" hidden="false" customHeight="false" outlineLevel="0" collapsed="false">
      <c r="A231" s="65" t="s">
        <v>116</v>
      </c>
      <c r="B231" s="65" t="s">
        <v>184</v>
      </c>
      <c r="C231" s="65" t="s">
        <v>77</v>
      </c>
      <c r="D231" s="82" t="n">
        <v>68.9685333048574</v>
      </c>
      <c r="E231" s="80" t="n">
        <v>48.2779733134001</v>
      </c>
      <c r="F231" s="80" t="n">
        <v>38.6223786507201</v>
      </c>
      <c r="G231" s="81" t="n">
        <f aca="false">$F231*(1-VLOOKUP($C231,$B$106:$E$116,2,0))</f>
        <v>36.6912597181841</v>
      </c>
      <c r="H231" s="81" t="n">
        <f aca="false">$F231*(1-VLOOKUP($C231,$B$106:$E$116,3,0))</f>
        <v>34.7601407856481</v>
      </c>
      <c r="I231" s="81" t="n">
        <f aca="false">$F231*(1-VLOOKUP($C231,$B$106:$E$116,4,0))</f>
        <v>30.8979029205761</v>
      </c>
      <c r="J231" s="11" t="n">
        <f aca="false">G231/$F231</f>
        <v>0.95</v>
      </c>
      <c r="K231" s="11" t="n">
        <f aca="false">H231/$F231</f>
        <v>0.9</v>
      </c>
      <c r="L231" s="11" t="n">
        <f aca="false">I231/$F231</f>
        <v>0.8</v>
      </c>
    </row>
    <row r="232" customFormat="false" ht="15.8" hidden="false" customHeight="false" outlineLevel="0" collapsed="false">
      <c r="A232" s="65" t="s">
        <v>116</v>
      </c>
      <c r="B232" s="65" t="s">
        <v>185</v>
      </c>
      <c r="C232" s="65" t="s">
        <v>77</v>
      </c>
      <c r="D232" s="82" t="n">
        <v>66.2270064571872</v>
      </c>
      <c r="E232" s="80" t="n">
        <v>46.358904520031</v>
      </c>
      <c r="F232" s="80" t="n">
        <v>37.0871236160248</v>
      </c>
      <c r="G232" s="81" t="n">
        <f aca="false">$F232*(1-VLOOKUP($C232,$B$106:$E$116,2,0))</f>
        <v>35.2327674352236</v>
      </c>
      <c r="H232" s="81" t="n">
        <f aca="false">$F232*(1-VLOOKUP($C232,$B$106:$E$116,3,0))</f>
        <v>33.3784112544223</v>
      </c>
      <c r="I232" s="81" t="n">
        <f aca="false">$F232*(1-VLOOKUP($C232,$B$106:$E$116,4,0))</f>
        <v>29.6696988928198</v>
      </c>
      <c r="J232" s="11" t="n">
        <f aca="false">G232/$F232</f>
        <v>0.95</v>
      </c>
      <c r="K232" s="11" t="n">
        <f aca="false">H232/$F232</f>
        <v>0.9</v>
      </c>
      <c r="L232" s="11" t="n">
        <f aca="false">I232/$F232</f>
        <v>0.8</v>
      </c>
    </row>
    <row r="233" customFormat="false" ht="15.8" hidden="false" customHeight="false" outlineLevel="0" collapsed="false">
      <c r="A233" s="65" t="s">
        <v>116</v>
      </c>
      <c r="B233" s="65" t="s">
        <v>186</v>
      </c>
      <c r="C233" s="65" t="s">
        <v>77</v>
      </c>
      <c r="D233" s="82" t="n">
        <v>40.3975713735065</v>
      </c>
      <c r="E233" s="80" t="n">
        <v>28.2782999614545</v>
      </c>
      <c r="F233" s="80" t="n">
        <v>22.6226399691636</v>
      </c>
      <c r="G233" s="81" t="n">
        <f aca="false">$F233*(1-VLOOKUP($C233,$B$106:$E$116,2,0))</f>
        <v>21.4915079707054</v>
      </c>
      <c r="H233" s="81" t="n">
        <f aca="false">$F233*(1-VLOOKUP($C233,$B$106:$E$116,3,0))</f>
        <v>20.3603759722472</v>
      </c>
      <c r="I233" s="81" t="n">
        <f aca="false">$F233*(1-VLOOKUP($C233,$B$106:$E$116,4,0))</f>
        <v>18.0981119753309</v>
      </c>
      <c r="J233" s="11" t="n">
        <f aca="false">G233/$F233</f>
        <v>0.95</v>
      </c>
      <c r="K233" s="11" t="n">
        <f aca="false">H233/$F233</f>
        <v>0.9</v>
      </c>
      <c r="L233" s="11" t="n">
        <f aca="false">I233/$F233</f>
        <v>0.8</v>
      </c>
    </row>
    <row r="234" customFormat="false" ht="15.8" hidden="false" customHeight="false" outlineLevel="0" collapsed="false">
      <c r="A234" s="65" t="s">
        <v>116</v>
      </c>
      <c r="B234" s="65" t="s">
        <v>187</v>
      </c>
      <c r="C234" s="65" t="s">
        <v>77</v>
      </c>
      <c r="D234" s="82" t="n">
        <v>90.5680024346834</v>
      </c>
      <c r="E234" s="80" t="n">
        <v>63.3976017042784</v>
      </c>
      <c r="F234" s="80" t="n">
        <v>50.7180813634227</v>
      </c>
      <c r="G234" s="81" t="n">
        <f aca="false">$F234*(1-VLOOKUP($C234,$B$106:$E$116,2,0))</f>
        <v>48.1821772952516</v>
      </c>
      <c r="H234" s="81" t="n">
        <f aca="false">$F234*(1-VLOOKUP($C234,$B$106:$E$116,3,0))</f>
        <v>45.6462732270804</v>
      </c>
      <c r="I234" s="81" t="n">
        <f aca="false">$F234*(1-VLOOKUP($C234,$B$106:$E$116,4,0))</f>
        <v>40.5744650907382</v>
      </c>
      <c r="J234" s="11" t="n">
        <f aca="false">G234/$F234</f>
        <v>0.95</v>
      </c>
      <c r="K234" s="11" t="n">
        <f aca="false">H234/$F234</f>
        <v>0.9</v>
      </c>
      <c r="L234" s="11" t="n">
        <f aca="false">I234/$F234</f>
        <v>0.8</v>
      </c>
    </row>
    <row r="235" customFormat="false" ht="15.8" hidden="false" customHeight="false" outlineLevel="0" collapsed="false">
      <c r="A235" s="65" t="s">
        <v>116</v>
      </c>
      <c r="B235" s="65" t="s">
        <v>188</v>
      </c>
      <c r="C235" s="65" t="s">
        <v>77</v>
      </c>
      <c r="D235" s="82" t="n">
        <v>109.61868364182</v>
      </c>
      <c r="E235" s="80" t="n">
        <v>76.733078549274</v>
      </c>
      <c r="F235" s="80" t="n">
        <v>61.3864628394192</v>
      </c>
      <c r="G235" s="81" t="n">
        <f aca="false">$F235*(1-VLOOKUP($C235,$B$106:$E$116,2,0))</f>
        <v>58.3171396974482</v>
      </c>
      <c r="H235" s="81" t="n">
        <f aca="false">$F235*(1-VLOOKUP($C235,$B$106:$E$116,3,0))</f>
        <v>55.2478165554773</v>
      </c>
      <c r="I235" s="81" t="n">
        <f aca="false">$F235*(1-VLOOKUP($C235,$B$106:$E$116,4,0))</f>
        <v>49.1091702715354</v>
      </c>
      <c r="J235" s="11" t="n">
        <f aca="false">G235/$F235</f>
        <v>0.95</v>
      </c>
      <c r="K235" s="11" t="n">
        <f aca="false">H235/$F235</f>
        <v>0.9</v>
      </c>
      <c r="L235" s="11" t="n">
        <f aca="false">I235/$F235</f>
        <v>0.8</v>
      </c>
    </row>
    <row r="236" customFormat="false" ht="15.8" hidden="false" customHeight="false" outlineLevel="0" collapsed="false">
      <c r="A236" s="65" t="s">
        <v>116</v>
      </c>
      <c r="B236" s="65" t="s">
        <v>189</v>
      </c>
      <c r="C236" s="65" t="s">
        <v>77</v>
      </c>
      <c r="D236" s="82" t="n">
        <v>90.058863279687</v>
      </c>
      <c r="E236" s="80" t="n">
        <v>63.0412042957809</v>
      </c>
      <c r="F236" s="80" t="n">
        <v>50.4329634366247</v>
      </c>
      <c r="G236" s="81" t="n">
        <f aca="false">$F236*(1-VLOOKUP($C236,$B$106:$E$116,2,0))</f>
        <v>47.9113152647935</v>
      </c>
      <c r="H236" s="81" t="n">
        <f aca="false">$F236*(1-VLOOKUP($C236,$B$106:$E$116,3,0))</f>
        <v>45.3896670929622</v>
      </c>
      <c r="I236" s="81" t="n">
        <f aca="false">$F236*(1-VLOOKUP($C236,$B$106:$E$116,4,0))</f>
        <v>40.3463707492998</v>
      </c>
      <c r="J236" s="11" t="n">
        <f aca="false">G236/$F236</f>
        <v>0.95</v>
      </c>
      <c r="K236" s="11" t="n">
        <f aca="false">H236/$F236</f>
        <v>0.9</v>
      </c>
      <c r="L236" s="11" t="n">
        <f aca="false">I236/$F236</f>
        <v>0.8</v>
      </c>
    </row>
    <row r="237" customFormat="false" ht="15.8" hidden="false" customHeight="false" outlineLevel="0" collapsed="false">
      <c r="A237" s="65" t="s">
        <v>116</v>
      </c>
      <c r="B237" s="65" t="s">
        <v>190</v>
      </c>
      <c r="C237" s="65" t="s">
        <v>77</v>
      </c>
      <c r="D237" s="82" t="n">
        <v>49.3479660920379</v>
      </c>
      <c r="E237" s="80" t="n">
        <v>34.5435762644265</v>
      </c>
      <c r="F237" s="80" t="n">
        <v>27.6348610115412</v>
      </c>
      <c r="G237" s="81" t="n">
        <f aca="false">$F237*(1-VLOOKUP($C237,$B$106:$E$116,2,0))</f>
        <v>26.2531179609641</v>
      </c>
      <c r="H237" s="81" t="n">
        <f aca="false">$F237*(1-VLOOKUP($C237,$B$106:$E$116,3,0))</f>
        <v>24.8713749103871</v>
      </c>
      <c r="I237" s="81" t="n">
        <f aca="false">$F237*(1-VLOOKUP($C237,$B$106:$E$116,4,0))</f>
        <v>22.107888809233</v>
      </c>
      <c r="J237" s="11" t="n">
        <f aca="false">G237/$F237</f>
        <v>0.95</v>
      </c>
      <c r="K237" s="11" t="n">
        <f aca="false">H237/$F237</f>
        <v>0.9</v>
      </c>
      <c r="L237" s="11" t="n">
        <f aca="false">I237/$F237</f>
        <v>0.8</v>
      </c>
    </row>
    <row r="238" customFormat="false" ht="15.8" hidden="false" customHeight="false" outlineLevel="0" collapsed="false">
      <c r="A238" s="65" t="s">
        <v>116</v>
      </c>
      <c r="B238" s="65" t="s">
        <v>191</v>
      </c>
      <c r="C238" s="65" t="s">
        <v>77</v>
      </c>
      <c r="D238" s="82" t="n">
        <v>70.1673645518918</v>
      </c>
      <c r="E238" s="80" t="n">
        <v>49.1171551863242</v>
      </c>
      <c r="F238" s="80" t="n">
        <v>39.2937241490594</v>
      </c>
      <c r="G238" s="81" t="n">
        <f aca="false">$F238*(1-VLOOKUP($C238,$B$106:$E$116,2,0))</f>
        <v>37.3290379416064</v>
      </c>
      <c r="H238" s="81" t="n">
        <f aca="false">$F238*(1-VLOOKUP($C238,$B$106:$E$116,3,0))</f>
        <v>35.3643517341535</v>
      </c>
      <c r="I238" s="81" t="n">
        <f aca="false">$F238*(1-VLOOKUP($C238,$B$106:$E$116,4,0))</f>
        <v>31.4349793192475</v>
      </c>
      <c r="J238" s="11" t="n">
        <f aca="false">G238/$F238</f>
        <v>0.95</v>
      </c>
      <c r="K238" s="11" t="n">
        <f aca="false">H238/$F238</f>
        <v>0.9</v>
      </c>
      <c r="L238" s="11" t="n">
        <f aca="false">I238/$F238</f>
        <v>0.8</v>
      </c>
    </row>
    <row r="239" customFormat="false" ht="15.8" hidden="false" customHeight="false" outlineLevel="0" collapsed="false">
      <c r="A239" s="65" t="s">
        <v>116</v>
      </c>
      <c r="B239" s="65" t="s">
        <v>192</v>
      </c>
      <c r="C239" s="65" t="s">
        <v>77</v>
      </c>
      <c r="D239" s="82" t="n">
        <v>66.3477955516294</v>
      </c>
      <c r="E239" s="80" t="n">
        <v>46.4434568861406</v>
      </c>
      <c r="F239" s="80" t="n">
        <v>37.1547655089125</v>
      </c>
      <c r="G239" s="81" t="n">
        <f aca="false">$F239*(1-VLOOKUP($C239,$B$106:$E$116,2,0))</f>
        <v>35.2970272334669</v>
      </c>
      <c r="H239" s="81" t="n">
        <f aca="false">$F239*(1-VLOOKUP($C239,$B$106:$E$116,3,0))</f>
        <v>33.4392889580212</v>
      </c>
      <c r="I239" s="81" t="n">
        <f aca="false">$F239*(1-VLOOKUP($C239,$B$106:$E$116,4,0))</f>
        <v>29.72381240713</v>
      </c>
      <c r="J239" s="11" t="n">
        <f aca="false">G239/$F239</f>
        <v>0.95</v>
      </c>
      <c r="K239" s="11" t="n">
        <f aca="false">H239/$F239</f>
        <v>0.9</v>
      </c>
      <c r="L239" s="11" t="n">
        <f aca="false">I239/$F239</f>
        <v>0.8</v>
      </c>
    </row>
    <row r="240" customFormat="false" ht="15.8" hidden="false" customHeight="false" outlineLevel="0" collapsed="false">
      <c r="A240" s="65" t="s">
        <v>116</v>
      </c>
      <c r="B240" s="65" t="s">
        <v>193</v>
      </c>
      <c r="C240" s="65" t="s">
        <v>77</v>
      </c>
      <c r="D240" s="82" t="n">
        <v>58.4312729809604</v>
      </c>
      <c r="E240" s="80" t="n">
        <v>40.9018910866723</v>
      </c>
      <c r="F240" s="80" t="n">
        <v>32.7215128693378</v>
      </c>
      <c r="G240" s="81" t="n">
        <f aca="false">$F240*(1-VLOOKUP($C240,$B$106:$E$116,2,0))</f>
        <v>31.0854372258709</v>
      </c>
      <c r="H240" s="81" t="n">
        <f aca="false">$F240*(1-VLOOKUP($C240,$B$106:$E$116,3,0))</f>
        <v>29.449361582404</v>
      </c>
      <c r="I240" s="81" t="n">
        <f aca="false">$F240*(1-VLOOKUP($C240,$B$106:$E$116,4,0))</f>
        <v>26.1772102954702</v>
      </c>
      <c r="J240" s="11" t="n">
        <f aca="false">G240/$F240</f>
        <v>0.95</v>
      </c>
      <c r="K240" s="11" t="n">
        <f aca="false">H240/$F240</f>
        <v>0.9</v>
      </c>
      <c r="L240" s="11" t="n">
        <f aca="false">I240/$F240</f>
        <v>0.8</v>
      </c>
    </row>
    <row r="241" customFormat="false" ht="15.8" hidden="false" customHeight="false" outlineLevel="0" collapsed="false">
      <c r="A241" s="65" t="s">
        <v>116</v>
      </c>
      <c r="B241" s="65" t="s">
        <v>194</v>
      </c>
      <c r="C241" s="65" t="s">
        <v>77</v>
      </c>
      <c r="D241" s="82" t="n">
        <v>69.8555075975507</v>
      </c>
      <c r="E241" s="80" t="n">
        <v>48.8988553182855</v>
      </c>
      <c r="F241" s="80" t="n">
        <v>39.1190842546284</v>
      </c>
      <c r="G241" s="81" t="n">
        <f aca="false">$F241*(1-VLOOKUP($C241,$B$106:$E$116,2,0))</f>
        <v>37.163130041897</v>
      </c>
      <c r="H241" s="81" t="n">
        <f aca="false">$F241*(1-VLOOKUP($C241,$B$106:$E$116,3,0))</f>
        <v>35.2071758291656</v>
      </c>
      <c r="I241" s="81" t="n">
        <f aca="false">$F241*(1-VLOOKUP($C241,$B$106:$E$116,4,0))</f>
        <v>31.2952674037027</v>
      </c>
      <c r="J241" s="11" t="n">
        <f aca="false">G241/$F241</f>
        <v>0.95</v>
      </c>
      <c r="K241" s="11" t="n">
        <f aca="false">H241/$F241</f>
        <v>0.9</v>
      </c>
      <c r="L241" s="11" t="n">
        <f aca="false">I241/$F241</f>
        <v>0.8</v>
      </c>
    </row>
    <row r="242" customFormat="false" ht="15.8" hidden="false" customHeight="false" outlineLevel="0" collapsed="false">
      <c r="A242" s="65" t="s">
        <v>116</v>
      </c>
      <c r="B242" s="65" t="s">
        <v>195</v>
      </c>
      <c r="C242" s="65" t="s">
        <v>77</v>
      </c>
      <c r="D242" s="82" t="n">
        <v>66.0198582571366</v>
      </c>
      <c r="E242" s="80" t="n">
        <v>46.2139007799956</v>
      </c>
      <c r="F242" s="80" t="n">
        <v>36.9711206239965</v>
      </c>
      <c r="G242" s="81" t="n">
        <f aca="false">$F242*(1-VLOOKUP($C242,$B$106:$E$116,2,0))</f>
        <v>35.1225645927967</v>
      </c>
      <c r="H242" s="81" t="n">
        <f aca="false">$F242*(1-VLOOKUP($C242,$B$106:$E$116,3,0))</f>
        <v>33.2740085615969</v>
      </c>
      <c r="I242" s="81" t="n">
        <f aca="false">$F242*(1-VLOOKUP($C242,$B$106:$E$116,4,0))</f>
        <v>29.5768964991972</v>
      </c>
      <c r="J242" s="11" t="n">
        <f aca="false">G242/$F242</f>
        <v>0.95</v>
      </c>
      <c r="K242" s="11" t="n">
        <f aca="false">H242/$F242</f>
        <v>0.9</v>
      </c>
      <c r="L242" s="11" t="n">
        <f aca="false">I242/$F242</f>
        <v>0.8</v>
      </c>
    </row>
    <row r="243" customFormat="false" ht="15.8" hidden="false" customHeight="false" outlineLevel="0" collapsed="false">
      <c r="A243" s="65" t="s">
        <v>116</v>
      </c>
      <c r="B243" s="65" t="s">
        <v>196</v>
      </c>
      <c r="C243" s="65" t="s">
        <v>77</v>
      </c>
      <c r="D243" s="82" t="n">
        <v>58.2860361060206</v>
      </c>
      <c r="E243" s="80" t="n">
        <v>40.8002252742144</v>
      </c>
      <c r="F243" s="80" t="n">
        <v>32.6401802193715</v>
      </c>
      <c r="G243" s="81" t="n">
        <f aca="false">$F243*(1-VLOOKUP($C243,$B$106:$E$116,2,0))</f>
        <v>31.0081712084029</v>
      </c>
      <c r="H243" s="81" t="n">
        <f aca="false">$F243*(1-VLOOKUP($C243,$B$106:$E$116,3,0))</f>
        <v>29.3761621974344</v>
      </c>
      <c r="I243" s="81" t="n">
        <f aca="false">$F243*(1-VLOOKUP($C243,$B$106:$E$116,4,0))</f>
        <v>26.1121441754972</v>
      </c>
      <c r="J243" s="11" t="n">
        <f aca="false">G243/$F243</f>
        <v>0.95</v>
      </c>
      <c r="K243" s="11" t="n">
        <f aca="false">H243/$F243</f>
        <v>0.9</v>
      </c>
      <c r="L243" s="11" t="n">
        <f aca="false">I243/$F243</f>
        <v>0.8</v>
      </c>
    </row>
    <row r="244" customFormat="false" ht="15.8" hidden="false" customHeight="false" outlineLevel="0" collapsed="false">
      <c r="A244" s="65" t="s">
        <v>116</v>
      </c>
      <c r="B244" s="65" t="s">
        <v>197</v>
      </c>
      <c r="C244" s="65" t="s">
        <v>77</v>
      </c>
      <c r="D244" s="82" t="n">
        <v>88.5464030916517</v>
      </c>
      <c r="E244" s="80" t="n">
        <v>61.9824821641562</v>
      </c>
      <c r="F244" s="80" t="n">
        <v>49.5859857313249</v>
      </c>
      <c r="G244" s="81" t="n">
        <f aca="false">$F244*(1-VLOOKUP($C244,$B$106:$E$116,2,0))</f>
        <v>47.1066864447587</v>
      </c>
      <c r="H244" s="81" t="n">
        <f aca="false">$F244*(1-VLOOKUP($C244,$B$106:$E$116,3,0))</f>
        <v>44.6273871581924</v>
      </c>
      <c r="I244" s="81" t="n">
        <f aca="false">$F244*(1-VLOOKUP($C244,$B$106:$E$116,4,0))</f>
        <v>39.6687885850599</v>
      </c>
      <c r="J244" s="11" t="n">
        <f aca="false">G244/$F244</f>
        <v>0.95</v>
      </c>
      <c r="K244" s="11" t="n">
        <f aca="false">H244/$F244</f>
        <v>0.9</v>
      </c>
      <c r="L244" s="11" t="n">
        <f aca="false">I244/$F244</f>
        <v>0.8</v>
      </c>
    </row>
    <row r="245" customFormat="false" ht="15.8" hidden="false" customHeight="false" outlineLevel="0" collapsed="false">
      <c r="A245" s="65" t="s">
        <v>116</v>
      </c>
      <c r="B245" s="65" t="s">
        <v>198</v>
      </c>
      <c r="C245" s="65" t="s">
        <v>77</v>
      </c>
      <c r="D245" s="82" t="n">
        <v>104.052448983085</v>
      </c>
      <c r="E245" s="80" t="n">
        <v>72.8367142881597</v>
      </c>
      <c r="F245" s="80" t="n">
        <v>58.2693714305277</v>
      </c>
      <c r="G245" s="81" t="n">
        <f aca="false">$F245*(1-VLOOKUP($C245,$B$106:$E$116,2,0))</f>
        <v>55.3559028590013</v>
      </c>
      <c r="H245" s="81" t="n">
        <f aca="false">$F245*(1-VLOOKUP($C245,$B$106:$E$116,3,0))</f>
        <v>52.4424342874749</v>
      </c>
      <c r="I245" s="81" t="n">
        <f aca="false">$F245*(1-VLOOKUP($C245,$B$106:$E$116,4,0))</f>
        <v>46.6154971444222</v>
      </c>
      <c r="J245" s="11" t="n">
        <f aca="false">G245/$F245</f>
        <v>0.95</v>
      </c>
      <c r="K245" s="11" t="n">
        <f aca="false">H245/$F245</f>
        <v>0.9</v>
      </c>
      <c r="L245" s="11" t="n">
        <f aca="false">I245/$F245</f>
        <v>0.8</v>
      </c>
    </row>
    <row r="246" customFormat="false" ht="15.8" hidden="false" customHeight="false" outlineLevel="0" collapsed="false">
      <c r="A246" s="65" t="s">
        <v>116</v>
      </c>
      <c r="B246" s="65" t="s">
        <v>199</v>
      </c>
      <c r="C246" s="65" t="s">
        <v>77</v>
      </c>
      <c r="D246" s="82" t="n">
        <v>95.2533264299741</v>
      </c>
      <c r="E246" s="80" t="n">
        <v>66.6773285009819</v>
      </c>
      <c r="F246" s="80" t="n">
        <v>53.3418628007855</v>
      </c>
      <c r="G246" s="81" t="n">
        <f aca="false">$F246*(1-VLOOKUP($C246,$B$106:$E$116,2,0))</f>
        <v>50.6747696607462</v>
      </c>
      <c r="H246" s="81" t="n">
        <f aca="false">$F246*(1-VLOOKUP($C246,$B$106:$E$116,3,0))</f>
        <v>48.007676520707</v>
      </c>
      <c r="I246" s="81" t="n">
        <f aca="false">$F246*(1-VLOOKUP($C246,$B$106:$E$116,4,0))</f>
        <v>42.6734902406284</v>
      </c>
      <c r="J246" s="11" t="n">
        <f aca="false">G246/$F246</f>
        <v>0.95</v>
      </c>
      <c r="K246" s="11" t="n">
        <f aca="false">H246/$F246</f>
        <v>0.9</v>
      </c>
      <c r="L246" s="11" t="n">
        <f aca="false">I246/$F246</f>
        <v>0.8</v>
      </c>
    </row>
    <row r="247" customFormat="false" ht="15.8" hidden="false" customHeight="false" outlineLevel="0" collapsed="false">
      <c r="A247" s="65" t="s">
        <v>116</v>
      </c>
      <c r="B247" s="65" t="s">
        <v>200</v>
      </c>
      <c r="C247" s="65" t="s">
        <v>77</v>
      </c>
      <c r="D247" s="82" t="n">
        <v>79.1251114186014</v>
      </c>
      <c r="E247" s="80" t="n">
        <v>55.387577993021</v>
      </c>
      <c r="F247" s="80" t="n">
        <v>44.3100623944168</v>
      </c>
      <c r="G247" s="81" t="n">
        <f aca="false">$F247*(1-VLOOKUP($C247,$B$106:$E$116,2,0))</f>
        <v>42.094559274696</v>
      </c>
      <c r="H247" s="81" t="n">
        <f aca="false">$F247*(1-VLOOKUP($C247,$B$106:$E$116,3,0))</f>
        <v>39.8790561549751</v>
      </c>
      <c r="I247" s="81" t="n">
        <f aca="false">$F247*(1-VLOOKUP($C247,$B$106:$E$116,4,0))</f>
        <v>35.4480499155334</v>
      </c>
      <c r="J247" s="11" t="n">
        <f aca="false">G247/$F247</f>
        <v>0.95</v>
      </c>
      <c r="K247" s="11" t="n">
        <f aca="false">H247/$F247</f>
        <v>0.9</v>
      </c>
      <c r="L247" s="11" t="n">
        <f aca="false">I247/$F247</f>
        <v>0.8</v>
      </c>
    </row>
    <row r="248" customFormat="false" ht="15.8" hidden="false" customHeight="false" outlineLevel="0" collapsed="false">
      <c r="A248" s="65" t="s">
        <v>116</v>
      </c>
      <c r="B248" s="65" t="s">
        <v>201</v>
      </c>
      <c r="C248" s="65" t="s">
        <v>77</v>
      </c>
      <c r="D248" s="82" t="n">
        <v>102.892936880751</v>
      </c>
      <c r="E248" s="80" t="n">
        <v>72.0250558165259</v>
      </c>
      <c r="F248" s="80" t="n">
        <v>57.6200446532207</v>
      </c>
      <c r="G248" s="81" t="n">
        <f aca="false">$F248*(1-VLOOKUP($C248,$B$106:$E$116,2,0))</f>
        <v>54.7390424205597</v>
      </c>
      <c r="H248" s="81" t="n">
        <f aca="false">$F248*(1-VLOOKUP($C248,$B$106:$E$116,3,0))</f>
        <v>51.8580401878986</v>
      </c>
      <c r="I248" s="81" t="n">
        <f aca="false">$F248*(1-VLOOKUP($C248,$B$106:$E$116,4,0))</f>
        <v>46.0960357225766</v>
      </c>
      <c r="J248" s="11" t="n">
        <f aca="false">G248/$F248</f>
        <v>0.95</v>
      </c>
      <c r="K248" s="11" t="n">
        <f aca="false">H248/$F248</f>
        <v>0.9</v>
      </c>
      <c r="L248" s="11" t="n">
        <f aca="false">I248/$F248</f>
        <v>0.8</v>
      </c>
    </row>
    <row r="249" customFormat="false" ht="15.8" hidden="false" customHeight="false" outlineLevel="0" collapsed="false">
      <c r="A249" s="65" t="s">
        <v>116</v>
      </c>
      <c r="B249" s="65" t="s">
        <v>202</v>
      </c>
      <c r="C249" s="65" t="s">
        <v>77</v>
      </c>
      <c r="D249" s="82" t="n">
        <v>94.1902352206676</v>
      </c>
      <c r="E249" s="80" t="n">
        <v>65.9331646544673</v>
      </c>
      <c r="F249" s="80" t="n">
        <v>52.7465317235738</v>
      </c>
      <c r="G249" s="81" t="n">
        <f aca="false">$F249*(1-VLOOKUP($C249,$B$106:$E$116,2,0))</f>
        <v>50.1092051373951</v>
      </c>
      <c r="H249" s="81" t="n">
        <f aca="false">$F249*(1-VLOOKUP($C249,$B$106:$E$116,3,0))</f>
        <v>47.4718785512164</v>
      </c>
      <c r="I249" s="81" t="n">
        <f aca="false">$F249*(1-VLOOKUP($C249,$B$106:$E$116,4,0))</f>
        <v>42.1972253788591</v>
      </c>
      <c r="J249" s="11" t="n">
        <f aca="false">G249/$F249</f>
        <v>0.95</v>
      </c>
      <c r="K249" s="11" t="n">
        <f aca="false">H249/$F249</f>
        <v>0.9</v>
      </c>
      <c r="L249" s="11" t="n">
        <f aca="false">I249/$F249</f>
        <v>0.8</v>
      </c>
    </row>
    <row r="250" customFormat="false" ht="15.8" hidden="false" customHeight="false" outlineLevel="0" collapsed="false">
      <c r="A250" s="65" t="s">
        <v>116</v>
      </c>
      <c r="B250" s="65" t="s">
        <v>203</v>
      </c>
      <c r="C250" s="65" t="s">
        <v>77</v>
      </c>
      <c r="D250" s="82" t="n">
        <v>78.8133578246935</v>
      </c>
      <c r="E250" s="80" t="n">
        <v>55.1693504772854</v>
      </c>
      <c r="F250" s="80" t="n">
        <v>44.1354803818284</v>
      </c>
      <c r="G250" s="81" t="n">
        <f aca="false">$F250*(1-VLOOKUP($C250,$B$106:$E$116,2,0))</f>
        <v>41.928706362737</v>
      </c>
      <c r="H250" s="81" t="n">
        <f aca="false">$F250*(1-VLOOKUP($C250,$B$106:$E$116,3,0))</f>
        <v>39.7219323436456</v>
      </c>
      <c r="I250" s="81" t="n">
        <f aca="false">$F250*(1-VLOOKUP($C250,$B$106:$E$116,4,0))</f>
        <v>35.3083843054627</v>
      </c>
      <c r="J250" s="11" t="n">
        <f aca="false">G250/$F250</f>
        <v>0.95</v>
      </c>
      <c r="K250" s="11" t="n">
        <f aca="false">H250/$F250</f>
        <v>0.9</v>
      </c>
      <c r="L250" s="11" t="n">
        <f aca="false">I250/$F250</f>
        <v>0.8</v>
      </c>
    </row>
    <row r="251" customFormat="false" ht="15.8" hidden="false" customHeight="false" outlineLevel="0" collapsed="false">
      <c r="A251" s="65" t="s">
        <v>116</v>
      </c>
      <c r="B251" s="65" t="s">
        <v>204</v>
      </c>
      <c r="C251" s="65" t="s">
        <v>77</v>
      </c>
      <c r="D251" s="82" t="n">
        <v>74.0951435222961</v>
      </c>
      <c r="E251" s="80" t="n">
        <v>51.8666004656072</v>
      </c>
      <c r="F251" s="80" t="n">
        <v>41.4932803724858</v>
      </c>
      <c r="G251" s="81" t="n">
        <f aca="false">$F251*(1-VLOOKUP($C251,$B$106:$E$116,2,0))</f>
        <v>39.4186163538615</v>
      </c>
      <c r="H251" s="81" t="n">
        <f aca="false">$F251*(1-VLOOKUP($C251,$B$106:$E$116,3,0))</f>
        <v>37.3439523352372</v>
      </c>
      <c r="I251" s="81" t="n">
        <f aca="false">$F251*(1-VLOOKUP($C251,$B$106:$E$116,4,0))</f>
        <v>33.1946242979886</v>
      </c>
      <c r="J251" s="11" t="n">
        <f aca="false">G251/$F251</f>
        <v>0.95</v>
      </c>
      <c r="K251" s="11" t="n">
        <f aca="false">H251/$F251</f>
        <v>0.9</v>
      </c>
      <c r="L251" s="11" t="n">
        <f aca="false">I251/$F251</f>
        <v>0.8</v>
      </c>
    </row>
    <row r="252" customFormat="false" ht="15.8" hidden="false" customHeight="false" outlineLevel="0" collapsed="false">
      <c r="A252" s="65" t="s">
        <v>116</v>
      </c>
      <c r="B252" s="65" t="s">
        <v>205</v>
      </c>
      <c r="C252" s="65" t="s">
        <v>77</v>
      </c>
      <c r="D252" s="82" t="n">
        <v>74.0976695743389</v>
      </c>
      <c r="E252" s="80" t="n">
        <v>51.8683687020372</v>
      </c>
      <c r="F252" s="80" t="n">
        <v>41.4946949616298</v>
      </c>
      <c r="G252" s="81" t="n">
        <f aca="false">$F252*(1-VLOOKUP($C252,$B$106:$E$116,2,0))</f>
        <v>39.4199602135483</v>
      </c>
      <c r="H252" s="81" t="n">
        <f aca="false">$F252*(1-VLOOKUP($C252,$B$106:$E$116,3,0))</f>
        <v>37.3452254654668</v>
      </c>
      <c r="I252" s="81" t="n">
        <f aca="false">$F252*(1-VLOOKUP($C252,$B$106:$E$116,4,0))</f>
        <v>33.1957559693038</v>
      </c>
      <c r="J252" s="11" t="n">
        <f aca="false">G252/$F252</f>
        <v>0.95</v>
      </c>
      <c r="K252" s="11" t="n">
        <f aca="false">H252/$F252</f>
        <v>0.9</v>
      </c>
      <c r="L252" s="11" t="n">
        <f aca="false">I252/$F252</f>
        <v>0.8</v>
      </c>
    </row>
    <row r="253" customFormat="false" ht="15.8" hidden="false" customHeight="false" outlineLevel="0" collapsed="false">
      <c r="A253" s="65" t="s">
        <v>116</v>
      </c>
      <c r="B253" s="65" t="s">
        <v>206</v>
      </c>
      <c r="C253" s="65" t="s">
        <v>77</v>
      </c>
      <c r="D253" s="82" t="n">
        <v>48.2526630884424</v>
      </c>
      <c r="E253" s="80" t="n">
        <v>33.7768641619097</v>
      </c>
      <c r="F253" s="80" t="n">
        <v>27.0214913295278</v>
      </c>
      <c r="G253" s="81" t="n">
        <f aca="false">$F253*(1-VLOOKUP($C253,$B$106:$E$116,2,0))</f>
        <v>25.6704167630514</v>
      </c>
      <c r="H253" s="81" t="n">
        <f aca="false">$F253*(1-VLOOKUP($C253,$B$106:$E$116,3,0))</f>
        <v>24.319342196575</v>
      </c>
      <c r="I253" s="81" t="n">
        <f aca="false">$F253*(1-VLOOKUP($C253,$B$106:$E$116,4,0))</f>
        <v>21.6171930636222</v>
      </c>
      <c r="J253" s="11" t="n">
        <f aca="false">G253/$F253</f>
        <v>0.95</v>
      </c>
      <c r="K253" s="11" t="n">
        <f aca="false">H253/$F253</f>
        <v>0.9</v>
      </c>
      <c r="L253" s="11" t="n">
        <f aca="false">I253/$F253</f>
        <v>0.8</v>
      </c>
    </row>
    <row r="254" customFormat="false" ht="15.8" hidden="false" customHeight="false" outlineLevel="0" collapsed="false">
      <c r="A254" s="65" t="s">
        <v>118</v>
      </c>
      <c r="B254" s="65" t="s">
        <v>207</v>
      </c>
      <c r="C254" s="65" t="s">
        <v>77</v>
      </c>
      <c r="D254" s="82" t="n">
        <v>51.3853213061546</v>
      </c>
      <c r="E254" s="80" t="n">
        <v>35.9697249143082</v>
      </c>
      <c r="F254" s="80" t="n">
        <v>28.7757799314466</v>
      </c>
      <c r="G254" s="81" t="n">
        <f aca="false">$F254*(1-VLOOKUP($C254,$B$106:$E$116,2,0))</f>
        <v>27.3369909348743</v>
      </c>
      <c r="H254" s="81" t="n">
        <f aca="false">$F254*(1-VLOOKUP($C254,$B$106:$E$116,3,0))</f>
        <v>25.8982019383019</v>
      </c>
      <c r="I254" s="81" t="n">
        <f aca="false">$F254*(1-VLOOKUP($C254,$B$106:$E$116,4,0))</f>
        <v>23.0206239451573</v>
      </c>
      <c r="J254" s="11" t="n">
        <f aca="false">G254/$F254</f>
        <v>0.95</v>
      </c>
      <c r="K254" s="11" t="n">
        <f aca="false">H254/$F254</f>
        <v>0.9</v>
      </c>
      <c r="L254" s="11" t="n">
        <f aca="false">I254/$F254</f>
        <v>0.8</v>
      </c>
    </row>
    <row r="255" customFormat="false" ht="15.8" hidden="false" customHeight="false" outlineLevel="0" collapsed="false">
      <c r="A255" s="65" t="s">
        <v>118</v>
      </c>
      <c r="B255" s="65" t="s">
        <v>208</v>
      </c>
      <c r="C255" s="65" t="s">
        <v>77</v>
      </c>
      <c r="D255" s="82" t="n">
        <v>35.7896793640592</v>
      </c>
      <c r="E255" s="80" t="n">
        <v>25.0527755548415</v>
      </c>
      <c r="F255" s="80" t="n">
        <v>20.0422204438732</v>
      </c>
      <c r="G255" s="81" t="n">
        <f aca="false">$F255*(1-VLOOKUP($C255,$B$106:$E$116,2,0))</f>
        <v>19.0401094216795</v>
      </c>
      <c r="H255" s="81" t="n">
        <f aca="false">$F255*(1-VLOOKUP($C255,$B$106:$E$116,3,0))</f>
        <v>18.0379983994859</v>
      </c>
      <c r="I255" s="81" t="n">
        <f aca="false">$F255*(1-VLOOKUP($C255,$B$106:$E$116,4,0))</f>
        <v>16.0337763550986</v>
      </c>
      <c r="J255" s="11" t="n">
        <f aca="false">G255/$F255</f>
        <v>0.95</v>
      </c>
      <c r="K255" s="11" t="n">
        <f aca="false">H255/$F255</f>
        <v>0.9</v>
      </c>
      <c r="L255" s="11" t="n">
        <f aca="false">I255/$F255</f>
        <v>0.8</v>
      </c>
    </row>
    <row r="256" customFormat="false" ht="15.8" hidden="false" customHeight="false" outlineLevel="0" collapsed="false">
      <c r="A256" s="65" t="s">
        <v>118</v>
      </c>
      <c r="B256" s="65" t="s">
        <v>209</v>
      </c>
      <c r="C256" s="65" t="s">
        <v>77</v>
      </c>
      <c r="D256" s="82" t="n">
        <v>63.8094949003994</v>
      </c>
      <c r="E256" s="80" t="n">
        <v>44.6666464302795</v>
      </c>
      <c r="F256" s="80" t="n">
        <v>35.7333171442236</v>
      </c>
      <c r="G256" s="81" t="n">
        <f aca="false">$F256*(1-VLOOKUP($C256,$B$106:$E$116,2,0))</f>
        <v>33.9466512870124</v>
      </c>
      <c r="H256" s="81" t="n">
        <f aca="false">$F256*(1-VLOOKUP($C256,$B$106:$E$116,3,0))</f>
        <v>32.1599854298012</v>
      </c>
      <c r="I256" s="81" t="n">
        <f aca="false">$F256*(1-VLOOKUP($C256,$B$106:$E$116,4,0))</f>
        <v>28.5866537153789</v>
      </c>
      <c r="J256" s="11" t="n">
        <f aca="false">G256/$F256</f>
        <v>0.95</v>
      </c>
      <c r="K256" s="11" t="n">
        <f aca="false">H256/$F256</f>
        <v>0.9</v>
      </c>
      <c r="L256" s="11" t="n">
        <f aca="false">I256/$F256</f>
        <v>0.8</v>
      </c>
    </row>
    <row r="257" customFormat="false" ht="15.8" hidden="false" customHeight="false" outlineLevel="0" collapsed="false">
      <c r="A257" s="65" t="s">
        <v>118</v>
      </c>
      <c r="B257" s="65" t="s">
        <v>210</v>
      </c>
      <c r="C257" s="65" t="s">
        <v>77</v>
      </c>
      <c r="D257" s="82" t="n">
        <v>45.5352977638268</v>
      </c>
      <c r="E257" s="80" t="n">
        <v>31.8747084346787</v>
      </c>
      <c r="F257" s="80" t="n">
        <v>25.499766747743</v>
      </c>
      <c r="G257" s="81" t="n">
        <f aca="false">$F257*(1-VLOOKUP($C257,$B$106:$E$116,2,0))</f>
        <v>24.2247784103558</v>
      </c>
      <c r="H257" s="81" t="n">
        <f aca="false">$F257*(1-VLOOKUP($C257,$B$106:$E$116,3,0))</f>
        <v>22.9497900729687</v>
      </c>
      <c r="I257" s="81" t="n">
        <f aca="false">$F257*(1-VLOOKUP($C257,$B$106:$E$116,4,0))</f>
        <v>20.3998133981944</v>
      </c>
      <c r="J257" s="11" t="n">
        <f aca="false">G257/$F257</f>
        <v>0.95</v>
      </c>
      <c r="K257" s="11" t="n">
        <f aca="false">H257/$F257</f>
        <v>0.9</v>
      </c>
      <c r="L257" s="11" t="n">
        <f aca="false">I257/$F257</f>
        <v>0.8</v>
      </c>
    </row>
    <row r="258" customFormat="false" ht="15.8" hidden="false" customHeight="false" outlineLevel="0" collapsed="false">
      <c r="A258" s="65" t="s">
        <v>118</v>
      </c>
      <c r="B258" s="65" t="s">
        <v>211</v>
      </c>
      <c r="C258" s="65" t="s">
        <v>77</v>
      </c>
      <c r="D258" s="82" t="n">
        <v>45.2236833200302</v>
      </c>
      <c r="E258" s="80" t="n">
        <v>31.6565783240211</v>
      </c>
      <c r="F258" s="80" t="n">
        <v>25.3252626592169</v>
      </c>
      <c r="G258" s="81" t="n">
        <f aca="false">$F258*(1-VLOOKUP($C258,$B$106:$E$116,2,0))</f>
        <v>24.0589995262561</v>
      </c>
      <c r="H258" s="81" t="n">
        <f aca="false">$F258*(1-VLOOKUP($C258,$B$106:$E$116,3,0))</f>
        <v>22.7927363932952</v>
      </c>
      <c r="I258" s="81" t="n">
        <f aca="false">$F258*(1-VLOOKUP($C258,$B$106:$E$116,4,0))</f>
        <v>20.2602101273735</v>
      </c>
      <c r="J258" s="11" t="n">
        <f aca="false">G258/$F258</f>
        <v>0.95</v>
      </c>
      <c r="K258" s="11" t="n">
        <f aca="false">H258/$F258</f>
        <v>0.9</v>
      </c>
      <c r="L258" s="11" t="n">
        <f aca="false">I258/$F258</f>
        <v>0.8</v>
      </c>
    </row>
    <row r="259" customFormat="false" ht="15.8" hidden="false" customHeight="false" outlineLevel="0" collapsed="false">
      <c r="A259" s="65" t="s">
        <v>118</v>
      </c>
      <c r="B259" s="65" t="s">
        <v>212</v>
      </c>
      <c r="C259" s="65" t="s">
        <v>77</v>
      </c>
      <c r="D259" s="82" t="n">
        <v>65.4857964514685</v>
      </c>
      <c r="E259" s="80" t="n">
        <v>45.840057516028</v>
      </c>
      <c r="F259" s="80" t="n">
        <v>36.6720460128224</v>
      </c>
      <c r="G259" s="81" t="n">
        <f aca="false">$F259*(1-VLOOKUP($C259,$B$106:$E$116,2,0))</f>
        <v>34.8384437121813</v>
      </c>
      <c r="H259" s="81" t="n">
        <f aca="false">$F259*(1-VLOOKUP($C259,$B$106:$E$116,3,0))</f>
        <v>33.0048414115402</v>
      </c>
      <c r="I259" s="81" t="n">
        <f aca="false">$F259*(1-VLOOKUP($C259,$B$106:$E$116,4,0))</f>
        <v>29.3376368102579</v>
      </c>
      <c r="J259" s="11" t="n">
        <f aca="false">G259/$F259</f>
        <v>0.95</v>
      </c>
      <c r="K259" s="11" t="n">
        <f aca="false">H259/$F259</f>
        <v>0.9</v>
      </c>
      <c r="L259" s="11" t="n">
        <f aca="false">I259/$F259</f>
        <v>0.8</v>
      </c>
    </row>
    <row r="260" customFormat="false" ht="15.8" hidden="false" customHeight="false" outlineLevel="0" collapsed="false">
      <c r="A260" s="65" t="s">
        <v>118</v>
      </c>
      <c r="B260" s="65" t="s">
        <v>213</v>
      </c>
      <c r="C260" s="65" t="s">
        <v>77</v>
      </c>
      <c r="D260" s="82" t="n">
        <v>65.485276477179</v>
      </c>
      <c r="E260" s="80" t="n">
        <v>45.8396935340253</v>
      </c>
      <c r="F260" s="80" t="n">
        <v>36.6717548272203</v>
      </c>
      <c r="G260" s="81" t="n">
        <f aca="false">$F260*(1-VLOOKUP($C260,$B$106:$E$116,2,0))</f>
        <v>34.8381670858593</v>
      </c>
      <c r="H260" s="81" t="n">
        <f aca="false">$F260*(1-VLOOKUP($C260,$B$106:$E$116,3,0))</f>
        <v>33.0045793444983</v>
      </c>
      <c r="I260" s="81" t="n">
        <f aca="false">$F260*(1-VLOOKUP($C260,$B$106:$E$116,4,0))</f>
        <v>29.3374038617762</v>
      </c>
      <c r="J260" s="11" t="n">
        <f aca="false">G260/$F260</f>
        <v>0.95</v>
      </c>
      <c r="K260" s="11" t="n">
        <f aca="false">H260/$F260</f>
        <v>0.9</v>
      </c>
      <c r="L260" s="11" t="n">
        <f aca="false">I260/$F260</f>
        <v>0.8</v>
      </c>
    </row>
    <row r="261" customFormat="false" ht="15.8" hidden="false" customHeight="false" outlineLevel="0" collapsed="false">
      <c r="A261" s="65" t="s">
        <v>118</v>
      </c>
      <c r="B261" s="65" t="s">
        <v>214</v>
      </c>
      <c r="C261" s="65" t="s">
        <v>77</v>
      </c>
      <c r="D261" s="82" t="n">
        <v>65.4837261130879</v>
      </c>
      <c r="E261" s="80" t="n">
        <v>45.8386082791615</v>
      </c>
      <c r="F261" s="80" t="n">
        <v>36.6708866233292</v>
      </c>
      <c r="G261" s="81" t="n">
        <f aca="false">$F261*(1-VLOOKUP($C261,$B$106:$E$116,2,0))</f>
        <v>34.8373422921627</v>
      </c>
      <c r="H261" s="81" t="n">
        <f aca="false">$F261*(1-VLOOKUP($C261,$B$106:$E$116,3,0))</f>
        <v>33.0037979609963</v>
      </c>
      <c r="I261" s="81" t="n">
        <f aca="false">$F261*(1-VLOOKUP($C261,$B$106:$E$116,4,0))</f>
        <v>29.3367092986634</v>
      </c>
      <c r="J261" s="11" t="n">
        <f aca="false">G261/$F261</f>
        <v>0.95</v>
      </c>
      <c r="K261" s="11" t="n">
        <f aca="false">H261/$F261</f>
        <v>0.9</v>
      </c>
      <c r="L261" s="11" t="n">
        <f aca="false">I261/$F261</f>
        <v>0.8</v>
      </c>
    </row>
    <row r="262" customFormat="false" ht="15.8" hidden="false" customHeight="false" outlineLevel="0" collapsed="false">
      <c r="A262" s="65" t="s">
        <v>118</v>
      </c>
      <c r="B262" s="65" t="s">
        <v>215</v>
      </c>
      <c r="C262" s="65" t="s">
        <v>77</v>
      </c>
      <c r="D262" s="82" t="n">
        <v>55.8077915200377</v>
      </c>
      <c r="E262" s="80" t="n">
        <v>39.0654540640264</v>
      </c>
      <c r="F262" s="80" t="n">
        <v>31.2523632512211</v>
      </c>
      <c r="G262" s="81" t="n">
        <f aca="false">$F262*(1-VLOOKUP($C262,$B$106:$E$116,2,0))</f>
        <v>29.68974508866</v>
      </c>
      <c r="H262" s="81" t="n">
        <f aca="false">$F262*(1-VLOOKUP($C262,$B$106:$E$116,3,0))</f>
        <v>28.127126926099</v>
      </c>
      <c r="I262" s="81" t="n">
        <f aca="false">$F262*(1-VLOOKUP($C262,$B$106:$E$116,4,0))</f>
        <v>25.0018906009769</v>
      </c>
      <c r="J262" s="11" t="n">
        <f aca="false">G262/$F262</f>
        <v>0.95</v>
      </c>
      <c r="K262" s="11" t="n">
        <f aca="false">H262/$F262</f>
        <v>0.9</v>
      </c>
      <c r="L262" s="11" t="n">
        <f aca="false">I262/$F262</f>
        <v>0.8</v>
      </c>
    </row>
    <row r="263" customFormat="false" ht="15.8" hidden="false" customHeight="false" outlineLevel="0" collapsed="false">
      <c r="A263" s="65" t="s">
        <v>118</v>
      </c>
      <c r="B263" s="65" t="s">
        <v>216</v>
      </c>
      <c r="C263" s="65" t="s">
        <v>77</v>
      </c>
      <c r="D263" s="82" t="n">
        <v>89.537773751318</v>
      </c>
      <c r="E263" s="80" t="n">
        <v>62.6764416259226</v>
      </c>
      <c r="F263" s="80" t="n">
        <v>50.1411533007381</v>
      </c>
      <c r="G263" s="81" t="n">
        <f aca="false">$F263*(1-VLOOKUP($C263,$B$106:$E$116,2,0))</f>
        <v>47.6340956357012</v>
      </c>
      <c r="H263" s="81" t="n">
        <f aca="false">$F263*(1-VLOOKUP($C263,$B$106:$E$116,3,0))</f>
        <v>45.1270379706643</v>
      </c>
      <c r="I263" s="81" t="n">
        <f aca="false">$F263*(1-VLOOKUP($C263,$B$106:$E$116,4,0))</f>
        <v>40.1129226405905</v>
      </c>
      <c r="J263" s="11" t="n">
        <f aca="false">G263/$F263</f>
        <v>0.95</v>
      </c>
      <c r="K263" s="11" t="n">
        <f aca="false">H263/$F263</f>
        <v>0.9</v>
      </c>
      <c r="L263" s="11" t="n">
        <f aca="false">I263/$F263</f>
        <v>0.8</v>
      </c>
    </row>
    <row r="264" customFormat="false" ht="15.8" hidden="false" customHeight="false" outlineLevel="0" collapsed="false">
      <c r="A264" s="65" t="s">
        <v>118</v>
      </c>
      <c r="B264" s="65" t="s">
        <v>217</v>
      </c>
      <c r="C264" s="65" t="s">
        <v>77</v>
      </c>
      <c r="D264" s="82" t="n">
        <v>60.6990620973628</v>
      </c>
      <c r="E264" s="80" t="n">
        <v>42.489343468154</v>
      </c>
      <c r="F264" s="80" t="n">
        <v>33.9914747745232</v>
      </c>
      <c r="G264" s="81" t="n">
        <f aca="false">$F264*(1-VLOOKUP($C264,$B$106:$E$116,2,0))</f>
        <v>32.291901035797</v>
      </c>
      <c r="H264" s="81" t="n">
        <f aca="false">$F264*(1-VLOOKUP($C264,$B$106:$E$116,3,0))</f>
        <v>30.5923272970709</v>
      </c>
      <c r="I264" s="81" t="n">
        <f aca="false">$F264*(1-VLOOKUP($C264,$B$106:$E$116,4,0))</f>
        <v>27.1931798196186</v>
      </c>
      <c r="J264" s="11" t="n">
        <f aca="false">G264/$F264</f>
        <v>0.95</v>
      </c>
      <c r="K264" s="11" t="n">
        <f aca="false">H264/$F264</f>
        <v>0.9</v>
      </c>
      <c r="L264" s="11" t="n">
        <f aca="false">I264/$F264</f>
        <v>0.8</v>
      </c>
    </row>
    <row r="265" customFormat="false" ht="15.8" hidden="false" customHeight="false" outlineLevel="0" collapsed="false">
      <c r="A265" s="65" t="s">
        <v>118</v>
      </c>
      <c r="B265" s="65" t="s">
        <v>218</v>
      </c>
      <c r="C265" s="65" t="s">
        <v>77</v>
      </c>
      <c r="D265" s="82" t="n">
        <v>45.0619747867419</v>
      </c>
      <c r="E265" s="80" t="n">
        <v>31.5433823507193</v>
      </c>
      <c r="F265" s="80" t="n">
        <v>25.2347058805755</v>
      </c>
      <c r="G265" s="81" t="n">
        <f aca="false">$F265*(1-VLOOKUP($C265,$B$106:$E$116,2,0))</f>
        <v>23.9729705865467</v>
      </c>
      <c r="H265" s="81" t="n">
        <f aca="false">$F265*(1-VLOOKUP($C265,$B$106:$E$116,3,0))</f>
        <v>22.7112352925179</v>
      </c>
      <c r="I265" s="81" t="n">
        <f aca="false">$F265*(1-VLOOKUP($C265,$B$106:$E$116,4,0))</f>
        <v>20.1877647044604</v>
      </c>
      <c r="J265" s="11" t="n">
        <f aca="false">G265/$F265</f>
        <v>0.95</v>
      </c>
      <c r="K265" s="11" t="n">
        <f aca="false">H265/$F265</f>
        <v>0.9</v>
      </c>
      <c r="L265" s="11" t="n">
        <f aca="false">I265/$F265</f>
        <v>0.8</v>
      </c>
    </row>
    <row r="266" customFormat="false" ht="15.8" hidden="false" customHeight="false" outlineLevel="0" collapsed="false">
      <c r="A266" s="65" t="s">
        <v>118</v>
      </c>
      <c r="B266" s="65" t="s">
        <v>219</v>
      </c>
      <c r="C266" s="65" t="s">
        <v>77</v>
      </c>
      <c r="D266" s="82" t="n">
        <v>60.6978237682397</v>
      </c>
      <c r="E266" s="80" t="n">
        <v>42.4884766377678</v>
      </c>
      <c r="F266" s="80" t="n">
        <v>33.9907813102142</v>
      </c>
      <c r="G266" s="81" t="n">
        <f aca="false">$F266*(1-VLOOKUP($C266,$B$106:$E$116,2,0))</f>
        <v>32.2912422447035</v>
      </c>
      <c r="H266" s="81" t="n">
        <f aca="false">$F266*(1-VLOOKUP($C266,$B$106:$E$116,3,0))</f>
        <v>30.5917031791928</v>
      </c>
      <c r="I266" s="81" t="n">
        <f aca="false">$F266*(1-VLOOKUP($C266,$B$106:$E$116,4,0))</f>
        <v>27.1926250481714</v>
      </c>
      <c r="J266" s="11" t="n">
        <f aca="false">G266/$F266</f>
        <v>0.95</v>
      </c>
      <c r="K266" s="11" t="n">
        <f aca="false">H266/$F266</f>
        <v>0.9</v>
      </c>
      <c r="L266" s="11" t="n">
        <f aca="false">I266/$F266</f>
        <v>0.8</v>
      </c>
    </row>
    <row r="267" customFormat="false" ht="15.8" hidden="false" customHeight="false" outlineLevel="0" collapsed="false">
      <c r="A267" s="65" t="s">
        <v>118</v>
      </c>
      <c r="B267" s="65" t="s">
        <v>220</v>
      </c>
      <c r="C267" s="65" t="s">
        <v>77</v>
      </c>
      <c r="D267" s="82" t="n">
        <v>60.6982282825818</v>
      </c>
      <c r="E267" s="80" t="n">
        <v>42.4887597978072</v>
      </c>
      <c r="F267" s="80" t="n">
        <v>33.9910078382458</v>
      </c>
      <c r="G267" s="81" t="n">
        <f aca="false">$F267*(1-VLOOKUP($C267,$B$106:$E$116,2,0))</f>
        <v>32.2914574463335</v>
      </c>
      <c r="H267" s="81" t="n">
        <f aca="false">$F267*(1-VLOOKUP($C267,$B$106:$E$116,3,0))</f>
        <v>30.5919070544212</v>
      </c>
      <c r="I267" s="81" t="n">
        <f aca="false">$F267*(1-VLOOKUP($C267,$B$106:$E$116,4,0))</f>
        <v>27.1928062705966</v>
      </c>
      <c r="J267" s="11" t="n">
        <f aca="false">G267/$F267</f>
        <v>0.95</v>
      </c>
      <c r="K267" s="11" t="n">
        <f aca="false">H267/$F267</f>
        <v>0.9</v>
      </c>
      <c r="L267" s="11" t="n">
        <f aca="false">I267/$F267</f>
        <v>0.8</v>
      </c>
    </row>
    <row r="268" customFormat="false" ht="15.8" hidden="false" customHeight="false" outlineLevel="0" collapsed="false">
      <c r="A268" s="65" t="s">
        <v>118</v>
      </c>
      <c r="B268" s="65" t="s">
        <v>221</v>
      </c>
      <c r="C268" s="65" t="s">
        <v>77</v>
      </c>
      <c r="D268" s="82" t="n">
        <v>42.3972875274459</v>
      </c>
      <c r="E268" s="80" t="n">
        <v>29.6781012692121</v>
      </c>
      <c r="F268" s="80" t="n">
        <v>23.7424810153697</v>
      </c>
      <c r="G268" s="81" t="n">
        <f aca="false">$F268*(1-VLOOKUP($C268,$B$106:$E$116,2,0))</f>
        <v>22.5553569646012</v>
      </c>
      <c r="H268" s="81" t="n">
        <f aca="false">$F268*(1-VLOOKUP($C268,$B$106:$E$116,3,0))</f>
        <v>21.3682329138327</v>
      </c>
      <c r="I268" s="81" t="n">
        <f aca="false">$F268*(1-VLOOKUP($C268,$B$106:$E$116,4,0))</f>
        <v>18.9939848122958</v>
      </c>
      <c r="J268" s="11" t="n">
        <f aca="false">G268/$F268</f>
        <v>0.95</v>
      </c>
      <c r="K268" s="11" t="n">
        <f aca="false">H268/$F268</f>
        <v>0.9</v>
      </c>
      <c r="L268" s="11" t="n">
        <f aca="false">I268/$F268</f>
        <v>0.8</v>
      </c>
    </row>
    <row r="269" customFormat="false" ht="15.8" hidden="false" customHeight="false" outlineLevel="0" collapsed="false">
      <c r="A269" s="65" t="s">
        <v>118</v>
      </c>
      <c r="B269" s="65" t="s">
        <v>222</v>
      </c>
      <c r="C269" s="65" t="s">
        <v>77</v>
      </c>
      <c r="D269" s="82" t="n">
        <v>60.6972890967237</v>
      </c>
      <c r="E269" s="80" t="n">
        <v>42.4881023677066</v>
      </c>
      <c r="F269" s="80" t="n">
        <v>33.9904818941653</v>
      </c>
      <c r="G269" s="81" t="n">
        <f aca="false">$F269*(1-VLOOKUP($C269,$B$106:$E$116,2,0))</f>
        <v>32.290957799457</v>
      </c>
      <c r="H269" s="81" t="n">
        <f aca="false">$F269*(1-VLOOKUP($C269,$B$106:$E$116,3,0))</f>
        <v>30.5914337047488</v>
      </c>
      <c r="I269" s="81" t="n">
        <f aca="false">$F269*(1-VLOOKUP($C269,$B$106:$E$116,4,0))</f>
        <v>27.1923855153322</v>
      </c>
      <c r="J269" s="11" t="n">
        <f aca="false">G269/$F269</f>
        <v>0.95</v>
      </c>
      <c r="K269" s="11" t="n">
        <f aca="false">H269/$F269</f>
        <v>0.9</v>
      </c>
      <c r="L269" s="11" t="n">
        <f aca="false">I269/$F269</f>
        <v>0.8</v>
      </c>
    </row>
    <row r="270" customFormat="false" ht="15.8" hidden="false" customHeight="false" outlineLevel="0" collapsed="false">
      <c r="A270" s="65" t="s">
        <v>118</v>
      </c>
      <c r="B270" s="65" t="s">
        <v>223</v>
      </c>
      <c r="C270" s="65" t="s">
        <v>77</v>
      </c>
      <c r="D270" s="82" t="n">
        <v>73.7042704376306</v>
      </c>
      <c r="E270" s="80" t="n">
        <v>51.5929893063414</v>
      </c>
      <c r="F270" s="80" t="n">
        <v>41.2743914450731</v>
      </c>
      <c r="G270" s="81" t="n">
        <f aca="false">$F270*(1-VLOOKUP($C270,$B$106:$E$116,2,0))</f>
        <v>39.2106718728194</v>
      </c>
      <c r="H270" s="81" t="n">
        <f aca="false">$F270*(1-VLOOKUP($C270,$B$106:$E$116,3,0))</f>
        <v>37.1469523005658</v>
      </c>
      <c r="I270" s="81" t="n">
        <f aca="false">$F270*(1-VLOOKUP($C270,$B$106:$E$116,4,0))</f>
        <v>33.0195131560585</v>
      </c>
      <c r="J270" s="11" t="n">
        <f aca="false">G270/$F270</f>
        <v>0.95</v>
      </c>
      <c r="K270" s="11" t="n">
        <f aca="false">H270/$F270</f>
        <v>0.9</v>
      </c>
      <c r="L270" s="11" t="n">
        <f aca="false">I270/$F270</f>
        <v>0.8</v>
      </c>
    </row>
    <row r="271" customFormat="false" ht="15.8" hidden="false" customHeight="false" outlineLevel="0" collapsed="false">
      <c r="A271" s="65" t="s">
        <v>118</v>
      </c>
      <c r="B271" s="65" t="s">
        <v>224</v>
      </c>
      <c r="C271" s="65" t="s">
        <v>77</v>
      </c>
      <c r="D271" s="82" t="n">
        <v>60.9525868126805</v>
      </c>
      <c r="E271" s="80" t="n">
        <v>42.6668107688764</v>
      </c>
      <c r="F271" s="80" t="n">
        <v>34.1334486151011</v>
      </c>
      <c r="G271" s="81" t="n">
        <f aca="false">$F271*(1-VLOOKUP($C271,$B$106:$E$116,2,0))</f>
        <v>32.426776184346</v>
      </c>
      <c r="H271" s="81" t="n">
        <f aca="false">$F271*(1-VLOOKUP($C271,$B$106:$E$116,3,0))</f>
        <v>30.720103753591</v>
      </c>
      <c r="I271" s="81" t="n">
        <f aca="false">$F271*(1-VLOOKUP($C271,$B$106:$E$116,4,0))</f>
        <v>27.3067588920809</v>
      </c>
      <c r="J271" s="11" t="n">
        <f aca="false">G271/$F271</f>
        <v>0.95</v>
      </c>
      <c r="K271" s="11" t="n">
        <f aca="false">H271/$F271</f>
        <v>0.9</v>
      </c>
      <c r="L271" s="11" t="n">
        <f aca="false">I271/$F271</f>
        <v>0.8</v>
      </c>
    </row>
    <row r="272" customFormat="false" ht="15.8" hidden="false" customHeight="false" outlineLevel="0" collapsed="false">
      <c r="A272" s="65" t="s">
        <v>118</v>
      </c>
      <c r="B272" s="65" t="s">
        <v>225</v>
      </c>
      <c r="C272" s="65" t="s">
        <v>77</v>
      </c>
      <c r="D272" s="82" t="n">
        <v>61.0276965088688</v>
      </c>
      <c r="E272" s="80" t="n">
        <v>42.7193875562082</v>
      </c>
      <c r="F272" s="80" t="n">
        <v>34.1755100449665</v>
      </c>
      <c r="G272" s="81" t="n">
        <f aca="false">$F272*(1-VLOOKUP($C272,$B$106:$E$116,2,0))</f>
        <v>32.4667345427182</v>
      </c>
      <c r="H272" s="81" t="n">
        <f aca="false">$F272*(1-VLOOKUP($C272,$B$106:$E$116,3,0))</f>
        <v>30.7579590404698</v>
      </c>
      <c r="I272" s="81" t="n">
        <f aca="false">$F272*(1-VLOOKUP($C272,$B$106:$E$116,4,0))</f>
        <v>27.3404080359732</v>
      </c>
      <c r="J272" s="11" t="n">
        <f aca="false">G272/$F272</f>
        <v>0.95</v>
      </c>
      <c r="K272" s="11" t="n">
        <f aca="false">H272/$F272</f>
        <v>0.9</v>
      </c>
      <c r="L272" s="11" t="n">
        <f aca="false">I272/$F272</f>
        <v>0.8</v>
      </c>
    </row>
    <row r="273" customFormat="false" ht="15.8" hidden="false" customHeight="false" outlineLevel="0" collapsed="false">
      <c r="A273" s="65" t="s">
        <v>120</v>
      </c>
      <c r="B273" s="65" t="s">
        <v>226</v>
      </c>
      <c r="C273" s="65" t="s">
        <v>77</v>
      </c>
      <c r="D273" s="82" t="n">
        <v>17.4076296513765</v>
      </c>
      <c r="E273" s="80" t="n">
        <v>12.1853407559635</v>
      </c>
      <c r="F273" s="80" t="n">
        <v>9.74827260477083</v>
      </c>
      <c r="G273" s="81" t="n">
        <f aca="false">$F273*(1-VLOOKUP($C273,$B$106:$E$116,2,0))</f>
        <v>9.26085897453229</v>
      </c>
      <c r="H273" s="81" t="n">
        <f aca="false">$F273*(1-VLOOKUP($C273,$B$106:$E$116,3,0))</f>
        <v>8.77344534429375</v>
      </c>
      <c r="I273" s="81" t="n">
        <f aca="false">$F273*(1-VLOOKUP($C273,$B$106:$E$116,4,0))</f>
        <v>7.79861808381667</v>
      </c>
      <c r="J273" s="11" t="n">
        <f aca="false">G273/$F273</f>
        <v>0.95</v>
      </c>
      <c r="K273" s="11" t="n">
        <f aca="false">H273/$F273</f>
        <v>0.9</v>
      </c>
      <c r="L273" s="11" t="n">
        <f aca="false">I273/$F273</f>
        <v>0.8</v>
      </c>
    </row>
    <row r="274" customFormat="false" ht="15.8" hidden="false" customHeight="false" outlineLevel="0" collapsed="false">
      <c r="A274" s="65" t="s">
        <v>120</v>
      </c>
      <c r="B274" s="65" t="s">
        <v>227</v>
      </c>
      <c r="C274" s="65" t="s">
        <v>77</v>
      </c>
      <c r="D274" s="82" t="n">
        <v>17.4076296513765</v>
      </c>
      <c r="E274" s="80" t="n">
        <v>12.1853407559635</v>
      </c>
      <c r="F274" s="80" t="n">
        <v>9.74827260477083</v>
      </c>
      <c r="G274" s="81" t="n">
        <f aca="false">$F274*(1-VLOOKUP($C274,$B$106:$E$116,2,0))</f>
        <v>9.26085897453229</v>
      </c>
      <c r="H274" s="81" t="n">
        <f aca="false">$F274*(1-VLOOKUP($C274,$B$106:$E$116,3,0))</f>
        <v>8.77344534429375</v>
      </c>
      <c r="I274" s="81" t="n">
        <f aca="false">$F274*(1-VLOOKUP($C274,$B$106:$E$116,4,0))</f>
        <v>7.79861808381667</v>
      </c>
      <c r="J274" s="11" t="n">
        <f aca="false">G274/$F274</f>
        <v>0.95</v>
      </c>
      <c r="K274" s="11" t="n">
        <f aca="false">H274/$F274</f>
        <v>0.9</v>
      </c>
      <c r="L274" s="11" t="n">
        <f aca="false">I274/$F274</f>
        <v>0.8</v>
      </c>
    </row>
    <row r="275" customFormat="false" ht="15.8" hidden="false" customHeight="false" outlineLevel="0" collapsed="false">
      <c r="A275" s="65" t="s">
        <v>120</v>
      </c>
      <c r="B275" s="65" t="s">
        <v>228</v>
      </c>
      <c r="C275" s="65" t="s">
        <v>77</v>
      </c>
      <c r="D275" s="82" t="n">
        <v>17.4076296513765</v>
      </c>
      <c r="E275" s="80" t="n">
        <v>12.1853407559635</v>
      </c>
      <c r="F275" s="80" t="n">
        <v>9.74827260477083</v>
      </c>
      <c r="G275" s="81" t="n">
        <f aca="false">$F275*(1-VLOOKUP($C275,$B$106:$E$116,2,0))</f>
        <v>9.26085897453229</v>
      </c>
      <c r="H275" s="81" t="n">
        <f aca="false">$F275*(1-VLOOKUP($C275,$B$106:$E$116,3,0))</f>
        <v>8.77344534429375</v>
      </c>
      <c r="I275" s="81" t="n">
        <f aca="false">$F275*(1-VLOOKUP($C275,$B$106:$E$116,4,0))</f>
        <v>7.79861808381667</v>
      </c>
      <c r="J275" s="11" t="n">
        <f aca="false">G275/$F275</f>
        <v>0.95</v>
      </c>
      <c r="K275" s="11" t="n">
        <f aca="false">H275/$F275</f>
        <v>0.9</v>
      </c>
      <c r="L275" s="11" t="n">
        <f aca="false">I275/$F275</f>
        <v>0.8</v>
      </c>
    </row>
    <row r="276" customFormat="false" ht="15.8" hidden="false" customHeight="false" outlineLevel="0" collapsed="false">
      <c r="A276" s="65" t="s">
        <v>120</v>
      </c>
      <c r="B276" s="65" t="s">
        <v>229</v>
      </c>
      <c r="C276" s="65" t="s">
        <v>77</v>
      </c>
      <c r="D276" s="82" t="n">
        <v>17.4076296513765</v>
      </c>
      <c r="E276" s="80" t="n">
        <v>12.1853407559635</v>
      </c>
      <c r="F276" s="80" t="n">
        <v>9.74827260477083</v>
      </c>
      <c r="G276" s="81" t="n">
        <f aca="false">$F276*(1-VLOOKUP($C276,$B$106:$E$116,2,0))</f>
        <v>9.26085897453229</v>
      </c>
      <c r="H276" s="81" t="n">
        <f aca="false">$F276*(1-VLOOKUP($C276,$B$106:$E$116,3,0))</f>
        <v>8.77344534429375</v>
      </c>
      <c r="I276" s="81" t="n">
        <f aca="false">$F276*(1-VLOOKUP($C276,$B$106:$E$116,4,0))</f>
        <v>7.79861808381667</v>
      </c>
      <c r="J276" s="11" t="n">
        <f aca="false">G276/$F276</f>
        <v>0.95</v>
      </c>
      <c r="K276" s="11" t="n">
        <f aca="false">H276/$F276</f>
        <v>0.9</v>
      </c>
      <c r="L276" s="11" t="n">
        <f aca="false">I276/$F276</f>
        <v>0.8</v>
      </c>
    </row>
    <row r="277" customFormat="false" ht="15.8" hidden="false" customHeight="false" outlineLevel="0" collapsed="false">
      <c r="A277" s="65" t="s">
        <v>120</v>
      </c>
      <c r="B277" s="65" t="s">
        <v>230</v>
      </c>
      <c r="C277" s="65" t="s">
        <v>77</v>
      </c>
      <c r="D277" s="82" t="n">
        <v>17.4076296513765</v>
      </c>
      <c r="E277" s="80" t="n">
        <v>12.1853407559635</v>
      </c>
      <c r="F277" s="80" t="n">
        <v>9.74827260477083</v>
      </c>
      <c r="G277" s="81" t="n">
        <f aca="false">$F277*(1-VLOOKUP($C277,$B$106:$E$116,2,0))</f>
        <v>9.26085897453229</v>
      </c>
      <c r="H277" s="81" t="n">
        <f aca="false">$F277*(1-VLOOKUP($C277,$B$106:$E$116,3,0))</f>
        <v>8.77344534429375</v>
      </c>
      <c r="I277" s="81" t="n">
        <f aca="false">$F277*(1-VLOOKUP($C277,$B$106:$E$116,4,0))</f>
        <v>7.79861808381667</v>
      </c>
      <c r="J277" s="11" t="n">
        <f aca="false">G277/$F277</f>
        <v>0.95</v>
      </c>
      <c r="K277" s="11" t="n">
        <f aca="false">H277/$F277</f>
        <v>0.9</v>
      </c>
      <c r="L277" s="11" t="n">
        <f aca="false">I277/$F277</f>
        <v>0.8</v>
      </c>
    </row>
    <row r="278" customFormat="false" ht="15.8" hidden="false" customHeight="false" outlineLevel="0" collapsed="false">
      <c r="A278" s="65" t="s">
        <v>120</v>
      </c>
      <c r="B278" s="65" t="s">
        <v>231</v>
      </c>
      <c r="C278" s="65" t="s">
        <v>77</v>
      </c>
      <c r="D278" s="82" t="n">
        <v>17.4076296513765</v>
      </c>
      <c r="E278" s="80" t="n">
        <v>12.1853407559635</v>
      </c>
      <c r="F278" s="80" t="n">
        <v>9.74827260477083</v>
      </c>
      <c r="G278" s="81" t="n">
        <f aca="false">$F278*(1-VLOOKUP($C278,$B$106:$E$116,2,0))</f>
        <v>9.26085897453229</v>
      </c>
      <c r="H278" s="81" t="n">
        <f aca="false">$F278*(1-VLOOKUP($C278,$B$106:$E$116,3,0))</f>
        <v>8.77344534429375</v>
      </c>
      <c r="I278" s="81" t="n">
        <f aca="false">$F278*(1-VLOOKUP($C278,$B$106:$E$116,4,0))</f>
        <v>7.79861808381667</v>
      </c>
      <c r="J278" s="11" t="n">
        <f aca="false">G278/$F278</f>
        <v>0.95</v>
      </c>
      <c r="K278" s="11" t="n">
        <f aca="false">H278/$F278</f>
        <v>0.9</v>
      </c>
      <c r="L278" s="11" t="n">
        <f aca="false">I278/$F278</f>
        <v>0.8</v>
      </c>
    </row>
    <row r="279" customFormat="false" ht="15.8" hidden="false" customHeight="false" outlineLevel="0" collapsed="false">
      <c r="A279" s="65" t="s">
        <v>120</v>
      </c>
      <c r="B279" s="65" t="s">
        <v>232</v>
      </c>
      <c r="C279" s="65" t="s">
        <v>77</v>
      </c>
      <c r="D279" s="82" t="n">
        <v>4.51581244475198</v>
      </c>
      <c r="E279" s="80" t="n">
        <v>3.16106871132639</v>
      </c>
      <c r="F279" s="80" t="n">
        <v>2.52885496906111</v>
      </c>
      <c r="G279" s="81" t="n">
        <f aca="false">$F279*(1-VLOOKUP($C279,$B$106:$E$116,2,0))</f>
        <v>2.40241222060805</v>
      </c>
      <c r="H279" s="81" t="n">
        <f aca="false">$F279*(1-VLOOKUP($C279,$B$106:$E$116,3,0))</f>
        <v>2.275969472155</v>
      </c>
      <c r="I279" s="81" t="n">
        <f aca="false">$F279*(1-VLOOKUP($C279,$B$106:$E$116,4,0))</f>
        <v>2.02308397524889</v>
      </c>
      <c r="J279" s="11" t="n">
        <f aca="false">G279/$F279</f>
        <v>0.95</v>
      </c>
      <c r="K279" s="11" t="n">
        <f aca="false">H279/$F279</f>
        <v>0.9</v>
      </c>
      <c r="L279" s="11" t="n">
        <f aca="false">I279/$F279</f>
        <v>0.8</v>
      </c>
    </row>
    <row r="280" customFormat="false" ht="15.8" hidden="false" customHeight="false" outlineLevel="0" collapsed="false">
      <c r="A280" s="65" t="s">
        <v>120</v>
      </c>
      <c r="B280" s="65" t="s">
        <v>233</v>
      </c>
      <c r="C280" s="65" t="s">
        <v>77</v>
      </c>
      <c r="D280" s="82" t="n">
        <v>17.4076296513765</v>
      </c>
      <c r="E280" s="80" t="n">
        <v>12.1853407559635</v>
      </c>
      <c r="F280" s="80" t="n">
        <v>9.74827260477083</v>
      </c>
      <c r="G280" s="81" t="n">
        <f aca="false">$F280*(1-VLOOKUP($C280,$B$106:$E$116,2,0))</f>
        <v>9.26085897453229</v>
      </c>
      <c r="H280" s="81" t="n">
        <f aca="false">$F280*(1-VLOOKUP($C280,$B$106:$E$116,3,0))</f>
        <v>8.77344534429375</v>
      </c>
      <c r="I280" s="81" t="n">
        <f aca="false">$F280*(1-VLOOKUP($C280,$B$106:$E$116,4,0))</f>
        <v>7.79861808381667</v>
      </c>
      <c r="J280" s="11" t="n">
        <f aca="false">G280/$F280</f>
        <v>0.95</v>
      </c>
      <c r="K280" s="11" t="n">
        <f aca="false">H280/$F280</f>
        <v>0.9</v>
      </c>
      <c r="L280" s="11" t="n">
        <f aca="false">I280/$F280</f>
        <v>0.8</v>
      </c>
    </row>
    <row r="281" customFormat="false" ht="15.8" hidden="false" customHeight="false" outlineLevel="0" collapsed="false">
      <c r="A281" s="65" t="s">
        <v>120</v>
      </c>
      <c r="B281" s="65" t="s">
        <v>234</v>
      </c>
      <c r="C281" s="65" t="s">
        <v>77</v>
      </c>
      <c r="D281" s="82" t="n">
        <v>17.4076296513765</v>
      </c>
      <c r="E281" s="80" t="n">
        <v>12.1853407559635</v>
      </c>
      <c r="F281" s="80" t="n">
        <v>9.74827260477083</v>
      </c>
      <c r="G281" s="81" t="n">
        <f aca="false">$F281*(1-VLOOKUP($C281,$B$106:$E$116,2,0))</f>
        <v>9.26085897453229</v>
      </c>
      <c r="H281" s="81" t="n">
        <f aca="false">$F281*(1-VLOOKUP($C281,$B$106:$E$116,3,0))</f>
        <v>8.77344534429375</v>
      </c>
      <c r="I281" s="81" t="n">
        <f aca="false">$F281*(1-VLOOKUP($C281,$B$106:$E$116,4,0))</f>
        <v>7.79861808381667</v>
      </c>
      <c r="J281" s="11" t="n">
        <f aca="false">G281/$F281</f>
        <v>0.95</v>
      </c>
      <c r="K281" s="11" t="n">
        <f aca="false">H281/$F281</f>
        <v>0.9</v>
      </c>
      <c r="L281" s="11" t="n">
        <f aca="false">I281/$F281</f>
        <v>0.8</v>
      </c>
    </row>
    <row r="282" customFormat="false" ht="15.8" hidden="false" customHeight="false" outlineLevel="0" collapsed="false">
      <c r="A282" s="65" t="s">
        <v>120</v>
      </c>
      <c r="B282" s="65" t="s">
        <v>235</v>
      </c>
      <c r="C282" s="65" t="s">
        <v>77</v>
      </c>
      <c r="D282" s="82" t="n">
        <v>17.4076296513765</v>
      </c>
      <c r="E282" s="80" t="n">
        <v>12.1853407559635</v>
      </c>
      <c r="F282" s="80" t="n">
        <v>9.74827260477083</v>
      </c>
      <c r="G282" s="81" t="n">
        <f aca="false">$F282*(1-VLOOKUP($C282,$B$106:$E$116,2,0))</f>
        <v>9.26085897453229</v>
      </c>
      <c r="H282" s="81" t="n">
        <f aca="false">$F282*(1-VLOOKUP($C282,$B$106:$E$116,3,0))</f>
        <v>8.77344534429375</v>
      </c>
      <c r="I282" s="81" t="n">
        <f aca="false">$F282*(1-VLOOKUP($C282,$B$106:$E$116,4,0))</f>
        <v>7.79861808381667</v>
      </c>
      <c r="J282" s="11" t="n">
        <f aca="false">G282/$F282</f>
        <v>0.95</v>
      </c>
      <c r="K282" s="11" t="n">
        <f aca="false">H282/$F282</f>
        <v>0.9</v>
      </c>
      <c r="L282" s="11" t="n">
        <f aca="false">I282/$F282</f>
        <v>0.8</v>
      </c>
    </row>
    <row r="283" customFormat="false" ht="15.8" hidden="false" customHeight="false" outlineLevel="0" collapsed="false">
      <c r="A283" s="65" t="s">
        <v>120</v>
      </c>
      <c r="B283" s="65" t="s">
        <v>236</v>
      </c>
      <c r="C283" s="65" t="s">
        <v>77</v>
      </c>
      <c r="D283" s="82" t="n">
        <v>17.4076296513765</v>
      </c>
      <c r="E283" s="80" t="n">
        <v>12.1853407559635</v>
      </c>
      <c r="F283" s="80" t="n">
        <v>9.74827260477083</v>
      </c>
      <c r="G283" s="81" t="n">
        <f aca="false">$F283*(1-VLOOKUP($C283,$B$106:$E$116,2,0))</f>
        <v>9.26085897453229</v>
      </c>
      <c r="H283" s="81" t="n">
        <f aca="false">$F283*(1-VLOOKUP($C283,$B$106:$E$116,3,0))</f>
        <v>8.77344534429375</v>
      </c>
      <c r="I283" s="81" t="n">
        <f aca="false">$F283*(1-VLOOKUP($C283,$B$106:$E$116,4,0))</f>
        <v>7.79861808381667</v>
      </c>
      <c r="J283" s="11" t="n">
        <f aca="false">G283/$F283</f>
        <v>0.95</v>
      </c>
      <c r="K283" s="11" t="n">
        <f aca="false">H283/$F283</f>
        <v>0.9</v>
      </c>
      <c r="L283" s="11" t="n">
        <f aca="false">I283/$F283</f>
        <v>0.8</v>
      </c>
    </row>
    <row r="284" customFormat="false" ht="15.8" hidden="false" customHeight="false" outlineLevel="0" collapsed="false">
      <c r="A284" s="65" t="s">
        <v>120</v>
      </c>
      <c r="B284" s="65" t="s">
        <v>237</v>
      </c>
      <c r="C284" s="65" t="s">
        <v>77</v>
      </c>
      <c r="D284" s="82" t="n">
        <v>17.4076296513765</v>
      </c>
      <c r="E284" s="80" t="n">
        <v>12.1853407559635</v>
      </c>
      <c r="F284" s="80" t="n">
        <v>9.74827260477083</v>
      </c>
      <c r="G284" s="81" t="n">
        <f aca="false">$F284*(1-VLOOKUP($C284,$B$106:$E$116,2,0))</f>
        <v>9.26085897453229</v>
      </c>
      <c r="H284" s="81" t="n">
        <f aca="false">$F284*(1-VLOOKUP($C284,$B$106:$E$116,3,0))</f>
        <v>8.77344534429375</v>
      </c>
      <c r="I284" s="81" t="n">
        <f aca="false">$F284*(1-VLOOKUP($C284,$B$106:$E$116,4,0))</f>
        <v>7.79861808381667</v>
      </c>
      <c r="J284" s="11" t="n">
        <f aca="false">G284/$F284</f>
        <v>0.95</v>
      </c>
      <c r="K284" s="11" t="n">
        <f aca="false">H284/$F284</f>
        <v>0.9</v>
      </c>
      <c r="L284" s="11" t="n">
        <f aca="false">I284/$F284</f>
        <v>0.8</v>
      </c>
    </row>
    <row r="285" customFormat="false" ht="15.8" hidden="false" customHeight="false" outlineLevel="0" collapsed="false">
      <c r="A285" s="65" t="s">
        <v>120</v>
      </c>
      <c r="B285" s="65" t="s">
        <v>238</v>
      </c>
      <c r="C285" s="65" t="s">
        <v>77</v>
      </c>
      <c r="D285" s="82" t="n">
        <v>17.4076296513765</v>
      </c>
      <c r="E285" s="80" t="n">
        <v>12.1853407559635</v>
      </c>
      <c r="F285" s="80" t="n">
        <v>9.74827260477083</v>
      </c>
      <c r="G285" s="81" t="n">
        <f aca="false">$F285*(1-VLOOKUP($C285,$B$106:$E$116,2,0))</f>
        <v>9.26085897453229</v>
      </c>
      <c r="H285" s="81" t="n">
        <f aca="false">$F285*(1-VLOOKUP($C285,$B$106:$E$116,3,0))</f>
        <v>8.77344534429375</v>
      </c>
      <c r="I285" s="81" t="n">
        <f aca="false">$F285*(1-VLOOKUP($C285,$B$106:$E$116,4,0))</f>
        <v>7.79861808381667</v>
      </c>
      <c r="J285" s="11" t="n">
        <f aca="false">G285/$F285</f>
        <v>0.95</v>
      </c>
      <c r="K285" s="11" t="n">
        <f aca="false">H285/$F285</f>
        <v>0.9</v>
      </c>
      <c r="L285" s="11" t="n">
        <f aca="false">I285/$F285</f>
        <v>0.8</v>
      </c>
    </row>
    <row r="286" customFormat="false" ht="15.8" hidden="false" customHeight="false" outlineLevel="0" collapsed="false">
      <c r="A286" s="65" t="s">
        <v>120</v>
      </c>
      <c r="B286" s="65" t="s">
        <v>239</v>
      </c>
      <c r="C286" s="65" t="s">
        <v>77</v>
      </c>
      <c r="D286" s="82" t="n">
        <v>17.4076296513765</v>
      </c>
      <c r="E286" s="80" t="n">
        <v>12.1853407559635</v>
      </c>
      <c r="F286" s="80" t="n">
        <v>9.74827260477083</v>
      </c>
      <c r="G286" s="81" t="n">
        <f aca="false">$F286*(1-VLOOKUP($C286,$B$106:$E$116,2,0))</f>
        <v>9.26085897453229</v>
      </c>
      <c r="H286" s="81" t="n">
        <f aca="false">$F286*(1-VLOOKUP($C286,$B$106:$E$116,3,0))</f>
        <v>8.77344534429375</v>
      </c>
      <c r="I286" s="81" t="n">
        <f aca="false">$F286*(1-VLOOKUP($C286,$B$106:$E$116,4,0))</f>
        <v>7.79861808381667</v>
      </c>
      <c r="J286" s="11" t="n">
        <f aca="false">G286/$F286</f>
        <v>0.95</v>
      </c>
      <c r="K286" s="11" t="n">
        <f aca="false">H286/$F286</f>
        <v>0.9</v>
      </c>
      <c r="L286" s="11" t="n">
        <f aca="false">I286/$F286</f>
        <v>0.8</v>
      </c>
    </row>
    <row r="287" customFormat="false" ht="15.8" hidden="false" customHeight="false" outlineLevel="0" collapsed="false">
      <c r="A287" s="65" t="s">
        <v>120</v>
      </c>
      <c r="B287" s="65" t="s">
        <v>240</v>
      </c>
      <c r="C287" s="65" t="s">
        <v>77</v>
      </c>
      <c r="D287" s="82" t="n">
        <v>53.8504098199071</v>
      </c>
      <c r="E287" s="80" t="n">
        <v>37.695286873935</v>
      </c>
      <c r="F287" s="80" t="n">
        <v>30.156229499148</v>
      </c>
      <c r="G287" s="81" t="n">
        <f aca="false">$F287*(1-VLOOKUP($C287,$B$106:$E$116,2,0))</f>
        <v>28.6484180241906</v>
      </c>
      <c r="H287" s="81" t="n">
        <f aca="false">$F287*(1-VLOOKUP($C287,$B$106:$E$116,3,0))</f>
        <v>27.1406065492332</v>
      </c>
      <c r="I287" s="81" t="n">
        <f aca="false">$F287*(1-VLOOKUP($C287,$B$106:$E$116,4,0))</f>
        <v>24.1249835993184</v>
      </c>
      <c r="J287" s="11" t="n">
        <f aca="false">G287/$F287</f>
        <v>0.95</v>
      </c>
      <c r="K287" s="11" t="n">
        <f aca="false">H287/$F287</f>
        <v>0.9</v>
      </c>
      <c r="L287" s="11" t="n">
        <f aca="false">I287/$F287</f>
        <v>0.8</v>
      </c>
    </row>
    <row r="288" customFormat="false" ht="15.8" hidden="false" customHeight="false" outlineLevel="0" collapsed="false">
      <c r="A288" s="65" t="s">
        <v>120</v>
      </c>
      <c r="B288" s="65" t="s">
        <v>241</v>
      </c>
      <c r="C288" s="65" t="s">
        <v>77</v>
      </c>
      <c r="D288" s="82" t="n">
        <v>53.1279519117536</v>
      </c>
      <c r="E288" s="80" t="n">
        <v>37.1895663382275</v>
      </c>
      <c r="F288" s="80" t="n">
        <v>29.751653070582</v>
      </c>
      <c r="G288" s="81" t="n">
        <f aca="false">$F288*(1-VLOOKUP($C288,$B$106:$E$116,2,0))</f>
        <v>28.2640704170529</v>
      </c>
      <c r="H288" s="81" t="n">
        <f aca="false">$F288*(1-VLOOKUP($C288,$B$106:$E$116,3,0))</f>
        <v>26.7764877635238</v>
      </c>
      <c r="I288" s="81" t="n">
        <f aca="false">$F288*(1-VLOOKUP($C288,$B$106:$E$116,4,0))</f>
        <v>23.8013224564656</v>
      </c>
      <c r="J288" s="11" t="n">
        <f aca="false">G288/$F288</f>
        <v>0.95</v>
      </c>
      <c r="K288" s="11" t="n">
        <f aca="false">H288/$F288</f>
        <v>0.9</v>
      </c>
      <c r="L288" s="11" t="n">
        <f aca="false">I288/$F288</f>
        <v>0.8</v>
      </c>
    </row>
    <row r="289" customFormat="false" ht="15.8" hidden="false" customHeight="false" outlineLevel="0" collapsed="false">
      <c r="A289" s="65" t="s">
        <v>120</v>
      </c>
      <c r="B289" s="65" t="s">
        <v>242</v>
      </c>
      <c r="C289" s="65" t="s">
        <v>77</v>
      </c>
      <c r="D289" s="82" t="n">
        <v>4.55669016609719</v>
      </c>
      <c r="E289" s="80" t="n">
        <v>3.18968311626803</v>
      </c>
      <c r="F289" s="80" t="n">
        <v>2.55174649301443</v>
      </c>
      <c r="G289" s="81" t="n">
        <f aca="false">$F289*(1-VLOOKUP($C289,$B$106:$E$116,2,0))</f>
        <v>2.42415916836371</v>
      </c>
      <c r="H289" s="81" t="n">
        <f aca="false">$F289*(1-VLOOKUP($C289,$B$106:$E$116,3,0))</f>
        <v>2.29657184371299</v>
      </c>
      <c r="I289" s="81" t="n">
        <f aca="false">$F289*(1-VLOOKUP($C289,$B$106:$E$116,4,0))</f>
        <v>2.04139719441154</v>
      </c>
      <c r="J289" s="11" t="n">
        <f aca="false">G289/$F289</f>
        <v>0.95</v>
      </c>
      <c r="K289" s="11" t="n">
        <f aca="false">H289/$F289</f>
        <v>0.9</v>
      </c>
      <c r="L289" s="11" t="n">
        <f aca="false">I289/$F289</f>
        <v>0.8</v>
      </c>
    </row>
    <row r="290" customFormat="false" ht="15.8" hidden="false" customHeight="false" outlineLevel="0" collapsed="false">
      <c r="A290" s="65" t="s">
        <v>122</v>
      </c>
      <c r="B290" s="65" t="s">
        <v>243</v>
      </c>
      <c r="C290" s="65" t="s">
        <v>77</v>
      </c>
      <c r="D290" s="82" t="n">
        <v>39.2226217291792</v>
      </c>
      <c r="E290" s="80" t="n">
        <v>27.4558352104255</v>
      </c>
      <c r="F290" s="80" t="n">
        <v>21.9646681683404</v>
      </c>
      <c r="G290" s="81" t="n">
        <f aca="false">$F290*(1-VLOOKUP($C290,$B$106:$E$116,2,0))</f>
        <v>20.8664347599234</v>
      </c>
      <c r="H290" s="81" t="n">
        <f aca="false">$F290*(1-VLOOKUP($C290,$B$106:$E$116,3,0))</f>
        <v>19.7682013515064</v>
      </c>
      <c r="I290" s="81" t="n">
        <f aca="false">$F290*(1-VLOOKUP($C290,$B$106:$E$116,4,0))</f>
        <v>17.5717345346723</v>
      </c>
      <c r="J290" s="11" t="n">
        <f aca="false">G290/$F290</f>
        <v>0.95</v>
      </c>
      <c r="K290" s="11" t="n">
        <f aca="false">H290/$F290</f>
        <v>0.9</v>
      </c>
      <c r="L290" s="11" t="n">
        <f aca="false">I290/$F290</f>
        <v>0.8</v>
      </c>
    </row>
    <row r="291" customFormat="false" ht="15.8" hidden="false" customHeight="false" outlineLevel="0" collapsed="false">
      <c r="A291" s="65" t="s">
        <v>122</v>
      </c>
      <c r="B291" s="65" t="s">
        <v>244</v>
      </c>
      <c r="C291" s="65" t="s">
        <v>77</v>
      </c>
      <c r="D291" s="82" t="n">
        <v>65.335552894527</v>
      </c>
      <c r="E291" s="80" t="n">
        <v>45.7348870261689</v>
      </c>
      <c r="F291" s="80" t="n">
        <v>36.5879096209351</v>
      </c>
      <c r="G291" s="81" t="n">
        <f aca="false">$F291*(1-VLOOKUP($C291,$B$106:$E$116,2,0))</f>
        <v>34.7585141398883</v>
      </c>
      <c r="H291" s="81" t="n">
        <f aca="false">$F291*(1-VLOOKUP($C291,$B$106:$E$116,3,0))</f>
        <v>32.9291186588416</v>
      </c>
      <c r="I291" s="81" t="n">
        <f aca="false">$F291*(1-VLOOKUP($C291,$B$106:$E$116,4,0))</f>
        <v>29.2703276967481</v>
      </c>
      <c r="J291" s="11" t="n">
        <f aca="false">G291/$F291</f>
        <v>0.95</v>
      </c>
      <c r="K291" s="11" t="n">
        <f aca="false">H291/$F291</f>
        <v>0.9</v>
      </c>
      <c r="L291" s="11" t="n">
        <f aca="false">I291/$F291</f>
        <v>0.8</v>
      </c>
    </row>
    <row r="292" customFormat="false" ht="15.8" hidden="false" customHeight="false" outlineLevel="0" collapsed="false">
      <c r="A292" s="65" t="s">
        <v>122</v>
      </c>
      <c r="B292" s="65" t="s">
        <v>245</v>
      </c>
      <c r="C292" s="65" t="s">
        <v>77</v>
      </c>
      <c r="D292" s="82" t="n">
        <v>65.4065195360706</v>
      </c>
      <c r="E292" s="80" t="n">
        <v>45.7845636752494</v>
      </c>
      <c r="F292" s="80" t="n">
        <v>36.6276509401995</v>
      </c>
      <c r="G292" s="81" t="n">
        <f aca="false">$F292*(1-VLOOKUP($C292,$B$106:$E$116,2,0))</f>
        <v>34.7962683931895</v>
      </c>
      <c r="H292" s="81" t="n">
        <f aca="false">$F292*(1-VLOOKUP($C292,$B$106:$E$116,3,0))</f>
        <v>32.9648858461796</v>
      </c>
      <c r="I292" s="81" t="n">
        <f aca="false">$F292*(1-VLOOKUP($C292,$B$106:$E$116,4,0))</f>
        <v>29.3021207521596</v>
      </c>
      <c r="J292" s="11" t="n">
        <f aca="false">G292/$F292</f>
        <v>0.95</v>
      </c>
      <c r="K292" s="11" t="n">
        <f aca="false">H292/$F292</f>
        <v>0.9</v>
      </c>
      <c r="L292" s="11" t="n">
        <f aca="false">I292/$F292</f>
        <v>0.8</v>
      </c>
    </row>
    <row r="293" customFormat="false" ht="15.8" hidden="false" customHeight="false" outlineLevel="0" collapsed="false">
      <c r="A293" s="65" t="s">
        <v>122</v>
      </c>
      <c r="B293" s="65" t="s">
        <v>246</v>
      </c>
      <c r="C293" s="65" t="s">
        <v>77</v>
      </c>
      <c r="D293" s="82" t="n">
        <v>39.2226217291792</v>
      </c>
      <c r="E293" s="80" t="n">
        <v>27.4558352104255</v>
      </c>
      <c r="F293" s="80" t="n">
        <v>21.9646681683404</v>
      </c>
      <c r="G293" s="81" t="n">
        <f aca="false">$F293*(1-VLOOKUP($C293,$B$106:$E$116,2,0))</f>
        <v>20.8664347599234</v>
      </c>
      <c r="H293" s="81" t="n">
        <f aca="false">$F293*(1-VLOOKUP($C293,$B$106:$E$116,3,0))</f>
        <v>19.7682013515064</v>
      </c>
      <c r="I293" s="81" t="n">
        <f aca="false">$F293*(1-VLOOKUP($C293,$B$106:$E$116,4,0))</f>
        <v>17.5717345346723</v>
      </c>
      <c r="J293" s="11" t="n">
        <f aca="false">G293/$F293</f>
        <v>0.95</v>
      </c>
      <c r="K293" s="11" t="n">
        <f aca="false">H293/$F293</f>
        <v>0.9</v>
      </c>
      <c r="L293" s="11" t="n">
        <f aca="false">I293/$F293</f>
        <v>0.8</v>
      </c>
    </row>
    <row r="294" customFormat="false" ht="15.8" hidden="false" customHeight="false" outlineLevel="0" collapsed="false">
      <c r="A294" s="65" t="s">
        <v>122</v>
      </c>
      <c r="B294" s="65" t="s">
        <v>247</v>
      </c>
      <c r="C294" s="65" t="s">
        <v>77</v>
      </c>
      <c r="D294" s="82" t="n">
        <v>39.2226217291792</v>
      </c>
      <c r="E294" s="80" t="n">
        <v>27.4558352104255</v>
      </c>
      <c r="F294" s="80" t="n">
        <v>21.9646681683404</v>
      </c>
      <c r="G294" s="81" t="n">
        <f aca="false">$F294*(1-VLOOKUP($C294,$B$106:$E$116,2,0))</f>
        <v>20.8664347599234</v>
      </c>
      <c r="H294" s="81" t="n">
        <f aca="false">$F294*(1-VLOOKUP($C294,$B$106:$E$116,3,0))</f>
        <v>19.7682013515064</v>
      </c>
      <c r="I294" s="81" t="n">
        <f aca="false">$F294*(1-VLOOKUP($C294,$B$106:$E$116,4,0))</f>
        <v>17.5717345346723</v>
      </c>
      <c r="J294" s="11" t="n">
        <f aca="false">G294/$F294</f>
        <v>0.95</v>
      </c>
      <c r="K294" s="11" t="n">
        <f aca="false">H294/$F294</f>
        <v>0.9</v>
      </c>
      <c r="L294" s="11" t="n">
        <f aca="false">I294/$F294</f>
        <v>0.8</v>
      </c>
    </row>
    <row r="295" customFormat="false" ht="15.8" hidden="false" customHeight="false" outlineLevel="0" collapsed="false">
      <c r="A295" s="65" t="s">
        <v>124</v>
      </c>
      <c r="B295" s="65" t="s">
        <v>248</v>
      </c>
      <c r="C295" s="65" t="s">
        <v>77</v>
      </c>
      <c r="D295" s="82" t="n">
        <v>31.9117878742491</v>
      </c>
      <c r="E295" s="80" t="n">
        <v>22.3382515119744</v>
      </c>
      <c r="F295" s="80" t="n">
        <v>17.8706012095795</v>
      </c>
      <c r="G295" s="81" t="n">
        <f aca="false">$F295*(1-VLOOKUP($C295,$B$106:$E$116,2,0))</f>
        <v>16.9770711491005</v>
      </c>
      <c r="H295" s="81" t="n">
        <f aca="false">$F295*(1-VLOOKUP($C295,$B$106:$E$116,3,0))</f>
        <v>16.0835410886216</v>
      </c>
      <c r="I295" s="81" t="n">
        <f aca="false">$F295*(1-VLOOKUP($C295,$B$106:$E$116,4,0))</f>
        <v>14.2964809676636</v>
      </c>
      <c r="J295" s="11" t="n">
        <f aca="false">G295/$F295</f>
        <v>0.95</v>
      </c>
      <c r="K295" s="11" t="n">
        <f aca="false">H295/$F295</f>
        <v>0.9</v>
      </c>
      <c r="L295" s="11" t="n">
        <f aca="false">I295/$F295</f>
        <v>0.8</v>
      </c>
    </row>
    <row r="296" customFormat="false" ht="15.8" hidden="false" customHeight="false" outlineLevel="0" collapsed="false">
      <c r="A296" s="65" t="s">
        <v>124</v>
      </c>
      <c r="B296" s="65" t="s">
        <v>249</v>
      </c>
      <c r="C296" s="65" t="s">
        <v>77</v>
      </c>
      <c r="D296" s="82" t="n">
        <v>31.9117878742491</v>
      </c>
      <c r="E296" s="80" t="n">
        <v>22.3382515119744</v>
      </c>
      <c r="F296" s="80" t="n">
        <v>17.8706012095795</v>
      </c>
      <c r="G296" s="81" t="n">
        <f aca="false">$F296*(1-VLOOKUP($C296,$B$106:$E$116,2,0))</f>
        <v>16.9770711491005</v>
      </c>
      <c r="H296" s="81" t="n">
        <f aca="false">$F296*(1-VLOOKUP($C296,$B$106:$E$116,3,0))</f>
        <v>16.0835410886216</v>
      </c>
      <c r="I296" s="81" t="n">
        <f aca="false">$F296*(1-VLOOKUP($C296,$B$106:$E$116,4,0))</f>
        <v>14.2964809676636</v>
      </c>
      <c r="J296" s="11" t="n">
        <f aca="false">G296/$F296</f>
        <v>0.95</v>
      </c>
      <c r="K296" s="11" t="n">
        <f aca="false">H296/$F296</f>
        <v>0.9</v>
      </c>
      <c r="L296" s="11" t="n">
        <f aca="false">I296/$F296</f>
        <v>0.8</v>
      </c>
    </row>
    <row r="297" customFormat="false" ht="15.8" hidden="false" customHeight="false" outlineLevel="0" collapsed="false">
      <c r="A297" s="65" t="s">
        <v>124</v>
      </c>
      <c r="B297" s="65" t="s">
        <v>250</v>
      </c>
      <c r="C297" s="65" t="s">
        <v>77</v>
      </c>
      <c r="D297" s="82" t="n">
        <v>31.9117878742491</v>
      </c>
      <c r="E297" s="80" t="n">
        <v>22.3382515119744</v>
      </c>
      <c r="F297" s="80" t="n">
        <v>17.8706012095795</v>
      </c>
      <c r="G297" s="81" t="n">
        <f aca="false">$F297*(1-VLOOKUP($C297,$B$106:$E$116,2,0))</f>
        <v>16.9770711491005</v>
      </c>
      <c r="H297" s="81" t="n">
        <f aca="false">$F297*(1-VLOOKUP($C297,$B$106:$E$116,3,0))</f>
        <v>16.0835410886216</v>
      </c>
      <c r="I297" s="81" t="n">
        <f aca="false">$F297*(1-VLOOKUP($C297,$B$106:$E$116,4,0))</f>
        <v>14.2964809676636</v>
      </c>
      <c r="J297" s="11" t="n">
        <f aca="false">G297/$F297</f>
        <v>0.95</v>
      </c>
      <c r="K297" s="11" t="n">
        <f aca="false">H297/$F297</f>
        <v>0.9</v>
      </c>
      <c r="L297" s="11" t="n">
        <f aca="false">I297/$F297</f>
        <v>0.8</v>
      </c>
    </row>
    <row r="298" customFormat="false" ht="15.8" hidden="false" customHeight="false" outlineLevel="0" collapsed="false">
      <c r="A298" s="65" t="s">
        <v>124</v>
      </c>
      <c r="B298" s="65" t="s">
        <v>251</v>
      </c>
      <c r="C298" s="65" t="s">
        <v>77</v>
      </c>
      <c r="D298" s="82" t="n">
        <v>55.8803710642774</v>
      </c>
      <c r="E298" s="80" t="n">
        <v>39.1162597449942</v>
      </c>
      <c r="F298" s="80" t="n">
        <v>31.2930077959953</v>
      </c>
      <c r="G298" s="81" t="n">
        <f aca="false">$F298*(1-VLOOKUP($C298,$B$106:$E$116,2,0))</f>
        <v>29.7283574061955</v>
      </c>
      <c r="H298" s="81" t="n">
        <f aca="false">$F298*(1-VLOOKUP($C298,$B$106:$E$116,3,0))</f>
        <v>28.1637070163958</v>
      </c>
      <c r="I298" s="81" t="n">
        <f aca="false">$F298*(1-VLOOKUP($C298,$B$106:$E$116,4,0))</f>
        <v>25.0344062367962</v>
      </c>
      <c r="J298" s="11" t="n">
        <f aca="false">G298/$F298</f>
        <v>0.95</v>
      </c>
      <c r="K298" s="11" t="n">
        <f aca="false">H298/$F298</f>
        <v>0.9</v>
      </c>
      <c r="L298" s="11" t="n">
        <f aca="false">I298/$F298</f>
        <v>0.8</v>
      </c>
    </row>
    <row r="299" customFormat="false" ht="15.8" hidden="false" customHeight="false" outlineLevel="0" collapsed="false">
      <c r="A299" s="65" t="s">
        <v>124</v>
      </c>
      <c r="B299" s="65" t="s">
        <v>252</v>
      </c>
      <c r="C299" s="65" t="s">
        <v>77</v>
      </c>
      <c r="D299" s="82" t="n">
        <v>50.1370219731167</v>
      </c>
      <c r="E299" s="80" t="n">
        <v>35.0959153811817</v>
      </c>
      <c r="F299" s="80" t="n">
        <v>28.0767323049453</v>
      </c>
      <c r="G299" s="81" t="n">
        <f aca="false">$F299*(1-VLOOKUP($C299,$B$106:$E$116,2,0))</f>
        <v>26.672895689698</v>
      </c>
      <c r="H299" s="81" t="n">
        <f aca="false">$F299*(1-VLOOKUP($C299,$B$106:$E$116,3,0))</f>
        <v>25.2690590744508</v>
      </c>
      <c r="I299" s="81" t="n">
        <f aca="false">$F299*(1-VLOOKUP($C299,$B$106:$E$116,4,0))</f>
        <v>22.4613858439562</v>
      </c>
      <c r="J299" s="11" t="n">
        <f aca="false">G299/$F299</f>
        <v>0.95</v>
      </c>
      <c r="K299" s="11" t="n">
        <f aca="false">H299/$F299</f>
        <v>0.9</v>
      </c>
      <c r="L299" s="11" t="n">
        <f aca="false">I299/$F299</f>
        <v>0.8</v>
      </c>
    </row>
    <row r="300" customFormat="false" ht="15.8" hidden="false" customHeight="false" outlineLevel="0" collapsed="false">
      <c r="A300" s="65" t="s">
        <v>124</v>
      </c>
      <c r="B300" s="65" t="s">
        <v>253</v>
      </c>
      <c r="C300" s="65" t="s">
        <v>77</v>
      </c>
      <c r="D300" s="82" t="n">
        <v>53.5415463338517</v>
      </c>
      <c r="E300" s="80" t="n">
        <v>37.4790824336962</v>
      </c>
      <c r="F300" s="80" t="n">
        <v>29.983265946957</v>
      </c>
      <c r="G300" s="81" t="n">
        <f aca="false">$F300*(1-VLOOKUP($C300,$B$106:$E$116,2,0))</f>
        <v>28.4841026496091</v>
      </c>
      <c r="H300" s="81" t="n">
        <f aca="false">$F300*(1-VLOOKUP($C300,$B$106:$E$116,3,0))</f>
        <v>26.9849393522613</v>
      </c>
      <c r="I300" s="81" t="n">
        <f aca="false">$F300*(1-VLOOKUP($C300,$B$106:$E$116,4,0))</f>
        <v>23.9866127575656</v>
      </c>
      <c r="J300" s="11" t="n">
        <f aca="false">G300/$F300</f>
        <v>0.95</v>
      </c>
      <c r="K300" s="11" t="n">
        <f aca="false">H300/$F300</f>
        <v>0.9</v>
      </c>
      <c r="L300" s="11" t="n">
        <f aca="false">I300/$F300</f>
        <v>0.8</v>
      </c>
    </row>
    <row r="301" customFormat="false" ht="15.8" hidden="false" customHeight="false" outlineLevel="0" collapsed="false">
      <c r="A301" s="65" t="s">
        <v>126</v>
      </c>
      <c r="B301" s="65" t="s">
        <v>177</v>
      </c>
      <c r="C301" s="65" t="s">
        <v>77</v>
      </c>
      <c r="D301" s="82" t="n">
        <v>80.9340215816681</v>
      </c>
      <c r="E301" s="80" t="n">
        <v>56.6538151071677</v>
      </c>
      <c r="F301" s="80" t="n">
        <v>45.3230520857341</v>
      </c>
      <c r="G301" s="81" t="n">
        <f aca="false">$F301*(1-VLOOKUP($C301,$B$106:$E$116,2,0))</f>
        <v>43.0568994814474</v>
      </c>
      <c r="H301" s="81" t="n">
        <f aca="false">$F301*(1-VLOOKUP($C301,$B$106:$E$116,3,0))</f>
        <v>40.7907468771607</v>
      </c>
      <c r="I301" s="81" t="n">
        <f aca="false">$F301*(1-VLOOKUP($C301,$B$106:$E$116,4,0))</f>
        <v>36.2584416685873</v>
      </c>
      <c r="J301" s="11" t="n">
        <f aca="false">G301/$F301</f>
        <v>0.95</v>
      </c>
      <c r="K301" s="11" t="n">
        <f aca="false">H301/$F301</f>
        <v>0.9</v>
      </c>
      <c r="L301" s="11" t="n">
        <f aca="false">I301/$F301</f>
        <v>0.8</v>
      </c>
    </row>
    <row r="302" customFormat="false" ht="15.8" hidden="false" customHeight="false" outlineLevel="0" collapsed="false">
      <c r="A302" s="65" t="s">
        <v>126</v>
      </c>
      <c r="B302" s="65" t="s">
        <v>254</v>
      </c>
      <c r="C302" s="65" t="s">
        <v>77</v>
      </c>
      <c r="D302" s="82" t="n">
        <v>191.085884943948</v>
      </c>
      <c r="E302" s="80" t="n">
        <v>133.760119460764</v>
      </c>
      <c r="F302" s="80" t="n">
        <v>107.008095568611</v>
      </c>
      <c r="G302" s="81" t="n">
        <f aca="false">$F302*(1-VLOOKUP($C302,$B$106:$E$116,2,0))</f>
        <v>101.65769079018</v>
      </c>
      <c r="H302" s="81" t="n">
        <f aca="false">$F302*(1-VLOOKUP($C302,$B$106:$E$116,3,0))</f>
        <v>96.3072860117499</v>
      </c>
      <c r="I302" s="81" t="n">
        <f aca="false">$F302*(1-VLOOKUP($C302,$B$106:$E$116,4,0))</f>
        <v>85.6064764548888</v>
      </c>
      <c r="J302" s="11" t="n">
        <f aca="false">G302/$F302</f>
        <v>0.95</v>
      </c>
      <c r="K302" s="11" t="n">
        <f aca="false">H302/$F302</f>
        <v>0.9</v>
      </c>
      <c r="L302" s="11" t="n">
        <f aca="false">I302/$F302</f>
        <v>0.8</v>
      </c>
    </row>
    <row r="303" customFormat="false" ht="15.8" hidden="false" customHeight="false" outlineLevel="0" collapsed="false">
      <c r="A303" s="65" t="s">
        <v>126</v>
      </c>
      <c r="B303" s="65" t="s">
        <v>255</v>
      </c>
      <c r="C303" s="65" t="s">
        <v>77</v>
      </c>
      <c r="D303" s="82" t="n">
        <v>170.264155251607</v>
      </c>
      <c r="E303" s="80" t="n">
        <v>119.184908676125</v>
      </c>
      <c r="F303" s="80" t="n">
        <v>95.3479269408997</v>
      </c>
      <c r="G303" s="81" t="n">
        <f aca="false">$F303*(1-VLOOKUP($C303,$B$106:$E$116,2,0))</f>
        <v>90.5805305938547</v>
      </c>
      <c r="H303" s="81" t="n">
        <f aca="false">$F303*(1-VLOOKUP($C303,$B$106:$E$116,3,0))</f>
        <v>85.8131342468097</v>
      </c>
      <c r="I303" s="81" t="n">
        <f aca="false">$F303*(1-VLOOKUP($C303,$B$106:$E$116,4,0))</f>
        <v>76.2783415527198</v>
      </c>
      <c r="J303" s="11" t="n">
        <f aca="false">G303/$F303</f>
        <v>0.95</v>
      </c>
      <c r="K303" s="11" t="n">
        <f aca="false">H303/$F303</f>
        <v>0.9</v>
      </c>
      <c r="L303" s="11" t="n">
        <f aca="false">I303/$F303</f>
        <v>0.8</v>
      </c>
    </row>
    <row r="304" customFormat="false" ht="15.8" hidden="false" customHeight="false" outlineLevel="0" collapsed="false">
      <c r="A304" s="65" t="s">
        <v>126</v>
      </c>
      <c r="B304" s="65" t="s">
        <v>256</v>
      </c>
      <c r="C304" s="65" t="s">
        <v>77</v>
      </c>
      <c r="D304" s="82" t="n">
        <v>397.950673994056</v>
      </c>
      <c r="E304" s="80" t="n">
        <v>278.565471795839</v>
      </c>
      <c r="F304" s="80" t="n">
        <v>222.852377436672</v>
      </c>
      <c r="G304" s="81" t="n">
        <f aca="false">$F304*(1-VLOOKUP($C304,$B$106:$E$116,2,0))</f>
        <v>211.709758564838</v>
      </c>
      <c r="H304" s="81" t="n">
        <f aca="false">$F304*(1-VLOOKUP($C304,$B$106:$E$116,3,0))</f>
        <v>200.567139693005</v>
      </c>
      <c r="I304" s="81" t="n">
        <f aca="false">$F304*(1-VLOOKUP($C304,$B$106:$E$116,4,0))</f>
        <v>178.281901949338</v>
      </c>
      <c r="J304" s="11" t="n">
        <f aca="false">G304/$F304</f>
        <v>0.95</v>
      </c>
      <c r="K304" s="11" t="n">
        <f aca="false">H304/$F304</f>
        <v>0.9</v>
      </c>
      <c r="L304" s="11" t="n">
        <f aca="false">I304/$F304</f>
        <v>0.8</v>
      </c>
    </row>
    <row r="305" customFormat="false" ht="15.8" hidden="false" customHeight="false" outlineLevel="0" collapsed="false">
      <c r="A305" s="65" t="s">
        <v>126</v>
      </c>
      <c r="B305" s="65" t="s">
        <v>257</v>
      </c>
      <c r="C305" s="65" t="s">
        <v>77</v>
      </c>
      <c r="D305" s="82" t="n">
        <v>76.2621959082857</v>
      </c>
      <c r="E305" s="80" t="n">
        <v>53.3835371358</v>
      </c>
      <c r="F305" s="80" t="n">
        <v>42.70682970864</v>
      </c>
      <c r="G305" s="81" t="n">
        <f aca="false">$F305*(1-VLOOKUP($C305,$B$106:$E$116,2,0))</f>
        <v>40.571488223208</v>
      </c>
      <c r="H305" s="81" t="n">
        <f aca="false">$F305*(1-VLOOKUP($C305,$B$106:$E$116,3,0))</f>
        <v>38.436146737776</v>
      </c>
      <c r="I305" s="81" t="n">
        <f aca="false">$F305*(1-VLOOKUP($C305,$B$106:$E$116,4,0))</f>
        <v>34.165463766912</v>
      </c>
      <c r="J305" s="11" t="n">
        <f aca="false">G305/$F305</f>
        <v>0.95</v>
      </c>
      <c r="K305" s="11" t="n">
        <f aca="false">H305/$F305</f>
        <v>0.9</v>
      </c>
      <c r="L305" s="11" t="n">
        <f aca="false">I305/$F305</f>
        <v>0.8</v>
      </c>
    </row>
    <row r="306" customFormat="false" ht="15.8" hidden="false" customHeight="false" outlineLevel="0" collapsed="false">
      <c r="A306" s="65" t="s">
        <v>126</v>
      </c>
      <c r="B306" s="65" t="s">
        <v>258</v>
      </c>
      <c r="C306" s="65" t="s">
        <v>77</v>
      </c>
      <c r="D306" s="82" t="n">
        <v>155.885256618588</v>
      </c>
      <c r="E306" s="80" t="n">
        <v>109.119679633012</v>
      </c>
      <c r="F306" s="80" t="n">
        <v>87.2957437064093</v>
      </c>
      <c r="G306" s="81" t="n">
        <f aca="false">$F306*(1-VLOOKUP($C306,$B$106:$E$116,2,0))</f>
        <v>82.9309565210888</v>
      </c>
      <c r="H306" s="81" t="n">
        <f aca="false">$F306*(1-VLOOKUP($C306,$B$106:$E$116,3,0))</f>
        <v>78.5661693357684</v>
      </c>
      <c r="I306" s="81" t="n">
        <f aca="false">$F306*(1-VLOOKUP($C306,$B$106:$E$116,4,0))</f>
        <v>69.8365949651275</v>
      </c>
      <c r="J306" s="11" t="n">
        <f aca="false">G306/$F306</f>
        <v>0.95</v>
      </c>
      <c r="K306" s="11" t="n">
        <f aca="false">H306/$F306</f>
        <v>0.9</v>
      </c>
      <c r="L306" s="11" t="n">
        <f aca="false">I306/$F306</f>
        <v>0.8</v>
      </c>
    </row>
    <row r="307" customFormat="false" ht="15.8" hidden="false" customHeight="false" outlineLevel="0" collapsed="false">
      <c r="A307" s="65" t="s">
        <v>126</v>
      </c>
      <c r="B307" s="65" t="s">
        <v>259</v>
      </c>
      <c r="C307" s="65" t="s">
        <v>77</v>
      </c>
      <c r="D307" s="82" t="n">
        <v>0</v>
      </c>
      <c r="E307" s="80" t="n">
        <v>0</v>
      </c>
      <c r="F307" s="80" t="n">
        <v>0</v>
      </c>
      <c r="G307" s="81" t="n">
        <f aca="false">$F307*(1-VLOOKUP($C307,$B$106:$E$116,2,0))</f>
        <v>0</v>
      </c>
      <c r="H307" s="81" t="n">
        <f aca="false">$F307*(1-VLOOKUP($C307,$B$106:$E$116,3,0))</f>
        <v>0</v>
      </c>
      <c r="I307" s="81" t="n">
        <f aca="false">$F307*(1-VLOOKUP($C307,$B$106:$E$116,4,0))</f>
        <v>0</v>
      </c>
      <c r="J307" s="11" t="e">
        <f aca="false">G307/$F307</f>
        <v>#DIV/0!</v>
      </c>
      <c r="K307" s="11" t="e">
        <f aca="false">H307/$F307</f>
        <v>#DIV/0!</v>
      </c>
      <c r="L307" s="11" t="e">
        <f aca="false">I307/$F307</f>
        <v>#DIV/0!</v>
      </c>
    </row>
    <row r="308" customFormat="false" ht="15.8" hidden="false" customHeight="false" outlineLevel="0" collapsed="false">
      <c r="A308" s="65" t="s">
        <v>126</v>
      </c>
      <c r="B308" s="65" t="s">
        <v>260</v>
      </c>
      <c r="C308" s="65" t="s">
        <v>77</v>
      </c>
      <c r="D308" s="82" t="n">
        <v>341.323058662089</v>
      </c>
      <c r="E308" s="80" t="n">
        <v>238.926141063462</v>
      </c>
      <c r="F308" s="80" t="n">
        <v>191.14091285077</v>
      </c>
      <c r="G308" s="81" t="n">
        <f aca="false">$F308*(1-VLOOKUP($C308,$B$106:$E$116,2,0))</f>
        <v>181.583867208232</v>
      </c>
      <c r="H308" s="81" t="n">
        <f aca="false">$F308*(1-VLOOKUP($C308,$B$106:$E$116,3,0))</f>
        <v>172.026821565693</v>
      </c>
      <c r="I308" s="81" t="n">
        <f aca="false">$F308*(1-VLOOKUP($C308,$B$106:$E$116,4,0))</f>
        <v>152.912730280616</v>
      </c>
      <c r="J308" s="11" t="n">
        <f aca="false">G308/$F308</f>
        <v>0.95</v>
      </c>
      <c r="K308" s="11" t="n">
        <f aca="false">H308/$F308</f>
        <v>0.9</v>
      </c>
      <c r="L308" s="11" t="n">
        <f aca="false">I308/$F308</f>
        <v>0.8</v>
      </c>
    </row>
    <row r="309" customFormat="false" ht="15.8" hidden="false" customHeight="false" outlineLevel="0" collapsed="false">
      <c r="A309" s="65" t="s">
        <v>126</v>
      </c>
      <c r="B309" s="65" t="s">
        <v>261</v>
      </c>
      <c r="C309" s="65" t="s">
        <v>77</v>
      </c>
      <c r="D309" s="82" t="n">
        <v>173.226403804647</v>
      </c>
      <c r="E309" s="80" t="n">
        <v>121.258482663253</v>
      </c>
      <c r="F309" s="80" t="n">
        <v>97.0067861306021</v>
      </c>
      <c r="G309" s="81" t="n">
        <f aca="false">$F309*(1-VLOOKUP($C309,$B$106:$E$116,2,0))</f>
        <v>92.156446824072</v>
      </c>
      <c r="H309" s="81" t="n">
        <f aca="false">$F309*(1-VLOOKUP($C309,$B$106:$E$116,3,0))</f>
        <v>87.3061075175419</v>
      </c>
      <c r="I309" s="81" t="n">
        <f aca="false">$F309*(1-VLOOKUP($C309,$B$106:$E$116,4,0))</f>
        <v>77.6054289044817</v>
      </c>
      <c r="J309" s="11" t="n">
        <f aca="false">G309/$F309</f>
        <v>0.95</v>
      </c>
      <c r="K309" s="11" t="n">
        <f aca="false">H309/$F309</f>
        <v>0.9</v>
      </c>
      <c r="L309" s="11" t="n">
        <f aca="false">I309/$F309</f>
        <v>0.8</v>
      </c>
    </row>
    <row r="310" customFormat="false" ht="15.8" hidden="false" customHeight="false" outlineLevel="0" collapsed="false">
      <c r="A310" s="65" t="s">
        <v>126</v>
      </c>
      <c r="B310" s="65" t="s">
        <v>262</v>
      </c>
      <c r="C310" s="65" t="s">
        <v>77</v>
      </c>
      <c r="D310" s="82" t="n">
        <v>131.692911408413</v>
      </c>
      <c r="E310" s="80" t="n">
        <v>92.1850379858889</v>
      </c>
      <c r="F310" s="80" t="n">
        <v>73.7480303887111</v>
      </c>
      <c r="G310" s="81" t="n">
        <f aca="false">$F310*(1-VLOOKUP($C310,$B$106:$E$116,2,0))</f>
        <v>70.0606288692755</v>
      </c>
      <c r="H310" s="81" t="n">
        <f aca="false">$F310*(1-VLOOKUP($C310,$B$106:$E$116,3,0))</f>
        <v>66.37322734984</v>
      </c>
      <c r="I310" s="81" t="n">
        <f aca="false">$F310*(1-VLOOKUP($C310,$B$106:$E$116,4,0))</f>
        <v>58.9984243109689</v>
      </c>
      <c r="J310" s="11" t="n">
        <f aca="false">G310/$F310</f>
        <v>0.95</v>
      </c>
      <c r="K310" s="11" t="n">
        <f aca="false">H310/$F310</f>
        <v>0.9</v>
      </c>
      <c r="L310" s="11" t="n">
        <f aca="false">I310/$F310</f>
        <v>0.8</v>
      </c>
    </row>
    <row r="311" customFormat="false" ht="15.8" hidden="false" customHeight="false" outlineLevel="0" collapsed="false">
      <c r="A311" s="65" t="s">
        <v>126</v>
      </c>
      <c r="B311" s="65" t="s">
        <v>263</v>
      </c>
      <c r="C311" s="65" t="s">
        <v>77</v>
      </c>
      <c r="D311" s="82" t="n">
        <v>281.148289978415</v>
      </c>
      <c r="E311" s="80" t="n">
        <v>196.80380298489</v>
      </c>
      <c r="F311" s="80" t="n">
        <v>157.443042387912</v>
      </c>
      <c r="G311" s="81" t="n">
        <f aca="false">$F311*(1-VLOOKUP($C311,$B$106:$E$116,2,0))</f>
        <v>149.570890268516</v>
      </c>
      <c r="H311" s="81" t="n">
        <f aca="false">$F311*(1-VLOOKUP($C311,$B$106:$E$116,3,0))</f>
        <v>141.698738149121</v>
      </c>
      <c r="I311" s="81" t="n">
        <f aca="false">$F311*(1-VLOOKUP($C311,$B$106:$E$116,4,0))</f>
        <v>125.95443391033</v>
      </c>
      <c r="J311" s="11" t="n">
        <f aca="false">G311/$F311</f>
        <v>0.95</v>
      </c>
      <c r="K311" s="11" t="n">
        <f aca="false">H311/$F311</f>
        <v>0.9</v>
      </c>
      <c r="L311" s="11" t="n">
        <f aca="false">I311/$F311</f>
        <v>0.8</v>
      </c>
    </row>
    <row r="312" customFormat="false" ht="15.8" hidden="false" customHeight="false" outlineLevel="0" collapsed="false">
      <c r="A312" s="65" t="s">
        <v>126</v>
      </c>
      <c r="B312" s="65" t="s">
        <v>264</v>
      </c>
      <c r="C312" s="65" t="s">
        <v>77</v>
      </c>
      <c r="D312" s="82" t="n">
        <v>346.29875214589</v>
      </c>
      <c r="E312" s="80" t="n">
        <v>242.409126502123</v>
      </c>
      <c r="F312" s="80" t="n">
        <v>193.927301201698</v>
      </c>
      <c r="G312" s="81" t="n">
        <f aca="false">$F312*(1-VLOOKUP($C312,$B$106:$E$116,2,0))</f>
        <v>184.230936141613</v>
      </c>
      <c r="H312" s="81" t="n">
        <f aca="false">$F312*(1-VLOOKUP($C312,$B$106:$E$116,3,0))</f>
        <v>174.534571081528</v>
      </c>
      <c r="I312" s="81" t="n">
        <f aca="false">$F312*(1-VLOOKUP($C312,$B$106:$E$116,4,0))</f>
        <v>155.141840961358</v>
      </c>
      <c r="J312" s="11" t="n">
        <f aca="false">G312/$F312</f>
        <v>0.95</v>
      </c>
      <c r="K312" s="11" t="n">
        <f aca="false">H312/$F312</f>
        <v>0.9</v>
      </c>
      <c r="L312" s="11" t="n">
        <f aca="false">I312/$F312</f>
        <v>0.8</v>
      </c>
    </row>
    <row r="313" customFormat="false" ht="15.8" hidden="false" customHeight="false" outlineLevel="0" collapsed="false">
      <c r="A313" s="65" t="s">
        <v>126</v>
      </c>
      <c r="B313" s="65" t="s">
        <v>265</v>
      </c>
      <c r="C313" s="65" t="s">
        <v>77</v>
      </c>
      <c r="D313" s="82" t="n">
        <v>95.5348424592764</v>
      </c>
      <c r="E313" s="80" t="n">
        <v>66.8743897214935</v>
      </c>
      <c r="F313" s="80" t="n">
        <v>53.4995117771948</v>
      </c>
      <c r="G313" s="81" t="n">
        <f aca="false">$F313*(1-VLOOKUP($C313,$B$106:$E$116,2,0))</f>
        <v>50.8245361883351</v>
      </c>
      <c r="H313" s="81" t="n">
        <f aca="false">$F313*(1-VLOOKUP($C313,$B$106:$E$116,3,0))</f>
        <v>48.1495605994753</v>
      </c>
      <c r="I313" s="81" t="n">
        <f aca="false">$F313*(1-VLOOKUP($C313,$B$106:$E$116,4,0))</f>
        <v>42.7996094217558</v>
      </c>
      <c r="J313" s="11" t="n">
        <f aca="false">G313/$F313</f>
        <v>0.95</v>
      </c>
      <c r="K313" s="11" t="n">
        <f aca="false">H313/$F313</f>
        <v>0.9</v>
      </c>
      <c r="L313" s="11" t="n">
        <f aca="false">I313/$F313</f>
        <v>0.8</v>
      </c>
    </row>
    <row r="314" customFormat="false" ht="15.8" hidden="false" customHeight="false" outlineLevel="0" collapsed="false">
      <c r="A314" s="65" t="s">
        <v>126</v>
      </c>
      <c r="B314" s="65" t="s">
        <v>266</v>
      </c>
      <c r="C314" s="65" t="s">
        <v>77</v>
      </c>
      <c r="D314" s="82" t="n">
        <v>123.625642873766</v>
      </c>
      <c r="E314" s="80" t="n">
        <v>86.5379500116363</v>
      </c>
      <c r="F314" s="80" t="n">
        <v>69.2303600093091</v>
      </c>
      <c r="G314" s="81" t="n">
        <f aca="false">$F314*(1-VLOOKUP($C314,$B$106:$E$116,2,0))</f>
        <v>65.7688420088436</v>
      </c>
      <c r="H314" s="81" t="n">
        <f aca="false">$F314*(1-VLOOKUP($C314,$B$106:$E$116,3,0))</f>
        <v>62.3073240083782</v>
      </c>
      <c r="I314" s="81" t="n">
        <f aca="false">$F314*(1-VLOOKUP($C314,$B$106:$E$116,4,0))</f>
        <v>55.3842880074473</v>
      </c>
      <c r="J314" s="11" t="n">
        <f aca="false">G314/$F314</f>
        <v>0.95</v>
      </c>
      <c r="K314" s="11" t="n">
        <f aca="false">H314/$F314</f>
        <v>0.9</v>
      </c>
      <c r="L314" s="11" t="n">
        <f aca="false">I314/$F314</f>
        <v>0.8</v>
      </c>
    </row>
    <row r="315" customFormat="false" ht="15.8" hidden="false" customHeight="false" outlineLevel="0" collapsed="false">
      <c r="A315" s="65" t="s">
        <v>128</v>
      </c>
      <c r="B315" s="65" t="s">
        <v>259</v>
      </c>
      <c r="C315" s="65" t="s">
        <v>77</v>
      </c>
      <c r="D315" s="82" t="n">
        <v>6</v>
      </c>
      <c r="E315" s="80" t="n">
        <v>4.2</v>
      </c>
      <c r="F315" s="80" t="n">
        <v>3.36</v>
      </c>
      <c r="G315" s="81" t="n">
        <f aca="false">$F315*(1-VLOOKUP($C315,$B$106:$E$116,2,0))</f>
        <v>3.192</v>
      </c>
      <c r="H315" s="81" t="n">
        <f aca="false">$F315*(1-VLOOKUP($C315,$B$106:$E$116,3,0))</f>
        <v>3.024</v>
      </c>
      <c r="I315" s="81" t="n">
        <f aca="false">$F315*(1-VLOOKUP($C315,$B$106:$E$116,4,0))</f>
        <v>2.688</v>
      </c>
      <c r="J315" s="11" t="n">
        <f aca="false">G315/$F315</f>
        <v>0.95</v>
      </c>
      <c r="K315" s="11" t="n">
        <f aca="false">H315/$F315</f>
        <v>0.9</v>
      </c>
      <c r="L315" s="11" t="n">
        <f aca="false">I315/$F315</f>
        <v>0.8</v>
      </c>
    </row>
    <row r="316" customFormat="false" ht="15.8" hidden="false" customHeight="false" outlineLevel="0" collapsed="false">
      <c r="A316" s="65" t="s">
        <v>114</v>
      </c>
      <c r="B316" s="65" t="s">
        <v>171</v>
      </c>
      <c r="C316" s="65" t="s">
        <v>74</v>
      </c>
      <c r="D316" s="82" t="n">
        <v>1.22949689609381</v>
      </c>
      <c r="E316" s="80" t="n">
        <v>0.860647827265669</v>
      </c>
      <c r="F316" s="80" t="n">
        <v>0.430323913632834</v>
      </c>
      <c r="G316" s="81" t="n">
        <f aca="false">$F316*(1-VLOOKUP($C316,$B$106:$E$116,2,0))</f>
        <v>0.408807717951192</v>
      </c>
      <c r="H316" s="81" t="n">
        <f aca="false">$F316*(1-VLOOKUP($C316,$B$106:$E$116,3,0))</f>
        <v>0.387291522269551</v>
      </c>
      <c r="I316" s="81" t="n">
        <f aca="false">$F316*(1-VLOOKUP($C316,$B$106:$E$116,4,0))</f>
        <v>0.344259130906267</v>
      </c>
      <c r="J316" s="11" t="n">
        <f aca="false">G316/$F316</f>
        <v>0.95</v>
      </c>
      <c r="K316" s="11" t="n">
        <f aca="false">H316/$F316</f>
        <v>0.9</v>
      </c>
      <c r="L316" s="11" t="n">
        <f aca="false">I316/$F316</f>
        <v>0.8</v>
      </c>
    </row>
    <row r="317" customFormat="false" ht="15.8" hidden="false" customHeight="false" outlineLevel="0" collapsed="false">
      <c r="A317" s="65" t="s">
        <v>114</v>
      </c>
      <c r="B317" s="65" t="s">
        <v>172</v>
      </c>
      <c r="C317" s="65" t="s">
        <v>74</v>
      </c>
      <c r="D317" s="82" t="n">
        <v>8.99934397268447</v>
      </c>
      <c r="E317" s="80" t="n">
        <v>6.29954078087913</v>
      </c>
      <c r="F317" s="80" t="n">
        <v>3.14977039043957</v>
      </c>
      <c r="G317" s="81" t="n">
        <f aca="false">$F317*(1-VLOOKUP($C317,$B$106:$E$116,2,0))</f>
        <v>2.99228187091759</v>
      </c>
      <c r="H317" s="81" t="n">
        <f aca="false">$F317*(1-VLOOKUP($C317,$B$106:$E$116,3,0))</f>
        <v>2.83479335139561</v>
      </c>
      <c r="I317" s="81" t="n">
        <f aca="false">$F317*(1-VLOOKUP($C317,$B$106:$E$116,4,0))</f>
        <v>2.51981631235166</v>
      </c>
      <c r="J317" s="11" t="n">
        <f aca="false">G317/$F317</f>
        <v>0.95</v>
      </c>
      <c r="K317" s="11" t="n">
        <f aca="false">H317/$F317</f>
        <v>0.9</v>
      </c>
      <c r="L317" s="11" t="n">
        <f aca="false">I317/$F317</f>
        <v>0.8</v>
      </c>
    </row>
    <row r="318" customFormat="false" ht="15.8" hidden="false" customHeight="false" outlineLevel="0" collapsed="false">
      <c r="A318" s="65" t="s">
        <v>114</v>
      </c>
      <c r="B318" s="65" t="s">
        <v>173</v>
      </c>
      <c r="C318" s="65" t="s">
        <v>74</v>
      </c>
      <c r="D318" s="82" t="n">
        <v>0.452020419828113</v>
      </c>
      <c r="E318" s="80" t="n">
        <v>0.316414293879679</v>
      </c>
      <c r="F318" s="80" t="n">
        <v>0.158207146939839</v>
      </c>
      <c r="G318" s="81" t="n">
        <f aca="false">$F318*(1-VLOOKUP($C318,$B$106:$E$116,2,0))</f>
        <v>0.150296789592847</v>
      </c>
      <c r="H318" s="81" t="n">
        <f aca="false">$F318*(1-VLOOKUP($C318,$B$106:$E$116,3,0))</f>
        <v>0.142386432245855</v>
      </c>
      <c r="I318" s="81" t="n">
        <f aca="false">$F318*(1-VLOOKUP($C318,$B$106:$E$116,4,0))</f>
        <v>0.126565717551871</v>
      </c>
      <c r="J318" s="11" t="n">
        <f aca="false">G318/$F318</f>
        <v>0.95</v>
      </c>
      <c r="K318" s="11" t="n">
        <f aca="false">H318/$F318</f>
        <v>0.9</v>
      </c>
      <c r="L318" s="11" t="n">
        <f aca="false">I318/$F318</f>
        <v>0.8</v>
      </c>
    </row>
    <row r="319" customFormat="false" ht="15.8" hidden="false" customHeight="false" outlineLevel="0" collapsed="false">
      <c r="A319" s="65" t="s">
        <v>114</v>
      </c>
      <c r="B319" s="65" t="s">
        <v>174</v>
      </c>
      <c r="C319" s="65" t="s">
        <v>74</v>
      </c>
      <c r="D319" s="82" t="n">
        <v>4.40647259271928</v>
      </c>
      <c r="E319" s="80" t="n">
        <v>3.0845308149035</v>
      </c>
      <c r="F319" s="80" t="n">
        <v>1.54226540745175</v>
      </c>
      <c r="G319" s="81" t="n">
        <f aca="false">$F319*(1-VLOOKUP($C319,$B$106:$E$116,2,0))</f>
        <v>1.46515213707916</v>
      </c>
      <c r="H319" s="81" t="n">
        <f aca="false">$F319*(1-VLOOKUP($C319,$B$106:$E$116,3,0))</f>
        <v>1.38803886670658</v>
      </c>
      <c r="I319" s="81" t="n">
        <f aca="false">$F319*(1-VLOOKUP($C319,$B$106:$E$116,4,0))</f>
        <v>1.2338123259614</v>
      </c>
      <c r="J319" s="11" t="n">
        <f aca="false">G319/$F319</f>
        <v>0.95</v>
      </c>
      <c r="K319" s="11" t="n">
        <f aca="false">H319/$F319</f>
        <v>0.9</v>
      </c>
      <c r="L319" s="11" t="n">
        <f aca="false">I319/$F319</f>
        <v>0.8</v>
      </c>
    </row>
    <row r="320" customFormat="false" ht="15.8" hidden="false" customHeight="false" outlineLevel="0" collapsed="false">
      <c r="A320" s="65" t="s">
        <v>114</v>
      </c>
      <c r="B320" s="65" t="s">
        <v>175</v>
      </c>
      <c r="C320" s="65" t="s">
        <v>74</v>
      </c>
      <c r="D320" s="82" t="n">
        <v>5.00828513987637</v>
      </c>
      <c r="E320" s="80" t="n">
        <v>3.50579959791346</v>
      </c>
      <c r="F320" s="80" t="n">
        <v>1.75289979895673</v>
      </c>
      <c r="G320" s="81" t="n">
        <f aca="false">$F320*(1-VLOOKUP($C320,$B$106:$E$116,2,0))</f>
        <v>1.66525480900889</v>
      </c>
      <c r="H320" s="81" t="n">
        <f aca="false">$F320*(1-VLOOKUP($C320,$B$106:$E$116,3,0))</f>
        <v>1.57760981906106</v>
      </c>
      <c r="I320" s="81" t="n">
        <f aca="false">$F320*(1-VLOOKUP($C320,$B$106:$E$116,4,0))</f>
        <v>1.40231983916538</v>
      </c>
      <c r="J320" s="11" t="n">
        <f aca="false">G320/$F320</f>
        <v>0.95</v>
      </c>
      <c r="K320" s="11" t="n">
        <f aca="false">H320/$F320</f>
        <v>0.9</v>
      </c>
      <c r="L320" s="11" t="n">
        <f aca="false">I320/$F320</f>
        <v>0.8</v>
      </c>
    </row>
    <row r="321" customFormat="false" ht="15.8" hidden="false" customHeight="false" outlineLevel="0" collapsed="false">
      <c r="A321" s="65" t="s">
        <v>114</v>
      </c>
      <c r="B321" s="65" t="s">
        <v>176</v>
      </c>
      <c r="C321" s="65" t="s">
        <v>74</v>
      </c>
      <c r="D321" s="82" t="n">
        <v>5.95915366744389</v>
      </c>
      <c r="E321" s="80" t="n">
        <v>4.17140756721072</v>
      </c>
      <c r="F321" s="80" t="n">
        <v>2.08570378360536</v>
      </c>
      <c r="G321" s="81" t="n">
        <f aca="false">$F321*(1-VLOOKUP($C321,$B$106:$E$116,2,0))</f>
        <v>1.98141859442509</v>
      </c>
      <c r="H321" s="81" t="n">
        <f aca="false">$F321*(1-VLOOKUP($C321,$B$106:$E$116,3,0))</f>
        <v>1.87713340524482</v>
      </c>
      <c r="I321" s="81" t="n">
        <f aca="false">$F321*(1-VLOOKUP($C321,$B$106:$E$116,4,0))</f>
        <v>1.66856302688429</v>
      </c>
      <c r="J321" s="11" t="n">
        <f aca="false">G321/$F321</f>
        <v>0.95</v>
      </c>
      <c r="K321" s="11" t="n">
        <f aca="false">H321/$F321</f>
        <v>0.9</v>
      </c>
      <c r="L321" s="11" t="n">
        <f aca="false">I321/$F321</f>
        <v>0.8</v>
      </c>
    </row>
    <row r="322" customFormat="false" ht="15.8" hidden="false" customHeight="false" outlineLevel="0" collapsed="false">
      <c r="A322" s="65" t="s">
        <v>116</v>
      </c>
      <c r="B322" s="65" t="s">
        <v>177</v>
      </c>
      <c r="C322" s="65" t="s">
        <v>74</v>
      </c>
      <c r="D322" s="82" t="n">
        <v>18.1721476255432</v>
      </c>
      <c r="E322" s="80" t="n">
        <v>12.7205033378802</v>
      </c>
      <c r="F322" s="80" t="n">
        <v>6.3602516689401</v>
      </c>
      <c r="G322" s="81" t="n">
        <f aca="false">$F322*(1-VLOOKUP($C322,$B$106:$E$116,2,0))</f>
        <v>6.0422390854931</v>
      </c>
      <c r="H322" s="81" t="n">
        <f aca="false">$F322*(1-VLOOKUP($C322,$B$106:$E$116,3,0))</f>
        <v>5.72422650204609</v>
      </c>
      <c r="I322" s="81" t="n">
        <f aca="false">$F322*(1-VLOOKUP($C322,$B$106:$E$116,4,0))</f>
        <v>5.08820133515208</v>
      </c>
      <c r="J322" s="11" t="n">
        <f aca="false">G322/$F322</f>
        <v>0.95</v>
      </c>
      <c r="K322" s="11" t="n">
        <f aca="false">H322/$F322</f>
        <v>0.9</v>
      </c>
      <c r="L322" s="11" t="n">
        <f aca="false">I322/$F322</f>
        <v>0.8</v>
      </c>
    </row>
    <row r="323" customFormat="false" ht="15.8" hidden="false" customHeight="false" outlineLevel="0" collapsed="false">
      <c r="A323" s="65" t="s">
        <v>116</v>
      </c>
      <c r="B323" s="65" t="s">
        <v>178</v>
      </c>
      <c r="C323" s="65" t="s">
        <v>74</v>
      </c>
      <c r="D323" s="82" t="n">
        <v>14.6119543746629</v>
      </c>
      <c r="E323" s="80" t="n">
        <v>10.228368062264</v>
      </c>
      <c r="F323" s="80" t="n">
        <v>5.11418403113201</v>
      </c>
      <c r="G323" s="81" t="n">
        <f aca="false">$F323*(1-VLOOKUP($C323,$B$106:$E$116,2,0))</f>
        <v>4.85847482957541</v>
      </c>
      <c r="H323" s="81" t="n">
        <f aca="false">$F323*(1-VLOOKUP($C323,$B$106:$E$116,3,0))</f>
        <v>4.60276562801881</v>
      </c>
      <c r="I323" s="81" t="n">
        <f aca="false">$F323*(1-VLOOKUP($C323,$B$106:$E$116,4,0))</f>
        <v>4.09134722490561</v>
      </c>
      <c r="J323" s="11" t="n">
        <f aca="false">G323/$F323</f>
        <v>0.95</v>
      </c>
      <c r="K323" s="11" t="n">
        <f aca="false">H323/$F323</f>
        <v>0.9</v>
      </c>
      <c r="L323" s="11" t="n">
        <f aca="false">I323/$F323</f>
        <v>0.8</v>
      </c>
    </row>
    <row r="324" customFormat="false" ht="15.8" hidden="false" customHeight="false" outlineLevel="0" collapsed="false">
      <c r="A324" s="65" t="s">
        <v>116</v>
      </c>
      <c r="B324" s="65" t="s">
        <v>179</v>
      </c>
      <c r="C324" s="65" t="s">
        <v>74</v>
      </c>
      <c r="D324" s="82" t="n">
        <v>14.6805016053201</v>
      </c>
      <c r="E324" s="80" t="n">
        <v>10.2763511237241</v>
      </c>
      <c r="F324" s="80" t="n">
        <v>5.13817556186204</v>
      </c>
      <c r="G324" s="81" t="n">
        <f aca="false">$F324*(1-VLOOKUP($C324,$B$106:$E$116,2,0))</f>
        <v>4.88126678376894</v>
      </c>
      <c r="H324" s="81" t="n">
        <f aca="false">$F324*(1-VLOOKUP($C324,$B$106:$E$116,3,0))</f>
        <v>4.62435800567584</v>
      </c>
      <c r="I324" s="81" t="n">
        <f aca="false">$F324*(1-VLOOKUP($C324,$B$106:$E$116,4,0))</f>
        <v>4.11054044948963</v>
      </c>
      <c r="J324" s="11" t="n">
        <f aca="false">G324/$F324</f>
        <v>0.95</v>
      </c>
      <c r="K324" s="11" t="n">
        <f aca="false">H324/$F324</f>
        <v>0.9</v>
      </c>
      <c r="L324" s="11" t="n">
        <f aca="false">I324/$F324</f>
        <v>0.8</v>
      </c>
    </row>
    <row r="325" customFormat="false" ht="15.8" hidden="false" customHeight="false" outlineLevel="0" collapsed="false">
      <c r="A325" s="65" t="s">
        <v>116</v>
      </c>
      <c r="B325" s="65" t="s">
        <v>180</v>
      </c>
      <c r="C325" s="65" t="s">
        <v>74</v>
      </c>
      <c r="D325" s="82" t="n">
        <v>15.7517775085648</v>
      </c>
      <c r="E325" s="80" t="n">
        <v>11.0262442559954</v>
      </c>
      <c r="F325" s="80" t="n">
        <v>5.51312212799768</v>
      </c>
      <c r="G325" s="81" t="n">
        <f aca="false">$F325*(1-VLOOKUP($C325,$B$106:$E$116,2,0))</f>
        <v>5.2374660215978</v>
      </c>
      <c r="H325" s="81" t="n">
        <f aca="false">$F325*(1-VLOOKUP($C325,$B$106:$E$116,3,0))</f>
        <v>4.96180991519791</v>
      </c>
      <c r="I325" s="81" t="n">
        <f aca="false">$F325*(1-VLOOKUP($C325,$B$106:$E$116,4,0))</f>
        <v>4.41049770239814</v>
      </c>
      <c r="J325" s="11" t="n">
        <f aca="false">G325/$F325</f>
        <v>0.95</v>
      </c>
      <c r="K325" s="11" t="n">
        <f aca="false">H325/$F325</f>
        <v>0.9</v>
      </c>
      <c r="L325" s="11" t="n">
        <f aca="false">I325/$F325</f>
        <v>0.8</v>
      </c>
    </row>
    <row r="326" customFormat="false" ht="15.8" hidden="false" customHeight="false" outlineLevel="0" collapsed="false">
      <c r="A326" s="65" t="s">
        <v>116</v>
      </c>
      <c r="B326" s="65" t="s">
        <v>181</v>
      </c>
      <c r="C326" s="65" t="s">
        <v>74</v>
      </c>
      <c r="D326" s="82" t="n">
        <v>13.8374048716214</v>
      </c>
      <c r="E326" s="80" t="n">
        <v>9.68618341013499</v>
      </c>
      <c r="F326" s="80" t="n">
        <v>4.8430917050675</v>
      </c>
      <c r="G326" s="81" t="n">
        <f aca="false">$F326*(1-VLOOKUP($C326,$B$106:$E$116,2,0))</f>
        <v>4.60093711981413</v>
      </c>
      <c r="H326" s="81" t="n">
        <f aca="false">$F326*(1-VLOOKUP($C326,$B$106:$E$116,3,0))</f>
        <v>4.35878253456075</v>
      </c>
      <c r="I326" s="81" t="n">
        <f aca="false">$F326*(1-VLOOKUP($C326,$B$106:$E$116,4,0))</f>
        <v>3.874473364054</v>
      </c>
      <c r="J326" s="11" t="n">
        <f aca="false">G326/$F326</f>
        <v>0.95</v>
      </c>
      <c r="K326" s="11" t="n">
        <f aca="false">H326/$F326</f>
        <v>0.9</v>
      </c>
      <c r="L326" s="11" t="n">
        <f aca="false">I326/$F326</f>
        <v>0.8</v>
      </c>
    </row>
    <row r="327" customFormat="false" ht="15.8" hidden="false" customHeight="false" outlineLevel="0" collapsed="false">
      <c r="A327" s="65" t="s">
        <v>116</v>
      </c>
      <c r="B327" s="65" t="s">
        <v>182</v>
      </c>
      <c r="C327" s="65" t="s">
        <v>74</v>
      </c>
      <c r="D327" s="82" t="n">
        <v>12.1137495431927</v>
      </c>
      <c r="E327" s="80" t="n">
        <v>8.47962468023489</v>
      </c>
      <c r="F327" s="80" t="n">
        <v>4.23981234011745</v>
      </c>
      <c r="G327" s="81" t="n">
        <f aca="false">$F327*(1-VLOOKUP($C327,$B$106:$E$116,2,0))</f>
        <v>4.02782172311158</v>
      </c>
      <c r="H327" s="81" t="n">
        <f aca="false">$F327*(1-VLOOKUP($C327,$B$106:$E$116,3,0))</f>
        <v>3.81583110610571</v>
      </c>
      <c r="I327" s="81" t="n">
        <f aca="false">$F327*(1-VLOOKUP($C327,$B$106:$E$116,4,0))</f>
        <v>3.39184987209396</v>
      </c>
      <c r="J327" s="11" t="n">
        <f aca="false">G327/$F327</f>
        <v>0.95</v>
      </c>
      <c r="K327" s="11" t="n">
        <f aca="false">H327/$F327</f>
        <v>0.9</v>
      </c>
      <c r="L327" s="11" t="n">
        <f aca="false">I327/$F327</f>
        <v>0.8</v>
      </c>
    </row>
    <row r="328" customFormat="false" ht="15.8" hidden="false" customHeight="false" outlineLevel="0" collapsed="false">
      <c r="A328" s="65" t="s">
        <v>116</v>
      </c>
      <c r="B328" s="65" t="s">
        <v>183</v>
      </c>
      <c r="C328" s="65" t="s">
        <v>74</v>
      </c>
      <c r="D328" s="82" t="n">
        <v>19.963818501849</v>
      </c>
      <c r="E328" s="80" t="n">
        <v>13.9746729512943</v>
      </c>
      <c r="F328" s="80" t="n">
        <v>6.98733647564717</v>
      </c>
      <c r="G328" s="81" t="n">
        <f aca="false">$F328*(1-VLOOKUP($C328,$B$106:$E$116,2,0))</f>
        <v>6.63796965186481</v>
      </c>
      <c r="H328" s="81" t="n">
        <f aca="false">$F328*(1-VLOOKUP($C328,$B$106:$E$116,3,0))</f>
        <v>6.28860282808245</v>
      </c>
      <c r="I328" s="81" t="n">
        <f aca="false">$F328*(1-VLOOKUP($C328,$B$106:$E$116,4,0))</f>
        <v>5.58986918051774</v>
      </c>
      <c r="J328" s="11" t="n">
        <f aca="false">G328/$F328</f>
        <v>0.95</v>
      </c>
      <c r="K328" s="11" t="n">
        <f aca="false">H328/$F328</f>
        <v>0.9</v>
      </c>
      <c r="L328" s="11" t="n">
        <f aca="false">I328/$F328</f>
        <v>0.8</v>
      </c>
    </row>
    <row r="329" customFormat="false" ht="15.8" hidden="false" customHeight="false" outlineLevel="0" collapsed="false">
      <c r="A329" s="65" t="s">
        <v>116</v>
      </c>
      <c r="B329" s="65" t="s">
        <v>184</v>
      </c>
      <c r="C329" s="65" t="s">
        <v>74</v>
      </c>
      <c r="D329" s="82" t="n">
        <v>22.1130119672648</v>
      </c>
      <c r="E329" s="80" t="n">
        <v>15.4791083770853</v>
      </c>
      <c r="F329" s="80" t="n">
        <v>7.73955418854266</v>
      </c>
      <c r="G329" s="81" t="n">
        <f aca="false">$F329*(1-VLOOKUP($C329,$B$106:$E$116,2,0))</f>
        <v>7.35257647911553</v>
      </c>
      <c r="H329" s="81" t="n">
        <f aca="false">$F329*(1-VLOOKUP($C329,$B$106:$E$116,3,0))</f>
        <v>6.96559876968839</v>
      </c>
      <c r="I329" s="81" t="n">
        <f aca="false">$F329*(1-VLOOKUP($C329,$B$106:$E$116,4,0))</f>
        <v>6.19164335083413</v>
      </c>
      <c r="J329" s="11" t="n">
        <f aca="false">G329/$F329</f>
        <v>0.95</v>
      </c>
      <c r="K329" s="11" t="n">
        <f aca="false">H329/$F329</f>
        <v>0.9</v>
      </c>
      <c r="L329" s="11" t="n">
        <f aca="false">I329/$F329</f>
        <v>0.8</v>
      </c>
    </row>
    <row r="330" customFormat="false" ht="15.8" hidden="false" customHeight="false" outlineLevel="0" collapsed="false">
      <c r="A330" s="65" t="s">
        <v>116</v>
      </c>
      <c r="B330" s="65" t="s">
        <v>185</v>
      </c>
      <c r="C330" s="65" t="s">
        <v>74</v>
      </c>
      <c r="D330" s="82" t="n">
        <v>16.4138810455436</v>
      </c>
      <c r="E330" s="80" t="n">
        <v>11.4897167318805</v>
      </c>
      <c r="F330" s="80" t="n">
        <v>5.74485836594025</v>
      </c>
      <c r="G330" s="81" t="n">
        <f aca="false">$F330*(1-VLOOKUP($C330,$B$106:$E$116,2,0))</f>
        <v>5.45761544764324</v>
      </c>
      <c r="H330" s="81" t="n">
        <f aca="false">$F330*(1-VLOOKUP($C330,$B$106:$E$116,3,0))</f>
        <v>5.17037252934623</v>
      </c>
      <c r="I330" s="81" t="n">
        <f aca="false">$F330*(1-VLOOKUP($C330,$B$106:$E$116,4,0))</f>
        <v>4.5958866927522</v>
      </c>
      <c r="J330" s="11" t="n">
        <f aca="false">G330/$F330</f>
        <v>0.95</v>
      </c>
      <c r="K330" s="11" t="n">
        <f aca="false">H330/$F330</f>
        <v>0.9</v>
      </c>
      <c r="L330" s="11" t="n">
        <f aca="false">I330/$F330</f>
        <v>0.8</v>
      </c>
    </row>
    <row r="331" customFormat="false" ht="15.8" hidden="false" customHeight="false" outlineLevel="0" collapsed="false">
      <c r="A331" s="65" t="s">
        <v>116</v>
      </c>
      <c r="B331" s="65" t="s">
        <v>186</v>
      </c>
      <c r="C331" s="65" t="s">
        <v>74</v>
      </c>
      <c r="D331" s="82" t="n">
        <v>13.1706330810609</v>
      </c>
      <c r="E331" s="80" t="n">
        <v>9.21944315674264</v>
      </c>
      <c r="F331" s="80" t="n">
        <v>4.60972157837132</v>
      </c>
      <c r="G331" s="81" t="n">
        <f aca="false">$F331*(1-VLOOKUP($C331,$B$106:$E$116,2,0))</f>
        <v>4.37923549945275</v>
      </c>
      <c r="H331" s="81" t="n">
        <f aca="false">$F331*(1-VLOOKUP($C331,$B$106:$E$116,3,0))</f>
        <v>4.14874942053419</v>
      </c>
      <c r="I331" s="81" t="n">
        <f aca="false">$F331*(1-VLOOKUP($C331,$B$106:$E$116,4,0))</f>
        <v>3.68777726269706</v>
      </c>
      <c r="J331" s="11" t="n">
        <f aca="false">G331/$F331</f>
        <v>0.95</v>
      </c>
      <c r="K331" s="11" t="n">
        <f aca="false">H331/$F331</f>
        <v>0.9</v>
      </c>
      <c r="L331" s="11" t="n">
        <f aca="false">I331/$F331</f>
        <v>0.8</v>
      </c>
    </row>
    <row r="332" customFormat="false" ht="15.8" hidden="false" customHeight="false" outlineLevel="0" collapsed="false">
      <c r="A332" s="65" t="s">
        <v>116</v>
      </c>
      <c r="B332" s="65" t="s">
        <v>187</v>
      </c>
      <c r="C332" s="65" t="s">
        <v>74</v>
      </c>
      <c r="D332" s="82" t="n">
        <v>19.963818501849</v>
      </c>
      <c r="E332" s="80" t="n">
        <v>13.9746729512943</v>
      </c>
      <c r="F332" s="80" t="n">
        <v>6.98733647564717</v>
      </c>
      <c r="G332" s="81" t="n">
        <f aca="false">$F332*(1-VLOOKUP($C332,$B$106:$E$116,2,0))</f>
        <v>6.63796965186481</v>
      </c>
      <c r="H332" s="81" t="n">
        <f aca="false">$F332*(1-VLOOKUP($C332,$B$106:$E$116,3,0))</f>
        <v>6.28860282808245</v>
      </c>
      <c r="I332" s="81" t="n">
        <f aca="false">$F332*(1-VLOOKUP($C332,$B$106:$E$116,4,0))</f>
        <v>5.58986918051774</v>
      </c>
      <c r="J332" s="11" t="n">
        <f aca="false">G332/$F332</f>
        <v>0.95</v>
      </c>
      <c r="K332" s="11" t="n">
        <f aca="false">H332/$F332</f>
        <v>0.9</v>
      </c>
      <c r="L332" s="11" t="n">
        <f aca="false">I332/$F332</f>
        <v>0.8</v>
      </c>
    </row>
    <row r="333" customFormat="false" ht="15.8" hidden="false" customHeight="false" outlineLevel="0" collapsed="false">
      <c r="A333" s="65" t="s">
        <v>116</v>
      </c>
      <c r="B333" s="65" t="s">
        <v>188</v>
      </c>
      <c r="C333" s="65" t="s">
        <v>74</v>
      </c>
      <c r="D333" s="82" t="n">
        <v>16.8794140191948</v>
      </c>
      <c r="E333" s="80" t="n">
        <v>11.8155898134364</v>
      </c>
      <c r="F333" s="80" t="n">
        <v>5.90779490671819</v>
      </c>
      <c r="G333" s="81" t="n">
        <f aca="false">$F333*(1-VLOOKUP($C333,$B$106:$E$116,2,0))</f>
        <v>5.61240516138228</v>
      </c>
      <c r="H333" s="81" t="n">
        <f aca="false">$F333*(1-VLOOKUP($C333,$B$106:$E$116,3,0))</f>
        <v>5.31701541604637</v>
      </c>
      <c r="I333" s="81" t="n">
        <f aca="false">$F333*(1-VLOOKUP($C333,$B$106:$E$116,4,0))</f>
        <v>4.72623592537455</v>
      </c>
      <c r="J333" s="11" t="n">
        <f aca="false">G333/$F333</f>
        <v>0.95</v>
      </c>
      <c r="K333" s="11" t="n">
        <f aca="false">H333/$F333</f>
        <v>0.9</v>
      </c>
      <c r="L333" s="11" t="n">
        <f aca="false">I333/$F333</f>
        <v>0.8</v>
      </c>
    </row>
    <row r="334" customFormat="false" ht="15.8" hidden="false" customHeight="false" outlineLevel="0" collapsed="false">
      <c r="A334" s="65" t="s">
        <v>116</v>
      </c>
      <c r="B334" s="65" t="s">
        <v>189</v>
      </c>
      <c r="C334" s="65" t="s">
        <v>74</v>
      </c>
      <c r="D334" s="82" t="n">
        <v>19.963818501849</v>
      </c>
      <c r="E334" s="80" t="n">
        <v>13.9746729512943</v>
      </c>
      <c r="F334" s="80" t="n">
        <v>6.98733647564717</v>
      </c>
      <c r="G334" s="81" t="n">
        <f aca="false">$F334*(1-VLOOKUP($C334,$B$106:$E$116,2,0))</f>
        <v>6.63796965186481</v>
      </c>
      <c r="H334" s="81" t="n">
        <f aca="false">$F334*(1-VLOOKUP($C334,$B$106:$E$116,3,0))</f>
        <v>6.28860282808245</v>
      </c>
      <c r="I334" s="81" t="n">
        <f aca="false">$F334*(1-VLOOKUP($C334,$B$106:$E$116,4,0))</f>
        <v>5.58986918051774</v>
      </c>
      <c r="J334" s="11" t="n">
        <f aca="false">G334/$F334</f>
        <v>0.95</v>
      </c>
      <c r="K334" s="11" t="n">
        <f aca="false">H334/$F334</f>
        <v>0.9</v>
      </c>
      <c r="L334" s="11" t="n">
        <f aca="false">I334/$F334</f>
        <v>0.8</v>
      </c>
    </row>
    <row r="335" customFormat="false" ht="15.8" hidden="false" customHeight="false" outlineLevel="0" collapsed="false">
      <c r="A335" s="65" t="s">
        <v>116</v>
      </c>
      <c r="B335" s="65" t="s">
        <v>190</v>
      </c>
      <c r="C335" s="65" t="s">
        <v>74</v>
      </c>
      <c r="D335" s="82" t="n">
        <v>19.963818501849</v>
      </c>
      <c r="E335" s="80" t="n">
        <v>13.9746729512943</v>
      </c>
      <c r="F335" s="80" t="n">
        <v>6.98733647564717</v>
      </c>
      <c r="G335" s="81" t="n">
        <f aca="false">$F335*(1-VLOOKUP($C335,$B$106:$E$116,2,0))</f>
        <v>6.63796965186481</v>
      </c>
      <c r="H335" s="81" t="n">
        <f aca="false">$F335*(1-VLOOKUP($C335,$B$106:$E$116,3,0))</f>
        <v>6.28860282808245</v>
      </c>
      <c r="I335" s="81" t="n">
        <f aca="false">$F335*(1-VLOOKUP($C335,$B$106:$E$116,4,0))</f>
        <v>5.58986918051774</v>
      </c>
      <c r="J335" s="11" t="n">
        <f aca="false">G335/$F335</f>
        <v>0.95</v>
      </c>
      <c r="K335" s="11" t="n">
        <f aca="false">H335/$F335</f>
        <v>0.9</v>
      </c>
      <c r="L335" s="11" t="n">
        <f aca="false">I335/$F335</f>
        <v>0.8</v>
      </c>
    </row>
    <row r="336" customFormat="false" ht="15.8" hidden="false" customHeight="false" outlineLevel="0" collapsed="false">
      <c r="A336" s="65" t="s">
        <v>116</v>
      </c>
      <c r="B336" s="65" t="s">
        <v>191</v>
      </c>
      <c r="C336" s="65" t="s">
        <v>74</v>
      </c>
      <c r="D336" s="82" t="n">
        <v>23.1000865345003</v>
      </c>
      <c r="E336" s="80" t="n">
        <v>16.1700605741502</v>
      </c>
      <c r="F336" s="80" t="n">
        <v>8.08503028707511</v>
      </c>
      <c r="G336" s="81" t="n">
        <f aca="false">$F336*(1-VLOOKUP($C336,$B$106:$E$116,2,0))</f>
        <v>7.68077877272135</v>
      </c>
      <c r="H336" s="81" t="n">
        <f aca="false">$F336*(1-VLOOKUP($C336,$B$106:$E$116,3,0))</f>
        <v>7.2765272583676</v>
      </c>
      <c r="I336" s="81" t="n">
        <f aca="false">$F336*(1-VLOOKUP($C336,$B$106:$E$116,4,0))</f>
        <v>6.46802422966009</v>
      </c>
      <c r="J336" s="11" t="n">
        <f aca="false">G336/$F336</f>
        <v>0.95</v>
      </c>
      <c r="K336" s="11" t="n">
        <f aca="false">H336/$F336</f>
        <v>0.9</v>
      </c>
      <c r="L336" s="11" t="n">
        <f aca="false">I336/$F336</f>
        <v>0.8</v>
      </c>
    </row>
    <row r="337" customFormat="false" ht="15.8" hidden="false" customHeight="false" outlineLevel="0" collapsed="false">
      <c r="A337" s="65" t="s">
        <v>116</v>
      </c>
      <c r="B337" s="65" t="s">
        <v>192</v>
      </c>
      <c r="C337" s="65" t="s">
        <v>74</v>
      </c>
      <c r="D337" s="82" t="n">
        <v>20.4340212839453</v>
      </c>
      <c r="E337" s="80" t="n">
        <v>14.3038148987617</v>
      </c>
      <c r="F337" s="80" t="n">
        <v>7.15190744938086</v>
      </c>
      <c r="G337" s="81" t="n">
        <f aca="false">$F337*(1-VLOOKUP($C337,$B$106:$E$116,2,0))</f>
        <v>6.79431207691182</v>
      </c>
      <c r="H337" s="81" t="n">
        <f aca="false">$F337*(1-VLOOKUP($C337,$B$106:$E$116,3,0))</f>
        <v>6.43671670444277</v>
      </c>
      <c r="I337" s="81" t="n">
        <f aca="false">$F337*(1-VLOOKUP($C337,$B$106:$E$116,4,0))</f>
        <v>5.72152595950469</v>
      </c>
      <c r="J337" s="11" t="n">
        <f aca="false">G337/$F337</f>
        <v>0.95</v>
      </c>
      <c r="K337" s="11" t="n">
        <f aca="false">H337/$F337</f>
        <v>0.9</v>
      </c>
      <c r="L337" s="11" t="n">
        <f aca="false">I337/$F337</f>
        <v>0.8</v>
      </c>
    </row>
    <row r="338" customFormat="false" ht="15.8" hidden="false" customHeight="false" outlineLevel="0" collapsed="false">
      <c r="A338" s="65" t="s">
        <v>116</v>
      </c>
      <c r="B338" s="65" t="s">
        <v>193</v>
      </c>
      <c r="C338" s="65" t="s">
        <v>74</v>
      </c>
      <c r="D338" s="82" t="n">
        <v>17.8824061608621</v>
      </c>
      <c r="E338" s="80" t="n">
        <v>12.5176843126035</v>
      </c>
      <c r="F338" s="80" t="n">
        <v>6.25884215630173</v>
      </c>
      <c r="G338" s="81" t="n">
        <f aca="false">$F338*(1-VLOOKUP($C338,$B$106:$E$116,2,0))</f>
        <v>5.94590004848664</v>
      </c>
      <c r="H338" s="81" t="n">
        <f aca="false">$F338*(1-VLOOKUP($C338,$B$106:$E$116,3,0))</f>
        <v>5.63295794067156</v>
      </c>
      <c r="I338" s="81" t="n">
        <f aca="false">$F338*(1-VLOOKUP($C338,$B$106:$E$116,4,0))</f>
        <v>5.00707372504138</v>
      </c>
      <c r="J338" s="11" t="n">
        <f aca="false">G338/$F338</f>
        <v>0.95</v>
      </c>
      <c r="K338" s="11" t="n">
        <f aca="false">H338/$F338</f>
        <v>0.9</v>
      </c>
      <c r="L338" s="11" t="n">
        <f aca="false">I338/$F338</f>
        <v>0.8</v>
      </c>
    </row>
    <row r="339" customFormat="false" ht="15.8" hidden="false" customHeight="false" outlineLevel="0" collapsed="false">
      <c r="A339" s="65" t="s">
        <v>116</v>
      </c>
      <c r="B339" s="65" t="s">
        <v>194</v>
      </c>
      <c r="C339" s="65" t="s">
        <v>74</v>
      </c>
      <c r="D339" s="82" t="n">
        <v>20.8066262269407</v>
      </c>
      <c r="E339" s="80" t="n">
        <v>14.5646383588585</v>
      </c>
      <c r="F339" s="80" t="n">
        <v>7.28231917942925</v>
      </c>
      <c r="G339" s="81" t="n">
        <f aca="false">$F339*(1-VLOOKUP($C339,$B$106:$E$116,2,0))</f>
        <v>6.91820322045779</v>
      </c>
      <c r="H339" s="81" t="n">
        <f aca="false">$F339*(1-VLOOKUP($C339,$B$106:$E$116,3,0))</f>
        <v>6.55408726148633</v>
      </c>
      <c r="I339" s="81" t="n">
        <f aca="false">$F339*(1-VLOOKUP($C339,$B$106:$E$116,4,0))</f>
        <v>5.8258553435434</v>
      </c>
      <c r="J339" s="11" t="n">
        <f aca="false">G339/$F339</f>
        <v>0.95</v>
      </c>
      <c r="K339" s="11" t="n">
        <f aca="false">H339/$F339</f>
        <v>0.9</v>
      </c>
      <c r="L339" s="11" t="n">
        <f aca="false">I339/$F339</f>
        <v>0.8</v>
      </c>
    </row>
    <row r="340" customFormat="false" ht="15.8" hidden="false" customHeight="false" outlineLevel="0" collapsed="false">
      <c r="A340" s="65" t="s">
        <v>116</v>
      </c>
      <c r="B340" s="65" t="s">
        <v>195</v>
      </c>
      <c r="C340" s="65" t="s">
        <v>74</v>
      </c>
      <c r="D340" s="82" t="n">
        <v>19.3699572521918</v>
      </c>
      <c r="E340" s="80" t="n">
        <v>13.5589700765342</v>
      </c>
      <c r="F340" s="80" t="n">
        <v>6.77948503826712</v>
      </c>
      <c r="G340" s="81" t="n">
        <f aca="false">$F340*(1-VLOOKUP($C340,$B$106:$E$116,2,0))</f>
        <v>6.44051078635376</v>
      </c>
      <c r="H340" s="81" t="n">
        <f aca="false">$F340*(1-VLOOKUP($C340,$B$106:$E$116,3,0))</f>
        <v>6.10153653444041</v>
      </c>
      <c r="I340" s="81" t="n">
        <f aca="false">$F340*(1-VLOOKUP($C340,$B$106:$E$116,4,0))</f>
        <v>5.4235880306137</v>
      </c>
      <c r="J340" s="11" t="n">
        <f aca="false">G340/$F340</f>
        <v>0.95</v>
      </c>
      <c r="K340" s="11" t="n">
        <f aca="false">H340/$F340</f>
        <v>0.9</v>
      </c>
      <c r="L340" s="11" t="n">
        <f aca="false">I340/$F340</f>
        <v>0.8</v>
      </c>
    </row>
    <row r="341" customFormat="false" ht="15.8" hidden="false" customHeight="false" outlineLevel="0" collapsed="false">
      <c r="A341" s="65" t="s">
        <v>116</v>
      </c>
      <c r="B341" s="65" t="s">
        <v>196</v>
      </c>
      <c r="C341" s="65" t="s">
        <v>74</v>
      </c>
      <c r="D341" s="82" t="n">
        <v>17.3930115591892</v>
      </c>
      <c r="E341" s="80" t="n">
        <v>12.1751080914324</v>
      </c>
      <c r="F341" s="80" t="n">
        <v>6.08755404571622</v>
      </c>
      <c r="G341" s="81" t="n">
        <f aca="false">$F341*(1-VLOOKUP($C341,$B$106:$E$116,2,0))</f>
        <v>5.78317634343041</v>
      </c>
      <c r="H341" s="81" t="n">
        <f aca="false">$F341*(1-VLOOKUP($C341,$B$106:$E$116,3,0))</f>
        <v>5.4787986411446</v>
      </c>
      <c r="I341" s="81" t="n">
        <f aca="false">$F341*(1-VLOOKUP($C341,$B$106:$E$116,4,0))</f>
        <v>4.87004323657298</v>
      </c>
      <c r="J341" s="11" t="n">
        <f aca="false">G341/$F341</f>
        <v>0.95</v>
      </c>
      <c r="K341" s="11" t="n">
        <f aca="false">H341/$F341</f>
        <v>0.9</v>
      </c>
      <c r="L341" s="11" t="n">
        <f aca="false">I341/$F341</f>
        <v>0.8</v>
      </c>
    </row>
    <row r="342" customFormat="false" ht="15.8" hidden="false" customHeight="false" outlineLevel="0" collapsed="false">
      <c r="A342" s="65" t="s">
        <v>116</v>
      </c>
      <c r="B342" s="65" t="s">
        <v>197</v>
      </c>
      <c r="C342" s="65" t="s">
        <v>74</v>
      </c>
      <c r="D342" s="82" t="n">
        <v>22.0254996418235</v>
      </c>
      <c r="E342" s="80" t="n">
        <v>15.4178497492764</v>
      </c>
      <c r="F342" s="80" t="n">
        <v>7.70892487463822</v>
      </c>
      <c r="G342" s="81" t="n">
        <f aca="false">$F342*(1-VLOOKUP($C342,$B$106:$E$116,2,0))</f>
        <v>7.32347863090631</v>
      </c>
      <c r="H342" s="81" t="n">
        <f aca="false">$F342*(1-VLOOKUP($C342,$B$106:$E$116,3,0))</f>
        <v>6.9380323871744</v>
      </c>
      <c r="I342" s="81" t="n">
        <f aca="false">$F342*(1-VLOOKUP($C342,$B$106:$E$116,4,0))</f>
        <v>6.16713989971058</v>
      </c>
      <c r="J342" s="11" t="n">
        <f aca="false">G342/$F342</f>
        <v>0.95</v>
      </c>
      <c r="K342" s="11" t="n">
        <f aca="false">H342/$F342</f>
        <v>0.9</v>
      </c>
      <c r="L342" s="11" t="n">
        <f aca="false">I342/$F342</f>
        <v>0.8</v>
      </c>
    </row>
    <row r="343" customFormat="false" ht="15.8" hidden="false" customHeight="false" outlineLevel="0" collapsed="false">
      <c r="A343" s="65" t="s">
        <v>116</v>
      </c>
      <c r="B343" s="65" t="s">
        <v>198</v>
      </c>
      <c r="C343" s="65" t="s">
        <v>74</v>
      </c>
      <c r="D343" s="82" t="n">
        <v>31.2232935974973</v>
      </c>
      <c r="E343" s="80" t="n">
        <v>21.8563055182481</v>
      </c>
      <c r="F343" s="80" t="n">
        <v>10.9281527591241</v>
      </c>
      <c r="G343" s="81" t="n">
        <f aca="false">$F343*(1-VLOOKUP($C343,$B$106:$E$116,2,0))</f>
        <v>10.3817451211679</v>
      </c>
      <c r="H343" s="81" t="n">
        <f aca="false">$F343*(1-VLOOKUP($C343,$B$106:$E$116,3,0))</f>
        <v>9.83533748321169</v>
      </c>
      <c r="I343" s="81" t="n">
        <f aca="false">$F343*(1-VLOOKUP($C343,$B$106:$E$116,4,0))</f>
        <v>8.74252220729928</v>
      </c>
      <c r="J343" s="11" t="n">
        <f aca="false">G343/$F343</f>
        <v>0.95</v>
      </c>
      <c r="K343" s="11" t="n">
        <f aca="false">H343/$F343</f>
        <v>0.9</v>
      </c>
      <c r="L343" s="11" t="n">
        <f aca="false">I343/$F343</f>
        <v>0.8</v>
      </c>
    </row>
    <row r="344" customFormat="false" ht="15.8" hidden="false" customHeight="false" outlineLevel="0" collapsed="false">
      <c r="A344" s="65" t="s">
        <v>116</v>
      </c>
      <c r="B344" s="65" t="s">
        <v>199</v>
      </c>
      <c r="C344" s="65" t="s">
        <v>74</v>
      </c>
      <c r="D344" s="82" t="n">
        <v>29.6149330163379</v>
      </c>
      <c r="E344" s="80" t="n">
        <v>20.7304531114365</v>
      </c>
      <c r="F344" s="80" t="n">
        <v>10.3652265557183</v>
      </c>
      <c r="G344" s="81" t="n">
        <f aca="false">$F344*(1-VLOOKUP($C344,$B$106:$E$116,2,0))</f>
        <v>9.84696522793239</v>
      </c>
      <c r="H344" s="81" t="n">
        <f aca="false">$F344*(1-VLOOKUP($C344,$B$106:$E$116,3,0))</f>
        <v>9.32870390014647</v>
      </c>
      <c r="I344" s="81" t="n">
        <f aca="false">$F344*(1-VLOOKUP($C344,$B$106:$E$116,4,0))</f>
        <v>8.29218124457464</v>
      </c>
      <c r="J344" s="11" t="n">
        <f aca="false">G344/$F344</f>
        <v>0.95</v>
      </c>
      <c r="K344" s="11" t="n">
        <f aca="false">H344/$F344</f>
        <v>0.9</v>
      </c>
      <c r="L344" s="11" t="n">
        <f aca="false">I344/$F344</f>
        <v>0.8</v>
      </c>
    </row>
    <row r="345" customFormat="false" ht="15.8" hidden="false" customHeight="false" outlineLevel="0" collapsed="false">
      <c r="A345" s="65" t="s">
        <v>116</v>
      </c>
      <c r="B345" s="65" t="s">
        <v>200</v>
      </c>
      <c r="C345" s="65" t="s">
        <v>74</v>
      </c>
      <c r="D345" s="82" t="n">
        <v>26.9015138176167</v>
      </c>
      <c r="E345" s="80" t="n">
        <v>18.8310596723317</v>
      </c>
      <c r="F345" s="80" t="n">
        <v>9.41552983616584</v>
      </c>
      <c r="G345" s="81" t="n">
        <f aca="false">$F345*(1-VLOOKUP($C345,$B$106:$E$116,2,0))</f>
        <v>8.94475334435755</v>
      </c>
      <c r="H345" s="81" t="n">
        <f aca="false">$F345*(1-VLOOKUP($C345,$B$106:$E$116,3,0))</f>
        <v>8.47397685254926</v>
      </c>
      <c r="I345" s="81" t="n">
        <f aca="false">$F345*(1-VLOOKUP($C345,$B$106:$E$116,4,0))</f>
        <v>7.53242386893267</v>
      </c>
      <c r="J345" s="11" t="n">
        <f aca="false">G345/$F345</f>
        <v>0.95</v>
      </c>
      <c r="K345" s="11" t="n">
        <f aca="false">H345/$F345</f>
        <v>0.9</v>
      </c>
      <c r="L345" s="11" t="n">
        <f aca="false">I345/$F345</f>
        <v>0.8</v>
      </c>
    </row>
    <row r="346" customFormat="false" ht="15.8" hidden="false" customHeight="false" outlineLevel="0" collapsed="false">
      <c r="A346" s="65" t="s">
        <v>116</v>
      </c>
      <c r="B346" s="65" t="s">
        <v>201</v>
      </c>
      <c r="C346" s="65" t="s">
        <v>74</v>
      </c>
      <c r="D346" s="82" t="n">
        <v>30.1763111942376</v>
      </c>
      <c r="E346" s="80" t="n">
        <v>21.1234178359663</v>
      </c>
      <c r="F346" s="80" t="n">
        <v>10.5617089179832</v>
      </c>
      <c r="G346" s="81" t="n">
        <f aca="false">$F346*(1-VLOOKUP($C346,$B$106:$E$116,2,0))</f>
        <v>10.033623472084</v>
      </c>
      <c r="H346" s="81" t="n">
        <f aca="false">$F346*(1-VLOOKUP($C346,$B$106:$E$116,3,0))</f>
        <v>9.50553802618488</v>
      </c>
      <c r="I346" s="81" t="n">
        <f aca="false">$F346*(1-VLOOKUP($C346,$B$106:$E$116,4,0))</f>
        <v>8.44936713438656</v>
      </c>
      <c r="J346" s="11" t="n">
        <f aca="false">G346/$F346</f>
        <v>0.95</v>
      </c>
      <c r="K346" s="11" t="n">
        <f aca="false">H346/$F346</f>
        <v>0.9</v>
      </c>
      <c r="L346" s="11" t="n">
        <f aca="false">I346/$F346</f>
        <v>0.8</v>
      </c>
    </row>
    <row r="347" customFormat="false" ht="15.8" hidden="false" customHeight="false" outlineLevel="0" collapsed="false">
      <c r="A347" s="65" t="s">
        <v>116</v>
      </c>
      <c r="B347" s="65" t="s">
        <v>202</v>
      </c>
      <c r="C347" s="65" t="s">
        <v>74</v>
      </c>
      <c r="D347" s="82" t="n">
        <v>27.6421771471822</v>
      </c>
      <c r="E347" s="80" t="n">
        <v>19.3495240030276</v>
      </c>
      <c r="F347" s="80" t="n">
        <v>9.67476200151378</v>
      </c>
      <c r="G347" s="81" t="n">
        <f aca="false">$F347*(1-VLOOKUP($C347,$B$106:$E$116,2,0))</f>
        <v>9.19102390143809</v>
      </c>
      <c r="H347" s="81" t="n">
        <f aca="false">$F347*(1-VLOOKUP($C347,$B$106:$E$116,3,0))</f>
        <v>8.7072858013624</v>
      </c>
      <c r="I347" s="81" t="n">
        <f aca="false">$F347*(1-VLOOKUP($C347,$B$106:$E$116,4,0))</f>
        <v>7.73980960121103</v>
      </c>
      <c r="J347" s="11" t="n">
        <f aca="false">G347/$F347</f>
        <v>0.95</v>
      </c>
      <c r="K347" s="11" t="n">
        <f aca="false">H347/$F347</f>
        <v>0.9</v>
      </c>
      <c r="L347" s="11" t="n">
        <f aca="false">I347/$F347</f>
        <v>0.8</v>
      </c>
    </row>
    <row r="348" customFormat="false" ht="15.8" hidden="false" customHeight="false" outlineLevel="0" collapsed="false">
      <c r="A348" s="65" t="s">
        <v>116</v>
      </c>
      <c r="B348" s="65" t="s">
        <v>203</v>
      </c>
      <c r="C348" s="65" t="s">
        <v>74</v>
      </c>
      <c r="D348" s="82" t="n">
        <v>19.963818501849</v>
      </c>
      <c r="E348" s="80" t="n">
        <v>13.9746729512943</v>
      </c>
      <c r="F348" s="80" t="n">
        <v>6.98733647564717</v>
      </c>
      <c r="G348" s="81" t="n">
        <f aca="false">$F348*(1-VLOOKUP($C348,$B$106:$E$116,2,0))</f>
        <v>6.63796965186481</v>
      </c>
      <c r="H348" s="81" t="n">
        <f aca="false">$F348*(1-VLOOKUP($C348,$B$106:$E$116,3,0))</f>
        <v>6.28860282808245</v>
      </c>
      <c r="I348" s="81" t="n">
        <f aca="false">$F348*(1-VLOOKUP($C348,$B$106:$E$116,4,0))</f>
        <v>5.58986918051774</v>
      </c>
      <c r="J348" s="11" t="n">
        <f aca="false">G348/$F348</f>
        <v>0.95</v>
      </c>
      <c r="K348" s="11" t="n">
        <f aca="false">H348/$F348</f>
        <v>0.9</v>
      </c>
      <c r="L348" s="11" t="n">
        <f aca="false">I348/$F348</f>
        <v>0.8</v>
      </c>
    </row>
    <row r="349" customFormat="false" ht="15.8" hidden="false" customHeight="false" outlineLevel="0" collapsed="false">
      <c r="A349" s="65" t="s">
        <v>116</v>
      </c>
      <c r="B349" s="65" t="s">
        <v>204</v>
      </c>
      <c r="C349" s="65" t="s">
        <v>74</v>
      </c>
      <c r="D349" s="82" t="n">
        <v>18.8912057977031</v>
      </c>
      <c r="E349" s="80" t="n">
        <v>13.2238440583922</v>
      </c>
      <c r="F349" s="80" t="n">
        <v>6.6119220291961</v>
      </c>
      <c r="G349" s="81" t="n">
        <f aca="false">$F349*(1-VLOOKUP($C349,$B$106:$E$116,2,0))</f>
        <v>6.2813259277363</v>
      </c>
      <c r="H349" s="81" t="n">
        <f aca="false">$F349*(1-VLOOKUP($C349,$B$106:$E$116,3,0))</f>
        <v>5.95072982627649</v>
      </c>
      <c r="I349" s="81" t="n">
        <f aca="false">$F349*(1-VLOOKUP($C349,$B$106:$E$116,4,0))</f>
        <v>5.28953762335688</v>
      </c>
      <c r="J349" s="11" t="n">
        <f aca="false">G349/$F349</f>
        <v>0.95</v>
      </c>
      <c r="K349" s="11" t="n">
        <f aca="false">H349/$F349</f>
        <v>0.9</v>
      </c>
      <c r="L349" s="11" t="n">
        <f aca="false">I349/$F349</f>
        <v>0.8</v>
      </c>
    </row>
    <row r="350" customFormat="false" ht="15.8" hidden="false" customHeight="false" outlineLevel="0" collapsed="false">
      <c r="A350" s="65" t="s">
        <v>116</v>
      </c>
      <c r="B350" s="65" t="s">
        <v>205</v>
      </c>
      <c r="C350" s="65" t="s">
        <v>74</v>
      </c>
      <c r="D350" s="82" t="n">
        <v>18.3701607991338</v>
      </c>
      <c r="E350" s="80" t="n">
        <v>12.8591125593937</v>
      </c>
      <c r="F350" s="80" t="n">
        <v>6.42955627969684</v>
      </c>
      <c r="G350" s="81" t="n">
        <f aca="false">$F350*(1-VLOOKUP($C350,$B$106:$E$116,2,0))</f>
        <v>6.108078465712</v>
      </c>
      <c r="H350" s="81" t="n">
        <f aca="false">$F350*(1-VLOOKUP($C350,$B$106:$E$116,3,0))</f>
        <v>5.78660065172716</v>
      </c>
      <c r="I350" s="81" t="n">
        <f aca="false">$F350*(1-VLOOKUP($C350,$B$106:$E$116,4,0))</f>
        <v>5.14364502375747</v>
      </c>
      <c r="J350" s="11" t="n">
        <f aca="false">G350/$F350</f>
        <v>0.95</v>
      </c>
      <c r="K350" s="11" t="n">
        <f aca="false">H350/$F350</f>
        <v>0.9</v>
      </c>
      <c r="L350" s="11" t="n">
        <f aca="false">I350/$F350</f>
        <v>0.8</v>
      </c>
    </row>
    <row r="351" customFormat="false" ht="15.8" hidden="false" customHeight="false" outlineLevel="0" collapsed="false">
      <c r="A351" s="65" t="s">
        <v>116</v>
      </c>
      <c r="B351" s="65" t="s">
        <v>206</v>
      </c>
      <c r="C351" s="65" t="s">
        <v>74</v>
      </c>
      <c r="D351" s="82" t="n">
        <v>17.5197828750953</v>
      </c>
      <c r="E351" s="80" t="n">
        <v>12.2638480125667</v>
      </c>
      <c r="F351" s="80" t="n">
        <v>6.13192400628335</v>
      </c>
      <c r="G351" s="81" t="n">
        <f aca="false">$F351*(1-VLOOKUP($C351,$B$106:$E$116,2,0))</f>
        <v>5.82532780596918</v>
      </c>
      <c r="H351" s="81" t="n">
        <f aca="false">$F351*(1-VLOOKUP($C351,$B$106:$E$116,3,0))</f>
        <v>5.51873160565502</v>
      </c>
      <c r="I351" s="81" t="n">
        <f aca="false">$F351*(1-VLOOKUP($C351,$B$106:$E$116,4,0))</f>
        <v>4.90553920502668</v>
      </c>
      <c r="J351" s="11" t="n">
        <f aca="false">G351/$F351</f>
        <v>0.95</v>
      </c>
      <c r="K351" s="11" t="n">
        <f aca="false">H351/$F351</f>
        <v>0.9</v>
      </c>
      <c r="L351" s="11" t="n">
        <f aca="false">I351/$F351</f>
        <v>0.8</v>
      </c>
    </row>
    <row r="352" customFormat="false" ht="15.8" hidden="false" customHeight="false" outlineLevel="0" collapsed="false">
      <c r="A352" s="65" t="s">
        <v>118</v>
      </c>
      <c r="B352" s="65" t="s">
        <v>207</v>
      </c>
      <c r="C352" s="65" t="s">
        <v>74</v>
      </c>
      <c r="D352" s="82" t="n">
        <v>28.6676174312599</v>
      </c>
      <c r="E352" s="80" t="n">
        <v>20.0673322018819</v>
      </c>
      <c r="F352" s="80" t="n">
        <v>10.033666100941</v>
      </c>
      <c r="G352" s="81" t="n">
        <f aca="false">$F352*(1-VLOOKUP($C352,$B$106:$E$116,2,0))</f>
        <v>9.53198279589395</v>
      </c>
      <c r="H352" s="81" t="n">
        <f aca="false">$F352*(1-VLOOKUP($C352,$B$106:$E$116,3,0))</f>
        <v>9.0302994908469</v>
      </c>
      <c r="I352" s="81" t="n">
        <f aca="false">$F352*(1-VLOOKUP($C352,$B$106:$E$116,4,0))</f>
        <v>8.0269328807528</v>
      </c>
      <c r="J352" s="11" t="n">
        <f aca="false">G352/$F352</f>
        <v>0.95</v>
      </c>
      <c r="K352" s="11" t="n">
        <f aca="false">H352/$F352</f>
        <v>0.9</v>
      </c>
      <c r="L352" s="11" t="n">
        <f aca="false">I352/$F352</f>
        <v>0.8</v>
      </c>
    </row>
    <row r="353" customFormat="false" ht="15.8" hidden="false" customHeight="false" outlineLevel="0" collapsed="false">
      <c r="A353" s="65" t="s">
        <v>118</v>
      </c>
      <c r="B353" s="65" t="s">
        <v>208</v>
      </c>
      <c r="C353" s="65" t="s">
        <v>74</v>
      </c>
      <c r="D353" s="82" t="n">
        <v>16.0193563469047</v>
      </c>
      <c r="E353" s="80" t="n">
        <v>11.2135494428333</v>
      </c>
      <c r="F353" s="80" t="n">
        <v>5.60677472141666</v>
      </c>
      <c r="G353" s="81" t="n">
        <f aca="false">$F353*(1-VLOOKUP($C353,$B$106:$E$116,2,0))</f>
        <v>5.32643598534583</v>
      </c>
      <c r="H353" s="81" t="n">
        <f aca="false">$F353*(1-VLOOKUP($C353,$B$106:$E$116,3,0))</f>
        <v>5.04609724927499</v>
      </c>
      <c r="I353" s="81" t="n">
        <f aca="false">$F353*(1-VLOOKUP($C353,$B$106:$E$116,4,0))</f>
        <v>4.48541977713333</v>
      </c>
      <c r="J353" s="11" t="n">
        <f aca="false">G353/$F353</f>
        <v>0.95</v>
      </c>
      <c r="K353" s="11" t="n">
        <f aca="false">H353/$F353</f>
        <v>0.9</v>
      </c>
      <c r="L353" s="11" t="n">
        <f aca="false">I353/$F353</f>
        <v>0.8</v>
      </c>
    </row>
    <row r="354" customFormat="false" ht="15.8" hidden="false" customHeight="false" outlineLevel="0" collapsed="false">
      <c r="A354" s="65" t="s">
        <v>118</v>
      </c>
      <c r="B354" s="65" t="s">
        <v>209</v>
      </c>
      <c r="C354" s="65" t="s">
        <v>74</v>
      </c>
      <c r="D354" s="82" t="n">
        <v>3.96893487149607</v>
      </c>
      <c r="E354" s="80" t="n">
        <v>2.77825441004725</v>
      </c>
      <c r="F354" s="80" t="n">
        <v>1.38912720502362</v>
      </c>
      <c r="G354" s="81" t="n">
        <f aca="false">$F354*(1-VLOOKUP($C354,$B$106:$E$116,2,0))</f>
        <v>1.31967084477244</v>
      </c>
      <c r="H354" s="81" t="n">
        <f aca="false">$F354*(1-VLOOKUP($C354,$B$106:$E$116,3,0))</f>
        <v>1.25021448452126</v>
      </c>
      <c r="I354" s="81" t="n">
        <f aca="false">$F354*(1-VLOOKUP($C354,$B$106:$E$116,4,0))</f>
        <v>1.1113017640189</v>
      </c>
      <c r="J354" s="11" t="n">
        <f aca="false">G354/$F354</f>
        <v>0.95</v>
      </c>
      <c r="K354" s="11" t="n">
        <f aca="false">H354/$F354</f>
        <v>0.9</v>
      </c>
      <c r="L354" s="11" t="n">
        <f aca="false">I354/$F354</f>
        <v>0.8</v>
      </c>
    </row>
    <row r="355" customFormat="false" ht="15.8" hidden="false" customHeight="false" outlineLevel="0" collapsed="false">
      <c r="A355" s="65" t="s">
        <v>118</v>
      </c>
      <c r="B355" s="65" t="s">
        <v>210</v>
      </c>
      <c r="C355" s="65" t="s">
        <v>74</v>
      </c>
      <c r="D355" s="82" t="n">
        <v>41.8885789716072</v>
      </c>
      <c r="E355" s="80" t="n">
        <v>29.322005280125</v>
      </c>
      <c r="F355" s="80" t="n">
        <v>14.6610026400625</v>
      </c>
      <c r="G355" s="81" t="n">
        <f aca="false">$F355*(1-VLOOKUP($C355,$B$106:$E$116,2,0))</f>
        <v>13.9279525080594</v>
      </c>
      <c r="H355" s="81" t="n">
        <f aca="false">$F355*(1-VLOOKUP($C355,$B$106:$E$116,3,0))</f>
        <v>13.1949023760563</v>
      </c>
      <c r="I355" s="81" t="n">
        <f aca="false">$F355*(1-VLOOKUP($C355,$B$106:$E$116,4,0))</f>
        <v>11.72880211205</v>
      </c>
      <c r="J355" s="11" t="n">
        <f aca="false">G355/$F355</f>
        <v>0.95</v>
      </c>
      <c r="K355" s="11" t="n">
        <f aca="false">H355/$F355</f>
        <v>0.9</v>
      </c>
      <c r="L355" s="11" t="n">
        <f aca="false">I355/$F355</f>
        <v>0.8</v>
      </c>
    </row>
    <row r="356" customFormat="false" ht="15.8" hidden="false" customHeight="false" outlineLevel="0" collapsed="false">
      <c r="A356" s="65" t="s">
        <v>118</v>
      </c>
      <c r="B356" s="65" t="s">
        <v>211</v>
      </c>
      <c r="C356" s="65" t="s">
        <v>74</v>
      </c>
      <c r="D356" s="82" t="n">
        <v>28.4942431998416</v>
      </c>
      <c r="E356" s="80" t="n">
        <v>19.9459702398891</v>
      </c>
      <c r="F356" s="80" t="n">
        <v>9.97298511994456</v>
      </c>
      <c r="G356" s="81" t="n">
        <f aca="false">$F356*(1-VLOOKUP($C356,$B$106:$E$116,2,0))</f>
        <v>9.47433586394733</v>
      </c>
      <c r="H356" s="81" t="n">
        <f aca="false">$F356*(1-VLOOKUP($C356,$B$106:$E$116,3,0))</f>
        <v>8.9756866079501</v>
      </c>
      <c r="I356" s="81" t="n">
        <f aca="false">$F356*(1-VLOOKUP($C356,$B$106:$E$116,4,0))</f>
        <v>7.97838809595565</v>
      </c>
      <c r="J356" s="11" t="n">
        <f aca="false">G356/$F356</f>
        <v>0.95</v>
      </c>
      <c r="K356" s="11" t="n">
        <f aca="false">H356/$F356</f>
        <v>0.9</v>
      </c>
      <c r="L356" s="11" t="n">
        <f aca="false">I356/$F356</f>
        <v>0.8</v>
      </c>
    </row>
    <row r="357" customFormat="false" ht="15.8" hidden="false" customHeight="false" outlineLevel="0" collapsed="false">
      <c r="A357" s="65" t="s">
        <v>118</v>
      </c>
      <c r="B357" s="65" t="s">
        <v>212</v>
      </c>
      <c r="C357" s="65" t="s">
        <v>74</v>
      </c>
      <c r="D357" s="82" t="n">
        <v>1.59838709982075</v>
      </c>
      <c r="E357" s="80" t="n">
        <v>1.11887096987452</v>
      </c>
      <c r="F357" s="80" t="n">
        <v>0.559435484937261</v>
      </c>
      <c r="G357" s="81" t="n">
        <f aca="false">$F357*(1-VLOOKUP($C357,$B$106:$E$116,2,0))</f>
        <v>0.531463710690398</v>
      </c>
      <c r="H357" s="81" t="n">
        <f aca="false">$F357*(1-VLOOKUP($C357,$B$106:$E$116,3,0))</f>
        <v>0.503491936443535</v>
      </c>
      <c r="I357" s="81" t="n">
        <f aca="false">$F357*(1-VLOOKUP($C357,$B$106:$E$116,4,0))</f>
        <v>0.447548387949809</v>
      </c>
      <c r="J357" s="11" t="n">
        <f aca="false">G357/$F357</f>
        <v>0.95</v>
      </c>
      <c r="K357" s="11" t="n">
        <f aca="false">H357/$F357</f>
        <v>0.9</v>
      </c>
      <c r="L357" s="11" t="n">
        <f aca="false">I357/$F357</f>
        <v>0.8</v>
      </c>
    </row>
    <row r="358" customFormat="false" ht="15.8" hidden="false" customHeight="false" outlineLevel="0" collapsed="false">
      <c r="A358" s="65" t="s">
        <v>118</v>
      </c>
      <c r="B358" s="65" t="s">
        <v>213</v>
      </c>
      <c r="C358" s="65" t="s">
        <v>74</v>
      </c>
      <c r="D358" s="82" t="n">
        <v>1.59809207103714</v>
      </c>
      <c r="E358" s="80" t="n">
        <v>1.118664449726</v>
      </c>
      <c r="F358" s="80" t="n">
        <v>0.559332224862998</v>
      </c>
      <c r="G358" s="81" t="n">
        <f aca="false">$F358*(1-VLOOKUP($C358,$B$106:$E$116,2,0))</f>
        <v>0.531365613619848</v>
      </c>
      <c r="H358" s="81" t="n">
        <f aca="false">$F358*(1-VLOOKUP($C358,$B$106:$E$116,3,0))</f>
        <v>0.503399002376698</v>
      </c>
      <c r="I358" s="81" t="n">
        <f aca="false">$F358*(1-VLOOKUP($C358,$B$106:$E$116,4,0))</f>
        <v>0.447465779890398</v>
      </c>
      <c r="J358" s="11" t="n">
        <f aca="false">G358/$F358</f>
        <v>0.95</v>
      </c>
      <c r="K358" s="11" t="n">
        <f aca="false">H358/$F358</f>
        <v>0.9</v>
      </c>
      <c r="L358" s="11" t="n">
        <f aca="false">I358/$F358</f>
        <v>0.8</v>
      </c>
    </row>
    <row r="359" customFormat="false" ht="15.8" hidden="false" customHeight="false" outlineLevel="0" collapsed="false">
      <c r="A359" s="65" t="s">
        <v>118</v>
      </c>
      <c r="B359" s="65" t="s">
        <v>214</v>
      </c>
      <c r="C359" s="65" t="s">
        <v>74</v>
      </c>
      <c r="D359" s="82" t="n">
        <v>0.84945686697377</v>
      </c>
      <c r="E359" s="80" t="n">
        <v>0.594619806881639</v>
      </c>
      <c r="F359" s="80" t="n">
        <v>0.29730990344082</v>
      </c>
      <c r="G359" s="81" t="n">
        <f aca="false">$F359*(1-VLOOKUP($C359,$B$106:$E$116,2,0))</f>
        <v>0.282444408268779</v>
      </c>
      <c r="H359" s="81" t="n">
        <f aca="false">$F359*(1-VLOOKUP($C359,$B$106:$E$116,3,0))</f>
        <v>0.267578913096738</v>
      </c>
      <c r="I359" s="81" t="n">
        <f aca="false">$F359*(1-VLOOKUP($C359,$B$106:$E$116,4,0))</f>
        <v>0.237847922752656</v>
      </c>
      <c r="J359" s="11" t="n">
        <f aca="false">G359/$F359</f>
        <v>0.95</v>
      </c>
      <c r="K359" s="11" t="n">
        <f aca="false">H359/$F359</f>
        <v>0.9</v>
      </c>
      <c r="L359" s="11" t="n">
        <f aca="false">I359/$F359</f>
        <v>0.8</v>
      </c>
    </row>
    <row r="360" customFormat="false" ht="15.8" hidden="false" customHeight="false" outlineLevel="0" collapsed="false">
      <c r="A360" s="65" t="s">
        <v>118</v>
      </c>
      <c r="B360" s="65" t="s">
        <v>215</v>
      </c>
      <c r="C360" s="65" t="s">
        <v>74</v>
      </c>
      <c r="D360" s="82" t="n">
        <v>55.4897927619523</v>
      </c>
      <c r="E360" s="80" t="n">
        <v>38.8428549333666</v>
      </c>
      <c r="F360" s="80" t="n">
        <v>19.4214274666833</v>
      </c>
      <c r="G360" s="81" t="n">
        <f aca="false">$F360*(1-VLOOKUP($C360,$B$106:$E$116,2,0))</f>
        <v>18.4503560933491</v>
      </c>
      <c r="H360" s="81" t="n">
        <f aca="false">$F360*(1-VLOOKUP($C360,$B$106:$E$116,3,0))</f>
        <v>17.479284720015</v>
      </c>
      <c r="I360" s="81" t="n">
        <f aca="false">$F360*(1-VLOOKUP($C360,$B$106:$E$116,4,0))</f>
        <v>15.5371419733466</v>
      </c>
      <c r="J360" s="11" t="n">
        <f aca="false">G360/$F360</f>
        <v>0.95</v>
      </c>
      <c r="K360" s="11" t="n">
        <f aca="false">H360/$F360</f>
        <v>0.9</v>
      </c>
      <c r="L360" s="11" t="n">
        <f aca="false">I360/$F360</f>
        <v>0.8</v>
      </c>
    </row>
    <row r="361" customFormat="false" ht="15.8" hidden="false" customHeight="false" outlineLevel="0" collapsed="false">
      <c r="A361" s="65" t="s">
        <v>118</v>
      </c>
      <c r="B361" s="65" t="s">
        <v>216</v>
      </c>
      <c r="C361" s="65" t="s">
        <v>74</v>
      </c>
      <c r="D361" s="82" t="n">
        <v>1.87655117528798</v>
      </c>
      <c r="E361" s="80" t="n">
        <v>1.31358582270159</v>
      </c>
      <c r="F361" s="80" t="n">
        <v>0.656792911350794</v>
      </c>
      <c r="G361" s="81" t="n">
        <f aca="false">$F361*(1-VLOOKUP($C361,$B$106:$E$116,2,0))</f>
        <v>0.623953265783254</v>
      </c>
      <c r="H361" s="81" t="n">
        <f aca="false">$F361*(1-VLOOKUP($C361,$B$106:$E$116,3,0))</f>
        <v>0.591113620215715</v>
      </c>
      <c r="I361" s="81" t="n">
        <f aca="false">$F361*(1-VLOOKUP($C361,$B$106:$E$116,4,0))</f>
        <v>0.525434329080635</v>
      </c>
      <c r="J361" s="11" t="n">
        <f aca="false">G361/$F361</f>
        <v>0.95</v>
      </c>
      <c r="K361" s="11" t="n">
        <f aca="false">H361/$F361</f>
        <v>0.9</v>
      </c>
      <c r="L361" s="11" t="n">
        <f aca="false">I361/$F361</f>
        <v>0.8</v>
      </c>
    </row>
    <row r="362" customFormat="false" ht="15.8" hidden="false" customHeight="false" outlineLevel="0" collapsed="false">
      <c r="A362" s="65" t="s">
        <v>118</v>
      </c>
      <c r="B362" s="65" t="s">
        <v>217</v>
      </c>
      <c r="C362" s="65" t="s">
        <v>74</v>
      </c>
      <c r="D362" s="82" t="n">
        <v>1.46342664678951</v>
      </c>
      <c r="E362" s="80" t="n">
        <v>1.02439865275266</v>
      </c>
      <c r="F362" s="80" t="n">
        <v>0.512199326376328</v>
      </c>
      <c r="G362" s="81" t="n">
        <f aca="false">$F362*(1-VLOOKUP($C362,$B$106:$E$116,2,0))</f>
        <v>0.486589360057512</v>
      </c>
      <c r="H362" s="81" t="n">
        <f aca="false">$F362*(1-VLOOKUP($C362,$B$106:$E$116,3,0))</f>
        <v>0.460979393738695</v>
      </c>
      <c r="I362" s="81" t="n">
        <f aca="false">$F362*(1-VLOOKUP($C362,$B$106:$E$116,4,0))</f>
        <v>0.409759461101062</v>
      </c>
      <c r="J362" s="11" t="n">
        <f aca="false">G362/$F362</f>
        <v>0.95</v>
      </c>
      <c r="K362" s="11" t="n">
        <f aca="false">H362/$F362</f>
        <v>0.9</v>
      </c>
      <c r="L362" s="11" t="n">
        <f aca="false">I362/$F362</f>
        <v>0.8</v>
      </c>
    </row>
    <row r="363" customFormat="false" ht="15.8" hidden="false" customHeight="false" outlineLevel="0" collapsed="false">
      <c r="A363" s="65" t="s">
        <v>118</v>
      </c>
      <c r="B363" s="65" t="s">
        <v>218</v>
      </c>
      <c r="C363" s="65" t="s">
        <v>74</v>
      </c>
      <c r="D363" s="82" t="n">
        <v>27.0886761964614</v>
      </c>
      <c r="E363" s="80" t="n">
        <v>18.962073337523</v>
      </c>
      <c r="F363" s="80" t="n">
        <v>9.4810366687615</v>
      </c>
      <c r="G363" s="81" t="n">
        <f aca="false">$F363*(1-VLOOKUP($C363,$B$106:$E$116,2,0))</f>
        <v>9.00698483532343</v>
      </c>
      <c r="H363" s="81" t="n">
        <f aca="false">$F363*(1-VLOOKUP($C363,$B$106:$E$116,3,0))</f>
        <v>8.53293300188535</v>
      </c>
      <c r="I363" s="81" t="n">
        <f aca="false">$F363*(1-VLOOKUP($C363,$B$106:$E$116,4,0))</f>
        <v>7.5848293350092</v>
      </c>
      <c r="J363" s="11" t="n">
        <f aca="false">G363/$F363</f>
        <v>0.95</v>
      </c>
      <c r="K363" s="11" t="n">
        <f aca="false">H363/$F363</f>
        <v>0.9</v>
      </c>
      <c r="L363" s="11" t="n">
        <f aca="false">I363/$F363</f>
        <v>0.8</v>
      </c>
    </row>
    <row r="364" customFormat="false" ht="15.8" hidden="false" customHeight="false" outlineLevel="0" collapsed="false">
      <c r="A364" s="65" t="s">
        <v>118</v>
      </c>
      <c r="B364" s="65" t="s">
        <v>219</v>
      </c>
      <c r="C364" s="65" t="s">
        <v>74</v>
      </c>
      <c r="D364" s="82" t="n">
        <v>1.22417323485698</v>
      </c>
      <c r="E364" s="80" t="n">
        <v>0.856921264399885</v>
      </c>
      <c r="F364" s="80" t="n">
        <v>0.428460632199943</v>
      </c>
      <c r="G364" s="81" t="n">
        <f aca="false">$F364*(1-VLOOKUP($C364,$B$106:$E$116,2,0))</f>
        <v>0.407037600589946</v>
      </c>
      <c r="H364" s="81" t="n">
        <f aca="false">$F364*(1-VLOOKUP($C364,$B$106:$E$116,3,0))</f>
        <v>0.385614568979949</v>
      </c>
      <c r="I364" s="81" t="n">
        <f aca="false">$F364*(1-VLOOKUP($C364,$B$106:$E$116,4,0))</f>
        <v>0.342768505759954</v>
      </c>
      <c r="J364" s="11" t="n">
        <f aca="false">G364/$F364</f>
        <v>0.95</v>
      </c>
      <c r="K364" s="11" t="n">
        <f aca="false">H364/$F364</f>
        <v>0.9</v>
      </c>
      <c r="L364" s="11" t="n">
        <f aca="false">I364/$F364</f>
        <v>0.8</v>
      </c>
    </row>
    <row r="365" customFormat="false" ht="15.8" hidden="false" customHeight="false" outlineLevel="0" collapsed="false">
      <c r="A365" s="65" t="s">
        <v>118</v>
      </c>
      <c r="B365" s="65" t="s">
        <v>220</v>
      </c>
      <c r="C365" s="65" t="s">
        <v>74</v>
      </c>
      <c r="D365" s="82" t="n">
        <v>1.49482749095484</v>
      </c>
      <c r="E365" s="80" t="n">
        <v>1.04637924366839</v>
      </c>
      <c r="F365" s="80" t="n">
        <v>0.523189621834193</v>
      </c>
      <c r="G365" s="81" t="n">
        <f aca="false">$F365*(1-VLOOKUP($C365,$B$106:$E$116,2,0))</f>
        <v>0.497030140742483</v>
      </c>
      <c r="H365" s="81" t="n">
        <f aca="false">$F365*(1-VLOOKUP($C365,$B$106:$E$116,3,0))</f>
        <v>0.470870659650774</v>
      </c>
      <c r="I365" s="81" t="n">
        <f aca="false">$F365*(1-VLOOKUP($C365,$B$106:$E$116,4,0))</f>
        <v>0.418551697467354</v>
      </c>
      <c r="J365" s="11" t="n">
        <f aca="false">G365/$F365</f>
        <v>0.95</v>
      </c>
      <c r="K365" s="11" t="n">
        <f aca="false">H365/$F365</f>
        <v>0.9</v>
      </c>
      <c r="L365" s="11" t="n">
        <f aca="false">I365/$F365</f>
        <v>0.8</v>
      </c>
    </row>
    <row r="366" customFormat="false" ht="15.8" hidden="false" customHeight="false" outlineLevel="0" collapsed="false">
      <c r="A366" s="65" t="s">
        <v>118</v>
      </c>
      <c r="B366" s="65" t="s">
        <v>221</v>
      </c>
      <c r="C366" s="65" t="s">
        <v>74</v>
      </c>
      <c r="D366" s="82" t="n">
        <v>1.30225427392428</v>
      </c>
      <c r="E366" s="80" t="n">
        <v>0.911577991746994</v>
      </c>
      <c r="F366" s="80" t="n">
        <v>0.455788995873497</v>
      </c>
      <c r="G366" s="81" t="n">
        <f aca="false">$F366*(1-VLOOKUP($C366,$B$106:$E$116,2,0))</f>
        <v>0.432999546079822</v>
      </c>
      <c r="H366" s="81" t="n">
        <f aca="false">$F366*(1-VLOOKUP($C366,$B$106:$E$116,3,0))</f>
        <v>0.410210096286147</v>
      </c>
      <c r="I366" s="81" t="n">
        <f aca="false">$F366*(1-VLOOKUP($C366,$B$106:$E$116,4,0))</f>
        <v>0.364631196698798</v>
      </c>
      <c r="J366" s="11" t="n">
        <f aca="false">G366/$F366</f>
        <v>0.95</v>
      </c>
      <c r="K366" s="11" t="n">
        <f aca="false">H366/$F366</f>
        <v>0.9</v>
      </c>
      <c r="L366" s="11" t="n">
        <f aca="false">I366/$F366</f>
        <v>0.8</v>
      </c>
    </row>
    <row r="367" customFormat="false" ht="15.8" hidden="false" customHeight="false" outlineLevel="0" collapsed="false">
      <c r="A367" s="65" t="s">
        <v>118</v>
      </c>
      <c r="B367" s="65" t="s">
        <v>222</v>
      </c>
      <c r="C367" s="65" t="s">
        <v>74</v>
      </c>
      <c r="D367" s="82" t="n">
        <v>0.819173792630898</v>
      </c>
      <c r="E367" s="80" t="n">
        <v>0.573421654841629</v>
      </c>
      <c r="F367" s="80" t="n">
        <v>0.286710827420814</v>
      </c>
      <c r="G367" s="81" t="n">
        <f aca="false">$F367*(1-VLOOKUP($C367,$B$106:$E$116,2,0))</f>
        <v>0.272375286049773</v>
      </c>
      <c r="H367" s="81" t="n">
        <f aca="false">$F367*(1-VLOOKUP($C367,$B$106:$E$116,3,0))</f>
        <v>0.258039744678733</v>
      </c>
      <c r="I367" s="81" t="n">
        <f aca="false">$F367*(1-VLOOKUP($C367,$B$106:$E$116,4,0))</f>
        <v>0.229368661936651</v>
      </c>
      <c r="J367" s="11" t="n">
        <f aca="false">G367/$F367</f>
        <v>0.95</v>
      </c>
      <c r="K367" s="11" t="n">
        <f aca="false">H367/$F367</f>
        <v>0.9</v>
      </c>
      <c r="L367" s="11" t="n">
        <f aca="false">I367/$F367</f>
        <v>0.8</v>
      </c>
    </row>
    <row r="368" customFormat="false" ht="15.8" hidden="false" customHeight="false" outlineLevel="0" collapsed="false">
      <c r="A368" s="65" t="s">
        <v>118</v>
      </c>
      <c r="B368" s="65" t="s">
        <v>223</v>
      </c>
      <c r="C368" s="65" t="s">
        <v>74</v>
      </c>
      <c r="D368" s="82" t="n">
        <v>2.85253241782996</v>
      </c>
      <c r="E368" s="80" t="n">
        <v>1.99677269248097</v>
      </c>
      <c r="F368" s="80" t="n">
        <v>0.998386346240486</v>
      </c>
      <c r="G368" s="81" t="n">
        <f aca="false">$F368*(1-VLOOKUP($C368,$B$106:$E$116,2,0))</f>
        <v>0.948467028928462</v>
      </c>
      <c r="H368" s="81" t="n">
        <f aca="false">$F368*(1-VLOOKUP($C368,$B$106:$E$116,3,0))</f>
        <v>0.898547711616437</v>
      </c>
      <c r="I368" s="81" t="n">
        <f aca="false">$F368*(1-VLOOKUP($C368,$B$106:$E$116,4,0))</f>
        <v>0.798709076992389</v>
      </c>
      <c r="J368" s="11" t="n">
        <f aca="false">G368/$F368</f>
        <v>0.95</v>
      </c>
      <c r="K368" s="11" t="n">
        <f aca="false">H368/$F368</f>
        <v>0.9</v>
      </c>
      <c r="L368" s="11" t="n">
        <f aca="false">I368/$F368</f>
        <v>0.8</v>
      </c>
    </row>
    <row r="369" customFormat="false" ht="15.8" hidden="false" customHeight="false" outlineLevel="0" collapsed="false">
      <c r="A369" s="65" t="s">
        <v>118</v>
      </c>
      <c r="B369" s="65" t="s">
        <v>224</v>
      </c>
      <c r="C369" s="65" t="s">
        <v>74</v>
      </c>
      <c r="D369" s="82" t="n">
        <v>56.5111042296363</v>
      </c>
      <c r="E369" s="80" t="n">
        <v>39.5577729607454</v>
      </c>
      <c r="F369" s="80" t="n">
        <v>19.7788864803727</v>
      </c>
      <c r="G369" s="81" t="n">
        <f aca="false">$F369*(1-VLOOKUP($C369,$B$106:$E$116,2,0))</f>
        <v>18.7899421563541</v>
      </c>
      <c r="H369" s="81" t="n">
        <f aca="false">$F369*(1-VLOOKUP($C369,$B$106:$E$116,3,0))</f>
        <v>17.8009978323354</v>
      </c>
      <c r="I369" s="81" t="n">
        <f aca="false">$F369*(1-VLOOKUP($C369,$B$106:$E$116,4,0))</f>
        <v>15.8231091842982</v>
      </c>
      <c r="J369" s="11" t="n">
        <f aca="false">G369/$F369</f>
        <v>0.95</v>
      </c>
      <c r="K369" s="11" t="n">
        <f aca="false">H369/$F369</f>
        <v>0.9</v>
      </c>
      <c r="L369" s="11" t="n">
        <f aca="false">I369/$F369</f>
        <v>0.8</v>
      </c>
    </row>
    <row r="370" customFormat="false" ht="15.8" hidden="false" customHeight="false" outlineLevel="0" collapsed="false">
      <c r="A370" s="65" t="s">
        <v>118</v>
      </c>
      <c r="B370" s="65" t="s">
        <v>225</v>
      </c>
      <c r="C370" s="65" t="s">
        <v>74</v>
      </c>
      <c r="D370" s="82" t="n">
        <v>46.5027315860038</v>
      </c>
      <c r="E370" s="80" t="n">
        <v>32.5519121102026</v>
      </c>
      <c r="F370" s="80" t="n">
        <v>16.2759560551013</v>
      </c>
      <c r="G370" s="81" t="n">
        <f aca="false">$F370*(1-VLOOKUP($C370,$B$106:$E$116,2,0))</f>
        <v>15.4621582523462</v>
      </c>
      <c r="H370" s="81" t="n">
        <f aca="false">$F370*(1-VLOOKUP($C370,$B$106:$E$116,3,0))</f>
        <v>14.6483604495912</v>
      </c>
      <c r="I370" s="81" t="n">
        <f aca="false">$F370*(1-VLOOKUP($C370,$B$106:$E$116,4,0))</f>
        <v>13.020764844081</v>
      </c>
      <c r="J370" s="11" t="n">
        <f aca="false">G370/$F370</f>
        <v>0.95</v>
      </c>
      <c r="K370" s="11" t="n">
        <f aca="false">H370/$F370</f>
        <v>0.9</v>
      </c>
      <c r="L370" s="11" t="n">
        <f aca="false">I370/$F370</f>
        <v>0.8</v>
      </c>
    </row>
    <row r="371" customFormat="false" ht="15.8" hidden="false" customHeight="false" outlineLevel="0" collapsed="false">
      <c r="A371" s="65" t="s">
        <v>120</v>
      </c>
      <c r="B371" s="65" t="s">
        <v>226</v>
      </c>
      <c r="C371" s="65" t="s">
        <v>74</v>
      </c>
      <c r="D371" s="82" t="n">
        <v>1.18365670827921</v>
      </c>
      <c r="E371" s="80" t="n">
        <v>0.82855969579545</v>
      </c>
      <c r="F371" s="80" t="n">
        <v>0.414279847897725</v>
      </c>
      <c r="G371" s="81" t="n">
        <f aca="false">$F371*(1-VLOOKUP($C371,$B$106:$E$116,2,0))</f>
        <v>0.393565855502839</v>
      </c>
      <c r="H371" s="81" t="n">
        <f aca="false">$F371*(1-VLOOKUP($C371,$B$106:$E$116,3,0))</f>
        <v>0.372851863107953</v>
      </c>
      <c r="I371" s="81" t="n">
        <f aca="false">$F371*(1-VLOOKUP($C371,$B$106:$E$116,4,0))</f>
        <v>0.33142387831818</v>
      </c>
      <c r="J371" s="11" t="n">
        <f aca="false">G371/$F371</f>
        <v>0.95</v>
      </c>
      <c r="K371" s="11" t="n">
        <f aca="false">H371/$F371</f>
        <v>0.9</v>
      </c>
      <c r="L371" s="11" t="n">
        <f aca="false">I371/$F371</f>
        <v>0.8</v>
      </c>
    </row>
    <row r="372" customFormat="false" ht="15.8" hidden="false" customHeight="false" outlineLevel="0" collapsed="false">
      <c r="A372" s="65" t="s">
        <v>120</v>
      </c>
      <c r="B372" s="65" t="s">
        <v>227</v>
      </c>
      <c r="C372" s="65" t="s">
        <v>74</v>
      </c>
      <c r="D372" s="82" t="n">
        <v>1.06527641109908</v>
      </c>
      <c r="E372" s="80" t="n">
        <v>0.745693487769358</v>
      </c>
      <c r="F372" s="80" t="n">
        <v>0.372846743884679</v>
      </c>
      <c r="G372" s="81" t="n">
        <f aca="false">$F372*(1-VLOOKUP($C372,$B$106:$E$116,2,0))</f>
        <v>0.354204406690445</v>
      </c>
      <c r="H372" s="81" t="n">
        <f aca="false">$F372*(1-VLOOKUP($C372,$B$106:$E$116,3,0))</f>
        <v>0.335562069496211</v>
      </c>
      <c r="I372" s="81" t="n">
        <f aca="false">$F372*(1-VLOOKUP($C372,$B$106:$E$116,4,0))</f>
        <v>0.298277395107743</v>
      </c>
      <c r="J372" s="11" t="n">
        <f aca="false">G372/$F372</f>
        <v>0.95</v>
      </c>
      <c r="K372" s="11" t="n">
        <f aca="false">H372/$F372</f>
        <v>0.9</v>
      </c>
      <c r="L372" s="11" t="n">
        <f aca="false">I372/$F372</f>
        <v>0.8</v>
      </c>
    </row>
    <row r="373" customFormat="false" ht="15.8" hidden="false" customHeight="false" outlineLevel="0" collapsed="false">
      <c r="A373" s="65" t="s">
        <v>120</v>
      </c>
      <c r="B373" s="65" t="s">
        <v>228</v>
      </c>
      <c r="C373" s="65" t="s">
        <v>74</v>
      </c>
      <c r="D373" s="82" t="n">
        <v>1.25222172102672</v>
      </c>
      <c r="E373" s="80" t="n">
        <v>0.876555204718702</v>
      </c>
      <c r="F373" s="80" t="n">
        <v>0.438277602359351</v>
      </c>
      <c r="G373" s="81" t="n">
        <f aca="false">$F373*(1-VLOOKUP($C373,$B$106:$E$116,2,0))</f>
        <v>0.416363722241383</v>
      </c>
      <c r="H373" s="81" t="n">
        <f aca="false">$F373*(1-VLOOKUP($C373,$B$106:$E$116,3,0))</f>
        <v>0.394449842123416</v>
      </c>
      <c r="I373" s="81" t="n">
        <f aca="false">$F373*(1-VLOOKUP($C373,$B$106:$E$116,4,0))</f>
        <v>0.350622081887481</v>
      </c>
      <c r="J373" s="11" t="n">
        <f aca="false">G373/$F373</f>
        <v>0.95</v>
      </c>
      <c r="K373" s="11" t="n">
        <f aca="false">H373/$F373</f>
        <v>0.9</v>
      </c>
      <c r="L373" s="11" t="n">
        <f aca="false">I373/$F373</f>
        <v>0.8</v>
      </c>
    </row>
    <row r="374" customFormat="false" ht="15.8" hidden="false" customHeight="false" outlineLevel="0" collapsed="false">
      <c r="A374" s="65" t="s">
        <v>120</v>
      </c>
      <c r="B374" s="65" t="s">
        <v>229</v>
      </c>
      <c r="C374" s="65" t="s">
        <v>74</v>
      </c>
      <c r="D374" s="82" t="n">
        <v>1.19023590333175</v>
      </c>
      <c r="E374" s="80" t="n">
        <v>0.833165132332225</v>
      </c>
      <c r="F374" s="80" t="n">
        <v>0.416582566166112</v>
      </c>
      <c r="G374" s="81" t="n">
        <f aca="false">$F374*(1-VLOOKUP($C374,$B$106:$E$116,2,0))</f>
        <v>0.395753437857806</v>
      </c>
      <c r="H374" s="81" t="n">
        <f aca="false">$F374*(1-VLOOKUP($C374,$B$106:$E$116,3,0))</f>
        <v>0.374924309549501</v>
      </c>
      <c r="I374" s="81" t="n">
        <f aca="false">$F374*(1-VLOOKUP($C374,$B$106:$E$116,4,0))</f>
        <v>0.33326605293289</v>
      </c>
      <c r="J374" s="11" t="n">
        <f aca="false">G374/$F374</f>
        <v>0.95</v>
      </c>
      <c r="K374" s="11" t="n">
        <f aca="false">H374/$F374</f>
        <v>0.9</v>
      </c>
      <c r="L374" s="11" t="n">
        <f aca="false">I374/$F374</f>
        <v>0.8</v>
      </c>
    </row>
    <row r="375" customFormat="false" ht="15.8" hidden="false" customHeight="false" outlineLevel="0" collapsed="false">
      <c r="A375" s="65" t="s">
        <v>120</v>
      </c>
      <c r="B375" s="65" t="s">
        <v>230</v>
      </c>
      <c r="C375" s="65" t="s">
        <v>74</v>
      </c>
      <c r="D375" s="82" t="n">
        <v>1.06363520853492</v>
      </c>
      <c r="E375" s="80" t="n">
        <v>0.744544645974444</v>
      </c>
      <c r="F375" s="80" t="n">
        <v>0.372272322987222</v>
      </c>
      <c r="G375" s="81" t="n">
        <f aca="false">$F375*(1-VLOOKUP($C375,$B$106:$E$116,2,0))</f>
        <v>0.353658706837861</v>
      </c>
      <c r="H375" s="81" t="n">
        <f aca="false">$F375*(1-VLOOKUP($C375,$B$106:$E$116,3,0))</f>
        <v>0.3350450906885</v>
      </c>
      <c r="I375" s="81" t="n">
        <f aca="false">$F375*(1-VLOOKUP($C375,$B$106:$E$116,4,0))</f>
        <v>0.297817858389778</v>
      </c>
      <c r="J375" s="11" t="n">
        <f aca="false">G375/$F375</f>
        <v>0.95</v>
      </c>
      <c r="K375" s="11" t="n">
        <f aca="false">H375/$F375</f>
        <v>0.9</v>
      </c>
      <c r="L375" s="11" t="n">
        <f aca="false">I375/$F375</f>
        <v>0.8</v>
      </c>
    </row>
    <row r="376" customFormat="false" ht="15.8" hidden="false" customHeight="false" outlineLevel="0" collapsed="false">
      <c r="A376" s="65" t="s">
        <v>120</v>
      </c>
      <c r="B376" s="65" t="s">
        <v>231</v>
      </c>
      <c r="C376" s="65" t="s">
        <v>74</v>
      </c>
      <c r="D376" s="82" t="n">
        <v>0.154841608695946</v>
      </c>
      <c r="E376" s="80" t="n">
        <v>0.108389126087162</v>
      </c>
      <c r="F376" s="80" t="n">
        <v>0.0541945630435811</v>
      </c>
      <c r="G376" s="81" t="n">
        <f aca="false">$F376*(1-VLOOKUP($C376,$B$106:$E$116,2,0))</f>
        <v>0.051484834891402</v>
      </c>
      <c r="H376" s="81" t="n">
        <f aca="false">$F376*(1-VLOOKUP($C376,$B$106:$E$116,3,0))</f>
        <v>0.048775106739223</v>
      </c>
      <c r="I376" s="81" t="n">
        <f aca="false">$F376*(1-VLOOKUP($C376,$B$106:$E$116,4,0))</f>
        <v>0.0433556504348649</v>
      </c>
      <c r="J376" s="11" t="n">
        <f aca="false">G376/$F376</f>
        <v>0.95</v>
      </c>
      <c r="K376" s="11" t="n">
        <f aca="false">H376/$F376</f>
        <v>0.9</v>
      </c>
      <c r="L376" s="11" t="n">
        <f aca="false">I376/$F376</f>
        <v>0.8</v>
      </c>
    </row>
    <row r="377" customFormat="false" ht="15.8" hidden="false" customHeight="false" outlineLevel="0" collapsed="false">
      <c r="A377" s="65" t="s">
        <v>120</v>
      </c>
      <c r="B377" s="65" t="s">
        <v>232</v>
      </c>
      <c r="C377" s="65" t="s">
        <v>74</v>
      </c>
      <c r="D377" s="82" t="n">
        <v>0.523250452518285</v>
      </c>
      <c r="E377" s="80" t="n">
        <v>0.366275316762799</v>
      </c>
      <c r="F377" s="80" t="n">
        <v>0.1831376583814</v>
      </c>
      <c r="G377" s="81" t="n">
        <f aca="false">$F377*(1-VLOOKUP($C377,$B$106:$E$116,2,0))</f>
        <v>0.17398077546233</v>
      </c>
      <c r="H377" s="81" t="n">
        <f aca="false">$F377*(1-VLOOKUP($C377,$B$106:$E$116,3,0))</f>
        <v>0.16482389254326</v>
      </c>
      <c r="I377" s="81" t="n">
        <f aca="false">$F377*(1-VLOOKUP($C377,$B$106:$E$116,4,0))</f>
        <v>0.14651012670512</v>
      </c>
      <c r="J377" s="11" t="n">
        <f aca="false">G377/$F377</f>
        <v>0.95</v>
      </c>
      <c r="K377" s="11" t="n">
        <f aca="false">H377/$F377</f>
        <v>0.9</v>
      </c>
      <c r="L377" s="11" t="n">
        <f aca="false">I377/$F377</f>
        <v>0.8</v>
      </c>
    </row>
    <row r="378" customFormat="false" ht="15.8" hidden="false" customHeight="false" outlineLevel="0" collapsed="false">
      <c r="A378" s="65" t="s">
        <v>120</v>
      </c>
      <c r="B378" s="65" t="s">
        <v>233</v>
      </c>
      <c r="C378" s="65" t="s">
        <v>74</v>
      </c>
      <c r="D378" s="82" t="n">
        <v>0.0547728396305762</v>
      </c>
      <c r="E378" s="80" t="n">
        <v>0.0383409877414033</v>
      </c>
      <c r="F378" s="80" t="n">
        <v>0.0191704938707017</v>
      </c>
      <c r="G378" s="81" t="n">
        <f aca="false">$F378*(1-VLOOKUP($C378,$B$106:$E$116,2,0))</f>
        <v>0.0182119691771666</v>
      </c>
      <c r="H378" s="81" t="n">
        <f aca="false">$F378*(1-VLOOKUP($C378,$B$106:$E$116,3,0))</f>
        <v>0.0172534444836315</v>
      </c>
      <c r="I378" s="81" t="n">
        <f aca="false">$F378*(1-VLOOKUP($C378,$B$106:$E$116,4,0))</f>
        <v>0.0153363950965614</v>
      </c>
      <c r="J378" s="11" t="n">
        <f aca="false">G378/$F378</f>
        <v>0.95</v>
      </c>
      <c r="K378" s="11" t="n">
        <f aca="false">H378/$F378</f>
        <v>0.9</v>
      </c>
      <c r="L378" s="11" t="n">
        <f aca="false">I378/$F378</f>
        <v>0.8</v>
      </c>
    </row>
    <row r="379" customFormat="false" ht="15.8" hidden="false" customHeight="false" outlineLevel="0" collapsed="false">
      <c r="A379" s="65" t="s">
        <v>120</v>
      </c>
      <c r="B379" s="65" t="s">
        <v>234</v>
      </c>
      <c r="C379" s="65" t="s">
        <v>74</v>
      </c>
      <c r="D379" s="82" t="n">
        <v>0.475795370596233</v>
      </c>
      <c r="E379" s="80" t="n">
        <v>0.333056759417363</v>
      </c>
      <c r="F379" s="80" t="n">
        <v>0.166528379708681</v>
      </c>
      <c r="G379" s="81" t="n">
        <f aca="false">$F379*(1-VLOOKUP($C379,$B$106:$E$116,2,0))</f>
        <v>0.158201960723247</v>
      </c>
      <c r="H379" s="81" t="n">
        <f aca="false">$F379*(1-VLOOKUP($C379,$B$106:$E$116,3,0))</f>
        <v>0.149875541737813</v>
      </c>
      <c r="I379" s="81" t="n">
        <f aca="false">$F379*(1-VLOOKUP($C379,$B$106:$E$116,4,0))</f>
        <v>0.133222703766945</v>
      </c>
      <c r="J379" s="11" t="n">
        <f aca="false">G379/$F379</f>
        <v>0.95</v>
      </c>
      <c r="K379" s="11" t="n">
        <f aca="false">H379/$F379</f>
        <v>0.9</v>
      </c>
      <c r="L379" s="11" t="n">
        <f aca="false">I379/$F379</f>
        <v>0.8</v>
      </c>
    </row>
    <row r="380" customFormat="false" ht="15.8" hidden="false" customHeight="false" outlineLevel="0" collapsed="false">
      <c r="A380" s="65" t="s">
        <v>120</v>
      </c>
      <c r="B380" s="65" t="s">
        <v>235</v>
      </c>
      <c r="C380" s="65" t="s">
        <v>74</v>
      </c>
      <c r="D380" s="82" t="n">
        <v>0.484552834263513</v>
      </c>
      <c r="E380" s="80" t="n">
        <v>0.339186983984459</v>
      </c>
      <c r="F380" s="80" t="n">
        <v>0.169593491992229</v>
      </c>
      <c r="G380" s="81" t="n">
        <f aca="false">$F380*(1-VLOOKUP($C380,$B$106:$E$116,2,0))</f>
        <v>0.161113817392618</v>
      </c>
      <c r="H380" s="81" t="n">
        <f aca="false">$F380*(1-VLOOKUP($C380,$B$106:$E$116,3,0))</f>
        <v>0.152634142793006</v>
      </c>
      <c r="I380" s="81" t="n">
        <f aca="false">$F380*(1-VLOOKUP($C380,$B$106:$E$116,4,0))</f>
        <v>0.135674793593783</v>
      </c>
      <c r="J380" s="11" t="n">
        <f aca="false">G380/$F380</f>
        <v>0.95</v>
      </c>
      <c r="K380" s="11" t="n">
        <f aca="false">H380/$F380</f>
        <v>0.9</v>
      </c>
      <c r="L380" s="11" t="n">
        <f aca="false">I380/$F380</f>
        <v>0.8</v>
      </c>
    </row>
    <row r="381" customFormat="false" ht="15.8" hidden="false" customHeight="false" outlineLevel="0" collapsed="false">
      <c r="A381" s="65" t="s">
        <v>120</v>
      </c>
      <c r="B381" s="65" t="s">
        <v>236</v>
      </c>
      <c r="C381" s="65" t="s">
        <v>74</v>
      </c>
      <c r="D381" s="82" t="n">
        <v>0.496175153332792</v>
      </c>
      <c r="E381" s="80" t="n">
        <v>0.347322607332954</v>
      </c>
      <c r="F381" s="80" t="n">
        <v>0.173661303666477</v>
      </c>
      <c r="G381" s="81" t="n">
        <f aca="false">$F381*(1-VLOOKUP($C381,$B$106:$E$116,2,0))</f>
        <v>0.164978238483153</v>
      </c>
      <c r="H381" s="81" t="n">
        <f aca="false">$F381*(1-VLOOKUP($C381,$B$106:$E$116,3,0))</f>
        <v>0.156295173299829</v>
      </c>
      <c r="I381" s="81" t="n">
        <f aca="false">$F381*(1-VLOOKUP($C381,$B$106:$E$116,4,0))</f>
        <v>0.138929042933182</v>
      </c>
      <c r="J381" s="11" t="n">
        <f aca="false">G381/$F381</f>
        <v>0.95</v>
      </c>
      <c r="K381" s="11" t="n">
        <f aca="false">H381/$F381</f>
        <v>0.9</v>
      </c>
      <c r="L381" s="11" t="n">
        <f aca="false">I381/$F381</f>
        <v>0.8</v>
      </c>
    </row>
    <row r="382" customFormat="false" ht="15.8" hidden="false" customHeight="false" outlineLevel="0" collapsed="false">
      <c r="A382" s="65" t="s">
        <v>120</v>
      </c>
      <c r="B382" s="65" t="s">
        <v>237</v>
      </c>
      <c r="C382" s="65" t="s">
        <v>74</v>
      </c>
      <c r="D382" s="82" t="n">
        <v>0.166156739370229</v>
      </c>
      <c r="E382" s="80" t="n">
        <v>0.11630971755916</v>
      </c>
      <c r="F382" s="80" t="n">
        <v>0.05815485877958</v>
      </c>
      <c r="G382" s="81" t="n">
        <f aca="false">$F382*(1-VLOOKUP($C382,$B$106:$E$116,2,0))</f>
        <v>0.055247115840601</v>
      </c>
      <c r="H382" s="81" t="n">
        <f aca="false">$F382*(1-VLOOKUP($C382,$B$106:$E$116,3,0))</f>
        <v>0.052339372901622</v>
      </c>
      <c r="I382" s="81" t="n">
        <f aca="false">$F382*(1-VLOOKUP($C382,$B$106:$E$116,4,0))</f>
        <v>0.046523887023664</v>
      </c>
      <c r="J382" s="11" t="n">
        <f aca="false">G382/$F382</f>
        <v>0.95</v>
      </c>
      <c r="K382" s="11" t="n">
        <f aca="false">H382/$F382</f>
        <v>0.9</v>
      </c>
      <c r="L382" s="11" t="n">
        <f aca="false">I382/$F382</f>
        <v>0.8</v>
      </c>
    </row>
    <row r="383" customFormat="false" ht="15.8" hidden="false" customHeight="false" outlineLevel="0" collapsed="false">
      <c r="A383" s="65" t="s">
        <v>120</v>
      </c>
      <c r="B383" s="65" t="s">
        <v>238</v>
      </c>
      <c r="C383" s="65" t="s">
        <v>74</v>
      </c>
      <c r="D383" s="82" t="n">
        <v>0.159894648366265</v>
      </c>
      <c r="E383" s="80" t="n">
        <v>0.111926253856385</v>
      </c>
      <c r="F383" s="80" t="n">
        <v>0.0559631269281926</v>
      </c>
      <c r="G383" s="81" t="n">
        <f aca="false">$F383*(1-VLOOKUP($C383,$B$106:$E$116,2,0))</f>
        <v>0.053164970581783</v>
      </c>
      <c r="H383" s="81" t="n">
        <f aca="false">$F383*(1-VLOOKUP($C383,$B$106:$E$116,3,0))</f>
        <v>0.0503668142353733</v>
      </c>
      <c r="I383" s="81" t="n">
        <f aca="false">$F383*(1-VLOOKUP($C383,$B$106:$E$116,4,0))</f>
        <v>0.0447705015425541</v>
      </c>
      <c r="J383" s="11" t="n">
        <f aca="false">G383/$F383</f>
        <v>0.95</v>
      </c>
      <c r="K383" s="11" t="n">
        <f aca="false">H383/$F383</f>
        <v>0.9</v>
      </c>
      <c r="L383" s="11" t="n">
        <f aca="false">I383/$F383</f>
        <v>0.8</v>
      </c>
    </row>
    <row r="384" customFormat="false" ht="15.8" hidden="false" customHeight="false" outlineLevel="0" collapsed="false">
      <c r="A384" s="65" t="s">
        <v>120</v>
      </c>
      <c r="B384" s="65" t="s">
        <v>239</v>
      </c>
      <c r="C384" s="65" t="s">
        <v>74</v>
      </c>
      <c r="D384" s="82" t="n">
        <v>0.0544907337617684</v>
      </c>
      <c r="E384" s="80" t="n">
        <v>0.0381435136332379</v>
      </c>
      <c r="F384" s="80" t="n">
        <v>0.0190717568166189</v>
      </c>
      <c r="G384" s="81" t="n">
        <f aca="false">$F384*(1-VLOOKUP($C384,$B$106:$E$116,2,0))</f>
        <v>0.018118168975788</v>
      </c>
      <c r="H384" s="81" t="n">
        <f aca="false">$F384*(1-VLOOKUP($C384,$B$106:$E$116,3,0))</f>
        <v>0.017164581134957</v>
      </c>
      <c r="I384" s="81" t="n">
        <f aca="false">$F384*(1-VLOOKUP($C384,$B$106:$E$116,4,0))</f>
        <v>0.0152574054532951</v>
      </c>
      <c r="J384" s="11" t="n">
        <f aca="false">G384/$F384</f>
        <v>0.95</v>
      </c>
      <c r="K384" s="11" t="n">
        <f aca="false">H384/$F384</f>
        <v>0.9</v>
      </c>
      <c r="L384" s="11" t="n">
        <f aca="false">I384/$F384</f>
        <v>0.8</v>
      </c>
    </row>
    <row r="385" customFormat="false" ht="15.8" hidden="false" customHeight="false" outlineLevel="0" collapsed="false">
      <c r="A385" s="65" t="s">
        <v>120</v>
      </c>
      <c r="B385" s="65" t="s">
        <v>240</v>
      </c>
      <c r="C385" s="65" t="s">
        <v>74</v>
      </c>
      <c r="D385" s="82" t="n">
        <v>2.05716113898851</v>
      </c>
      <c r="E385" s="80" t="n">
        <v>1.44001279729196</v>
      </c>
      <c r="F385" s="80" t="n">
        <v>0.72000639864598</v>
      </c>
      <c r="G385" s="81" t="n">
        <f aca="false">$F385*(1-VLOOKUP($C385,$B$106:$E$116,2,0))</f>
        <v>0.684006078713681</v>
      </c>
      <c r="H385" s="81" t="n">
        <f aca="false">$F385*(1-VLOOKUP($C385,$B$106:$E$116,3,0))</f>
        <v>0.648005758781382</v>
      </c>
      <c r="I385" s="81" t="n">
        <f aca="false">$F385*(1-VLOOKUP($C385,$B$106:$E$116,4,0))</f>
        <v>0.576005118916784</v>
      </c>
      <c r="J385" s="11" t="n">
        <f aca="false">G385/$F385</f>
        <v>0.95</v>
      </c>
      <c r="K385" s="11" t="n">
        <f aca="false">H385/$F385</f>
        <v>0.9</v>
      </c>
      <c r="L385" s="11" t="n">
        <f aca="false">I385/$F385</f>
        <v>0.8</v>
      </c>
    </row>
    <row r="386" customFormat="false" ht="15.8" hidden="false" customHeight="false" outlineLevel="0" collapsed="false">
      <c r="A386" s="65" t="s">
        <v>120</v>
      </c>
      <c r="B386" s="65" t="s">
        <v>241</v>
      </c>
      <c r="C386" s="65" t="s">
        <v>74</v>
      </c>
      <c r="D386" s="82" t="n">
        <v>2.33881135325658</v>
      </c>
      <c r="E386" s="80" t="n">
        <v>1.63716794727961</v>
      </c>
      <c r="F386" s="80" t="n">
        <v>0.818583973639803</v>
      </c>
      <c r="G386" s="81" t="n">
        <f aca="false">$F386*(1-VLOOKUP($C386,$B$106:$E$116,2,0))</f>
        <v>0.777654774957813</v>
      </c>
      <c r="H386" s="81" t="n">
        <f aca="false">$F386*(1-VLOOKUP($C386,$B$106:$E$116,3,0))</f>
        <v>0.736725576275823</v>
      </c>
      <c r="I386" s="81" t="n">
        <f aca="false">$F386*(1-VLOOKUP($C386,$B$106:$E$116,4,0))</f>
        <v>0.654867178911843</v>
      </c>
      <c r="J386" s="11" t="n">
        <f aca="false">G386/$F386</f>
        <v>0.95</v>
      </c>
      <c r="K386" s="11" t="n">
        <f aca="false">H386/$F386</f>
        <v>0.9</v>
      </c>
      <c r="L386" s="11" t="n">
        <f aca="false">I386/$F386</f>
        <v>0.8</v>
      </c>
    </row>
    <row r="387" customFormat="false" ht="15.8" hidden="false" customHeight="false" outlineLevel="0" collapsed="false">
      <c r="A387" s="65" t="s">
        <v>120</v>
      </c>
      <c r="B387" s="65" t="s">
        <v>242</v>
      </c>
      <c r="C387" s="65" t="s">
        <v>74</v>
      </c>
      <c r="D387" s="82" t="n">
        <v>0.521139195230286</v>
      </c>
      <c r="E387" s="80" t="n">
        <v>0.3647974366612</v>
      </c>
      <c r="F387" s="80" t="n">
        <v>0.1823987183306</v>
      </c>
      <c r="G387" s="81" t="n">
        <f aca="false">$F387*(1-VLOOKUP($C387,$B$106:$E$116,2,0))</f>
        <v>0.17327878241407</v>
      </c>
      <c r="H387" s="81" t="n">
        <f aca="false">$F387*(1-VLOOKUP($C387,$B$106:$E$116,3,0))</f>
        <v>0.16415884649754</v>
      </c>
      <c r="I387" s="81" t="n">
        <f aca="false">$F387*(1-VLOOKUP($C387,$B$106:$E$116,4,0))</f>
        <v>0.14591897466448</v>
      </c>
      <c r="J387" s="11" t="n">
        <f aca="false">G387/$F387</f>
        <v>0.95</v>
      </c>
      <c r="K387" s="11" t="n">
        <f aca="false">H387/$F387</f>
        <v>0.9</v>
      </c>
      <c r="L387" s="11" t="n">
        <f aca="false">I387/$F387</f>
        <v>0.8</v>
      </c>
    </row>
    <row r="388" customFormat="false" ht="15.8" hidden="false" customHeight="false" outlineLevel="0" collapsed="false">
      <c r="A388" s="65" t="s">
        <v>122</v>
      </c>
      <c r="B388" s="65" t="s">
        <v>243</v>
      </c>
      <c r="C388" s="65" t="s">
        <v>74</v>
      </c>
      <c r="D388" s="82" t="n">
        <v>0.0688656310268868</v>
      </c>
      <c r="E388" s="80" t="n">
        <v>0.0482059417188207</v>
      </c>
      <c r="F388" s="80" t="n">
        <v>0.0241029708594104</v>
      </c>
      <c r="G388" s="81" t="n">
        <f aca="false">$F388*(1-VLOOKUP($C388,$B$106:$E$116,2,0))</f>
        <v>0.0228978223164399</v>
      </c>
      <c r="H388" s="81" t="n">
        <f aca="false">$F388*(1-VLOOKUP($C388,$B$106:$E$116,3,0))</f>
        <v>0.0216926737734694</v>
      </c>
      <c r="I388" s="81" t="n">
        <f aca="false">$F388*(1-VLOOKUP($C388,$B$106:$E$116,4,0))</f>
        <v>0.0192823766875283</v>
      </c>
      <c r="J388" s="11" t="n">
        <f aca="false">G388/$F388</f>
        <v>0.95</v>
      </c>
      <c r="K388" s="11" t="n">
        <f aca="false">H388/$F388</f>
        <v>0.9</v>
      </c>
      <c r="L388" s="11" t="n">
        <f aca="false">I388/$F388</f>
        <v>0.8</v>
      </c>
    </row>
    <row r="389" customFormat="false" ht="15.8" hidden="false" customHeight="false" outlineLevel="0" collapsed="false">
      <c r="A389" s="65" t="s">
        <v>122</v>
      </c>
      <c r="B389" s="65" t="s">
        <v>244</v>
      </c>
      <c r="C389" s="65" t="s">
        <v>74</v>
      </c>
      <c r="D389" s="82" t="n">
        <v>0.660206681524205</v>
      </c>
      <c r="E389" s="80" t="n">
        <v>0.462144677066943</v>
      </c>
      <c r="F389" s="80" t="n">
        <v>0.231072338533472</v>
      </c>
      <c r="G389" s="81" t="n">
        <f aca="false">$F389*(1-VLOOKUP($C389,$B$106:$E$116,2,0))</f>
        <v>0.219518721606798</v>
      </c>
      <c r="H389" s="81" t="n">
        <f aca="false">$F389*(1-VLOOKUP($C389,$B$106:$E$116,3,0))</f>
        <v>0.207965104680125</v>
      </c>
      <c r="I389" s="81" t="n">
        <f aca="false">$F389*(1-VLOOKUP($C389,$B$106:$E$116,4,0))</f>
        <v>0.184857870826778</v>
      </c>
      <c r="J389" s="11" t="n">
        <f aca="false">G389/$F389</f>
        <v>0.95</v>
      </c>
      <c r="K389" s="11" t="n">
        <f aca="false">H389/$F389</f>
        <v>0.9</v>
      </c>
      <c r="L389" s="11" t="n">
        <f aca="false">I389/$F389</f>
        <v>0.8</v>
      </c>
    </row>
    <row r="390" customFormat="false" ht="15.8" hidden="false" customHeight="false" outlineLevel="0" collapsed="false">
      <c r="A390" s="65" t="s">
        <v>122</v>
      </c>
      <c r="B390" s="65" t="s">
        <v>245</v>
      </c>
      <c r="C390" s="65" t="s">
        <v>74</v>
      </c>
      <c r="D390" s="82" t="n">
        <v>0.898338939680352</v>
      </c>
      <c r="E390" s="80" t="n">
        <v>0.628837257776246</v>
      </c>
      <c r="F390" s="80" t="n">
        <v>0.314418628888123</v>
      </c>
      <c r="G390" s="81" t="n">
        <f aca="false">$F390*(1-VLOOKUP($C390,$B$106:$E$116,2,0))</f>
        <v>0.298697697443717</v>
      </c>
      <c r="H390" s="81" t="n">
        <f aca="false">$F390*(1-VLOOKUP($C390,$B$106:$E$116,3,0))</f>
        <v>0.282976765999311</v>
      </c>
      <c r="I390" s="81" t="n">
        <f aca="false">$F390*(1-VLOOKUP($C390,$B$106:$E$116,4,0))</f>
        <v>0.251534903110498</v>
      </c>
      <c r="J390" s="11" t="n">
        <f aca="false">G390/$F390</f>
        <v>0.95</v>
      </c>
      <c r="K390" s="11" t="n">
        <f aca="false">H390/$F390</f>
        <v>0.9</v>
      </c>
      <c r="L390" s="11" t="n">
        <f aca="false">I390/$F390</f>
        <v>0.8</v>
      </c>
    </row>
    <row r="391" customFormat="false" ht="15.8" hidden="false" customHeight="false" outlineLevel="0" collapsed="false">
      <c r="A391" s="65" t="s">
        <v>122</v>
      </c>
      <c r="B391" s="65" t="s">
        <v>246</v>
      </c>
      <c r="C391" s="65" t="s">
        <v>74</v>
      </c>
      <c r="D391" s="82" t="n">
        <v>0.149690762000284</v>
      </c>
      <c r="E391" s="80" t="n">
        <v>0.104783533400199</v>
      </c>
      <c r="F391" s="80" t="n">
        <v>0.0523917667000993</v>
      </c>
      <c r="G391" s="81" t="n">
        <f aca="false">$F391*(1-VLOOKUP($C391,$B$106:$E$116,2,0))</f>
        <v>0.0497721783650943</v>
      </c>
      <c r="H391" s="81" t="n">
        <f aca="false">$F391*(1-VLOOKUP($C391,$B$106:$E$116,3,0))</f>
        <v>0.0471525900300894</v>
      </c>
      <c r="I391" s="81" t="n">
        <f aca="false">$F391*(1-VLOOKUP($C391,$B$106:$E$116,4,0))</f>
        <v>0.0419134133600794</v>
      </c>
      <c r="J391" s="11" t="n">
        <f aca="false">G391/$F391</f>
        <v>0.95</v>
      </c>
      <c r="K391" s="11" t="n">
        <f aca="false">H391/$F391</f>
        <v>0.9</v>
      </c>
      <c r="L391" s="11" t="n">
        <f aca="false">I391/$F391</f>
        <v>0.8</v>
      </c>
    </row>
    <row r="392" customFormat="false" ht="15.8" hidden="false" customHeight="false" outlineLevel="0" collapsed="false">
      <c r="A392" s="65" t="s">
        <v>122</v>
      </c>
      <c r="B392" s="65" t="s">
        <v>247</v>
      </c>
      <c r="C392" s="65" t="s">
        <v>74</v>
      </c>
      <c r="D392" s="82" t="n">
        <v>0.0570834321801112</v>
      </c>
      <c r="E392" s="80" t="n">
        <v>0.0399584025260778</v>
      </c>
      <c r="F392" s="80" t="n">
        <v>0.0199792012630389</v>
      </c>
      <c r="G392" s="81" t="n">
        <f aca="false">$F392*(1-VLOOKUP($C392,$B$106:$E$116,2,0))</f>
        <v>0.018980241199887</v>
      </c>
      <c r="H392" s="81" t="n">
        <f aca="false">$F392*(1-VLOOKUP($C392,$B$106:$E$116,3,0))</f>
        <v>0.017981281136735</v>
      </c>
      <c r="I392" s="81" t="n">
        <f aca="false">$F392*(1-VLOOKUP($C392,$B$106:$E$116,4,0))</f>
        <v>0.0159833610104311</v>
      </c>
      <c r="J392" s="11" t="n">
        <f aca="false">G392/$F392</f>
        <v>0.95</v>
      </c>
      <c r="K392" s="11" t="n">
        <f aca="false">H392/$F392</f>
        <v>0.9</v>
      </c>
      <c r="L392" s="11" t="n">
        <f aca="false">I392/$F392</f>
        <v>0.8</v>
      </c>
    </row>
    <row r="393" customFormat="false" ht="15.8" hidden="false" customHeight="false" outlineLevel="0" collapsed="false">
      <c r="A393" s="65" t="s">
        <v>124</v>
      </c>
      <c r="B393" s="65" t="s">
        <v>248</v>
      </c>
      <c r="C393" s="65" t="s">
        <v>74</v>
      </c>
      <c r="D393" s="82" t="n">
        <v>0.116818039280575</v>
      </c>
      <c r="E393" s="80" t="n">
        <v>0.0817726274964024</v>
      </c>
      <c r="F393" s="80" t="n">
        <v>0.0408863137482012</v>
      </c>
      <c r="G393" s="81" t="n">
        <f aca="false">$F393*(1-VLOOKUP($C393,$B$106:$E$116,2,0))</f>
        <v>0.0388419980607911</v>
      </c>
      <c r="H393" s="81" t="n">
        <f aca="false">$F393*(1-VLOOKUP($C393,$B$106:$E$116,3,0))</f>
        <v>0.0367976823733811</v>
      </c>
      <c r="I393" s="81" t="n">
        <f aca="false">$F393*(1-VLOOKUP($C393,$B$106:$E$116,4,0))</f>
        <v>0.032709050998561</v>
      </c>
      <c r="J393" s="11" t="n">
        <f aca="false">G393/$F393</f>
        <v>0.95</v>
      </c>
      <c r="K393" s="11" t="n">
        <f aca="false">H393/$F393</f>
        <v>0.9</v>
      </c>
      <c r="L393" s="11" t="n">
        <f aca="false">I393/$F393</f>
        <v>0.8</v>
      </c>
    </row>
    <row r="394" customFormat="false" ht="15.8" hidden="false" customHeight="false" outlineLevel="0" collapsed="false">
      <c r="A394" s="65" t="s">
        <v>124</v>
      </c>
      <c r="B394" s="65" t="s">
        <v>249</v>
      </c>
      <c r="C394" s="65" t="s">
        <v>74</v>
      </c>
      <c r="D394" s="82" t="n">
        <v>0.0576582454386156</v>
      </c>
      <c r="E394" s="80" t="n">
        <v>0.0403607718070309</v>
      </c>
      <c r="F394" s="80" t="n">
        <v>0.0201803859035155</v>
      </c>
      <c r="G394" s="81" t="n">
        <f aca="false">$F394*(1-VLOOKUP($C394,$B$106:$E$116,2,0))</f>
        <v>0.0191713666083397</v>
      </c>
      <c r="H394" s="81" t="n">
        <f aca="false">$F394*(1-VLOOKUP($C394,$B$106:$E$116,3,0))</f>
        <v>0.018162347313164</v>
      </c>
      <c r="I394" s="81" t="n">
        <f aca="false">$F394*(1-VLOOKUP($C394,$B$106:$E$116,4,0))</f>
        <v>0.0161443087228124</v>
      </c>
      <c r="J394" s="11" t="n">
        <f aca="false">G394/$F394</f>
        <v>0.95</v>
      </c>
      <c r="K394" s="11" t="n">
        <f aca="false">H394/$F394</f>
        <v>0.9</v>
      </c>
      <c r="L394" s="11" t="n">
        <f aca="false">I394/$F394</f>
        <v>0.8</v>
      </c>
    </row>
    <row r="395" customFormat="false" ht="15.8" hidden="false" customHeight="false" outlineLevel="0" collapsed="false">
      <c r="A395" s="65" t="s">
        <v>124</v>
      </c>
      <c r="B395" s="65" t="s">
        <v>250</v>
      </c>
      <c r="C395" s="65" t="s">
        <v>74</v>
      </c>
      <c r="D395" s="82" t="n">
        <v>0.10581404453594</v>
      </c>
      <c r="E395" s="80" t="n">
        <v>0.0740698311751582</v>
      </c>
      <c r="F395" s="80" t="n">
        <v>0.0370349155875791</v>
      </c>
      <c r="G395" s="81" t="n">
        <f aca="false">$F395*(1-VLOOKUP($C395,$B$106:$E$116,2,0))</f>
        <v>0.0351831698082001</v>
      </c>
      <c r="H395" s="81" t="n">
        <f aca="false">$F395*(1-VLOOKUP($C395,$B$106:$E$116,3,0))</f>
        <v>0.0333314240288212</v>
      </c>
      <c r="I395" s="81" t="n">
        <f aca="false">$F395*(1-VLOOKUP($C395,$B$106:$E$116,4,0))</f>
        <v>0.0296279324700633</v>
      </c>
      <c r="J395" s="11" t="n">
        <f aca="false">G395/$F395</f>
        <v>0.95</v>
      </c>
      <c r="K395" s="11" t="n">
        <f aca="false">H395/$F395</f>
        <v>0.9</v>
      </c>
      <c r="L395" s="11" t="n">
        <f aca="false">I395/$F395</f>
        <v>0.8</v>
      </c>
    </row>
    <row r="396" customFormat="false" ht="15.8" hidden="false" customHeight="false" outlineLevel="0" collapsed="false">
      <c r="A396" s="65" t="s">
        <v>124</v>
      </c>
      <c r="B396" s="65" t="s">
        <v>251</v>
      </c>
      <c r="C396" s="65" t="s">
        <v>74</v>
      </c>
      <c r="D396" s="82" t="n">
        <v>1.58939569645074</v>
      </c>
      <c r="E396" s="80" t="n">
        <v>1.11257698751552</v>
      </c>
      <c r="F396" s="80" t="n">
        <v>0.55628849375776</v>
      </c>
      <c r="G396" s="81" t="n">
        <f aca="false">$F396*(1-VLOOKUP($C396,$B$106:$E$116,2,0))</f>
        <v>0.528474069069872</v>
      </c>
      <c r="H396" s="81" t="n">
        <f aca="false">$F396*(1-VLOOKUP($C396,$B$106:$E$116,3,0))</f>
        <v>0.500659644381984</v>
      </c>
      <c r="I396" s="81" t="n">
        <f aca="false">$F396*(1-VLOOKUP($C396,$B$106:$E$116,4,0))</f>
        <v>0.445030795006208</v>
      </c>
      <c r="J396" s="11" t="n">
        <f aca="false">G396/$F396</f>
        <v>0.95</v>
      </c>
      <c r="K396" s="11" t="n">
        <f aca="false">H396/$F396</f>
        <v>0.9</v>
      </c>
      <c r="L396" s="11" t="n">
        <f aca="false">I396/$F396</f>
        <v>0.8</v>
      </c>
    </row>
    <row r="397" customFormat="false" ht="15.8" hidden="false" customHeight="false" outlineLevel="0" collapsed="false">
      <c r="A397" s="65" t="s">
        <v>124</v>
      </c>
      <c r="B397" s="65" t="s">
        <v>252</v>
      </c>
      <c r="C397" s="65" t="s">
        <v>74</v>
      </c>
      <c r="D397" s="82" t="n">
        <v>6.07729245654783</v>
      </c>
      <c r="E397" s="80" t="n">
        <v>4.25410471958348</v>
      </c>
      <c r="F397" s="80" t="n">
        <v>2.12705235979174</v>
      </c>
      <c r="G397" s="81" t="n">
        <f aca="false">$F397*(1-VLOOKUP($C397,$B$106:$E$116,2,0))</f>
        <v>2.02069974180215</v>
      </c>
      <c r="H397" s="81" t="n">
        <f aca="false">$F397*(1-VLOOKUP($C397,$B$106:$E$116,3,0))</f>
        <v>1.91434712381257</v>
      </c>
      <c r="I397" s="81" t="n">
        <f aca="false">$F397*(1-VLOOKUP($C397,$B$106:$E$116,4,0))</f>
        <v>1.70164188783339</v>
      </c>
      <c r="J397" s="11" t="n">
        <f aca="false">G397/$F397</f>
        <v>0.95</v>
      </c>
      <c r="K397" s="11" t="n">
        <f aca="false">H397/$F397</f>
        <v>0.9</v>
      </c>
      <c r="L397" s="11" t="n">
        <f aca="false">I397/$F397</f>
        <v>0.8</v>
      </c>
    </row>
    <row r="398" customFormat="false" ht="15.8" hidden="false" customHeight="false" outlineLevel="0" collapsed="false">
      <c r="A398" s="65" t="s">
        <v>124</v>
      </c>
      <c r="B398" s="65" t="s">
        <v>253</v>
      </c>
      <c r="C398" s="65" t="s">
        <v>74</v>
      </c>
      <c r="D398" s="82" t="n">
        <v>1.58939569645074</v>
      </c>
      <c r="E398" s="80" t="n">
        <v>1.11257698751552</v>
      </c>
      <c r="F398" s="80" t="n">
        <v>0.55628849375776</v>
      </c>
      <c r="G398" s="81" t="n">
        <f aca="false">$F398*(1-VLOOKUP($C398,$B$106:$E$116,2,0))</f>
        <v>0.528474069069872</v>
      </c>
      <c r="H398" s="81" t="n">
        <f aca="false">$F398*(1-VLOOKUP($C398,$B$106:$E$116,3,0))</f>
        <v>0.500659644381984</v>
      </c>
      <c r="I398" s="81" t="n">
        <f aca="false">$F398*(1-VLOOKUP($C398,$B$106:$E$116,4,0))</f>
        <v>0.445030795006208</v>
      </c>
      <c r="J398" s="11" t="n">
        <f aca="false">G398/$F398</f>
        <v>0.95</v>
      </c>
      <c r="K398" s="11" t="n">
        <f aca="false">H398/$F398</f>
        <v>0.9</v>
      </c>
      <c r="L398" s="11" t="n">
        <f aca="false">I398/$F398</f>
        <v>0.8</v>
      </c>
    </row>
    <row r="399" customFormat="false" ht="15.8" hidden="false" customHeight="false" outlineLevel="0" collapsed="false">
      <c r="A399" s="65" t="s">
        <v>126</v>
      </c>
      <c r="B399" s="65" t="s">
        <v>177</v>
      </c>
      <c r="C399" s="65" t="s">
        <v>74</v>
      </c>
      <c r="D399" s="82" t="n">
        <v>8.22375639368049</v>
      </c>
      <c r="E399" s="80" t="n">
        <v>5.75662947557634</v>
      </c>
      <c r="F399" s="80" t="n">
        <v>2.87831473778817</v>
      </c>
      <c r="G399" s="81" t="n">
        <f aca="false">$F399*(1-VLOOKUP($C399,$B$106:$E$116,2,0))</f>
        <v>2.73439900089876</v>
      </c>
      <c r="H399" s="81" t="n">
        <f aca="false">$F399*(1-VLOOKUP($C399,$B$106:$E$116,3,0))</f>
        <v>2.59048326400935</v>
      </c>
      <c r="I399" s="81" t="n">
        <f aca="false">$F399*(1-VLOOKUP($C399,$B$106:$E$116,4,0))</f>
        <v>2.30265179023054</v>
      </c>
      <c r="J399" s="11" t="n">
        <f aca="false">G399/$F399</f>
        <v>0.95</v>
      </c>
      <c r="K399" s="11" t="n">
        <f aca="false">H399/$F399</f>
        <v>0.9</v>
      </c>
      <c r="L399" s="11" t="n">
        <f aca="false">I399/$F399</f>
        <v>0.8</v>
      </c>
    </row>
    <row r="400" customFormat="false" ht="15.8" hidden="false" customHeight="false" outlineLevel="0" collapsed="false">
      <c r="A400" s="65" t="s">
        <v>126</v>
      </c>
      <c r="B400" s="65" t="s">
        <v>254</v>
      </c>
      <c r="C400" s="65" t="s">
        <v>74</v>
      </c>
      <c r="D400" s="82" t="n">
        <v>18.4999141913579</v>
      </c>
      <c r="E400" s="80" t="n">
        <v>12.9499399339505</v>
      </c>
      <c r="F400" s="80" t="n">
        <v>6.47496996697527</v>
      </c>
      <c r="G400" s="81" t="n">
        <f aca="false">$F400*(1-VLOOKUP($C400,$B$106:$E$116,2,0))</f>
        <v>6.15122146862651</v>
      </c>
      <c r="H400" s="81" t="n">
        <f aca="false">$F400*(1-VLOOKUP($C400,$B$106:$E$116,3,0))</f>
        <v>5.82747297027774</v>
      </c>
      <c r="I400" s="81" t="n">
        <f aca="false">$F400*(1-VLOOKUP($C400,$B$106:$E$116,4,0))</f>
        <v>5.17997597358022</v>
      </c>
      <c r="J400" s="11" t="n">
        <f aca="false">G400/$F400</f>
        <v>0.95</v>
      </c>
      <c r="K400" s="11" t="n">
        <f aca="false">H400/$F400</f>
        <v>0.9</v>
      </c>
      <c r="L400" s="11" t="n">
        <f aca="false">I400/$F400</f>
        <v>0.8</v>
      </c>
    </row>
    <row r="401" customFormat="false" ht="15.8" hidden="false" customHeight="false" outlineLevel="0" collapsed="false">
      <c r="A401" s="65" t="s">
        <v>126</v>
      </c>
      <c r="B401" s="65" t="s">
        <v>255</v>
      </c>
      <c r="C401" s="65" t="s">
        <v>74</v>
      </c>
      <c r="D401" s="82" t="n">
        <v>23.484943112118</v>
      </c>
      <c r="E401" s="80" t="n">
        <v>16.4394601784826</v>
      </c>
      <c r="F401" s="80" t="n">
        <v>8.21973008924129</v>
      </c>
      <c r="G401" s="81" t="n">
        <f aca="false">$F401*(1-VLOOKUP($C401,$B$106:$E$116,2,0))</f>
        <v>7.80874358477923</v>
      </c>
      <c r="H401" s="81" t="n">
        <f aca="false">$F401*(1-VLOOKUP($C401,$B$106:$E$116,3,0))</f>
        <v>7.39775708031716</v>
      </c>
      <c r="I401" s="81" t="n">
        <f aca="false">$F401*(1-VLOOKUP($C401,$B$106:$E$116,4,0))</f>
        <v>6.57578407139303</v>
      </c>
      <c r="J401" s="11" t="n">
        <f aca="false">G401/$F401</f>
        <v>0.95</v>
      </c>
      <c r="K401" s="11" t="n">
        <f aca="false">H401/$F401</f>
        <v>0.9</v>
      </c>
      <c r="L401" s="11" t="n">
        <f aca="false">I401/$F401</f>
        <v>0.8</v>
      </c>
    </row>
    <row r="402" customFormat="false" ht="15.8" hidden="false" customHeight="false" outlineLevel="0" collapsed="false">
      <c r="A402" s="65" t="s">
        <v>126</v>
      </c>
      <c r="B402" s="65" t="s">
        <v>256</v>
      </c>
      <c r="C402" s="65" t="s">
        <v>74</v>
      </c>
      <c r="D402" s="82" t="n">
        <v>1.98238818364245</v>
      </c>
      <c r="E402" s="80" t="n">
        <v>1.38767172854971</v>
      </c>
      <c r="F402" s="80" t="n">
        <v>0.693835864274856</v>
      </c>
      <c r="G402" s="81" t="n">
        <f aca="false">$F402*(1-VLOOKUP($C402,$B$106:$E$116,2,0))</f>
        <v>0.659144071061113</v>
      </c>
      <c r="H402" s="81" t="n">
        <f aca="false">$F402*(1-VLOOKUP($C402,$B$106:$E$116,3,0))</f>
        <v>0.624452277847371</v>
      </c>
      <c r="I402" s="81" t="n">
        <f aca="false">$F402*(1-VLOOKUP($C402,$B$106:$E$116,4,0))</f>
        <v>0.555068691419885</v>
      </c>
      <c r="J402" s="11" t="n">
        <f aca="false">G402/$F402</f>
        <v>0.95</v>
      </c>
      <c r="K402" s="11" t="n">
        <f aca="false">H402/$F402</f>
        <v>0.9</v>
      </c>
      <c r="L402" s="11" t="n">
        <f aca="false">I402/$F402</f>
        <v>0.8</v>
      </c>
    </row>
    <row r="403" customFormat="false" ht="15.8" hidden="false" customHeight="false" outlineLevel="0" collapsed="false">
      <c r="A403" s="65" t="s">
        <v>126</v>
      </c>
      <c r="B403" s="65" t="s">
        <v>257</v>
      </c>
      <c r="C403" s="65" t="s">
        <v>74</v>
      </c>
      <c r="D403" s="82" t="n">
        <v>0.890492467743868</v>
      </c>
      <c r="E403" s="80" t="n">
        <v>0.623344727420707</v>
      </c>
      <c r="F403" s="80" t="n">
        <v>0.311672363710354</v>
      </c>
      <c r="G403" s="81" t="n">
        <f aca="false">$F403*(1-VLOOKUP($C403,$B$106:$E$116,2,0))</f>
        <v>0.296088745524836</v>
      </c>
      <c r="H403" s="81" t="n">
        <f aca="false">$F403*(1-VLOOKUP($C403,$B$106:$E$116,3,0))</f>
        <v>0.280505127339319</v>
      </c>
      <c r="I403" s="81" t="n">
        <f aca="false">$F403*(1-VLOOKUP($C403,$B$106:$E$116,4,0))</f>
        <v>0.249337890968283</v>
      </c>
      <c r="J403" s="11" t="n">
        <f aca="false">G403/$F403</f>
        <v>0.95</v>
      </c>
      <c r="K403" s="11" t="n">
        <f aca="false">H403/$F403</f>
        <v>0.9</v>
      </c>
      <c r="L403" s="11" t="n">
        <f aca="false">I403/$F403</f>
        <v>0.8</v>
      </c>
    </row>
    <row r="404" customFormat="false" ht="15.8" hidden="false" customHeight="false" outlineLevel="0" collapsed="false">
      <c r="A404" s="65" t="s">
        <v>126</v>
      </c>
      <c r="B404" s="65" t="s">
        <v>258</v>
      </c>
      <c r="C404" s="65" t="s">
        <v>74</v>
      </c>
      <c r="D404" s="82" t="n">
        <v>11.1338952428414</v>
      </c>
      <c r="E404" s="80" t="n">
        <v>7.79372666998897</v>
      </c>
      <c r="F404" s="80" t="n">
        <v>3.89686333499449</v>
      </c>
      <c r="G404" s="81" t="n">
        <f aca="false">$F404*(1-VLOOKUP($C404,$B$106:$E$116,2,0))</f>
        <v>3.70202016824477</v>
      </c>
      <c r="H404" s="81" t="n">
        <f aca="false">$F404*(1-VLOOKUP($C404,$B$106:$E$116,3,0))</f>
        <v>3.50717700149504</v>
      </c>
      <c r="I404" s="81" t="n">
        <f aca="false">$F404*(1-VLOOKUP($C404,$B$106:$E$116,4,0))</f>
        <v>3.11749066799559</v>
      </c>
      <c r="J404" s="11" t="n">
        <f aca="false">G404/$F404</f>
        <v>0.95</v>
      </c>
      <c r="K404" s="11" t="n">
        <f aca="false">H404/$F404</f>
        <v>0.9</v>
      </c>
      <c r="L404" s="11" t="n">
        <f aca="false">I404/$F404</f>
        <v>0.8</v>
      </c>
    </row>
    <row r="405" customFormat="false" ht="15.8" hidden="false" customHeight="false" outlineLevel="0" collapsed="false">
      <c r="A405" s="65" t="s">
        <v>126</v>
      </c>
      <c r="B405" s="65" t="s">
        <v>259</v>
      </c>
      <c r="C405" s="65" t="s">
        <v>74</v>
      </c>
      <c r="D405" s="82" t="n">
        <v>0</v>
      </c>
      <c r="E405" s="80" t="n">
        <v>0</v>
      </c>
      <c r="F405" s="80" t="n">
        <v>0</v>
      </c>
      <c r="G405" s="81" t="n">
        <f aca="false">$F405*(1-VLOOKUP($C405,$B$106:$E$116,2,0))</f>
        <v>0</v>
      </c>
      <c r="H405" s="81" t="n">
        <f aca="false">$F405*(1-VLOOKUP($C405,$B$106:$E$116,3,0))</f>
        <v>0</v>
      </c>
      <c r="I405" s="81" t="n">
        <f aca="false">$F405*(1-VLOOKUP($C405,$B$106:$E$116,4,0))</f>
        <v>0</v>
      </c>
      <c r="J405" s="11" t="e">
        <f aca="false">G405/$F405</f>
        <v>#DIV/0!</v>
      </c>
      <c r="K405" s="11" t="e">
        <f aca="false">H405/$F405</f>
        <v>#DIV/0!</v>
      </c>
      <c r="L405" s="11" t="e">
        <f aca="false">I405/$F405</f>
        <v>#DIV/0!</v>
      </c>
    </row>
    <row r="406" customFormat="false" ht="15.8" hidden="false" customHeight="false" outlineLevel="0" collapsed="false">
      <c r="A406" s="65" t="s">
        <v>126</v>
      </c>
      <c r="B406" s="65" t="s">
        <v>260</v>
      </c>
      <c r="C406" s="65" t="s">
        <v>74</v>
      </c>
      <c r="D406" s="82" t="n">
        <v>7.67872160272438</v>
      </c>
      <c r="E406" s="80" t="n">
        <v>5.37510512190707</v>
      </c>
      <c r="F406" s="80" t="n">
        <v>2.68755256095353</v>
      </c>
      <c r="G406" s="81" t="n">
        <f aca="false">$F406*(1-VLOOKUP($C406,$B$106:$E$116,2,0))</f>
        <v>2.55317493290585</v>
      </c>
      <c r="H406" s="81" t="n">
        <f aca="false">$F406*(1-VLOOKUP($C406,$B$106:$E$116,3,0))</f>
        <v>2.41879730485818</v>
      </c>
      <c r="I406" s="81" t="n">
        <f aca="false">$F406*(1-VLOOKUP($C406,$B$106:$E$116,4,0))</f>
        <v>2.15004204876282</v>
      </c>
      <c r="J406" s="11" t="n">
        <f aca="false">G406/$F406</f>
        <v>0.95</v>
      </c>
      <c r="K406" s="11" t="n">
        <f aca="false">H406/$F406</f>
        <v>0.9</v>
      </c>
      <c r="L406" s="11" t="n">
        <f aca="false">I406/$F406</f>
        <v>0.8</v>
      </c>
    </row>
    <row r="407" customFormat="false" ht="15.8" hidden="false" customHeight="false" outlineLevel="0" collapsed="false">
      <c r="A407" s="65" t="s">
        <v>126</v>
      </c>
      <c r="B407" s="65" t="s">
        <v>261</v>
      </c>
      <c r="C407" s="65" t="s">
        <v>74</v>
      </c>
      <c r="D407" s="82" t="n">
        <v>14.1264910833705</v>
      </c>
      <c r="E407" s="80" t="n">
        <v>9.88854375835936</v>
      </c>
      <c r="F407" s="80" t="n">
        <v>4.94427187917968</v>
      </c>
      <c r="G407" s="81" t="n">
        <f aca="false">$F407*(1-VLOOKUP($C407,$B$106:$E$116,2,0))</f>
        <v>4.6970582852207</v>
      </c>
      <c r="H407" s="81" t="n">
        <f aca="false">$F407*(1-VLOOKUP($C407,$B$106:$E$116,3,0))</f>
        <v>4.44984469126171</v>
      </c>
      <c r="I407" s="81" t="n">
        <f aca="false">$F407*(1-VLOOKUP($C407,$B$106:$E$116,4,0))</f>
        <v>3.95541750334374</v>
      </c>
      <c r="J407" s="11" t="n">
        <f aca="false">G407/$F407</f>
        <v>0.95</v>
      </c>
      <c r="K407" s="11" t="n">
        <f aca="false">H407/$F407</f>
        <v>0.9</v>
      </c>
      <c r="L407" s="11" t="n">
        <f aca="false">I407/$F407</f>
        <v>0.8</v>
      </c>
    </row>
    <row r="408" customFormat="false" ht="15.8" hidden="false" customHeight="false" outlineLevel="0" collapsed="false">
      <c r="A408" s="65" t="s">
        <v>126</v>
      </c>
      <c r="B408" s="65" t="s">
        <v>262</v>
      </c>
      <c r="C408" s="65" t="s">
        <v>74</v>
      </c>
      <c r="D408" s="82" t="n">
        <v>15.408126781156</v>
      </c>
      <c r="E408" s="80" t="n">
        <v>10.7856887468092</v>
      </c>
      <c r="F408" s="80" t="n">
        <v>5.3928443734046</v>
      </c>
      <c r="G408" s="81" t="n">
        <f aca="false">$F408*(1-VLOOKUP($C408,$B$106:$E$116,2,0))</f>
        <v>5.12320215473437</v>
      </c>
      <c r="H408" s="81" t="n">
        <f aca="false">$F408*(1-VLOOKUP($C408,$B$106:$E$116,3,0))</f>
        <v>4.85355993606414</v>
      </c>
      <c r="I408" s="81" t="n">
        <f aca="false">$F408*(1-VLOOKUP($C408,$B$106:$E$116,4,0))</f>
        <v>4.31427549872368</v>
      </c>
      <c r="J408" s="11" t="n">
        <f aca="false">G408/$F408</f>
        <v>0.95</v>
      </c>
      <c r="K408" s="11" t="n">
        <f aca="false">H408/$F408</f>
        <v>0.9</v>
      </c>
      <c r="L408" s="11" t="n">
        <f aca="false">I408/$F408</f>
        <v>0.8</v>
      </c>
    </row>
    <row r="409" customFormat="false" ht="15.8" hidden="false" customHeight="false" outlineLevel="0" collapsed="false">
      <c r="A409" s="65" t="s">
        <v>126</v>
      </c>
      <c r="B409" s="65" t="s">
        <v>263</v>
      </c>
      <c r="C409" s="65" t="s">
        <v>74</v>
      </c>
      <c r="D409" s="82" t="n">
        <v>3.14070645463593</v>
      </c>
      <c r="E409" s="80" t="n">
        <v>2.19849451824515</v>
      </c>
      <c r="F409" s="80" t="n">
        <v>1.09924725912258</v>
      </c>
      <c r="G409" s="81" t="n">
        <f aca="false">$F409*(1-VLOOKUP($C409,$B$106:$E$116,2,0))</f>
        <v>1.04428489616645</v>
      </c>
      <c r="H409" s="81" t="n">
        <f aca="false">$F409*(1-VLOOKUP($C409,$B$106:$E$116,3,0))</f>
        <v>0.989322533210322</v>
      </c>
      <c r="I409" s="81" t="n">
        <f aca="false">$F409*(1-VLOOKUP($C409,$B$106:$E$116,4,0))</f>
        <v>0.879397807298064</v>
      </c>
      <c r="J409" s="11" t="n">
        <f aca="false">G409/$F409</f>
        <v>0.95</v>
      </c>
      <c r="K409" s="11" t="n">
        <f aca="false">H409/$F409</f>
        <v>0.9</v>
      </c>
      <c r="L409" s="11" t="n">
        <f aca="false">I409/$F409</f>
        <v>0.8</v>
      </c>
    </row>
    <row r="410" customFormat="false" ht="15.8" hidden="false" customHeight="false" outlineLevel="0" collapsed="false">
      <c r="A410" s="65" t="s">
        <v>126</v>
      </c>
      <c r="B410" s="65" t="s">
        <v>264</v>
      </c>
      <c r="C410" s="65" t="s">
        <v>74</v>
      </c>
      <c r="D410" s="82" t="n">
        <v>5.37424948608859</v>
      </c>
      <c r="E410" s="80" t="n">
        <v>3.76197464026201</v>
      </c>
      <c r="F410" s="80" t="n">
        <v>1.88098732013101</v>
      </c>
      <c r="G410" s="81" t="n">
        <f aca="false">$F410*(1-VLOOKUP($C410,$B$106:$E$116,2,0))</f>
        <v>1.78693795412446</v>
      </c>
      <c r="H410" s="81" t="n">
        <f aca="false">$F410*(1-VLOOKUP($C410,$B$106:$E$116,3,0))</f>
        <v>1.69288858811791</v>
      </c>
      <c r="I410" s="81" t="n">
        <f aca="false">$F410*(1-VLOOKUP($C410,$B$106:$E$116,4,0))</f>
        <v>1.50478985610481</v>
      </c>
      <c r="J410" s="11" t="n">
        <f aca="false">G410/$F410</f>
        <v>0.95</v>
      </c>
      <c r="K410" s="11" t="n">
        <f aca="false">H410/$F410</f>
        <v>0.9</v>
      </c>
      <c r="L410" s="11" t="n">
        <f aca="false">I410/$F410</f>
        <v>0.8</v>
      </c>
    </row>
    <row r="411" customFormat="false" ht="15.8" hidden="false" customHeight="false" outlineLevel="0" collapsed="false">
      <c r="A411" s="65" t="s">
        <v>126</v>
      </c>
      <c r="B411" s="65" t="s">
        <v>265</v>
      </c>
      <c r="C411" s="65" t="s">
        <v>74</v>
      </c>
      <c r="D411" s="82" t="n">
        <v>3.09855278264014</v>
      </c>
      <c r="E411" s="80" t="n">
        <v>2.1689869478481</v>
      </c>
      <c r="F411" s="80" t="n">
        <v>1.08449347392405</v>
      </c>
      <c r="G411" s="81" t="n">
        <f aca="false">$F411*(1-VLOOKUP($C411,$B$106:$E$116,2,0))</f>
        <v>1.03026880022785</v>
      </c>
      <c r="H411" s="81" t="n">
        <f aca="false">$F411*(1-VLOOKUP($C411,$B$106:$E$116,3,0))</f>
        <v>0.976044126531645</v>
      </c>
      <c r="I411" s="81" t="n">
        <f aca="false">$F411*(1-VLOOKUP($C411,$B$106:$E$116,4,0))</f>
        <v>0.86759477913924</v>
      </c>
      <c r="J411" s="11" t="n">
        <f aca="false">G411/$F411</f>
        <v>0.95</v>
      </c>
      <c r="K411" s="11" t="n">
        <f aca="false">H411/$F411</f>
        <v>0.9</v>
      </c>
      <c r="L411" s="11" t="n">
        <f aca="false">I411/$F411</f>
        <v>0.8</v>
      </c>
    </row>
    <row r="412" customFormat="false" ht="15.8" hidden="false" customHeight="false" outlineLevel="0" collapsed="false">
      <c r="A412" s="65" t="s">
        <v>126</v>
      </c>
      <c r="B412" s="65" t="s">
        <v>266</v>
      </c>
      <c r="C412" s="65" t="s">
        <v>74</v>
      </c>
      <c r="D412" s="82" t="n">
        <v>2.77435000307575</v>
      </c>
      <c r="E412" s="80" t="n">
        <v>1.94204500215302</v>
      </c>
      <c r="F412" s="80" t="n">
        <v>0.971022501076511</v>
      </c>
      <c r="G412" s="81" t="n">
        <f aca="false">$F412*(1-VLOOKUP($C412,$B$106:$E$116,2,0))</f>
        <v>0.922471376022685</v>
      </c>
      <c r="H412" s="81" t="n">
        <f aca="false">$F412*(1-VLOOKUP($C412,$B$106:$E$116,3,0))</f>
        <v>0.87392025096886</v>
      </c>
      <c r="I412" s="81" t="n">
        <f aca="false">$F412*(1-VLOOKUP($C412,$B$106:$E$116,4,0))</f>
        <v>0.776818000861209</v>
      </c>
      <c r="J412" s="11" t="n">
        <f aca="false">G412/$F412</f>
        <v>0.95</v>
      </c>
      <c r="K412" s="11" t="n">
        <f aca="false">H412/$F412</f>
        <v>0.9</v>
      </c>
      <c r="L412" s="11" t="n">
        <f aca="false">I412/$F412</f>
        <v>0.8</v>
      </c>
    </row>
    <row r="413" customFormat="false" ht="15.8" hidden="false" customHeight="false" outlineLevel="0" collapsed="false">
      <c r="A413" s="65" t="s">
        <v>128</v>
      </c>
      <c r="B413" s="65" t="s">
        <v>259</v>
      </c>
      <c r="C413" s="65" t="s">
        <v>74</v>
      </c>
      <c r="D413" s="82" t="n">
        <v>0</v>
      </c>
      <c r="E413" s="80" t="n">
        <v>0</v>
      </c>
      <c r="F413" s="80" t="n">
        <v>0</v>
      </c>
      <c r="G413" s="81" t="n">
        <f aca="false">$F413*(1-VLOOKUP($C413,$B$106:$E$116,2,0))</f>
        <v>0</v>
      </c>
      <c r="H413" s="81" t="n">
        <f aca="false">$F413*(1-VLOOKUP($C413,$B$106:$E$116,3,0))</f>
        <v>0</v>
      </c>
      <c r="I413" s="81" t="n">
        <f aca="false">$F413*(1-VLOOKUP($C413,$B$106:$E$116,4,0))</f>
        <v>0</v>
      </c>
      <c r="J413" s="11" t="e">
        <f aca="false">G413/$F413</f>
        <v>#DIV/0!</v>
      </c>
      <c r="K413" s="11" t="e">
        <f aca="false">H413/$F413</f>
        <v>#DIV/0!</v>
      </c>
      <c r="L413" s="11" t="e">
        <f aca="false">I413/$F413</f>
        <v>#DIV/0!</v>
      </c>
    </row>
    <row r="414" customFormat="false" ht="15.8" hidden="false" customHeight="false" outlineLevel="0" collapsed="false">
      <c r="A414" s="65" t="s">
        <v>114</v>
      </c>
      <c r="B414" s="65" t="s">
        <v>171</v>
      </c>
      <c r="C414" s="65" t="s">
        <v>83</v>
      </c>
      <c r="D414" s="82" t="n">
        <v>2.90054421389105</v>
      </c>
      <c r="E414" s="80" t="n">
        <v>2.90054421389105</v>
      </c>
      <c r="F414" s="80" t="n">
        <v>2.90054421389105</v>
      </c>
      <c r="G414" s="81" t="n">
        <f aca="false">$F414*(1-VLOOKUP($C414,$B$106:$E$116,2,0))</f>
        <v>2.7555170031965</v>
      </c>
      <c r="H414" s="81" t="n">
        <f aca="false">$F414*(1-VLOOKUP($C414,$B$106:$E$116,3,0))</f>
        <v>2.61048979250194</v>
      </c>
      <c r="I414" s="81" t="n">
        <f aca="false">$F414*(1-VLOOKUP($C414,$B$106:$E$116,4,0))</f>
        <v>2.32043537111284</v>
      </c>
      <c r="J414" s="11" t="n">
        <f aca="false">G414/$F414</f>
        <v>0.95</v>
      </c>
      <c r="K414" s="11" t="n">
        <f aca="false">H414/$F414</f>
        <v>0.9</v>
      </c>
      <c r="L414" s="11" t="n">
        <f aca="false">I414/$F414</f>
        <v>0.8</v>
      </c>
    </row>
    <row r="415" customFormat="false" ht="15.8" hidden="false" customHeight="false" outlineLevel="0" collapsed="false">
      <c r="A415" s="65" t="s">
        <v>114</v>
      </c>
      <c r="B415" s="65" t="s">
        <v>172</v>
      </c>
      <c r="C415" s="65" t="s">
        <v>83</v>
      </c>
      <c r="D415" s="82" t="n">
        <v>3.54949434595384</v>
      </c>
      <c r="E415" s="80" t="n">
        <v>3.54949434595384</v>
      </c>
      <c r="F415" s="80" t="n">
        <v>3.54949434595384</v>
      </c>
      <c r="G415" s="81" t="n">
        <f aca="false">$F415*(1-VLOOKUP($C415,$B$106:$E$116,2,0))</f>
        <v>3.37201962865615</v>
      </c>
      <c r="H415" s="81" t="n">
        <f aca="false">$F415*(1-VLOOKUP($C415,$B$106:$E$116,3,0))</f>
        <v>3.19454491135846</v>
      </c>
      <c r="I415" s="81" t="n">
        <f aca="false">$F415*(1-VLOOKUP($C415,$B$106:$E$116,4,0))</f>
        <v>2.83959547676307</v>
      </c>
      <c r="J415" s="11" t="n">
        <f aca="false">G415/$F415</f>
        <v>0.95</v>
      </c>
      <c r="K415" s="11" t="n">
        <f aca="false">H415/$F415</f>
        <v>0.9</v>
      </c>
      <c r="L415" s="11" t="n">
        <f aca="false">I415/$F415</f>
        <v>0.8</v>
      </c>
    </row>
    <row r="416" customFormat="false" ht="15.8" hidden="false" customHeight="false" outlineLevel="0" collapsed="false">
      <c r="A416" s="65" t="s">
        <v>114</v>
      </c>
      <c r="B416" s="65" t="s">
        <v>173</v>
      </c>
      <c r="C416" s="65" t="s">
        <v>83</v>
      </c>
      <c r="D416" s="82" t="n">
        <v>1.5514625</v>
      </c>
      <c r="E416" s="80" t="n">
        <v>1.5514625</v>
      </c>
      <c r="F416" s="80" t="n">
        <v>1.5514625</v>
      </c>
      <c r="G416" s="81" t="n">
        <f aca="false">$F416*(1-VLOOKUP($C416,$B$106:$E$116,2,0))</f>
        <v>1.473889375</v>
      </c>
      <c r="H416" s="81" t="n">
        <f aca="false">$F416*(1-VLOOKUP($C416,$B$106:$E$116,3,0))</f>
        <v>1.39631625</v>
      </c>
      <c r="I416" s="81" t="n">
        <f aca="false">$F416*(1-VLOOKUP($C416,$B$106:$E$116,4,0))</f>
        <v>1.24117</v>
      </c>
      <c r="J416" s="11" t="n">
        <f aca="false">G416/$F416</f>
        <v>0.95</v>
      </c>
      <c r="K416" s="11" t="n">
        <f aca="false">H416/$F416</f>
        <v>0.9</v>
      </c>
      <c r="L416" s="11" t="n">
        <f aca="false">I416/$F416</f>
        <v>0.8</v>
      </c>
    </row>
    <row r="417" customFormat="false" ht="15.8" hidden="false" customHeight="false" outlineLevel="0" collapsed="false">
      <c r="A417" s="65" t="s">
        <v>114</v>
      </c>
      <c r="B417" s="65" t="s">
        <v>174</v>
      </c>
      <c r="C417" s="65" t="s">
        <v>83</v>
      </c>
      <c r="D417" s="82" t="n">
        <v>8.13450725630688</v>
      </c>
      <c r="E417" s="80" t="n">
        <v>8.13450725630688</v>
      </c>
      <c r="F417" s="80" t="n">
        <v>8.13450725630688</v>
      </c>
      <c r="G417" s="81" t="n">
        <f aca="false">$F417*(1-VLOOKUP($C417,$B$106:$E$116,2,0))</f>
        <v>7.72778189349154</v>
      </c>
      <c r="H417" s="81" t="n">
        <f aca="false">$F417*(1-VLOOKUP($C417,$B$106:$E$116,3,0))</f>
        <v>7.32105653067619</v>
      </c>
      <c r="I417" s="81" t="n">
        <f aca="false">$F417*(1-VLOOKUP($C417,$B$106:$E$116,4,0))</f>
        <v>6.50760580504551</v>
      </c>
      <c r="J417" s="11" t="n">
        <f aca="false">G417/$F417</f>
        <v>0.95</v>
      </c>
      <c r="K417" s="11" t="n">
        <f aca="false">H417/$F417</f>
        <v>0.9</v>
      </c>
      <c r="L417" s="11" t="n">
        <f aca="false">I417/$F417</f>
        <v>0.8</v>
      </c>
    </row>
    <row r="418" customFormat="false" ht="15.8" hidden="false" customHeight="false" outlineLevel="0" collapsed="false">
      <c r="A418" s="65" t="s">
        <v>114</v>
      </c>
      <c r="B418" s="65" t="s">
        <v>175</v>
      </c>
      <c r="C418" s="65" t="s">
        <v>83</v>
      </c>
      <c r="D418" s="82" t="n">
        <v>3.9079990976005</v>
      </c>
      <c r="E418" s="80" t="n">
        <v>3.9079990976005</v>
      </c>
      <c r="F418" s="80" t="n">
        <v>3.9079990976005</v>
      </c>
      <c r="G418" s="81" t="n">
        <f aca="false">$F418*(1-VLOOKUP($C418,$B$106:$E$116,2,0))</f>
        <v>3.71259914272047</v>
      </c>
      <c r="H418" s="81" t="n">
        <f aca="false">$F418*(1-VLOOKUP($C418,$B$106:$E$116,3,0))</f>
        <v>3.51719918784045</v>
      </c>
      <c r="I418" s="81" t="n">
        <f aca="false">$F418*(1-VLOOKUP($C418,$B$106:$E$116,4,0))</f>
        <v>3.1263992780804</v>
      </c>
      <c r="J418" s="11" t="n">
        <f aca="false">G418/$F418</f>
        <v>0.95</v>
      </c>
      <c r="K418" s="11" t="n">
        <f aca="false">H418/$F418</f>
        <v>0.9</v>
      </c>
      <c r="L418" s="11" t="n">
        <f aca="false">I418/$F418</f>
        <v>0.8</v>
      </c>
    </row>
    <row r="419" customFormat="false" ht="15.8" hidden="false" customHeight="false" outlineLevel="0" collapsed="false">
      <c r="A419" s="65" t="s">
        <v>114</v>
      </c>
      <c r="B419" s="65" t="s">
        <v>176</v>
      </c>
      <c r="C419" s="65" t="s">
        <v>83</v>
      </c>
      <c r="D419" s="82" t="n">
        <v>10.9459588968101</v>
      </c>
      <c r="E419" s="80" t="n">
        <v>10.9459588968101</v>
      </c>
      <c r="F419" s="80" t="n">
        <v>10.9459588968101</v>
      </c>
      <c r="G419" s="81" t="n">
        <f aca="false">$F419*(1-VLOOKUP($C419,$B$106:$E$116,2,0))</f>
        <v>10.3986609519696</v>
      </c>
      <c r="H419" s="81" t="n">
        <f aca="false">$F419*(1-VLOOKUP($C419,$B$106:$E$116,3,0))</f>
        <v>9.85136300712909</v>
      </c>
      <c r="I419" s="81" t="n">
        <f aca="false">$F419*(1-VLOOKUP($C419,$B$106:$E$116,4,0))</f>
        <v>8.75676711744808</v>
      </c>
      <c r="J419" s="11" t="n">
        <f aca="false">G419/$F419</f>
        <v>0.95</v>
      </c>
      <c r="K419" s="11" t="n">
        <f aca="false">H419/$F419</f>
        <v>0.9</v>
      </c>
      <c r="L419" s="11" t="n">
        <f aca="false">I419/$F419</f>
        <v>0.8</v>
      </c>
    </row>
    <row r="420" customFormat="false" ht="15.8" hidden="false" customHeight="false" outlineLevel="0" collapsed="false">
      <c r="A420" s="65" t="s">
        <v>116</v>
      </c>
      <c r="B420" s="65" t="s">
        <v>177</v>
      </c>
      <c r="C420" s="65" t="s">
        <v>83</v>
      </c>
      <c r="D420" s="82" t="n">
        <v>11.789423515783</v>
      </c>
      <c r="E420" s="80" t="n">
        <v>11.789423515783</v>
      </c>
      <c r="F420" s="80" t="n">
        <v>11.789423515783</v>
      </c>
      <c r="G420" s="81" t="n">
        <f aca="false">$F420*(1-VLOOKUP($C420,$B$106:$E$116,2,0))</f>
        <v>11.1999523399939</v>
      </c>
      <c r="H420" s="81" t="n">
        <f aca="false">$F420*(1-VLOOKUP($C420,$B$106:$E$116,3,0))</f>
        <v>10.6104811642047</v>
      </c>
      <c r="I420" s="81" t="n">
        <f aca="false">$F420*(1-VLOOKUP($C420,$B$106:$E$116,4,0))</f>
        <v>9.4315388126264</v>
      </c>
      <c r="J420" s="11" t="n">
        <f aca="false">G420/$F420</f>
        <v>0.95</v>
      </c>
      <c r="K420" s="11" t="n">
        <f aca="false">H420/$F420</f>
        <v>0.9</v>
      </c>
      <c r="L420" s="11" t="n">
        <f aca="false">I420/$F420</f>
        <v>0.8</v>
      </c>
    </row>
    <row r="421" customFormat="false" ht="15.8" hidden="false" customHeight="false" outlineLevel="0" collapsed="false">
      <c r="A421" s="65" t="s">
        <v>116</v>
      </c>
      <c r="B421" s="65" t="s">
        <v>178</v>
      </c>
      <c r="C421" s="65" t="s">
        <v>83</v>
      </c>
      <c r="D421" s="82" t="n">
        <v>8.99632624598906</v>
      </c>
      <c r="E421" s="80" t="n">
        <v>8.99632624598906</v>
      </c>
      <c r="F421" s="80" t="n">
        <v>8.99632624598906</v>
      </c>
      <c r="G421" s="81" t="n">
        <f aca="false">$F421*(1-VLOOKUP($C421,$B$106:$E$116,2,0))</f>
        <v>8.54650993368961</v>
      </c>
      <c r="H421" s="81" t="n">
        <f aca="false">$F421*(1-VLOOKUP($C421,$B$106:$E$116,3,0))</f>
        <v>8.09669362139015</v>
      </c>
      <c r="I421" s="81" t="n">
        <f aca="false">$F421*(1-VLOOKUP($C421,$B$106:$E$116,4,0))</f>
        <v>7.19706099679125</v>
      </c>
      <c r="J421" s="11" t="n">
        <f aca="false">G421/$F421</f>
        <v>0.95</v>
      </c>
      <c r="K421" s="11" t="n">
        <f aca="false">H421/$F421</f>
        <v>0.9</v>
      </c>
      <c r="L421" s="11" t="n">
        <f aca="false">I421/$F421</f>
        <v>0.8</v>
      </c>
    </row>
    <row r="422" customFormat="false" ht="15.8" hidden="false" customHeight="false" outlineLevel="0" collapsed="false">
      <c r="A422" s="65" t="s">
        <v>116</v>
      </c>
      <c r="B422" s="65" t="s">
        <v>179</v>
      </c>
      <c r="C422" s="65" t="s">
        <v>83</v>
      </c>
      <c r="D422" s="82" t="n">
        <v>8.98423124281757</v>
      </c>
      <c r="E422" s="80" t="n">
        <v>8.98423124281757</v>
      </c>
      <c r="F422" s="80" t="n">
        <v>8.98423124281757</v>
      </c>
      <c r="G422" s="81" t="n">
        <f aca="false">$F422*(1-VLOOKUP($C422,$B$106:$E$116,2,0))</f>
        <v>8.53501968067669</v>
      </c>
      <c r="H422" s="81" t="n">
        <f aca="false">$F422*(1-VLOOKUP($C422,$B$106:$E$116,3,0))</f>
        <v>8.08580811853581</v>
      </c>
      <c r="I422" s="81" t="n">
        <f aca="false">$F422*(1-VLOOKUP($C422,$B$106:$E$116,4,0))</f>
        <v>7.18738499425406</v>
      </c>
      <c r="J422" s="11" t="n">
        <f aca="false">G422/$F422</f>
        <v>0.95</v>
      </c>
      <c r="K422" s="11" t="n">
        <f aca="false">H422/$F422</f>
        <v>0.9</v>
      </c>
      <c r="L422" s="11" t="n">
        <f aca="false">I422/$F422</f>
        <v>0.8</v>
      </c>
    </row>
    <row r="423" customFormat="false" ht="15.8" hidden="false" customHeight="false" outlineLevel="0" collapsed="false">
      <c r="A423" s="65" t="s">
        <v>116</v>
      </c>
      <c r="B423" s="65" t="s">
        <v>180</v>
      </c>
      <c r="C423" s="65" t="s">
        <v>83</v>
      </c>
      <c r="D423" s="82" t="n">
        <v>7.86181772531739</v>
      </c>
      <c r="E423" s="80" t="n">
        <v>7.86181772531739</v>
      </c>
      <c r="F423" s="80" t="n">
        <v>7.86181772531739</v>
      </c>
      <c r="G423" s="81" t="n">
        <f aca="false">$F423*(1-VLOOKUP($C423,$B$106:$E$116,2,0))</f>
        <v>7.46872683905152</v>
      </c>
      <c r="H423" s="81" t="n">
        <f aca="false">$F423*(1-VLOOKUP($C423,$B$106:$E$116,3,0))</f>
        <v>7.07563595278565</v>
      </c>
      <c r="I423" s="81" t="n">
        <f aca="false">$F423*(1-VLOOKUP($C423,$B$106:$E$116,4,0))</f>
        <v>6.28945418025391</v>
      </c>
      <c r="J423" s="11" t="n">
        <f aca="false">G423/$F423</f>
        <v>0.95</v>
      </c>
      <c r="K423" s="11" t="n">
        <f aca="false">H423/$F423</f>
        <v>0.9</v>
      </c>
      <c r="L423" s="11" t="n">
        <f aca="false">I423/$F423</f>
        <v>0.8</v>
      </c>
    </row>
    <row r="424" customFormat="false" ht="15.8" hidden="false" customHeight="false" outlineLevel="0" collapsed="false">
      <c r="A424" s="65" t="s">
        <v>116</v>
      </c>
      <c r="B424" s="65" t="s">
        <v>181</v>
      </c>
      <c r="C424" s="65" t="s">
        <v>83</v>
      </c>
      <c r="D424" s="82" t="n">
        <v>10.6195188613739</v>
      </c>
      <c r="E424" s="80" t="n">
        <v>10.6195188613739</v>
      </c>
      <c r="F424" s="80" t="n">
        <v>10.6195188613739</v>
      </c>
      <c r="G424" s="81" t="n">
        <f aca="false">$F424*(1-VLOOKUP($C424,$B$106:$E$116,2,0))</f>
        <v>10.0885429183052</v>
      </c>
      <c r="H424" s="81" t="n">
        <f aca="false">$F424*(1-VLOOKUP($C424,$B$106:$E$116,3,0))</f>
        <v>9.55756697523651</v>
      </c>
      <c r="I424" s="81" t="n">
        <f aca="false">$F424*(1-VLOOKUP($C424,$B$106:$E$116,4,0))</f>
        <v>8.49561508909912</v>
      </c>
      <c r="J424" s="11" t="n">
        <f aca="false">G424/$F424</f>
        <v>0.95</v>
      </c>
      <c r="K424" s="11" t="n">
        <f aca="false">H424/$F424</f>
        <v>0.9</v>
      </c>
      <c r="L424" s="11" t="n">
        <f aca="false">I424/$F424</f>
        <v>0.8</v>
      </c>
    </row>
    <row r="425" customFormat="false" ht="15.8" hidden="false" customHeight="false" outlineLevel="0" collapsed="false">
      <c r="A425" s="65" t="s">
        <v>116</v>
      </c>
      <c r="B425" s="65" t="s">
        <v>182</v>
      </c>
      <c r="C425" s="65" t="s">
        <v>83</v>
      </c>
      <c r="D425" s="82" t="n">
        <v>10.2466042561228</v>
      </c>
      <c r="E425" s="80" t="n">
        <v>10.2466042561228</v>
      </c>
      <c r="F425" s="80" t="n">
        <v>10.2466042561228</v>
      </c>
      <c r="G425" s="81" t="n">
        <f aca="false">$F425*(1-VLOOKUP($C425,$B$106:$E$116,2,0))</f>
        <v>9.73427404331666</v>
      </c>
      <c r="H425" s="81" t="n">
        <f aca="false">$F425*(1-VLOOKUP($C425,$B$106:$E$116,3,0))</f>
        <v>9.22194383051052</v>
      </c>
      <c r="I425" s="81" t="n">
        <f aca="false">$F425*(1-VLOOKUP($C425,$B$106:$E$116,4,0))</f>
        <v>8.19728340489824</v>
      </c>
      <c r="J425" s="11" t="n">
        <f aca="false">G425/$F425</f>
        <v>0.95</v>
      </c>
      <c r="K425" s="11" t="n">
        <f aca="false">H425/$F425</f>
        <v>0.9</v>
      </c>
      <c r="L425" s="11" t="n">
        <f aca="false">I425/$F425</f>
        <v>0.8</v>
      </c>
    </row>
    <row r="426" customFormat="false" ht="15.8" hidden="false" customHeight="false" outlineLevel="0" collapsed="false">
      <c r="A426" s="65" t="s">
        <v>116</v>
      </c>
      <c r="B426" s="65" t="s">
        <v>183</v>
      </c>
      <c r="C426" s="65" t="s">
        <v>83</v>
      </c>
      <c r="D426" s="82" t="n">
        <v>10.0754676703378</v>
      </c>
      <c r="E426" s="80" t="n">
        <v>10.0754676703378</v>
      </c>
      <c r="F426" s="80" t="n">
        <v>10.0754676703378</v>
      </c>
      <c r="G426" s="81" t="n">
        <f aca="false">$F426*(1-VLOOKUP($C426,$B$106:$E$116,2,0))</f>
        <v>9.57169428682091</v>
      </c>
      <c r="H426" s="81" t="n">
        <f aca="false">$F426*(1-VLOOKUP($C426,$B$106:$E$116,3,0))</f>
        <v>9.06792090330402</v>
      </c>
      <c r="I426" s="81" t="n">
        <f aca="false">$F426*(1-VLOOKUP($C426,$B$106:$E$116,4,0))</f>
        <v>8.06037413627024</v>
      </c>
      <c r="J426" s="11" t="n">
        <f aca="false">G426/$F426</f>
        <v>0.95</v>
      </c>
      <c r="K426" s="11" t="n">
        <f aca="false">H426/$F426</f>
        <v>0.9</v>
      </c>
      <c r="L426" s="11" t="n">
        <f aca="false">I426/$F426</f>
        <v>0.8</v>
      </c>
    </row>
    <row r="427" customFormat="false" ht="15.8" hidden="false" customHeight="false" outlineLevel="0" collapsed="false">
      <c r="A427" s="65" t="s">
        <v>116</v>
      </c>
      <c r="B427" s="65" t="s">
        <v>184</v>
      </c>
      <c r="C427" s="65" t="s">
        <v>83</v>
      </c>
      <c r="D427" s="82" t="n">
        <v>12.223306632491</v>
      </c>
      <c r="E427" s="80" t="n">
        <v>12.223306632491</v>
      </c>
      <c r="F427" s="80" t="n">
        <v>12.223306632491</v>
      </c>
      <c r="G427" s="81" t="n">
        <f aca="false">$F427*(1-VLOOKUP($C427,$B$106:$E$116,2,0))</f>
        <v>11.6121413008665</v>
      </c>
      <c r="H427" s="81" t="n">
        <f aca="false">$F427*(1-VLOOKUP($C427,$B$106:$E$116,3,0))</f>
        <v>11.0009759692419</v>
      </c>
      <c r="I427" s="81" t="n">
        <f aca="false">$F427*(1-VLOOKUP($C427,$B$106:$E$116,4,0))</f>
        <v>9.7786453059928</v>
      </c>
      <c r="J427" s="11" t="n">
        <f aca="false">G427/$F427</f>
        <v>0.95</v>
      </c>
      <c r="K427" s="11" t="n">
        <f aca="false">H427/$F427</f>
        <v>0.9</v>
      </c>
      <c r="L427" s="11" t="n">
        <f aca="false">I427/$F427</f>
        <v>0.8</v>
      </c>
    </row>
    <row r="428" customFormat="false" ht="15.8" hidden="false" customHeight="false" outlineLevel="0" collapsed="false">
      <c r="A428" s="65" t="s">
        <v>116</v>
      </c>
      <c r="B428" s="65" t="s">
        <v>185</v>
      </c>
      <c r="C428" s="65" t="s">
        <v>83</v>
      </c>
      <c r="D428" s="82" t="n">
        <v>12.0002720863379</v>
      </c>
      <c r="E428" s="80" t="n">
        <v>12.0002720863379</v>
      </c>
      <c r="F428" s="80" t="n">
        <v>12.0002720863379</v>
      </c>
      <c r="G428" s="81" t="n">
        <f aca="false">$F428*(1-VLOOKUP($C428,$B$106:$E$116,2,0))</f>
        <v>11.400258482021</v>
      </c>
      <c r="H428" s="81" t="n">
        <f aca="false">$F428*(1-VLOOKUP($C428,$B$106:$E$116,3,0))</f>
        <v>10.8002448777041</v>
      </c>
      <c r="I428" s="81" t="n">
        <f aca="false">$F428*(1-VLOOKUP($C428,$B$106:$E$116,4,0))</f>
        <v>9.60021766907032</v>
      </c>
      <c r="J428" s="11" t="n">
        <f aca="false">G428/$F428</f>
        <v>0.95</v>
      </c>
      <c r="K428" s="11" t="n">
        <f aca="false">H428/$F428</f>
        <v>0.9</v>
      </c>
      <c r="L428" s="11" t="n">
        <f aca="false">I428/$F428</f>
        <v>0.8</v>
      </c>
    </row>
    <row r="429" customFormat="false" ht="15.8" hidden="false" customHeight="false" outlineLevel="0" collapsed="false">
      <c r="A429" s="65" t="s">
        <v>116</v>
      </c>
      <c r="B429" s="65" t="s">
        <v>186</v>
      </c>
      <c r="C429" s="65" t="s">
        <v>83</v>
      </c>
      <c r="D429" s="82" t="n">
        <v>6.25943207422859</v>
      </c>
      <c r="E429" s="80" t="n">
        <v>6.25943207422859</v>
      </c>
      <c r="F429" s="80" t="n">
        <v>6.25943207422859</v>
      </c>
      <c r="G429" s="81" t="n">
        <f aca="false">$F429*(1-VLOOKUP($C429,$B$106:$E$116,2,0))</f>
        <v>5.94646047051716</v>
      </c>
      <c r="H429" s="81" t="n">
        <f aca="false">$F429*(1-VLOOKUP($C429,$B$106:$E$116,3,0))</f>
        <v>5.63348886680573</v>
      </c>
      <c r="I429" s="81" t="n">
        <f aca="false">$F429*(1-VLOOKUP($C429,$B$106:$E$116,4,0))</f>
        <v>5.00754565938287</v>
      </c>
      <c r="J429" s="11" t="n">
        <f aca="false">G429/$F429</f>
        <v>0.95</v>
      </c>
      <c r="K429" s="11" t="n">
        <f aca="false">H429/$F429</f>
        <v>0.9</v>
      </c>
      <c r="L429" s="11" t="n">
        <f aca="false">I429/$F429</f>
        <v>0.8</v>
      </c>
    </row>
    <row r="430" customFormat="false" ht="15.8" hidden="false" customHeight="false" outlineLevel="0" collapsed="false">
      <c r="A430" s="65" t="s">
        <v>116</v>
      </c>
      <c r="B430" s="65" t="s">
        <v>187</v>
      </c>
      <c r="C430" s="65" t="s">
        <v>83</v>
      </c>
      <c r="D430" s="82" t="n">
        <v>10.0754676703378</v>
      </c>
      <c r="E430" s="80" t="n">
        <v>10.0754676703378</v>
      </c>
      <c r="F430" s="80" t="n">
        <v>10.0754676703378</v>
      </c>
      <c r="G430" s="81" t="n">
        <f aca="false">$F430*(1-VLOOKUP($C430,$B$106:$E$116,2,0))</f>
        <v>9.57169428682091</v>
      </c>
      <c r="H430" s="81" t="n">
        <f aca="false">$F430*(1-VLOOKUP($C430,$B$106:$E$116,3,0))</f>
        <v>9.06792090330402</v>
      </c>
      <c r="I430" s="81" t="n">
        <f aca="false">$F430*(1-VLOOKUP($C430,$B$106:$E$116,4,0))</f>
        <v>8.06037413627024</v>
      </c>
      <c r="J430" s="11" t="n">
        <f aca="false">G430/$F430</f>
        <v>0.95</v>
      </c>
      <c r="K430" s="11" t="n">
        <f aca="false">H430/$F430</f>
        <v>0.9</v>
      </c>
      <c r="L430" s="11" t="n">
        <f aca="false">I430/$F430</f>
        <v>0.8</v>
      </c>
    </row>
    <row r="431" customFormat="false" ht="15.8" hidden="false" customHeight="false" outlineLevel="0" collapsed="false">
      <c r="A431" s="65" t="s">
        <v>116</v>
      </c>
      <c r="B431" s="65" t="s">
        <v>188</v>
      </c>
      <c r="C431" s="65" t="s">
        <v>83</v>
      </c>
      <c r="D431" s="82" t="n">
        <v>8.41017170888445</v>
      </c>
      <c r="E431" s="80" t="n">
        <v>8.41017170888445</v>
      </c>
      <c r="F431" s="80" t="n">
        <v>8.41017170888445</v>
      </c>
      <c r="G431" s="81" t="n">
        <f aca="false">$F431*(1-VLOOKUP($C431,$B$106:$E$116,2,0))</f>
        <v>7.98966312344023</v>
      </c>
      <c r="H431" s="81" t="n">
        <f aca="false">$F431*(1-VLOOKUP($C431,$B$106:$E$116,3,0))</f>
        <v>7.56915453799601</v>
      </c>
      <c r="I431" s="81" t="n">
        <f aca="false">$F431*(1-VLOOKUP($C431,$B$106:$E$116,4,0))</f>
        <v>6.72813736710756</v>
      </c>
      <c r="J431" s="11" t="n">
        <f aca="false">G431/$F431</f>
        <v>0.95</v>
      </c>
      <c r="K431" s="11" t="n">
        <f aca="false">H431/$F431</f>
        <v>0.9</v>
      </c>
      <c r="L431" s="11" t="n">
        <f aca="false">I431/$F431</f>
        <v>0.8</v>
      </c>
    </row>
    <row r="432" customFormat="false" ht="15.8" hidden="false" customHeight="false" outlineLevel="0" collapsed="false">
      <c r="A432" s="65" t="s">
        <v>116</v>
      </c>
      <c r="B432" s="65" t="s">
        <v>189</v>
      </c>
      <c r="C432" s="65" t="s">
        <v>83</v>
      </c>
      <c r="D432" s="82" t="n">
        <v>10.0754676703378</v>
      </c>
      <c r="E432" s="80" t="n">
        <v>10.0754676703378</v>
      </c>
      <c r="F432" s="80" t="n">
        <v>10.0754676703378</v>
      </c>
      <c r="G432" s="81" t="n">
        <f aca="false">$F432*(1-VLOOKUP($C432,$B$106:$E$116,2,0))</f>
        <v>9.57169428682091</v>
      </c>
      <c r="H432" s="81" t="n">
        <f aca="false">$F432*(1-VLOOKUP($C432,$B$106:$E$116,3,0))</f>
        <v>9.06792090330402</v>
      </c>
      <c r="I432" s="81" t="n">
        <f aca="false">$F432*(1-VLOOKUP($C432,$B$106:$E$116,4,0))</f>
        <v>8.06037413627024</v>
      </c>
      <c r="J432" s="11" t="n">
        <f aca="false">G432/$F432</f>
        <v>0.95</v>
      </c>
      <c r="K432" s="11" t="n">
        <f aca="false">H432/$F432</f>
        <v>0.9</v>
      </c>
      <c r="L432" s="11" t="n">
        <f aca="false">I432/$F432</f>
        <v>0.8</v>
      </c>
    </row>
    <row r="433" customFormat="false" ht="15.8" hidden="false" customHeight="false" outlineLevel="0" collapsed="false">
      <c r="A433" s="65" t="s">
        <v>116</v>
      </c>
      <c r="B433" s="65" t="s">
        <v>190</v>
      </c>
      <c r="C433" s="65" t="s">
        <v>83</v>
      </c>
      <c r="D433" s="82" t="n">
        <v>10.0754676703378</v>
      </c>
      <c r="E433" s="80" t="n">
        <v>10.0754676703378</v>
      </c>
      <c r="F433" s="80" t="n">
        <v>10.0754676703378</v>
      </c>
      <c r="G433" s="81" t="n">
        <f aca="false">$F433*(1-VLOOKUP($C433,$B$106:$E$116,2,0))</f>
        <v>9.57169428682091</v>
      </c>
      <c r="H433" s="81" t="n">
        <f aca="false">$F433*(1-VLOOKUP($C433,$B$106:$E$116,3,0))</f>
        <v>9.06792090330402</v>
      </c>
      <c r="I433" s="81" t="n">
        <f aca="false">$F433*(1-VLOOKUP($C433,$B$106:$E$116,4,0))</f>
        <v>8.06037413627024</v>
      </c>
      <c r="J433" s="11" t="n">
        <f aca="false">G433/$F433</f>
        <v>0.95</v>
      </c>
      <c r="K433" s="11" t="n">
        <f aca="false">H433/$F433</f>
        <v>0.9</v>
      </c>
      <c r="L433" s="11" t="n">
        <f aca="false">I433/$F433</f>
        <v>0.8</v>
      </c>
    </row>
    <row r="434" customFormat="false" ht="15.8" hidden="false" customHeight="false" outlineLevel="0" collapsed="false">
      <c r="A434" s="65" t="s">
        <v>116</v>
      </c>
      <c r="B434" s="65" t="s">
        <v>191</v>
      </c>
      <c r="C434" s="65" t="s">
        <v>83</v>
      </c>
      <c r="D434" s="82" t="n">
        <v>9.06777835918731</v>
      </c>
      <c r="E434" s="80" t="n">
        <v>9.06777835918731</v>
      </c>
      <c r="F434" s="80" t="n">
        <v>9.06777835918731</v>
      </c>
      <c r="G434" s="81" t="n">
        <f aca="false">$F434*(1-VLOOKUP($C434,$B$106:$E$116,2,0))</f>
        <v>8.61438944122794</v>
      </c>
      <c r="H434" s="81" t="n">
        <f aca="false">$F434*(1-VLOOKUP($C434,$B$106:$E$116,3,0))</f>
        <v>8.16100052326858</v>
      </c>
      <c r="I434" s="81" t="n">
        <f aca="false">$F434*(1-VLOOKUP($C434,$B$106:$E$116,4,0))</f>
        <v>7.25422268734985</v>
      </c>
      <c r="J434" s="11" t="n">
        <f aca="false">G434/$F434</f>
        <v>0.95</v>
      </c>
      <c r="K434" s="11" t="n">
        <f aca="false">H434/$F434</f>
        <v>0.9</v>
      </c>
      <c r="L434" s="11" t="n">
        <f aca="false">I434/$F434</f>
        <v>0.8</v>
      </c>
    </row>
    <row r="435" customFormat="false" ht="15.8" hidden="false" customHeight="false" outlineLevel="0" collapsed="false">
      <c r="A435" s="65" t="s">
        <v>116</v>
      </c>
      <c r="B435" s="65" t="s">
        <v>192</v>
      </c>
      <c r="C435" s="65" t="s">
        <v>83</v>
      </c>
      <c r="D435" s="82" t="n">
        <v>8.82289515552352</v>
      </c>
      <c r="E435" s="80" t="n">
        <v>8.82289515552352</v>
      </c>
      <c r="F435" s="80" t="n">
        <v>8.82289515552352</v>
      </c>
      <c r="G435" s="81" t="n">
        <f aca="false">$F435*(1-VLOOKUP($C435,$B$106:$E$116,2,0))</f>
        <v>8.38175039774734</v>
      </c>
      <c r="H435" s="81" t="n">
        <f aca="false">$F435*(1-VLOOKUP($C435,$B$106:$E$116,3,0))</f>
        <v>7.94060563997117</v>
      </c>
      <c r="I435" s="81" t="n">
        <f aca="false">$F435*(1-VLOOKUP($C435,$B$106:$E$116,4,0))</f>
        <v>7.05831612441882</v>
      </c>
      <c r="J435" s="11" t="n">
        <f aca="false">G435/$F435</f>
        <v>0.95</v>
      </c>
      <c r="K435" s="11" t="n">
        <f aca="false">H435/$F435</f>
        <v>0.9</v>
      </c>
      <c r="L435" s="11" t="n">
        <f aca="false">I435/$F435</f>
        <v>0.8</v>
      </c>
    </row>
    <row r="436" customFormat="false" ht="15.8" hidden="false" customHeight="false" outlineLevel="0" collapsed="false">
      <c r="A436" s="65" t="s">
        <v>116</v>
      </c>
      <c r="B436" s="65" t="s">
        <v>193</v>
      </c>
      <c r="C436" s="65" t="s">
        <v>83</v>
      </c>
      <c r="D436" s="82" t="n">
        <v>7.87692334652198</v>
      </c>
      <c r="E436" s="80" t="n">
        <v>7.87692334652198</v>
      </c>
      <c r="F436" s="80" t="n">
        <v>7.87692334652198</v>
      </c>
      <c r="G436" s="81" t="n">
        <f aca="false">$F436*(1-VLOOKUP($C436,$B$106:$E$116,2,0))</f>
        <v>7.48307717919588</v>
      </c>
      <c r="H436" s="81" t="n">
        <f aca="false">$F436*(1-VLOOKUP($C436,$B$106:$E$116,3,0))</f>
        <v>7.08923101186978</v>
      </c>
      <c r="I436" s="81" t="n">
        <f aca="false">$F436*(1-VLOOKUP($C436,$B$106:$E$116,4,0))</f>
        <v>6.30153867721758</v>
      </c>
      <c r="J436" s="11" t="n">
        <f aca="false">G436/$F436</f>
        <v>0.95</v>
      </c>
      <c r="K436" s="11" t="n">
        <f aca="false">H436/$F436</f>
        <v>0.9</v>
      </c>
      <c r="L436" s="11" t="n">
        <f aca="false">I436/$F436</f>
        <v>0.8</v>
      </c>
    </row>
    <row r="437" customFormat="false" ht="15.8" hidden="false" customHeight="false" outlineLevel="0" collapsed="false">
      <c r="A437" s="65" t="s">
        <v>116</v>
      </c>
      <c r="B437" s="65" t="s">
        <v>194</v>
      </c>
      <c r="C437" s="65" t="s">
        <v>83</v>
      </c>
      <c r="D437" s="82" t="n">
        <v>10.6505083346063</v>
      </c>
      <c r="E437" s="80" t="n">
        <v>10.6505083346063</v>
      </c>
      <c r="F437" s="80" t="n">
        <v>10.6505083346063</v>
      </c>
      <c r="G437" s="81" t="n">
        <f aca="false">$F437*(1-VLOOKUP($C437,$B$106:$E$116,2,0))</f>
        <v>10.117982917876</v>
      </c>
      <c r="H437" s="81" t="n">
        <f aca="false">$F437*(1-VLOOKUP($C437,$B$106:$E$116,3,0))</f>
        <v>9.58545750114567</v>
      </c>
      <c r="I437" s="81" t="n">
        <f aca="false">$F437*(1-VLOOKUP($C437,$B$106:$E$116,4,0))</f>
        <v>8.52040666768504</v>
      </c>
      <c r="J437" s="11" t="n">
        <f aca="false">G437/$F437</f>
        <v>0.95</v>
      </c>
      <c r="K437" s="11" t="n">
        <f aca="false">H437/$F437</f>
        <v>0.9</v>
      </c>
      <c r="L437" s="11" t="n">
        <f aca="false">I437/$F437</f>
        <v>0.8</v>
      </c>
    </row>
    <row r="438" customFormat="false" ht="15.8" hidden="false" customHeight="false" outlineLevel="0" collapsed="false">
      <c r="A438" s="65" t="s">
        <v>116</v>
      </c>
      <c r="B438" s="65" t="s">
        <v>195</v>
      </c>
      <c r="C438" s="65" t="s">
        <v>83</v>
      </c>
      <c r="D438" s="82" t="n">
        <v>10.4684078237448</v>
      </c>
      <c r="E438" s="80" t="n">
        <v>10.4684078237448</v>
      </c>
      <c r="F438" s="80" t="n">
        <v>10.4684078237448</v>
      </c>
      <c r="G438" s="81" t="n">
        <f aca="false">$F438*(1-VLOOKUP($C438,$B$106:$E$116,2,0))</f>
        <v>9.94498743255756</v>
      </c>
      <c r="H438" s="81" t="n">
        <f aca="false">$F438*(1-VLOOKUP($C438,$B$106:$E$116,3,0))</f>
        <v>9.42156704137032</v>
      </c>
      <c r="I438" s="81" t="n">
        <f aca="false">$F438*(1-VLOOKUP($C438,$B$106:$E$116,4,0))</f>
        <v>8.37472625899584</v>
      </c>
      <c r="J438" s="11" t="n">
        <f aca="false">G438/$F438</f>
        <v>0.95</v>
      </c>
      <c r="K438" s="11" t="n">
        <f aca="false">H438/$F438</f>
        <v>0.9</v>
      </c>
      <c r="L438" s="11" t="n">
        <f aca="false">I438/$F438</f>
        <v>0.8</v>
      </c>
    </row>
    <row r="439" customFormat="false" ht="15.8" hidden="false" customHeight="false" outlineLevel="0" collapsed="false">
      <c r="A439" s="65" t="s">
        <v>116</v>
      </c>
      <c r="B439" s="65" t="s">
        <v>196</v>
      </c>
      <c r="C439" s="65" t="s">
        <v>83</v>
      </c>
      <c r="D439" s="82" t="n">
        <v>9.16619983432248</v>
      </c>
      <c r="E439" s="80" t="n">
        <v>9.16619983432248</v>
      </c>
      <c r="F439" s="80" t="n">
        <v>9.16619983432248</v>
      </c>
      <c r="G439" s="81" t="n">
        <f aca="false">$F439*(1-VLOOKUP($C439,$B$106:$E$116,2,0))</f>
        <v>8.70788984260636</v>
      </c>
      <c r="H439" s="81" t="n">
        <f aca="false">$F439*(1-VLOOKUP($C439,$B$106:$E$116,3,0))</f>
        <v>8.24957985089023</v>
      </c>
      <c r="I439" s="81" t="n">
        <f aca="false">$F439*(1-VLOOKUP($C439,$B$106:$E$116,4,0))</f>
        <v>7.33295986745798</v>
      </c>
      <c r="J439" s="11" t="n">
        <f aca="false">G439/$F439</f>
        <v>0.95</v>
      </c>
      <c r="K439" s="11" t="n">
        <f aca="false">H439/$F439</f>
        <v>0.9</v>
      </c>
      <c r="L439" s="11" t="n">
        <f aca="false">I439/$F439</f>
        <v>0.8</v>
      </c>
    </row>
    <row r="440" customFormat="false" ht="15.8" hidden="false" customHeight="false" outlineLevel="0" collapsed="false">
      <c r="A440" s="65" t="s">
        <v>116</v>
      </c>
      <c r="B440" s="65" t="s">
        <v>197</v>
      </c>
      <c r="C440" s="65" t="s">
        <v>83</v>
      </c>
      <c r="D440" s="82" t="n">
        <v>12.1271988956559</v>
      </c>
      <c r="E440" s="80" t="n">
        <v>12.1271988956559</v>
      </c>
      <c r="F440" s="80" t="n">
        <v>12.1271988956559</v>
      </c>
      <c r="G440" s="81" t="n">
        <f aca="false">$F440*(1-VLOOKUP($C440,$B$106:$E$116,2,0))</f>
        <v>11.5208389508731</v>
      </c>
      <c r="H440" s="81" t="n">
        <f aca="false">$F440*(1-VLOOKUP($C440,$B$106:$E$116,3,0))</f>
        <v>10.9144790060903</v>
      </c>
      <c r="I440" s="81" t="n">
        <f aca="false">$F440*(1-VLOOKUP($C440,$B$106:$E$116,4,0))</f>
        <v>9.70175911652472</v>
      </c>
      <c r="J440" s="11" t="n">
        <f aca="false">G440/$F440</f>
        <v>0.95</v>
      </c>
      <c r="K440" s="11" t="n">
        <f aca="false">H440/$F440</f>
        <v>0.9</v>
      </c>
      <c r="L440" s="11" t="n">
        <f aca="false">I440/$F440</f>
        <v>0.8</v>
      </c>
    </row>
    <row r="441" customFormat="false" ht="15.8" hidden="false" customHeight="false" outlineLevel="0" collapsed="false">
      <c r="A441" s="65" t="s">
        <v>116</v>
      </c>
      <c r="B441" s="65" t="s">
        <v>198</v>
      </c>
      <c r="C441" s="65" t="s">
        <v>83</v>
      </c>
      <c r="D441" s="82" t="n">
        <v>8.21670816185287</v>
      </c>
      <c r="E441" s="80" t="n">
        <v>8.21670816185287</v>
      </c>
      <c r="F441" s="80" t="n">
        <v>8.21670816185287</v>
      </c>
      <c r="G441" s="81" t="n">
        <f aca="false">$F441*(1-VLOOKUP($C441,$B$106:$E$116,2,0))</f>
        <v>7.80587275376023</v>
      </c>
      <c r="H441" s="81" t="n">
        <f aca="false">$F441*(1-VLOOKUP($C441,$B$106:$E$116,3,0))</f>
        <v>7.39503734566758</v>
      </c>
      <c r="I441" s="81" t="n">
        <f aca="false">$F441*(1-VLOOKUP($C441,$B$106:$E$116,4,0))</f>
        <v>6.5733665294823</v>
      </c>
      <c r="J441" s="11" t="n">
        <f aca="false">G441/$F441</f>
        <v>0.95</v>
      </c>
      <c r="K441" s="11" t="n">
        <f aca="false">H441/$F441</f>
        <v>0.9</v>
      </c>
      <c r="L441" s="11" t="n">
        <f aca="false">I441/$F441</f>
        <v>0.8</v>
      </c>
    </row>
    <row r="442" customFormat="false" ht="15.8" hidden="false" customHeight="false" outlineLevel="0" collapsed="false">
      <c r="A442" s="65" t="s">
        <v>116</v>
      </c>
      <c r="B442" s="65" t="s">
        <v>199</v>
      </c>
      <c r="C442" s="65" t="s">
        <v>83</v>
      </c>
      <c r="D442" s="82" t="n">
        <v>8.15247918126709</v>
      </c>
      <c r="E442" s="80" t="n">
        <v>8.15247918126709</v>
      </c>
      <c r="F442" s="80" t="n">
        <v>8.15247918126709</v>
      </c>
      <c r="G442" s="81" t="n">
        <f aca="false">$F442*(1-VLOOKUP($C442,$B$106:$E$116,2,0))</f>
        <v>7.74485522220374</v>
      </c>
      <c r="H442" s="81" t="n">
        <f aca="false">$F442*(1-VLOOKUP($C442,$B$106:$E$116,3,0))</f>
        <v>7.33723126314038</v>
      </c>
      <c r="I442" s="81" t="n">
        <f aca="false">$F442*(1-VLOOKUP($C442,$B$106:$E$116,4,0))</f>
        <v>6.52198334501367</v>
      </c>
      <c r="J442" s="11" t="n">
        <f aca="false">G442/$F442</f>
        <v>0.95</v>
      </c>
      <c r="K442" s="11" t="n">
        <f aca="false">H442/$F442</f>
        <v>0.9</v>
      </c>
      <c r="L442" s="11" t="n">
        <f aca="false">I442/$F442</f>
        <v>0.8</v>
      </c>
    </row>
    <row r="443" customFormat="false" ht="15.8" hidden="false" customHeight="false" outlineLevel="0" collapsed="false">
      <c r="A443" s="65" t="s">
        <v>116</v>
      </c>
      <c r="B443" s="65" t="s">
        <v>200</v>
      </c>
      <c r="C443" s="65" t="s">
        <v>83</v>
      </c>
      <c r="D443" s="82" t="n">
        <v>8.20320210753294</v>
      </c>
      <c r="E443" s="80" t="n">
        <v>8.20320210753294</v>
      </c>
      <c r="F443" s="80" t="n">
        <v>8.20320210753294</v>
      </c>
      <c r="G443" s="81" t="n">
        <f aca="false">$F443*(1-VLOOKUP($C443,$B$106:$E$116,2,0))</f>
        <v>7.79304200215629</v>
      </c>
      <c r="H443" s="81" t="n">
        <f aca="false">$F443*(1-VLOOKUP($C443,$B$106:$E$116,3,0))</f>
        <v>7.38288189677965</v>
      </c>
      <c r="I443" s="81" t="n">
        <f aca="false">$F443*(1-VLOOKUP($C443,$B$106:$E$116,4,0))</f>
        <v>6.56256168602635</v>
      </c>
      <c r="J443" s="11" t="n">
        <f aca="false">G443/$F443</f>
        <v>0.95</v>
      </c>
      <c r="K443" s="11" t="n">
        <f aca="false">H443/$F443</f>
        <v>0.9</v>
      </c>
      <c r="L443" s="11" t="n">
        <f aca="false">I443/$F443</f>
        <v>0.8</v>
      </c>
    </row>
    <row r="444" customFormat="false" ht="15.8" hidden="false" customHeight="false" outlineLevel="0" collapsed="false">
      <c r="A444" s="65" t="s">
        <v>116</v>
      </c>
      <c r="B444" s="65" t="s">
        <v>201</v>
      </c>
      <c r="C444" s="65" t="s">
        <v>83</v>
      </c>
      <c r="D444" s="82" t="n">
        <v>10.524526443573</v>
      </c>
      <c r="E444" s="80" t="n">
        <v>10.524526443573</v>
      </c>
      <c r="F444" s="80" t="n">
        <v>10.524526443573</v>
      </c>
      <c r="G444" s="81" t="n">
        <f aca="false">$F444*(1-VLOOKUP($C444,$B$106:$E$116,2,0))</f>
        <v>9.99830012139435</v>
      </c>
      <c r="H444" s="81" t="n">
        <f aca="false">$F444*(1-VLOOKUP($C444,$B$106:$E$116,3,0))</f>
        <v>9.4720737992157</v>
      </c>
      <c r="I444" s="81" t="n">
        <f aca="false">$F444*(1-VLOOKUP($C444,$B$106:$E$116,4,0))</f>
        <v>8.4196211548584</v>
      </c>
      <c r="J444" s="11" t="n">
        <f aca="false">G444/$F444</f>
        <v>0.95</v>
      </c>
      <c r="K444" s="11" t="n">
        <f aca="false">H444/$F444</f>
        <v>0.9</v>
      </c>
      <c r="L444" s="11" t="n">
        <f aca="false">I444/$F444</f>
        <v>0.8</v>
      </c>
    </row>
    <row r="445" customFormat="false" ht="15.8" hidden="false" customHeight="false" outlineLevel="0" collapsed="false">
      <c r="A445" s="65" t="s">
        <v>116</v>
      </c>
      <c r="B445" s="65" t="s">
        <v>202</v>
      </c>
      <c r="C445" s="65" t="s">
        <v>83</v>
      </c>
      <c r="D445" s="82" t="n">
        <v>10.8072991811318</v>
      </c>
      <c r="E445" s="80" t="n">
        <v>10.8072991811318</v>
      </c>
      <c r="F445" s="80" t="n">
        <v>10.8072991811318</v>
      </c>
      <c r="G445" s="81" t="n">
        <f aca="false">$F445*(1-VLOOKUP($C445,$B$106:$E$116,2,0))</f>
        <v>10.2669342220752</v>
      </c>
      <c r="H445" s="81" t="n">
        <f aca="false">$F445*(1-VLOOKUP($C445,$B$106:$E$116,3,0))</f>
        <v>9.72656926301862</v>
      </c>
      <c r="I445" s="81" t="n">
        <f aca="false">$F445*(1-VLOOKUP($C445,$B$106:$E$116,4,0))</f>
        <v>8.64583934490544</v>
      </c>
      <c r="J445" s="11" t="n">
        <f aca="false">G445/$F445</f>
        <v>0.95</v>
      </c>
      <c r="K445" s="11" t="n">
        <f aca="false">H445/$F445</f>
        <v>0.9</v>
      </c>
      <c r="L445" s="11" t="n">
        <f aca="false">I445/$F445</f>
        <v>0.8</v>
      </c>
    </row>
    <row r="446" customFormat="false" ht="15.8" hidden="false" customHeight="false" outlineLevel="0" collapsed="false">
      <c r="A446" s="65" t="s">
        <v>116</v>
      </c>
      <c r="B446" s="65" t="s">
        <v>203</v>
      </c>
      <c r="C446" s="65" t="s">
        <v>83</v>
      </c>
      <c r="D446" s="82" t="n">
        <v>10.0754676703378</v>
      </c>
      <c r="E446" s="80" t="n">
        <v>10.0754676703378</v>
      </c>
      <c r="F446" s="80" t="n">
        <v>10.0754676703378</v>
      </c>
      <c r="G446" s="81" t="n">
        <f aca="false">$F446*(1-VLOOKUP($C446,$B$106:$E$116,2,0))</f>
        <v>9.57169428682091</v>
      </c>
      <c r="H446" s="81" t="n">
        <f aca="false">$F446*(1-VLOOKUP($C446,$B$106:$E$116,3,0))</f>
        <v>9.06792090330402</v>
      </c>
      <c r="I446" s="81" t="n">
        <f aca="false">$F446*(1-VLOOKUP($C446,$B$106:$E$116,4,0))</f>
        <v>8.06037413627024</v>
      </c>
      <c r="J446" s="11" t="n">
        <f aca="false">G446/$F446</f>
        <v>0.95</v>
      </c>
      <c r="K446" s="11" t="n">
        <f aca="false">H446/$F446</f>
        <v>0.9</v>
      </c>
      <c r="L446" s="11" t="n">
        <f aca="false">I446/$F446</f>
        <v>0.8</v>
      </c>
    </row>
    <row r="447" customFormat="false" ht="15.8" hidden="false" customHeight="false" outlineLevel="0" collapsed="false">
      <c r="A447" s="65" t="s">
        <v>116</v>
      </c>
      <c r="B447" s="65" t="s">
        <v>204</v>
      </c>
      <c r="C447" s="65" t="s">
        <v>83</v>
      </c>
      <c r="D447" s="82" t="n">
        <v>15.3802857764229</v>
      </c>
      <c r="E447" s="80" t="n">
        <v>15.3802857764229</v>
      </c>
      <c r="F447" s="80" t="n">
        <v>15.3802857764229</v>
      </c>
      <c r="G447" s="81" t="n">
        <f aca="false">$F447*(1-VLOOKUP($C447,$B$106:$E$116,2,0))</f>
        <v>14.6112714876018</v>
      </c>
      <c r="H447" s="81" t="n">
        <f aca="false">$F447*(1-VLOOKUP($C447,$B$106:$E$116,3,0))</f>
        <v>13.8422571987806</v>
      </c>
      <c r="I447" s="81" t="n">
        <f aca="false">$F447*(1-VLOOKUP($C447,$B$106:$E$116,4,0))</f>
        <v>12.3042286211383</v>
      </c>
      <c r="J447" s="11" t="n">
        <f aca="false">G447/$F447</f>
        <v>0.95</v>
      </c>
      <c r="K447" s="11" t="n">
        <f aca="false">H447/$F447</f>
        <v>0.9</v>
      </c>
      <c r="L447" s="11" t="n">
        <f aca="false">I447/$F447</f>
        <v>0.8</v>
      </c>
    </row>
    <row r="448" customFormat="false" ht="15.8" hidden="false" customHeight="false" outlineLevel="0" collapsed="false">
      <c r="A448" s="65" t="s">
        <v>116</v>
      </c>
      <c r="B448" s="65" t="s">
        <v>205</v>
      </c>
      <c r="C448" s="65" t="s">
        <v>83</v>
      </c>
      <c r="D448" s="82" t="n">
        <v>15.3311998581432</v>
      </c>
      <c r="E448" s="80" t="n">
        <v>15.3311998581432</v>
      </c>
      <c r="F448" s="80" t="n">
        <v>15.3311998581432</v>
      </c>
      <c r="G448" s="81" t="n">
        <f aca="false">$F448*(1-VLOOKUP($C448,$B$106:$E$116,2,0))</f>
        <v>14.564639865236</v>
      </c>
      <c r="H448" s="81" t="n">
        <f aca="false">$F448*(1-VLOOKUP($C448,$B$106:$E$116,3,0))</f>
        <v>13.7980798723289</v>
      </c>
      <c r="I448" s="81" t="n">
        <f aca="false">$F448*(1-VLOOKUP($C448,$B$106:$E$116,4,0))</f>
        <v>12.2649598865146</v>
      </c>
      <c r="J448" s="11" t="n">
        <f aca="false">G448/$F448</f>
        <v>0.95</v>
      </c>
      <c r="K448" s="11" t="n">
        <f aca="false">H448/$F448</f>
        <v>0.9</v>
      </c>
      <c r="L448" s="11" t="n">
        <f aca="false">I448/$F448</f>
        <v>0.8</v>
      </c>
    </row>
    <row r="449" customFormat="false" ht="15.8" hidden="false" customHeight="false" outlineLevel="0" collapsed="false">
      <c r="A449" s="65" t="s">
        <v>116</v>
      </c>
      <c r="B449" s="65" t="s">
        <v>206</v>
      </c>
      <c r="C449" s="65" t="s">
        <v>83</v>
      </c>
      <c r="D449" s="82" t="n">
        <v>9.69997494961381</v>
      </c>
      <c r="E449" s="80" t="n">
        <v>9.69997494961381</v>
      </c>
      <c r="F449" s="80" t="n">
        <v>9.69997494961381</v>
      </c>
      <c r="G449" s="81" t="n">
        <f aca="false">$F449*(1-VLOOKUP($C449,$B$106:$E$116,2,0))</f>
        <v>9.21497620213312</v>
      </c>
      <c r="H449" s="81" t="n">
        <f aca="false">$F449*(1-VLOOKUP($C449,$B$106:$E$116,3,0))</f>
        <v>8.72997745465243</v>
      </c>
      <c r="I449" s="81" t="n">
        <f aca="false">$F449*(1-VLOOKUP($C449,$B$106:$E$116,4,0))</f>
        <v>7.75997995969105</v>
      </c>
      <c r="J449" s="11" t="n">
        <f aca="false">G449/$F449</f>
        <v>0.95</v>
      </c>
      <c r="K449" s="11" t="n">
        <f aca="false">H449/$F449</f>
        <v>0.9</v>
      </c>
      <c r="L449" s="11" t="n">
        <f aca="false">I449/$F449</f>
        <v>0.8</v>
      </c>
    </row>
    <row r="450" customFormat="false" ht="15.8" hidden="false" customHeight="false" outlineLevel="0" collapsed="false">
      <c r="A450" s="65" t="s">
        <v>118</v>
      </c>
      <c r="B450" s="65" t="s">
        <v>207</v>
      </c>
      <c r="C450" s="65" t="s">
        <v>83</v>
      </c>
      <c r="D450" s="82" t="n">
        <v>2.81549207519202</v>
      </c>
      <c r="E450" s="80" t="n">
        <v>2.81549207519202</v>
      </c>
      <c r="F450" s="80" t="n">
        <v>2.81549207519202</v>
      </c>
      <c r="G450" s="81" t="n">
        <f aca="false">$F450*(1-VLOOKUP($C450,$B$106:$E$116,2,0))</f>
        <v>2.67471747143242</v>
      </c>
      <c r="H450" s="81" t="n">
        <f aca="false">$F450*(1-VLOOKUP($C450,$B$106:$E$116,3,0))</f>
        <v>2.53394286767282</v>
      </c>
      <c r="I450" s="81" t="n">
        <f aca="false">$F450*(1-VLOOKUP($C450,$B$106:$E$116,4,0))</f>
        <v>2.25239366015362</v>
      </c>
      <c r="J450" s="11" t="n">
        <f aca="false">G450/$F450</f>
        <v>0.95</v>
      </c>
      <c r="K450" s="11" t="n">
        <f aca="false">H450/$F450</f>
        <v>0.9</v>
      </c>
      <c r="L450" s="11" t="n">
        <f aca="false">I450/$F450</f>
        <v>0.8</v>
      </c>
    </row>
    <row r="451" customFormat="false" ht="15.8" hidden="false" customHeight="false" outlineLevel="0" collapsed="false">
      <c r="A451" s="65" t="s">
        <v>118</v>
      </c>
      <c r="B451" s="65" t="s">
        <v>208</v>
      </c>
      <c r="C451" s="65" t="s">
        <v>83</v>
      </c>
      <c r="D451" s="82" t="n">
        <v>0</v>
      </c>
      <c r="E451" s="80" t="n">
        <v>0</v>
      </c>
      <c r="F451" s="80" t="n">
        <v>0</v>
      </c>
      <c r="G451" s="81" t="n">
        <f aca="false">$F451*(1-VLOOKUP($C451,$B$106:$E$116,2,0))</f>
        <v>0</v>
      </c>
      <c r="H451" s="81" t="n">
        <f aca="false">$F451*(1-VLOOKUP($C451,$B$106:$E$116,3,0))</f>
        <v>0</v>
      </c>
      <c r="I451" s="81" t="n">
        <f aca="false">$F451*(1-VLOOKUP($C451,$B$106:$E$116,4,0))</f>
        <v>0</v>
      </c>
      <c r="J451" s="11" t="e">
        <f aca="false">G451/$F451</f>
        <v>#DIV/0!</v>
      </c>
      <c r="K451" s="11" t="e">
        <f aca="false">H451/$F451</f>
        <v>#DIV/0!</v>
      </c>
      <c r="L451" s="11" t="e">
        <f aca="false">I451/$F451</f>
        <v>#DIV/0!</v>
      </c>
    </row>
    <row r="452" customFormat="false" ht="15.8" hidden="false" customHeight="false" outlineLevel="0" collapsed="false">
      <c r="A452" s="65" t="s">
        <v>118</v>
      </c>
      <c r="B452" s="65" t="s">
        <v>209</v>
      </c>
      <c r="C452" s="65" t="s">
        <v>83</v>
      </c>
      <c r="D452" s="82" t="n">
        <v>3.32502797621392</v>
      </c>
      <c r="E452" s="80" t="n">
        <v>3.32502797621392</v>
      </c>
      <c r="F452" s="80" t="n">
        <v>3.32502797621392</v>
      </c>
      <c r="G452" s="81" t="n">
        <f aca="false">$F452*(1-VLOOKUP($C452,$B$106:$E$116,2,0))</f>
        <v>3.15877657740322</v>
      </c>
      <c r="H452" s="81" t="n">
        <f aca="false">$F452*(1-VLOOKUP($C452,$B$106:$E$116,3,0))</f>
        <v>2.99252517859253</v>
      </c>
      <c r="I452" s="81" t="n">
        <f aca="false">$F452*(1-VLOOKUP($C452,$B$106:$E$116,4,0))</f>
        <v>2.66002238097114</v>
      </c>
      <c r="J452" s="11" t="n">
        <f aca="false">G452/$F452</f>
        <v>0.95</v>
      </c>
      <c r="K452" s="11" t="n">
        <f aca="false">H452/$F452</f>
        <v>0.9</v>
      </c>
      <c r="L452" s="11" t="n">
        <f aca="false">I452/$F452</f>
        <v>0.8</v>
      </c>
    </row>
    <row r="453" customFormat="false" ht="15.8" hidden="false" customHeight="false" outlineLevel="0" collapsed="false">
      <c r="A453" s="65" t="s">
        <v>118</v>
      </c>
      <c r="B453" s="65" t="s">
        <v>210</v>
      </c>
      <c r="C453" s="65" t="s">
        <v>83</v>
      </c>
      <c r="D453" s="82" t="n">
        <v>2.80762547811607</v>
      </c>
      <c r="E453" s="80" t="n">
        <v>2.80762547811607</v>
      </c>
      <c r="F453" s="80" t="n">
        <v>2.80762547811607</v>
      </c>
      <c r="G453" s="81" t="n">
        <f aca="false">$F453*(1-VLOOKUP($C453,$B$106:$E$116,2,0))</f>
        <v>2.66724420421027</v>
      </c>
      <c r="H453" s="81" t="n">
        <f aca="false">$F453*(1-VLOOKUP($C453,$B$106:$E$116,3,0))</f>
        <v>2.52686293030446</v>
      </c>
      <c r="I453" s="81" t="n">
        <f aca="false">$F453*(1-VLOOKUP($C453,$B$106:$E$116,4,0))</f>
        <v>2.24610038249286</v>
      </c>
      <c r="J453" s="11" t="n">
        <f aca="false">G453/$F453</f>
        <v>0.95</v>
      </c>
      <c r="K453" s="11" t="n">
        <f aca="false">H453/$F453</f>
        <v>0.9</v>
      </c>
      <c r="L453" s="11" t="n">
        <f aca="false">I453/$F453</f>
        <v>0.8</v>
      </c>
    </row>
    <row r="454" customFormat="false" ht="15.8" hidden="false" customHeight="false" outlineLevel="0" collapsed="false">
      <c r="A454" s="65" t="s">
        <v>118</v>
      </c>
      <c r="B454" s="65" t="s">
        <v>211</v>
      </c>
      <c r="C454" s="65" t="s">
        <v>83</v>
      </c>
      <c r="D454" s="82" t="n">
        <v>3.46105503956445</v>
      </c>
      <c r="E454" s="80" t="n">
        <v>3.46105503956445</v>
      </c>
      <c r="F454" s="80" t="n">
        <v>3.46105503956445</v>
      </c>
      <c r="G454" s="81" t="n">
        <f aca="false">$F454*(1-VLOOKUP($C454,$B$106:$E$116,2,0))</f>
        <v>3.28800228758623</v>
      </c>
      <c r="H454" s="81" t="n">
        <f aca="false">$F454*(1-VLOOKUP($C454,$B$106:$E$116,3,0))</f>
        <v>3.114949535608</v>
      </c>
      <c r="I454" s="81" t="n">
        <f aca="false">$F454*(1-VLOOKUP($C454,$B$106:$E$116,4,0))</f>
        <v>2.76884403165156</v>
      </c>
      <c r="J454" s="11" t="n">
        <f aca="false">G454/$F454</f>
        <v>0.95</v>
      </c>
      <c r="K454" s="11" t="n">
        <f aca="false">H454/$F454</f>
        <v>0.9</v>
      </c>
      <c r="L454" s="11" t="n">
        <f aca="false">I454/$F454</f>
        <v>0.8</v>
      </c>
    </row>
    <row r="455" customFormat="false" ht="15.8" hidden="false" customHeight="false" outlineLevel="0" collapsed="false">
      <c r="A455" s="65" t="s">
        <v>118</v>
      </c>
      <c r="B455" s="65" t="s">
        <v>212</v>
      </c>
      <c r="C455" s="65" t="s">
        <v>83</v>
      </c>
      <c r="D455" s="82" t="n">
        <v>3.35624480679863</v>
      </c>
      <c r="E455" s="80" t="n">
        <v>3.35624480679863</v>
      </c>
      <c r="F455" s="80" t="n">
        <v>3.35624480679863</v>
      </c>
      <c r="G455" s="81" t="n">
        <f aca="false">$F455*(1-VLOOKUP($C455,$B$106:$E$116,2,0))</f>
        <v>3.1884325664587</v>
      </c>
      <c r="H455" s="81" t="n">
        <f aca="false">$F455*(1-VLOOKUP($C455,$B$106:$E$116,3,0))</f>
        <v>3.02062032611877</v>
      </c>
      <c r="I455" s="81" t="n">
        <f aca="false">$F455*(1-VLOOKUP($C455,$B$106:$E$116,4,0))</f>
        <v>2.6849958454389</v>
      </c>
      <c r="J455" s="11" t="n">
        <f aca="false">G455/$F455</f>
        <v>0.95</v>
      </c>
      <c r="K455" s="11" t="n">
        <f aca="false">H455/$F455</f>
        <v>0.9</v>
      </c>
      <c r="L455" s="11" t="n">
        <f aca="false">I455/$F455</f>
        <v>0.8</v>
      </c>
    </row>
    <row r="456" customFormat="false" ht="15.8" hidden="false" customHeight="false" outlineLevel="0" collapsed="false">
      <c r="A456" s="65" t="s">
        <v>118</v>
      </c>
      <c r="B456" s="65" t="s">
        <v>213</v>
      </c>
      <c r="C456" s="65" t="s">
        <v>83</v>
      </c>
      <c r="D456" s="82" t="n">
        <v>3.35860721901502</v>
      </c>
      <c r="E456" s="80" t="n">
        <v>3.35860721901502</v>
      </c>
      <c r="F456" s="80" t="n">
        <v>3.35860721901502</v>
      </c>
      <c r="G456" s="81" t="n">
        <f aca="false">$F456*(1-VLOOKUP($C456,$B$106:$E$116,2,0))</f>
        <v>3.19067685806427</v>
      </c>
      <c r="H456" s="81" t="n">
        <f aca="false">$F456*(1-VLOOKUP($C456,$B$106:$E$116,3,0))</f>
        <v>3.02274649711352</v>
      </c>
      <c r="I456" s="81" t="n">
        <f aca="false">$F456*(1-VLOOKUP($C456,$B$106:$E$116,4,0))</f>
        <v>2.68688577521202</v>
      </c>
      <c r="J456" s="11" t="n">
        <f aca="false">G456/$F456</f>
        <v>0.95</v>
      </c>
      <c r="K456" s="11" t="n">
        <f aca="false">H456/$F456</f>
        <v>0.9</v>
      </c>
      <c r="L456" s="11" t="n">
        <f aca="false">I456/$F456</f>
        <v>0.8</v>
      </c>
    </row>
    <row r="457" customFormat="false" ht="15.8" hidden="false" customHeight="false" outlineLevel="0" collapsed="false">
      <c r="A457" s="65" t="s">
        <v>118</v>
      </c>
      <c r="B457" s="65" t="s">
        <v>214</v>
      </c>
      <c r="C457" s="65" t="s">
        <v>83</v>
      </c>
      <c r="D457" s="82" t="n">
        <v>3.34031414348691</v>
      </c>
      <c r="E457" s="80" t="n">
        <v>3.34031414348691</v>
      </c>
      <c r="F457" s="80" t="n">
        <v>3.34031414348691</v>
      </c>
      <c r="G457" s="81" t="n">
        <f aca="false">$F457*(1-VLOOKUP($C457,$B$106:$E$116,2,0))</f>
        <v>3.17329843631256</v>
      </c>
      <c r="H457" s="81" t="n">
        <f aca="false">$F457*(1-VLOOKUP($C457,$B$106:$E$116,3,0))</f>
        <v>3.00628272913822</v>
      </c>
      <c r="I457" s="81" t="n">
        <f aca="false">$F457*(1-VLOOKUP($C457,$B$106:$E$116,4,0))</f>
        <v>2.67225131478953</v>
      </c>
      <c r="J457" s="11" t="n">
        <f aca="false">G457/$F457</f>
        <v>0.95</v>
      </c>
      <c r="K457" s="11" t="n">
        <f aca="false">H457/$F457</f>
        <v>0.9</v>
      </c>
      <c r="L457" s="11" t="n">
        <f aca="false">I457/$F457</f>
        <v>0.8</v>
      </c>
    </row>
    <row r="458" customFormat="false" ht="15.8" hidden="false" customHeight="false" outlineLevel="0" collapsed="false">
      <c r="A458" s="65" t="s">
        <v>118</v>
      </c>
      <c r="B458" s="65" t="s">
        <v>215</v>
      </c>
      <c r="C458" s="65" t="s">
        <v>83</v>
      </c>
      <c r="D458" s="82" t="n">
        <v>2.88034657568009</v>
      </c>
      <c r="E458" s="80" t="n">
        <v>2.88034657568009</v>
      </c>
      <c r="F458" s="80" t="n">
        <v>2.88034657568009</v>
      </c>
      <c r="G458" s="81" t="n">
        <f aca="false">$F458*(1-VLOOKUP($C458,$B$106:$E$116,2,0))</f>
        <v>2.73632924689609</v>
      </c>
      <c r="H458" s="81" t="n">
        <f aca="false">$F458*(1-VLOOKUP($C458,$B$106:$E$116,3,0))</f>
        <v>2.59231191811208</v>
      </c>
      <c r="I458" s="81" t="n">
        <f aca="false">$F458*(1-VLOOKUP($C458,$B$106:$E$116,4,0))</f>
        <v>2.30427726054407</v>
      </c>
      <c r="J458" s="11" t="n">
        <f aca="false">G458/$F458</f>
        <v>0.95</v>
      </c>
      <c r="K458" s="11" t="n">
        <f aca="false">H458/$F458</f>
        <v>0.9</v>
      </c>
      <c r="L458" s="11" t="n">
        <f aca="false">I458/$F458</f>
        <v>0.8</v>
      </c>
    </row>
    <row r="459" customFormat="false" ht="15.8" hidden="false" customHeight="false" outlineLevel="0" collapsed="false">
      <c r="A459" s="65" t="s">
        <v>118</v>
      </c>
      <c r="B459" s="65" t="s">
        <v>216</v>
      </c>
      <c r="C459" s="65" t="s">
        <v>83</v>
      </c>
      <c r="D459" s="82" t="n">
        <v>3.57440376699188</v>
      </c>
      <c r="E459" s="80" t="n">
        <v>3.57440376699188</v>
      </c>
      <c r="F459" s="80" t="n">
        <v>3.57440376699188</v>
      </c>
      <c r="G459" s="81" t="n">
        <f aca="false">$F459*(1-VLOOKUP($C459,$B$106:$E$116,2,0))</f>
        <v>3.39568357864229</v>
      </c>
      <c r="H459" s="81" t="n">
        <f aca="false">$F459*(1-VLOOKUP($C459,$B$106:$E$116,3,0))</f>
        <v>3.21696339029269</v>
      </c>
      <c r="I459" s="81" t="n">
        <f aca="false">$F459*(1-VLOOKUP($C459,$B$106:$E$116,4,0))</f>
        <v>2.8595230135935</v>
      </c>
      <c r="J459" s="11" t="n">
        <f aca="false">G459/$F459</f>
        <v>0.95</v>
      </c>
      <c r="K459" s="11" t="n">
        <f aca="false">H459/$F459</f>
        <v>0.9</v>
      </c>
      <c r="L459" s="11" t="n">
        <f aca="false">I459/$F459</f>
        <v>0.8</v>
      </c>
    </row>
    <row r="460" customFormat="false" ht="15.8" hidden="false" customHeight="false" outlineLevel="0" collapsed="false">
      <c r="A460" s="65" t="s">
        <v>118</v>
      </c>
      <c r="B460" s="65" t="s">
        <v>217</v>
      </c>
      <c r="C460" s="65" t="s">
        <v>83</v>
      </c>
      <c r="D460" s="82" t="n">
        <v>3.25996328959339</v>
      </c>
      <c r="E460" s="80" t="n">
        <v>3.25996328959339</v>
      </c>
      <c r="F460" s="80" t="n">
        <v>3.25996328959339</v>
      </c>
      <c r="G460" s="81" t="n">
        <f aca="false">$F460*(1-VLOOKUP($C460,$B$106:$E$116,2,0))</f>
        <v>3.09696512511372</v>
      </c>
      <c r="H460" s="81" t="n">
        <f aca="false">$F460*(1-VLOOKUP($C460,$B$106:$E$116,3,0))</f>
        <v>2.93396696063405</v>
      </c>
      <c r="I460" s="81" t="n">
        <f aca="false">$F460*(1-VLOOKUP($C460,$B$106:$E$116,4,0))</f>
        <v>2.60797063167471</v>
      </c>
      <c r="J460" s="11" t="n">
        <f aca="false">G460/$F460</f>
        <v>0.95</v>
      </c>
      <c r="K460" s="11" t="n">
        <f aca="false">H460/$F460</f>
        <v>0.9</v>
      </c>
      <c r="L460" s="11" t="n">
        <f aca="false">I460/$F460</f>
        <v>0.8</v>
      </c>
    </row>
    <row r="461" customFormat="false" ht="15.8" hidden="false" customHeight="false" outlineLevel="0" collapsed="false">
      <c r="A461" s="65" t="s">
        <v>118</v>
      </c>
      <c r="B461" s="65" t="s">
        <v>218</v>
      </c>
      <c r="C461" s="65" t="s">
        <v>83</v>
      </c>
      <c r="D461" s="82" t="n">
        <v>3.31586900142617</v>
      </c>
      <c r="E461" s="80" t="n">
        <v>3.31586900142617</v>
      </c>
      <c r="F461" s="80" t="n">
        <v>3.31586900142617</v>
      </c>
      <c r="G461" s="81" t="n">
        <f aca="false">$F461*(1-VLOOKUP($C461,$B$106:$E$116,2,0))</f>
        <v>3.15007555135486</v>
      </c>
      <c r="H461" s="81" t="n">
        <f aca="false">$F461*(1-VLOOKUP($C461,$B$106:$E$116,3,0))</f>
        <v>2.98428210128355</v>
      </c>
      <c r="I461" s="81" t="n">
        <f aca="false">$F461*(1-VLOOKUP($C461,$B$106:$E$116,4,0))</f>
        <v>2.65269520114094</v>
      </c>
      <c r="J461" s="11" t="n">
        <f aca="false">G461/$F461</f>
        <v>0.95</v>
      </c>
      <c r="K461" s="11" t="n">
        <f aca="false">H461/$F461</f>
        <v>0.9</v>
      </c>
      <c r="L461" s="11" t="n">
        <f aca="false">I461/$F461</f>
        <v>0.8</v>
      </c>
    </row>
    <row r="462" customFormat="false" ht="15.8" hidden="false" customHeight="false" outlineLevel="0" collapsed="false">
      <c r="A462" s="65" t="s">
        <v>118</v>
      </c>
      <c r="B462" s="65" t="s">
        <v>219</v>
      </c>
      <c r="C462" s="65" t="s">
        <v>83</v>
      </c>
      <c r="D462" s="82" t="n">
        <v>3.32635135826382</v>
      </c>
      <c r="E462" s="80" t="n">
        <v>3.32635135826382</v>
      </c>
      <c r="F462" s="80" t="n">
        <v>3.32635135826382</v>
      </c>
      <c r="G462" s="81" t="n">
        <f aca="false">$F462*(1-VLOOKUP($C462,$B$106:$E$116,2,0))</f>
        <v>3.16003379035063</v>
      </c>
      <c r="H462" s="81" t="n">
        <f aca="false">$F462*(1-VLOOKUP($C462,$B$106:$E$116,3,0))</f>
        <v>2.99371622243744</v>
      </c>
      <c r="I462" s="81" t="n">
        <f aca="false">$F462*(1-VLOOKUP($C462,$B$106:$E$116,4,0))</f>
        <v>2.66108108661106</v>
      </c>
      <c r="J462" s="11" t="n">
        <f aca="false">G462/$F462</f>
        <v>0.95</v>
      </c>
      <c r="K462" s="11" t="n">
        <f aca="false">H462/$F462</f>
        <v>0.9</v>
      </c>
      <c r="L462" s="11" t="n">
        <f aca="false">I462/$F462</f>
        <v>0.8</v>
      </c>
    </row>
    <row r="463" customFormat="false" ht="15.8" hidden="false" customHeight="false" outlineLevel="0" collapsed="false">
      <c r="A463" s="65" t="s">
        <v>118</v>
      </c>
      <c r="B463" s="65" t="s">
        <v>220</v>
      </c>
      <c r="C463" s="65" t="s">
        <v>83</v>
      </c>
      <c r="D463" s="82" t="n">
        <v>3.32245166400497</v>
      </c>
      <c r="E463" s="80" t="n">
        <v>3.32245166400497</v>
      </c>
      <c r="F463" s="80" t="n">
        <v>3.32245166400497</v>
      </c>
      <c r="G463" s="81" t="n">
        <f aca="false">$F463*(1-VLOOKUP($C463,$B$106:$E$116,2,0))</f>
        <v>3.15632908080472</v>
      </c>
      <c r="H463" s="81" t="n">
        <f aca="false">$F463*(1-VLOOKUP($C463,$B$106:$E$116,3,0))</f>
        <v>2.99020649760447</v>
      </c>
      <c r="I463" s="81" t="n">
        <f aca="false">$F463*(1-VLOOKUP($C463,$B$106:$E$116,4,0))</f>
        <v>2.65796133120398</v>
      </c>
      <c r="J463" s="11" t="n">
        <f aca="false">G463/$F463</f>
        <v>0.95</v>
      </c>
      <c r="K463" s="11" t="n">
        <f aca="false">H463/$F463</f>
        <v>0.9</v>
      </c>
      <c r="L463" s="11" t="n">
        <f aca="false">I463/$F463</f>
        <v>0.8</v>
      </c>
    </row>
    <row r="464" customFormat="false" ht="15.8" hidden="false" customHeight="false" outlineLevel="0" collapsed="false">
      <c r="A464" s="65" t="s">
        <v>118</v>
      </c>
      <c r="B464" s="65" t="s">
        <v>221</v>
      </c>
      <c r="C464" s="65" t="s">
        <v>83</v>
      </c>
      <c r="D464" s="82" t="n">
        <v>3.29094695873286</v>
      </c>
      <c r="E464" s="80" t="n">
        <v>3.29094695873286</v>
      </c>
      <c r="F464" s="80" t="n">
        <v>3.29094695873286</v>
      </c>
      <c r="G464" s="81" t="n">
        <f aca="false">$F464*(1-VLOOKUP($C464,$B$106:$E$116,2,0))</f>
        <v>3.12639961079622</v>
      </c>
      <c r="H464" s="81" t="n">
        <f aca="false">$F464*(1-VLOOKUP($C464,$B$106:$E$116,3,0))</f>
        <v>2.96185226285957</v>
      </c>
      <c r="I464" s="81" t="n">
        <f aca="false">$F464*(1-VLOOKUP($C464,$B$106:$E$116,4,0))</f>
        <v>2.63275756698629</v>
      </c>
      <c r="J464" s="11" t="n">
        <f aca="false">G464/$F464</f>
        <v>0.95</v>
      </c>
      <c r="K464" s="11" t="n">
        <f aca="false">H464/$F464</f>
        <v>0.9</v>
      </c>
      <c r="L464" s="11" t="n">
        <f aca="false">I464/$F464</f>
        <v>0.8</v>
      </c>
    </row>
    <row r="465" customFormat="false" ht="15.8" hidden="false" customHeight="false" outlineLevel="0" collapsed="false">
      <c r="A465" s="65" t="s">
        <v>118</v>
      </c>
      <c r="B465" s="65" t="s">
        <v>222</v>
      </c>
      <c r="C465" s="65" t="s">
        <v>83</v>
      </c>
      <c r="D465" s="82" t="n">
        <v>3.26846557296205</v>
      </c>
      <c r="E465" s="80" t="n">
        <v>3.26846557296205</v>
      </c>
      <c r="F465" s="80" t="n">
        <v>3.26846557296205</v>
      </c>
      <c r="G465" s="81" t="n">
        <f aca="false">$F465*(1-VLOOKUP($C465,$B$106:$E$116,2,0))</f>
        <v>3.10504229431395</v>
      </c>
      <c r="H465" s="81" t="n">
        <f aca="false">$F465*(1-VLOOKUP($C465,$B$106:$E$116,3,0))</f>
        <v>2.94161901566585</v>
      </c>
      <c r="I465" s="81" t="n">
        <f aca="false">$F465*(1-VLOOKUP($C465,$B$106:$E$116,4,0))</f>
        <v>2.61477245836964</v>
      </c>
      <c r="J465" s="11" t="n">
        <f aca="false">G465/$F465</f>
        <v>0.95</v>
      </c>
      <c r="K465" s="11" t="n">
        <f aca="false">H465/$F465</f>
        <v>0.9</v>
      </c>
      <c r="L465" s="11" t="n">
        <f aca="false">I465/$F465</f>
        <v>0.8</v>
      </c>
    </row>
    <row r="466" customFormat="false" ht="15.8" hidden="false" customHeight="false" outlineLevel="0" collapsed="false">
      <c r="A466" s="65" t="s">
        <v>118</v>
      </c>
      <c r="B466" s="65" t="s">
        <v>223</v>
      </c>
      <c r="C466" s="65" t="s">
        <v>83</v>
      </c>
      <c r="D466" s="82" t="n">
        <v>2.88590446427097</v>
      </c>
      <c r="E466" s="80" t="n">
        <v>2.88590446427097</v>
      </c>
      <c r="F466" s="80" t="n">
        <v>2.88590446427097</v>
      </c>
      <c r="G466" s="81" t="n">
        <f aca="false">$F466*(1-VLOOKUP($C466,$B$106:$E$116,2,0))</f>
        <v>2.74160924105742</v>
      </c>
      <c r="H466" s="81" t="n">
        <f aca="false">$F466*(1-VLOOKUP($C466,$B$106:$E$116,3,0))</f>
        <v>2.59731401784387</v>
      </c>
      <c r="I466" s="81" t="n">
        <f aca="false">$F466*(1-VLOOKUP($C466,$B$106:$E$116,4,0))</f>
        <v>2.30872357141678</v>
      </c>
      <c r="J466" s="11" t="n">
        <f aca="false">G466/$F466</f>
        <v>0.95</v>
      </c>
      <c r="K466" s="11" t="n">
        <f aca="false">H466/$F466</f>
        <v>0.9</v>
      </c>
      <c r="L466" s="11" t="n">
        <f aca="false">I466/$F466</f>
        <v>0.8</v>
      </c>
    </row>
    <row r="467" customFormat="false" ht="15.8" hidden="false" customHeight="false" outlineLevel="0" collapsed="false">
      <c r="A467" s="65" t="s">
        <v>118</v>
      </c>
      <c r="B467" s="65" t="s">
        <v>224</v>
      </c>
      <c r="C467" s="65" t="s">
        <v>83</v>
      </c>
      <c r="D467" s="82" t="n">
        <v>2.94308483134889</v>
      </c>
      <c r="E467" s="80" t="n">
        <v>2.94308483134889</v>
      </c>
      <c r="F467" s="80" t="n">
        <v>2.94308483134889</v>
      </c>
      <c r="G467" s="81" t="n">
        <f aca="false">$F467*(1-VLOOKUP($C467,$B$106:$E$116,2,0))</f>
        <v>2.79593058978145</v>
      </c>
      <c r="H467" s="81" t="n">
        <f aca="false">$F467*(1-VLOOKUP($C467,$B$106:$E$116,3,0))</f>
        <v>2.648776348214</v>
      </c>
      <c r="I467" s="81" t="n">
        <f aca="false">$F467*(1-VLOOKUP($C467,$B$106:$E$116,4,0))</f>
        <v>2.35446786507911</v>
      </c>
      <c r="J467" s="11" t="n">
        <f aca="false">G467/$F467</f>
        <v>0.95</v>
      </c>
      <c r="K467" s="11" t="n">
        <f aca="false">H467/$F467</f>
        <v>0.9</v>
      </c>
      <c r="L467" s="11" t="n">
        <f aca="false">I467/$F467</f>
        <v>0.8</v>
      </c>
    </row>
    <row r="468" customFormat="false" ht="15.8" hidden="false" customHeight="false" outlineLevel="0" collapsed="false">
      <c r="A468" s="65" t="s">
        <v>118</v>
      </c>
      <c r="B468" s="65" t="s">
        <v>225</v>
      </c>
      <c r="C468" s="65" t="s">
        <v>83</v>
      </c>
      <c r="D468" s="82" t="n">
        <v>2.84834791456198</v>
      </c>
      <c r="E468" s="80" t="n">
        <v>2.84834791456198</v>
      </c>
      <c r="F468" s="80" t="n">
        <v>2.84834791456198</v>
      </c>
      <c r="G468" s="81" t="n">
        <f aca="false">$F468*(1-VLOOKUP($C468,$B$106:$E$116,2,0))</f>
        <v>2.70593051883388</v>
      </c>
      <c r="H468" s="81" t="n">
        <f aca="false">$F468*(1-VLOOKUP($C468,$B$106:$E$116,3,0))</f>
        <v>2.56351312310578</v>
      </c>
      <c r="I468" s="81" t="n">
        <f aca="false">$F468*(1-VLOOKUP($C468,$B$106:$E$116,4,0))</f>
        <v>2.27867833164958</v>
      </c>
      <c r="J468" s="11" t="n">
        <f aca="false">G468/$F468</f>
        <v>0.95</v>
      </c>
      <c r="K468" s="11" t="n">
        <f aca="false">H468/$F468</f>
        <v>0.9</v>
      </c>
      <c r="L468" s="11" t="n">
        <f aca="false">I468/$F468</f>
        <v>0.8</v>
      </c>
    </row>
    <row r="469" customFormat="false" ht="15.8" hidden="false" customHeight="false" outlineLevel="0" collapsed="false">
      <c r="A469" s="65" t="s">
        <v>120</v>
      </c>
      <c r="B469" s="65" t="s">
        <v>226</v>
      </c>
      <c r="C469" s="65" t="s">
        <v>83</v>
      </c>
      <c r="D469" s="82" t="n">
        <v>6.46380828308965</v>
      </c>
      <c r="E469" s="80" t="n">
        <v>6.46380828308965</v>
      </c>
      <c r="F469" s="80" t="n">
        <v>6.46380828308965</v>
      </c>
      <c r="G469" s="81" t="n">
        <f aca="false">$F469*(1-VLOOKUP($C469,$B$106:$E$116,2,0))</f>
        <v>6.14061786893517</v>
      </c>
      <c r="H469" s="81" t="n">
        <f aca="false">$F469*(1-VLOOKUP($C469,$B$106:$E$116,3,0))</f>
        <v>5.81742745478068</v>
      </c>
      <c r="I469" s="81" t="n">
        <f aca="false">$F469*(1-VLOOKUP($C469,$B$106:$E$116,4,0))</f>
        <v>5.17104662647172</v>
      </c>
      <c r="J469" s="11" t="n">
        <f aca="false">G469/$F469</f>
        <v>0.95</v>
      </c>
      <c r="K469" s="11" t="n">
        <f aca="false">H469/$F469</f>
        <v>0.9</v>
      </c>
      <c r="L469" s="11" t="n">
        <f aca="false">I469/$F469</f>
        <v>0.8</v>
      </c>
    </row>
    <row r="470" customFormat="false" ht="15.8" hidden="false" customHeight="false" outlineLevel="0" collapsed="false">
      <c r="A470" s="65" t="s">
        <v>120</v>
      </c>
      <c r="B470" s="65" t="s">
        <v>227</v>
      </c>
      <c r="C470" s="65" t="s">
        <v>83</v>
      </c>
      <c r="D470" s="82" t="n">
        <v>5.12495035771029</v>
      </c>
      <c r="E470" s="80" t="n">
        <v>5.12495035771029</v>
      </c>
      <c r="F470" s="80" t="n">
        <v>5.12495035771029</v>
      </c>
      <c r="G470" s="81" t="n">
        <f aca="false">$F470*(1-VLOOKUP($C470,$B$106:$E$116,2,0))</f>
        <v>4.86870283982478</v>
      </c>
      <c r="H470" s="81" t="n">
        <f aca="false">$F470*(1-VLOOKUP($C470,$B$106:$E$116,3,0))</f>
        <v>4.61245532193926</v>
      </c>
      <c r="I470" s="81" t="n">
        <f aca="false">$F470*(1-VLOOKUP($C470,$B$106:$E$116,4,0))</f>
        <v>4.09996028616823</v>
      </c>
      <c r="J470" s="11" t="n">
        <f aca="false">G470/$F470</f>
        <v>0.95</v>
      </c>
      <c r="K470" s="11" t="n">
        <f aca="false">H470/$F470</f>
        <v>0.9</v>
      </c>
      <c r="L470" s="11" t="n">
        <f aca="false">I470/$F470</f>
        <v>0.8</v>
      </c>
    </row>
    <row r="471" customFormat="false" ht="15.8" hidden="false" customHeight="false" outlineLevel="0" collapsed="false">
      <c r="A471" s="65" t="s">
        <v>120</v>
      </c>
      <c r="B471" s="65" t="s">
        <v>228</v>
      </c>
      <c r="C471" s="65" t="s">
        <v>83</v>
      </c>
      <c r="D471" s="82" t="n">
        <v>6.47999156169555</v>
      </c>
      <c r="E471" s="80" t="n">
        <v>6.47999156169555</v>
      </c>
      <c r="F471" s="80" t="n">
        <v>6.47999156169555</v>
      </c>
      <c r="G471" s="81" t="n">
        <f aca="false">$F471*(1-VLOOKUP($C471,$B$106:$E$116,2,0))</f>
        <v>6.15599198361077</v>
      </c>
      <c r="H471" s="81" t="n">
        <f aca="false">$F471*(1-VLOOKUP($C471,$B$106:$E$116,3,0))</f>
        <v>5.83199240552599</v>
      </c>
      <c r="I471" s="81" t="n">
        <f aca="false">$F471*(1-VLOOKUP($C471,$B$106:$E$116,4,0))</f>
        <v>5.18399324935644</v>
      </c>
      <c r="J471" s="11" t="n">
        <f aca="false">G471/$F471</f>
        <v>0.95</v>
      </c>
      <c r="K471" s="11" t="n">
        <f aca="false">H471/$F471</f>
        <v>0.9</v>
      </c>
      <c r="L471" s="11" t="n">
        <f aca="false">I471/$F471</f>
        <v>0.8</v>
      </c>
    </row>
    <row r="472" customFormat="false" ht="15.8" hidden="false" customHeight="false" outlineLevel="0" collapsed="false">
      <c r="A472" s="65" t="s">
        <v>120</v>
      </c>
      <c r="B472" s="65" t="s">
        <v>229</v>
      </c>
      <c r="C472" s="65" t="s">
        <v>83</v>
      </c>
      <c r="D472" s="82" t="n">
        <v>7.04289584992701</v>
      </c>
      <c r="E472" s="80" t="n">
        <v>7.04289584992701</v>
      </c>
      <c r="F472" s="80" t="n">
        <v>7.04289584992701</v>
      </c>
      <c r="G472" s="81" t="n">
        <f aca="false">$F472*(1-VLOOKUP($C472,$B$106:$E$116,2,0))</f>
        <v>6.69075105743066</v>
      </c>
      <c r="H472" s="81" t="n">
        <f aca="false">$F472*(1-VLOOKUP($C472,$B$106:$E$116,3,0))</f>
        <v>6.33860626493431</v>
      </c>
      <c r="I472" s="81" t="n">
        <f aca="false">$F472*(1-VLOOKUP($C472,$B$106:$E$116,4,0))</f>
        <v>5.63431667994161</v>
      </c>
      <c r="J472" s="11" t="n">
        <f aca="false">G472/$F472</f>
        <v>0.95</v>
      </c>
      <c r="K472" s="11" t="n">
        <f aca="false">H472/$F472</f>
        <v>0.9</v>
      </c>
      <c r="L472" s="11" t="n">
        <f aca="false">I472/$F472</f>
        <v>0.8</v>
      </c>
    </row>
    <row r="473" customFormat="false" ht="15.8" hidden="false" customHeight="false" outlineLevel="0" collapsed="false">
      <c r="A473" s="65" t="s">
        <v>120</v>
      </c>
      <c r="B473" s="65" t="s">
        <v>230</v>
      </c>
      <c r="C473" s="65" t="s">
        <v>83</v>
      </c>
      <c r="D473" s="82" t="n">
        <v>5.0655564750501</v>
      </c>
      <c r="E473" s="80" t="n">
        <v>5.0655564750501</v>
      </c>
      <c r="F473" s="80" t="n">
        <v>5.0655564750501</v>
      </c>
      <c r="G473" s="81" t="n">
        <f aca="false">$F473*(1-VLOOKUP($C473,$B$106:$E$116,2,0))</f>
        <v>4.81227865129759</v>
      </c>
      <c r="H473" s="81" t="n">
        <f aca="false">$F473*(1-VLOOKUP($C473,$B$106:$E$116,3,0))</f>
        <v>4.55900082754509</v>
      </c>
      <c r="I473" s="81" t="n">
        <f aca="false">$F473*(1-VLOOKUP($C473,$B$106:$E$116,4,0))</f>
        <v>4.05244518004008</v>
      </c>
      <c r="J473" s="11" t="n">
        <f aca="false">G473/$F473</f>
        <v>0.95</v>
      </c>
      <c r="K473" s="11" t="n">
        <f aca="false">H473/$F473</f>
        <v>0.9</v>
      </c>
      <c r="L473" s="11" t="n">
        <f aca="false">I473/$F473</f>
        <v>0.8</v>
      </c>
    </row>
    <row r="474" customFormat="false" ht="15.8" hidden="false" customHeight="false" outlineLevel="0" collapsed="false">
      <c r="A474" s="65" t="s">
        <v>120</v>
      </c>
      <c r="B474" s="65" t="s">
        <v>231</v>
      </c>
      <c r="C474" s="65" t="s">
        <v>83</v>
      </c>
      <c r="D474" s="82" t="n">
        <v>0.949897102198338</v>
      </c>
      <c r="E474" s="80" t="n">
        <v>0.949897102198338</v>
      </c>
      <c r="F474" s="80" t="n">
        <v>0.949897102198338</v>
      </c>
      <c r="G474" s="81" t="n">
        <f aca="false">$F474*(1-VLOOKUP($C474,$B$106:$E$116,2,0))</f>
        <v>0.902402247088421</v>
      </c>
      <c r="H474" s="81" t="n">
        <f aca="false">$F474*(1-VLOOKUP($C474,$B$106:$E$116,3,0))</f>
        <v>0.854907391978504</v>
      </c>
      <c r="I474" s="81" t="n">
        <f aca="false">$F474*(1-VLOOKUP($C474,$B$106:$E$116,4,0))</f>
        <v>0.759917681758671</v>
      </c>
      <c r="J474" s="11" t="n">
        <f aca="false">G474/$F474</f>
        <v>0.95</v>
      </c>
      <c r="K474" s="11" t="n">
        <f aca="false">H474/$F474</f>
        <v>0.9</v>
      </c>
      <c r="L474" s="11" t="n">
        <f aca="false">I474/$F474</f>
        <v>0.8</v>
      </c>
    </row>
    <row r="475" customFormat="false" ht="15.8" hidden="false" customHeight="false" outlineLevel="0" collapsed="false">
      <c r="A475" s="65" t="s">
        <v>120</v>
      </c>
      <c r="B475" s="65" t="s">
        <v>232</v>
      </c>
      <c r="C475" s="65" t="s">
        <v>83</v>
      </c>
      <c r="D475" s="82" t="n">
        <v>2.33899996438205</v>
      </c>
      <c r="E475" s="80" t="n">
        <v>2.33899996438205</v>
      </c>
      <c r="F475" s="80" t="n">
        <v>2.33899996438205</v>
      </c>
      <c r="G475" s="81" t="n">
        <f aca="false">$F475*(1-VLOOKUP($C475,$B$106:$E$116,2,0))</f>
        <v>2.22204996616295</v>
      </c>
      <c r="H475" s="81" t="n">
        <f aca="false">$F475*(1-VLOOKUP($C475,$B$106:$E$116,3,0))</f>
        <v>2.10509996794385</v>
      </c>
      <c r="I475" s="81" t="n">
        <f aca="false">$F475*(1-VLOOKUP($C475,$B$106:$E$116,4,0))</f>
        <v>1.87119997150564</v>
      </c>
      <c r="J475" s="11" t="n">
        <f aca="false">G475/$F475</f>
        <v>0.95</v>
      </c>
      <c r="K475" s="11" t="n">
        <f aca="false">H475/$F475</f>
        <v>0.9</v>
      </c>
      <c r="L475" s="11" t="n">
        <f aca="false">I475/$F475</f>
        <v>0.8</v>
      </c>
    </row>
    <row r="476" customFormat="false" ht="15.8" hidden="false" customHeight="false" outlineLevel="0" collapsed="false">
      <c r="A476" s="65" t="s">
        <v>120</v>
      </c>
      <c r="B476" s="65" t="s">
        <v>233</v>
      </c>
      <c r="C476" s="65" t="s">
        <v>83</v>
      </c>
      <c r="D476" s="82" t="n">
        <v>0.519289259519617</v>
      </c>
      <c r="E476" s="80" t="n">
        <v>0.519289259519617</v>
      </c>
      <c r="F476" s="80" t="n">
        <v>0.519289259519617</v>
      </c>
      <c r="G476" s="81" t="n">
        <f aca="false">$F476*(1-VLOOKUP($C476,$B$106:$E$116,2,0))</f>
        <v>0.493324796543636</v>
      </c>
      <c r="H476" s="81" t="n">
        <f aca="false">$F476*(1-VLOOKUP($C476,$B$106:$E$116,3,0))</f>
        <v>0.467360333567655</v>
      </c>
      <c r="I476" s="81" t="n">
        <f aca="false">$F476*(1-VLOOKUP($C476,$B$106:$E$116,4,0))</f>
        <v>0.415431407615694</v>
      </c>
      <c r="J476" s="11" t="n">
        <f aca="false">G476/$F476</f>
        <v>0.95</v>
      </c>
      <c r="K476" s="11" t="n">
        <f aca="false">H476/$F476</f>
        <v>0.9</v>
      </c>
      <c r="L476" s="11" t="n">
        <f aca="false">I476/$F476</f>
        <v>0.8</v>
      </c>
    </row>
    <row r="477" customFormat="false" ht="15.8" hidden="false" customHeight="false" outlineLevel="0" collapsed="false">
      <c r="A477" s="65" t="s">
        <v>120</v>
      </c>
      <c r="B477" s="65" t="s">
        <v>234</v>
      </c>
      <c r="C477" s="65" t="s">
        <v>83</v>
      </c>
      <c r="D477" s="82" t="n">
        <v>3.5652107393992</v>
      </c>
      <c r="E477" s="80" t="n">
        <v>3.5652107393992</v>
      </c>
      <c r="F477" s="80" t="n">
        <v>3.5652107393992</v>
      </c>
      <c r="G477" s="81" t="n">
        <f aca="false">$F477*(1-VLOOKUP($C477,$B$106:$E$116,2,0))</f>
        <v>3.38695020242924</v>
      </c>
      <c r="H477" s="81" t="n">
        <f aca="false">$F477*(1-VLOOKUP($C477,$B$106:$E$116,3,0))</f>
        <v>3.20868966545928</v>
      </c>
      <c r="I477" s="81" t="n">
        <f aca="false">$F477*(1-VLOOKUP($C477,$B$106:$E$116,4,0))</f>
        <v>2.85216859151936</v>
      </c>
      <c r="J477" s="11" t="n">
        <f aca="false">G477/$F477</f>
        <v>0.95</v>
      </c>
      <c r="K477" s="11" t="n">
        <f aca="false">H477/$F477</f>
        <v>0.9</v>
      </c>
      <c r="L477" s="11" t="n">
        <f aca="false">I477/$F477</f>
        <v>0.8</v>
      </c>
    </row>
    <row r="478" customFormat="false" ht="15.8" hidden="false" customHeight="false" outlineLevel="0" collapsed="false">
      <c r="A478" s="65" t="s">
        <v>120</v>
      </c>
      <c r="B478" s="65" t="s">
        <v>235</v>
      </c>
      <c r="C478" s="65" t="s">
        <v>83</v>
      </c>
      <c r="D478" s="82" t="n">
        <v>3.45172400841011</v>
      </c>
      <c r="E478" s="80" t="n">
        <v>3.45172400841011</v>
      </c>
      <c r="F478" s="80" t="n">
        <v>3.45172400841011</v>
      </c>
      <c r="G478" s="81" t="n">
        <f aca="false">$F478*(1-VLOOKUP($C478,$B$106:$E$116,2,0))</f>
        <v>3.2791378079896</v>
      </c>
      <c r="H478" s="81" t="n">
        <f aca="false">$F478*(1-VLOOKUP($C478,$B$106:$E$116,3,0))</f>
        <v>3.1065516075691</v>
      </c>
      <c r="I478" s="81" t="n">
        <f aca="false">$F478*(1-VLOOKUP($C478,$B$106:$E$116,4,0))</f>
        <v>2.76137920672809</v>
      </c>
      <c r="J478" s="11" t="n">
        <f aca="false">G478/$F478</f>
        <v>0.95</v>
      </c>
      <c r="K478" s="11" t="n">
        <f aca="false">H478/$F478</f>
        <v>0.9</v>
      </c>
      <c r="L478" s="11" t="n">
        <f aca="false">I478/$F478</f>
        <v>0.8</v>
      </c>
    </row>
    <row r="479" customFormat="false" ht="15.8" hidden="false" customHeight="false" outlineLevel="0" collapsed="false">
      <c r="A479" s="65" t="s">
        <v>120</v>
      </c>
      <c r="B479" s="65" t="s">
        <v>236</v>
      </c>
      <c r="C479" s="65" t="s">
        <v>83</v>
      </c>
      <c r="D479" s="82" t="n">
        <v>3.39724502677956</v>
      </c>
      <c r="E479" s="80" t="n">
        <v>3.39724502677956</v>
      </c>
      <c r="F479" s="80" t="n">
        <v>3.39724502677956</v>
      </c>
      <c r="G479" s="81" t="n">
        <f aca="false">$F479*(1-VLOOKUP($C479,$B$106:$E$116,2,0))</f>
        <v>3.22738277544058</v>
      </c>
      <c r="H479" s="81" t="n">
        <f aca="false">$F479*(1-VLOOKUP($C479,$B$106:$E$116,3,0))</f>
        <v>3.0575205241016</v>
      </c>
      <c r="I479" s="81" t="n">
        <f aca="false">$F479*(1-VLOOKUP($C479,$B$106:$E$116,4,0))</f>
        <v>2.71779602142365</v>
      </c>
      <c r="J479" s="11" t="n">
        <f aca="false">G479/$F479</f>
        <v>0.95</v>
      </c>
      <c r="K479" s="11" t="n">
        <f aca="false">H479/$F479</f>
        <v>0.9</v>
      </c>
      <c r="L479" s="11" t="n">
        <f aca="false">I479/$F479</f>
        <v>0.8</v>
      </c>
    </row>
    <row r="480" customFormat="false" ht="15.8" hidden="false" customHeight="false" outlineLevel="0" collapsed="false">
      <c r="A480" s="65" t="s">
        <v>120</v>
      </c>
      <c r="B480" s="65" t="s">
        <v>237</v>
      </c>
      <c r="C480" s="65" t="s">
        <v>83</v>
      </c>
      <c r="D480" s="82" t="n">
        <v>0.964626719851155</v>
      </c>
      <c r="E480" s="80" t="n">
        <v>0.964626719851155</v>
      </c>
      <c r="F480" s="80" t="n">
        <v>0.964626719851155</v>
      </c>
      <c r="G480" s="81" t="n">
        <f aca="false">$F480*(1-VLOOKUP($C480,$B$106:$E$116,2,0))</f>
        <v>0.916395383858597</v>
      </c>
      <c r="H480" s="81" t="n">
        <f aca="false">$F480*(1-VLOOKUP($C480,$B$106:$E$116,3,0))</f>
        <v>0.86816404786604</v>
      </c>
      <c r="I480" s="81" t="n">
        <f aca="false">$F480*(1-VLOOKUP($C480,$B$106:$E$116,4,0))</f>
        <v>0.771701375880924</v>
      </c>
      <c r="J480" s="11" t="n">
        <f aca="false">G480/$F480</f>
        <v>0.95</v>
      </c>
      <c r="K480" s="11" t="n">
        <f aca="false">H480/$F480</f>
        <v>0.9</v>
      </c>
      <c r="L480" s="11" t="n">
        <f aca="false">I480/$F480</f>
        <v>0.8</v>
      </c>
    </row>
    <row r="481" customFormat="false" ht="15.8" hidden="false" customHeight="false" outlineLevel="0" collapsed="false">
      <c r="A481" s="65" t="s">
        <v>120</v>
      </c>
      <c r="B481" s="65" t="s">
        <v>238</v>
      </c>
      <c r="C481" s="65" t="s">
        <v>83</v>
      </c>
      <c r="D481" s="82" t="n">
        <v>0.96208755083014</v>
      </c>
      <c r="E481" s="80" t="n">
        <v>0.96208755083014</v>
      </c>
      <c r="F481" s="80" t="n">
        <v>0.96208755083014</v>
      </c>
      <c r="G481" s="81" t="n">
        <f aca="false">$F481*(1-VLOOKUP($C481,$B$106:$E$116,2,0))</f>
        <v>0.913983173288633</v>
      </c>
      <c r="H481" s="81" t="n">
        <f aca="false">$F481*(1-VLOOKUP($C481,$B$106:$E$116,3,0))</f>
        <v>0.865878795747126</v>
      </c>
      <c r="I481" s="81" t="n">
        <f aca="false">$F481*(1-VLOOKUP($C481,$B$106:$E$116,4,0))</f>
        <v>0.769670040664112</v>
      </c>
      <c r="J481" s="11" t="n">
        <f aca="false">G481/$F481</f>
        <v>0.95</v>
      </c>
      <c r="K481" s="11" t="n">
        <f aca="false">H481/$F481</f>
        <v>0.9</v>
      </c>
      <c r="L481" s="11" t="n">
        <f aca="false">I481/$F481</f>
        <v>0.8</v>
      </c>
    </row>
    <row r="482" customFormat="false" ht="15.8" hidden="false" customHeight="false" outlineLevel="0" collapsed="false">
      <c r="A482" s="65" t="s">
        <v>120</v>
      </c>
      <c r="B482" s="65" t="s">
        <v>239</v>
      </c>
      <c r="C482" s="65" t="s">
        <v>83</v>
      </c>
      <c r="D482" s="82" t="n">
        <v>0.519423477173668</v>
      </c>
      <c r="E482" s="80" t="n">
        <v>0.519423477173668</v>
      </c>
      <c r="F482" s="80" t="n">
        <v>0.519423477173668</v>
      </c>
      <c r="G482" s="81" t="n">
        <f aca="false">$F482*(1-VLOOKUP($C482,$B$106:$E$116,2,0))</f>
        <v>0.493452303314985</v>
      </c>
      <c r="H482" s="81" t="n">
        <f aca="false">$F482*(1-VLOOKUP($C482,$B$106:$E$116,3,0))</f>
        <v>0.467481129456301</v>
      </c>
      <c r="I482" s="81" t="n">
        <f aca="false">$F482*(1-VLOOKUP($C482,$B$106:$E$116,4,0))</f>
        <v>0.415538781738934</v>
      </c>
      <c r="J482" s="11" t="n">
        <f aca="false">G482/$F482</f>
        <v>0.95</v>
      </c>
      <c r="K482" s="11" t="n">
        <f aca="false">H482/$F482</f>
        <v>0.9</v>
      </c>
      <c r="L482" s="11" t="n">
        <f aca="false">I482/$F482</f>
        <v>0.8</v>
      </c>
    </row>
    <row r="483" customFormat="false" ht="15.8" hidden="false" customHeight="false" outlineLevel="0" collapsed="false">
      <c r="A483" s="65" t="s">
        <v>120</v>
      </c>
      <c r="B483" s="65" t="s">
        <v>240</v>
      </c>
      <c r="C483" s="65" t="s">
        <v>83</v>
      </c>
      <c r="D483" s="82" t="n">
        <v>1.58089418372605</v>
      </c>
      <c r="E483" s="80" t="n">
        <v>1.58089418372605</v>
      </c>
      <c r="F483" s="80" t="n">
        <v>1.58089418372605</v>
      </c>
      <c r="G483" s="81" t="n">
        <f aca="false">$F483*(1-VLOOKUP($C483,$B$106:$E$116,2,0))</f>
        <v>1.50184947453975</v>
      </c>
      <c r="H483" s="81" t="n">
        <f aca="false">$F483*(1-VLOOKUP($C483,$B$106:$E$116,3,0))</f>
        <v>1.42280476535345</v>
      </c>
      <c r="I483" s="81" t="n">
        <f aca="false">$F483*(1-VLOOKUP($C483,$B$106:$E$116,4,0))</f>
        <v>1.26471534698084</v>
      </c>
      <c r="J483" s="11" t="n">
        <f aca="false">G483/$F483</f>
        <v>0.95</v>
      </c>
      <c r="K483" s="11" t="n">
        <f aca="false">H483/$F483</f>
        <v>0.9</v>
      </c>
      <c r="L483" s="11" t="n">
        <f aca="false">I483/$F483</f>
        <v>0.8</v>
      </c>
    </row>
    <row r="484" customFormat="false" ht="15.8" hidden="false" customHeight="false" outlineLevel="0" collapsed="false">
      <c r="A484" s="65" t="s">
        <v>120</v>
      </c>
      <c r="B484" s="65" t="s">
        <v>241</v>
      </c>
      <c r="C484" s="65" t="s">
        <v>83</v>
      </c>
      <c r="D484" s="82" t="n">
        <v>1.63455364038704</v>
      </c>
      <c r="E484" s="80" t="n">
        <v>1.63455364038704</v>
      </c>
      <c r="F484" s="80" t="n">
        <v>1.63455364038704</v>
      </c>
      <c r="G484" s="81" t="n">
        <f aca="false">$F484*(1-VLOOKUP($C484,$B$106:$E$116,2,0))</f>
        <v>1.55282595836769</v>
      </c>
      <c r="H484" s="81" t="n">
        <f aca="false">$F484*(1-VLOOKUP($C484,$B$106:$E$116,3,0))</f>
        <v>1.47109827634834</v>
      </c>
      <c r="I484" s="81" t="n">
        <f aca="false">$F484*(1-VLOOKUP($C484,$B$106:$E$116,4,0))</f>
        <v>1.30764291230963</v>
      </c>
      <c r="J484" s="11" t="n">
        <f aca="false">G484/$F484</f>
        <v>0.95</v>
      </c>
      <c r="K484" s="11" t="n">
        <f aca="false">H484/$F484</f>
        <v>0.9</v>
      </c>
      <c r="L484" s="11" t="n">
        <f aca="false">I484/$F484</f>
        <v>0.8</v>
      </c>
    </row>
    <row r="485" customFormat="false" ht="15.8" hidden="false" customHeight="false" outlineLevel="0" collapsed="false">
      <c r="A485" s="65" t="s">
        <v>120</v>
      </c>
      <c r="B485" s="65" t="s">
        <v>242</v>
      </c>
      <c r="C485" s="65" t="s">
        <v>83</v>
      </c>
      <c r="D485" s="82" t="n">
        <v>2.30569646267833</v>
      </c>
      <c r="E485" s="80" t="n">
        <v>2.30569646267833</v>
      </c>
      <c r="F485" s="80" t="n">
        <v>2.30569646267833</v>
      </c>
      <c r="G485" s="81" t="n">
        <f aca="false">$F485*(1-VLOOKUP($C485,$B$106:$E$116,2,0))</f>
        <v>2.19041163954441</v>
      </c>
      <c r="H485" s="81" t="n">
        <f aca="false">$F485*(1-VLOOKUP($C485,$B$106:$E$116,3,0))</f>
        <v>2.0751268164105</v>
      </c>
      <c r="I485" s="81" t="n">
        <f aca="false">$F485*(1-VLOOKUP($C485,$B$106:$E$116,4,0))</f>
        <v>1.84455717014266</v>
      </c>
      <c r="J485" s="11" t="n">
        <f aca="false">G485/$F485</f>
        <v>0.95</v>
      </c>
      <c r="K485" s="11" t="n">
        <f aca="false">H485/$F485</f>
        <v>0.9</v>
      </c>
      <c r="L485" s="11" t="n">
        <f aca="false">I485/$F485</f>
        <v>0.8</v>
      </c>
    </row>
    <row r="486" customFormat="false" ht="15.8" hidden="false" customHeight="false" outlineLevel="0" collapsed="false">
      <c r="A486" s="65" t="s">
        <v>122</v>
      </c>
      <c r="B486" s="65" t="s">
        <v>243</v>
      </c>
      <c r="C486" s="65" t="s">
        <v>83</v>
      </c>
      <c r="D486" s="82" t="n">
        <v>9.15365337002125</v>
      </c>
      <c r="E486" s="80" t="n">
        <v>9.15365337002125</v>
      </c>
      <c r="F486" s="80" t="n">
        <v>9.15365337002125</v>
      </c>
      <c r="G486" s="81" t="n">
        <f aca="false">$F486*(1-VLOOKUP($C486,$B$106:$E$116,2,0))</f>
        <v>8.69597070152019</v>
      </c>
      <c r="H486" s="81" t="n">
        <f aca="false">$F486*(1-VLOOKUP($C486,$B$106:$E$116,3,0))</f>
        <v>8.23828803301912</v>
      </c>
      <c r="I486" s="81" t="n">
        <f aca="false">$F486*(1-VLOOKUP($C486,$B$106:$E$116,4,0))</f>
        <v>7.322922696017</v>
      </c>
      <c r="J486" s="11" t="n">
        <f aca="false">G486/$F486</f>
        <v>0.95</v>
      </c>
      <c r="K486" s="11" t="n">
        <f aca="false">H486/$F486</f>
        <v>0.9</v>
      </c>
      <c r="L486" s="11" t="n">
        <f aca="false">I486/$F486</f>
        <v>0.8</v>
      </c>
    </row>
    <row r="487" customFormat="false" ht="15.8" hidden="false" customHeight="false" outlineLevel="0" collapsed="false">
      <c r="A487" s="65" t="s">
        <v>122</v>
      </c>
      <c r="B487" s="65" t="s">
        <v>244</v>
      </c>
      <c r="C487" s="65" t="s">
        <v>83</v>
      </c>
      <c r="D487" s="82" t="n">
        <v>3.84426270046678</v>
      </c>
      <c r="E487" s="80" t="n">
        <v>3.84426270046678</v>
      </c>
      <c r="F487" s="80" t="n">
        <v>3.84426270046678</v>
      </c>
      <c r="G487" s="81" t="n">
        <f aca="false">$F487*(1-VLOOKUP($C487,$B$106:$E$116,2,0))</f>
        <v>3.65204956544344</v>
      </c>
      <c r="H487" s="81" t="n">
        <f aca="false">$F487*(1-VLOOKUP($C487,$B$106:$E$116,3,0))</f>
        <v>3.4598364304201</v>
      </c>
      <c r="I487" s="81" t="n">
        <f aca="false">$F487*(1-VLOOKUP($C487,$B$106:$E$116,4,0))</f>
        <v>3.07541016037342</v>
      </c>
      <c r="J487" s="11" t="n">
        <f aca="false">G487/$F487</f>
        <v>0.95</v>
      </c>
      <c r="K487" s="11" t="n">
        <f aca="false">H487/$F487</f>
        <v>0.9</v>
      </c>
      <c r="L487" s="11" t="n">
        <f aca="false">I487/$F487</f>
        <v>0.8</v>
      </c>
    </row>
    <row r="488" customFormat="false" ht="15.8" hidden="false" customHeight="false" outlineLevel="0" collapsed="false">
      <c r="A488" s="65" t="s">
        <v>122</v>
      </c>
      <c r="B488" s="65" t="s">
        <v>245</v>
      </c>
      <c r="C488" s="65" t="s">
        <v>83</v>
      </c>
      <c r="D488" s="82" t="n">
        <v>5.81713504541076</v>
      </c>
      <c r="E488" s="80" t="n">
        <v>5.81713504541076</v>
      </c>
      <c r="F488" s="80" t="n">
        <v>5.81713504541076</v>
      </c>
      <c r="G488" s="81" t="n">
        <f aca="false">$F488*(1-VLOOKUP($C488,$B$106:$E$116,2,0))</f>
        <v>5.52627829314022</v>
      </c>
      <c r="H488" s="81" t="n">
        <f aca="false">$F488*(1-VLOOKUP($C488,$B$106:$E$116,3,0))</f>
        <v>5.23542154086968</v>
      </c>
      <c r="I488" s="81" t="n">
        <f aca="false">$F488*(1-VLOOKUP($C488,$B$106:$E$116,4,0))</f>
        <v>4.65370803632861</v>
      </c>
      <c r="J488" s="11" t="n">
        <f aca="false">G488/$F488</f>
        <v>0.95</v>
      </c>
      <c r="K488" s="11" t="n">
        <f aca="false">H488/$F488</f>
        <v>0.9</v>
      </c>
      <c r="L488" s="11" t="n">
        <f aca="false">I488/$F488</f>
        <v>0.8</v>
      </c>
    </row>
    <row r="489" customFormat="false" ht="15.8" hidden="false" customHeight="false" outlineLevel="0" collapsed="false">
      <c r="A489" s="65" t="s">
        <v>122</v>
      </c>
      <c r="B489" s="65" t="s">
        <v>246</v>
      </c>
      <c r="C489" s="65" t="s">
        <v>83</v>
      </c>
      <c r="D489" s="82" t="n">
        <v>8.5125131302521</v>
      </c>
      <c r="E489" s="80" t="n">
        <v>8.5125131302521</v>
      </c>
      <c r="F489" s="80" t="n">
        <v>8.5125131302521</v>
      </c>
      <c r="G489" s="81" t="n">
        <f aca="false">$F489*(1-VLOOKUP($C489,$B$106:$E$116,2,0))</f>
        <v>8.08688747373949</v>
      </c>
      <c r="H489" s="81" t="n">
        <f aca="false">$F489*(1-VLOOKUP($C489,$B$106:$E$116,3,0))</f>
        <v>7.66126181722689</v>
      </c>
      <c r="I489" s="81" t="n">
        <f aca="false">$F489*(1-VLOOKUP($C489,$B$106:$E$116,4,0))</f>
        <v>6.81001050420168</v>
      </c>
      <c r="J489" s="11" t="n">
        <f aca="false">G489/$F489</f>
        <v>0.95</v>
      </c>
      <c r="K489" s="11" t="n">
        <f aca="false">H489/$F489</f>
        <v>0.9</v>
      </c>
      <c r="L489" s="11" t="n">
        <f aca="false">I489/$F489</f>
        <v>0.8</v>
      </c>
    </row>
    <row r="490" customFormat="false" ht="15.8" hidden="false" customHeight="false" outlineLevel="0" collapsed="false">
      <c r="A490" s="65" t="s">
        <v>122</v>
      </c>
      <c r="B490" s="65" t="s">
        <v>247</v>
      </c>
      <c r="C490" s="65" t="s">
        <v>83</v>
      </c>
      <c r="D490" s="82" t="n">
        <v>3.87295416666667</v>
      </c>
      <c r="E490" s="80" t="n">
        <v>3.87295416666667</v>
      </c>
      <c r="F490" s="80" t="n">
        <v>3.87295416666667</v>
      </c>
      <c r="G490" s="81" t="n">
        <f aca="false">$F490*(1-VLOOKUP($C490,$B$106:$E$116,2,0))</f>
        <v>3.67930645833334</v>
      </c>
      <c r="H490" s="81" t="n">
        <f aca="false">$F490*(1-VLOOKUP($C490,$B$106:$E$116,3,0))</f>
        <v>3.48565875</v>
      </c>
      <c r="I490" s="81" t="n">
        <f aca="false">$F490*(1-VLOOKUP($C490,$B$106:$E$116,4,0))</f>
        <v>3.09836333333334</v>
      </c>
      <c r="J490" s="11" t="n">
        <f aca="false">G490/$F490</f>
        <v>0.95</v>
      </c>
      <c r="K490" s="11" t="n">
        <f aca="false">H490/$F490</f>
        <v>0.9</v>
      </c>
      <c r="L490" s="11" t="n">
        <f aca="false">I490/$F490</f>
        <v>0.8</v>
      </c>
    </row>
    <row r="491" customFormat="false" ht="15.8" hidden="false" customHeight="false" outlineLevel="0" collapsed="false">
      <c r="A491" s="65" t="s">
        <v>124</v>
      </c>
      <c r="B491" s="65" t="s">
        <v>248</v>
      </c>
      <c r="C491" s="65" t="s">
        <v>83</v>
      </c>
      <c r="D491" s="82" t="n">
        <v>5.31002407110608</v>
      </c>
      <c r="E491" s="80" t="n">
        <v>5.31002407110608</v>
      </c>
      <c r="F491" s="80" t="n">
        <v>5.31002407110608</v>
      </c>
      <c r="G491" s="81" t="n">
        <f aca="false">$F491*(1-VLOOKUP($C491,$B$106:$E$116,2,0))</f>
        <v>5.04452286755078</v>
      </c>
      <c r="H491" s="81" t="n">
        <f aca="false">$F491*(1-VLOOKUP($C491,$B$106:$E$116,3,0))</f>
        <v>4.77902166399547</v>
      </c>
      <c r="I491" s="81" t="n">
        <f aca="false">$F491*(1-VLOOKUP($C491,$B$106:$E$116,4,0))</f>
        <v>4.24801925688486</v>
      </c>
      <c r="J491" s="11" t="n">
        <f aca="false">G491/$F491</f>
        <v>0.95</v>
      </c>
      <c r="K491" s="11" t="n">
        <f aca="false">H491/$F491</f>
        <v>0.9</v>
      </c>
      <c r="L491" s="11" t="n">
        <f aca="false">I491/$F491</f>
        <v>0.8</v>
      </c>
    </row>
    <row r="492" customFormat="false" ht="15.8" hidden="false" customHeight="false" outlineLevel="0" collapsed="false">
      <c r="A492" s="65" t="s">
        <v>124</v>
      </c>
      <c r="B492" s="65" t="s">
        <v>249</v>
      </c>
      <c r="C492" s="65" t="s">
        <v>83</v>
      </c>
      <c r="D492" s="82" t="n">
        <v>5.47837002795845</v>
      </c>
      <c r="E492" s="80" t="n">
        <v>5.47837002795845</v>
      </c>
      <c r="F492" s="80" t="n">
        <v>5.47837002795845</v>
      </c>
      <c r="G492" s="81" t="n">
        <f aca="false">$F492*(1-VLOOKUP($C492,$B$106:$E$116,2,0))</f>
        <v>5.20445152656053</v>
      </c>
      <c r="H492" s="81" t="n">
        <f aca="false">$F492*(1-VLOOKUP($C492,$B$106:$E$116,3,0))</f>
        <v>4.93053302516261</v>
      </c>
      <c r="I492" s="81" t="n">
        <f aca="false">$F492*(1-VLOOKUP($C492,$B$106:$E$116,4,0))</f>
        <v>4.38269602236676</v>
      </c>
      <c r="J492" s="11" t="n">
        <f aca="false">G492/$F492</f>
        <v>0.95</v>
      </c>
      <c r="K492" s="11" t="n">
        <f aca="false">H492/$F492</f>
        <v>0.9</v>
      </c>
      <c r="L492" s="11" t="n">
        <f aca="false">I492/$F492</f>
        <v>0.8</v>
      </c>
    </row>
    <row r="493" customFormat="false" ht="15.8" hidden="false" customHeight="false" outlineLevel="0" collapsed="false">
      <c r="A493" s="65" t="s">
        <v>124</v>
      </c>
      <c r="B493" s="65" t="s">
        <v>250</v>
      </c>
      <c r="C493" s="65" t="s">
        <v>83</v>
      </c>
      <c r="D493" s="82" t="n">
        <v>7.17640744343038</v>
      </c>
      <c r="E493" s="80" t="n">
        <v>7.17640744343038</v>
      </c>
      <c r="F493" s="80" t="n">
        <v>7.17640744343038</v>
      </c>
      <c r="G493" s="81" t="n">
        <f aca="false">$F493*(1-VLOOKUP($C493,$B$106:$E$116,2,0))</f>
        <v>6.81758707125886</v>
      </c>
      <c r="H493" s="81" t="n">
        <f aca="false">$F493*(1-VLOOKUP($C493,$B$106:$E$116,3,0))</f>
        <v>6.45876669908734</v>
      </c>
      <c r="I493" s="81" t="n">
        <f aca="false">$F493*(1-VLOOKUP($C493,$B$106:$E$116,4,0))</f>
        <v>5.7411259547443</v>
      </c>
      <c r="J493" s="11" t="n">
        <f aca="false">G493/$F493</f>
        <v>0.95</v>
      </c>
      <c r="K493" s="11" t="n">
        <f aca="false">H493/$F493</f>
        <v>0.9</v>
      </c>
      <c r="L493" s="11" t="n">
        <f aca="false">I493/$F493</f>
        <v>0.8</v>
      </c>
    </row>
    <row r="494" customFormat="false" ht="15.8" hidden="false" customHeight="false" outlineLevel="0" collapsed="false">
      <c r="A494" s="65" t="s">
        <v>124</v>
      </c>
      <c r="B494" s="65" t="s">
        <v>251</v>
      </c>
      <c r="C494" s="65" t="s">
        <v>83</v>
      </c>
      <c r="D494" s="82" t="n">
        <v>15.8396246828939</v>
      </c>
      <c r="E494" s="80" t="n">
        <v>15.8396246828939</v>
      </c>
      <c r="F494" s="80" t="n">
        <v>15.8396246828939</v>
      </c>
      <c r="G494" s="81" t="n">
        <f aca="false">$F494*(1-VLOOKUP($C494,$B$106:$E$116,2,0))</f>
        <v>15.0476434487492</v>
      </c>
      <c r="H494" s="81" t="n">
        <f aca="false">$F494*(1-VLOOKUP($C494,$B$106:$E$116,3,0))</f>
        <v>14.2556622146045</v>
      </c>
      <c r="I494" s="81" t="n">
        <f aca="false">$F494*(1-VLOOKUP($C494,$B$106:$E$116,4,0))</f>
        <v>12.6716997463151</v>
      </c>
      <c r="J494" s="11" t="n">
        <f aca="false">G494/$F494</f>
        <v>0.95</v>
      </c>
      <c r="K494" s="11" t="n">
        <f aca="false">H494/$F494</f>
        <v>0.9</v>
      </c>
      <c r="L494" s="11" t="n">
        <f aca="false">I494/$F494</f>
        <v>0.8</v>
      </c>
    </row>
    <row r="495" customFormat="false" ht="15.8" hidden="false" customHeight="false" outlineLevel="0" collapsed="false">
      <c r="A495" s="65" t="s">
        <v>124</v>
      </c>
      <c r="B495" s="65" t="s">
        <v>252</v>
      </c>
      <c r="C495" s="65" t="s">
        <v>83</v>
      </c>
      <c r="D495" s="82" t="n">
        <v>45.3936971890805</v>
      </c>
      <c r="E495" s="80" t="n">
        <v>45.3936971890805</v>
      </c>
      <c r="F495" s="80" t="n">
        <v>45.3936971890805</v>
      </c>
      <c r="G495" s="81" t="n">
        <f aca="false">$F495*(1-VLOOKUP($C495,$B$106:$E$116,2,0))</f>
        <v>43.1240123296265</v>
      </c>
      <c r="H495" s="81" t="n">
        <f aca="false">$F495*(1-VLOOKUP($C495,$B$106:$E$116,3,0))</f>
        <v>40.8543274701725</v>
      </c>
      <c r="I495" s="81" t="n">
        <f aca="false">$F495*(1-VLOOKUP($C495,$B$106:$E$116,4,0))</f>
        <v>36.3149577512644</v>
      </c>
      <c r="J495" s="11" t="n">
        <f aca="false">G495/$F495</f>
        <v>0.95</v>
      </c>
      <c r="K495" s="11" t="n">
        <f aca="false">H495/$F495</f>
        <v>0.9</v>
      </c>
      <c r="L495" s="11" t="n">
        <f aca="false">I495/$F495</f>
        <v>0.8</v>
      </c>
    </row>
    <row r="496" customFormat="false" ht="15.8" hidden="false" customHeight="false" outlineLevel="0" collapsed="false">
      <c r="A496" s="65" t="s">
        <v>124</v>
      </c>
      <c r="B496" s="65" t="s">
        <v>253</v>
      </c>
      <c r="C496" s="65" t="s">
        <v>83</v>
      </c>
      <c r="D496" s="82" t="n">
        <v>15.8396246828939</v>
      </c>
      <c r="E496" s="80" t="n">
        <v>15.8396246828939</v>
      </c>
      <c r="F496" s="80" t="n">
        <v>15.8396246828939</v>
      </c>
      <c r="G496" s="81" t="n">
        <f aca="false">$F496*(1-VLOOKUP($C496,$B$106:$E$116,2,0))</f>
        <v>15.0476434487492</v>
      </c>
      <c r="H496" s="81" t="n">
        <f aca="false">$F496*(1-VLOOKUP($C496,$B$106:$E$116,3,0))</f>
        <v>14.2556622146045</v>
      </c>
      <c r="I496" s="81" t="n">
        <f aca="false">$F496*(1-VLOOKUP($C496,$B$106:$E$116,4,0))</f>
        <v>12.6716997463151</v>
      </c>
      <c r="J496" s="11" t="n">
        <f aca="false">G496/$F496</f>
        <v>0.95</v>
      </c>
      <c r="K496" s="11" t="n">
        <f aca="false">H496/$F496</f>
        <v>0.9</v>
      </c>
      <c r="L496" s="11" t="n">
        <f aca="false">I496/$F496</f>
        <v>0.8</v>
      </c>
    </row>
    <row r="497" customFormat="false" ht="15.8" hidden="false" customHeight="false" outlineLevel="0" collapsed="false">
      <c r="A497" s="65" t="s">
        <v>126</v>
      </c>
      <c r="B497" s="65" t="s">
        <v>177</v>
      </c>
      <c r="C497" s="65" t="s">
        <v>83</v>
      </c>
      <c r="D497" s="82" t="n">
        <v>12.3946323492184</v>
      </c>
      <c r="E497" s="80" t="n">
        <v>12.3946323492184</v>
      </c>
      <c r="F497" s="80" t="n">
        <v>12.3946323492184</v>
      </c>
      <c r="G497" s="81" t="n">
        <f aca="false">$F497*(1-VLOOKUP($C497,$B$106:$E$116,2,0))</f>
        <v>11.7749007317575</v>
      </c>
      <c r="H497" s="81" t="n">
        <f aca="false">$F497*(1-VLOOKUP($C497,$B$106:$E$116,3,0))</f>
        <v>11.1551691142966</v>
      </c>
      <c r="I497" s="81" t="n">
        <f aca="false">$F497*(1-VLOOKUP($C497,$B$106:$E$116,4,0))</f>
        <v>9.91570587937472</v>
      </c>
      <c r="J497" s="11" t="n">
        <f aca="false">G497/$F497</f>
        <v>0.95</v>
      </c>
      <c r="K497" s="11" t="n">
        <f aca="false">H497/$F497</f>
        <v>0.9</v>
      </c>
      <c r="L497" s="11" t="n">
        <f aca="false">I497/$F497</f>
        <v>0.8</v>
      </c>
    </row>
    <row r="498" customFormat="false" ht="15.8" hidden="false" customHeight="false" outlineLevel="0" collapsed="false">
      <c r="A498" s="65" t="s">
        <v>126</v>
      </c>
      <c r="B498" s="65" t="s">
        <v>254</v>
      </c>
      <c r="C498" s="65" t="s">
        <v>83</v>
      </c>
      <c r="D498" s="82" t="n">
        <v>7.40512438557359</v>
      </c>
      <c r="E498" s="80" t="n">
        <v>7.40512438557359</v>
      </c>
      <c r="F498" s="80" t="n">
        <v>7.40512438557359</v>
      </c>
      <c r="G498" s="81" t="n">
        <f aca="false">$F498*(1-VLOOKUP($C498,$B$106:$E$116,2,0))</f>
        <v>7.03486816629491</v>
      </c>
      <c r="H498" s="81" t="n">
        <f aca="false">$F498*(1-VLOOKUP($C498,$B$106:$E$116,3,0))</f>
        <v>6.66461194701623</v>
      </c>
      <c r="I498" s="81" t="n">
        <f aca="false">$F498*(1-VLOOKUP($C498,$B$106:$E$116,4,0))</f>
        <v>5.92409950845887</v>
      </c>
      <c r="J498" s="11" t="n">
        <f aca="false">G498/$F498</f>
        <v>0.95</v>
      </c>
      <c r="K498" s="11" t="n">
        <f aca="false">H498/$F498</f>
        <v>0.9</v>
      </c>
      <c r="L498" s="11" t="n">
        <f aca="false">I498/$F498</f>
        <v>0.8</v>
      </c>
    </row>
    <row r="499" customFormat="false" ht="15.8" hidden="false" customHeight="false" outlineLevel="0" collapsed="false">
      <c r="A499" s="65" t="s">
        <v>126</v>
      </c>
      <c r="B499" s="65" t="s">
        <v>255</v>
      </c>
      <c r="C499" s="65" t="s">
        <v>83</v>
      </c>
      <c r="D499" s="82" t="n">
        <v>9.14215480591246</v>
      </c>
      <c r="E499" s="80" t="n">
        <v>9.14215480591246</v>
      </c>
      <c r="F499" s="80" t="n">
        <v>9.14215480591246</v>
      </c>
      <c r="G499" s="81" t="n">
        <f aca="false">$F499*(1-VLOOKUP($C499,$B$106:$E$116,2,0))</f>
        <v>8.68504706561684</v>
      </c>
      <c r="H499" s="81" t="n">
        <f aca="false">$F499*(1-VLOOKUP($C499,$B$106:$E$116,3,0))</f>
        <v>8.22793932532121</v>
      </c>
      <c r="I499" s="81" t="n">
        <f aca="false">$F499*(1-VLOOKUP($C499,$B$106:$E$116,4,0))</f>
        <v>7.31372384472997</v>
      </c>
      <c r="J499" s="11" t="n">
        <f aca="false">G499/$F499</f>
        <v>0.95</v>
      </c>
      <c r="K499" s="11" t="n">
        <f aca="false">H499/$F499</f>
        <v>0.9</v>
      </c>
      <c r="L499" s="11" t="n">
        <f aca="false">I499/$F499</f>
        <v>0.8</v>
      </c>
    </row>
    <row r="500" customFormat="false" ht="15.8" hidden="false" customHeight="false" outlineLevel="0" collapsed="false">
      <c r="A500" s="65" t="s">
        <v>126</v>
      </c>
      <c r="B500" s="65" t="s">
        <v>256</v>
      </c>
      <c r="C500" s="65" t="s">
        <v>83</v>
      </c>
      <c r="D500" s="82" t="n">
        <v>4.2457478836988</v>
      </c>
      <c r="E500" s="80" t="n">
        <v>4.2457478836988</v>
      </c>
      <c r="F500" s="80" t="n">
        <v>4.2457478836988</v>
      </c>
      <c r="G500" s="81" t="n">
        <f aca="false">$F500*(1-VLOOKUP($C500,$B$106:$E$116,2,0))</f>
        <v>4.03346048951386</v>
      </c>
      <c r="H500" s="81" t="n">
        <f aca="false">$F500*(1-VLOOKUP($C500,$B$106:$E$116,3,0))</f>
        <v>3.82117309532892</v>
      </c>
      <c r="I500" s="81" t="n">
        <f aca="false">$F500*(1-VLOOKUP($C500,$B$106:$E$116,4,0))</f>
        <v>3.39659830695904</v>
      </c>
      <c r="J500" s="11" t="n">
        <f aca="false">G500/$F500</f>
        <v>0.95</v>
      </c>
      <c r="K500" s="11" t="n">
        <f aca="false">H500/$F500</f>
        <v>0.9</v>
      </c>
      <c r="L500" s="11" t="n">
        <f aca="false">I500/$F500</f>
        <v>0.8</v>
      </c>
    </row>
    <row r="501" customFormat="false" ht="15.8" hidden="false" customHeight="false" outlineLevel="0" collapsed="false">
      <c r="A501" s="65" t="s">
        <v>126</v>
      </c>
      <c r="B501" s="65" t="s">
        <v>257</v>
      </c>
      <c r="C501" s="65" t="s">
        <v>83</v>
      </c>
      <c r="D501" s="82" t="n">
        <v>3.22893099127086</v>
      </c>
      <c r="E501" s="80" t="n">
        <v>3.22893099127086</v>
      </c>
      <c r="F501" s="80" t="n">
        <v>3.22893099127086</v>
      </c>
      <c r="G501" s="81" t="n">
        <f aca="false">$F501*(1-VLOOKUP($C501,$B$106:$E$116,2,0))</f>
        <v>3.06748444170732</v>
      </c>
      <c r="H501" s="81" t="n">
        <f aca="false">$F501*(1-VLOOKUP($C501,$B$106:$E$116,3,0))</f>
        <v>2.90603789214377</v>
      </c>
      <c r="I501" s="81" t="n">
        <f aca="false">$F501*(1-VLOOKUP($C501,$B$106:$E$116,4,0))</f>
        <v>2.58314479301669</v>
      </c>
      <c r="J501" s="11" t="n">
        <f aca="false">G501/$F501</f>
        <v>0.95</v>
      </c>
      <c r="K501" s="11" t="n">
        <f aca="false">H501/$F501</f>
        <v>0.9</v>
      </c>
      <c r="L501" s="11" t="n">
        <f aca="false">I501/$F501</f>
        <v>0.8</v>
      </c>
    </row>
    <row r="502" customFormat="false" ht="15.8" hidden="false" customHeight="false" outlineLevel="0" collapsed="false">
      <c r="A502" s="65" t="s">
        <v>126</v>
      </c>
      <c r="B502" s="65" t="s">
        <v>258</v>
      </c>
      <c r="C502" s="65" t="s">
        <v>83</v>
      </c>
      <c r="D502" s="82" t="n">
        <v>3.08729856274069</v>
      </c>
      <c r="E502" s="80" t="n">
        <v>3.08729856274069</v>
      </c>
      <c r="F502" s="80" t="n">
        <v>3.08729856274069</v>
      </c>
      <c r="G502" s="81" t="n">
        <f aca="false">$F502*(1-VLOOKUP($C502,$B$106:$E$116,2,0))</f>
        <v>2.93293363460366</v>
      </c>
      <c r="H502" s="81" t="n">
        <f aca="false">$F502*(1-VLOOKUP($C502,$B$106:$E$116,3,0))</f>
        <v>2.77856870646662</v>
      </c>
      <c r="I502" s="81" t="n">
        <f aca="false">$F502*(1-VLOOKUP($C502,$B$106:$E$116,4,0))</f>
        <v>2.46983885019255</v>
      </c>
      <c r="J502" s="11" t="n">
        <f aca="false">G502/$F502</f>
        <v>0.95</v>
      </c>
      <c r="K502" s="11" t="n">
        <f aca="false">H502/$F502</f>
        <v>0.9</v>
      </c>
      <c r="L502" s="11" t="n">
        <f aca="false">I502/$F502</f>
        <v>0.8</v>
      </c>
    </row>
    <row r="503" customFormat="false" ht="15.8" hidden="false" customHeight="false" outlineLevel="0" collapsed="false">
      <c r="A503" s="65" t="s">
        <v>126</v>
      </c>
      <c r="B503" s="65" t="s">
        <v>259</v>
      </c>
      <c r="C503" s="65" t="s">
        <v>83</v>
      </c>
      <c r="D503" s="82" t="n">
        <v>0</v>
      </c>
      <c r="E503" s="80" t="n">
        <v>0</v>
      </c>
      <c r="F503" s="80" t="n">
        <v>0</v>
      </c>
      <c r="G503" s="81" t="n">
        <f aca="false">$F503*(1-VLOOKUP($C503,$B$106:$E$116,2,0))</f>
        <v>0</v>
      </c>
      <c r="H503" s="81" t="n">
        <f aca="false">$F503*(1-VLOOKUP($C503,$B$106:$E$116,3,0))</f>
        <v>0</v>
      </c>
      <c r="I503" s="81" t="n">
        <f aca="false">$F503*(1-VLOOKUP($C503,$B$106:$E$116,4,0))</f>
        <v>0</v>
      </c>
      <c r="J503" s="11" t="e">
        <f aca="false">G503/$F503</f>
        <v>#DIV/0!</v>
      </c>
      <c r="K503" s="11" t="e">
        <f aca="false">H503/$F503</f>
        <v>#DIV/0!</v>
      </c>
      <c r="L503" s="11" t="e">
        <f aca="false">I503/$F503</f>
        <v>#DIV/0!</v>
      </c>
    </row>
    <row r="504" customFormat="false" ht="15.8" hidden="false" customHeight="false" outlineLevel="0" collapsed="false">
      <c r="A504" s="65" t="s">
        <v>126</v>
      </c>
      <c r="B504" s="65" t="s">
        <v>260</v>
      </c>
      <c r="C504" s="65" t="s">
        <v>83</v>
      </c>
      <c r="D504" s="82" t="n">
        <v>10.3350092379209</v>
      </c>
      <c r="E504" s="80" t="n">
        <v>10.3350092379209</v>
      </c>
      <c r="F504" s="80" t="n">
        <v>10.3350092379209</v>
      </c>
      <c r="G504" s="81" t="n">
        <f aca="false">$F504*(1-VLOOKUP($C504,$B$106:$E$116,2,0))</f>
        <v>9.81825877602486</v>
      </c>
      <c r="H504" s="81" t="n">
        <f aca="false">$F504*(1-VLOOKUP($C504,$B$106:$E$116,3,0))</f>
        <v>9.30150831412881</v>
      </c>
      <c r="I504" s="81" t="n">
        <f aca="false">$F504*(1-VLOOKUP($C504,$B$106:$E$116,4,0))</f>
        <v>8.26800739033672</v>
      </c>
      <c r="J504" s="11" t="n">
        <f aca="false">G504/$F504</f>
        <v>0.95</v>
      </c>
      <c r="K504" s="11" t="n">
        <f aca="false">H504/$F504</f>
        <v>0.9</v>
      </c>
      <c r="L504" s="11" t="n">
        <f aca="false">I504/$F504</f>
        <v>0.8</v>
      </c>
    </row>
    <row r="505" customFormat="false" ht="15.8" hidden="false" customHeight="false" outlineLevel="0" collapsed="false">
      <c r="A505" s="65" t="s">
        <v>126</v>
      </c>
      <c r="B505" s="65" t="s">
        <v>261</v>
      </c>
      <c r="C505" s="65" t="s">
        <v>83</v>
      </c>
      <c r="D505" s="82" t="n">
        <v>5.72547370401218</v>
      </c>
      <c r="E505" s="80" t="n">
        <v>5.72547370401218</v>
      </c>
      <c r="F505" s="80" t="n">
        <v>5.72547370401218</v>
      </c>
      <c r="G505" s="81" t="n">
        <f aca="false">$F505*(1-VLOOKUP($C505,$B$106:$E$116,2,0))</f>
        <v>5.43920001881157</v>
      </c>
      <c r="H505" s="81" t="n">
        <f aca="false">$F505*(1-VLOOKUP($C505,$B$106:$E$116,3,0))</f>
        <v>5.15292633361096</v>
      </c>
      <c r="I505" s="81" t="n">
        <f aca="false">$F505*(1-VLOOKUP($C505,$B$106:$E$116,4,0))</f>
        <v>4.58037896320974</v>
      </c>
      <c r="J505" s="11" t="n">
        <f aca="false">G505/$F505</f>
        <v>0.95</v>
      </c>
      <c r="K505" s="11" t="n">
        <f aca="false">H505/$F505</f>
        <v>0.9</v>
      </c>
      <c r="L505" s="11" t="n">
        <f aca="false">I505/$F505</f>
        <v>0.8</v>
      </c>
    </row>
    <row r="506" customFormat="false" ht="15.8" hidden="false" customHeight="false" outlineLevel="0" collapsed="false">
      <c r="A506" s="65" t="s">
        <v>126</v>
      </c>
      <c r="B506" s="65" t="s">
        <v>262</v>
      </c>
      <c r="C506" s="65" t="s">
        <v>83</v>
      </c>
      <c r="D506" s="82" t="n">
        <v>2.68999365962818</v>
      </c>
      <c r="E506" s="80" t="n">
        <v>2.68999365962818</v>
      </c>
      <c r="F506" s="80" t="n">
        <v>2.68999365962818</v>
      </c>
      <c r="G506" s="81" t="n">
        <f aca="false">$F506*(1-VLOOKUP($C506,$B$106:$E$116,2,0))</f>
        <v>2.55549397664677</v>
      </c>
      <c r="H506" s="81" t="n">
        <f aca="false">$F506*(1-VLOOKUP($C506,$B$106:$E$116,3,0))</f>
        <v>2.42099429366536</v>
      </c>
      <c r="I506" s="81" t="n">
        <f aca="false">$F506*(1-VLOOKUP($C506,$B$106:$E$116,4,0))</f>
        <v>2.15199492770254</v>
      </c>
      <c r="J506" s="11" t="n">
        <f aca="false">G506/$F506</f>
        <v>0.95</v>
      </c>
      <c r="K506" s="11" t="n">
        <f aca="false">H506/$F506</f>
        <v>0.9</v>
      </c>
      <c r="L506" s="11" t="n">
        <f aca="false">I506/$F506</f>
        <v>0.8</v>
      </c>
    </row>
    <row r="507" customFormat="false" ht="15.8" hidden="false" customHeight="false" outlineLevel="0" collapsed="false">
      <c r="A507" s="65" t="s">
        <v>126</v>
      </c>
      <c r="B507" s="65" t="s">
        <v>263</v>
      </c>
      <c r="C507" s="65" t="s">
        <v>83</v>
      </c>
      <c r="D507" s="82" t="n">
        <v>6.2799459717151</v>
      </c>
      <c r="E507" s="80" t="n">
        <v>6.2799459717151</v>
      </c>
      <c r="F507" s="80" t="n">
        <v>6.2799459717151</v>
      </c>
      <c r="G507" s="81" t="n">
        <f aca="false">$F507*(1-VLOOKUP($C507,$B$106:$E$116,2,0))</f>
        <v>5.96594867312935</v>
      </c>
      <c r="H507" s="81" t="n">
        <f aca="false">$F507*(1-VLOOKUP($C507,$B$106:$E$116,3,0))</f>
        <v>5.65195137454359</v>
      </c>
      <c r="I507" s="81" t="n">
        <f aca="false">$F507*(1-VLOOKUP($C507,$B$106:$E$116,4,0))</f>
        <v>5.02395677737208</v>
      </c>
      <c r="J507" s="11" t="n">
        <f aca="false">G507/$F507</f>
        <v>0.95</v>
      </c>
      <c r="K507" s="11" t="n">
        <f aca="false">H507/$F507</f>
        <v>0.9</v>
      </c>
      <c r="L507" s="11" t="n">
        <f aca="false">I507/$F507</f>
        <v>0.8</v>
      </c>
    </row>
    <row r="508" customFormat="false" ht="15.8" hidden="false" customHeight="false" outlineLevel="0" collapsed="false">
      <c r="A508" s="65" t="s">
        <v>126</v>
      </c>
      <c r="B508" s="65" t="s">
        <v>264</v>
      </c>
      <c r="C508" s="65" t="s">
        <v>83</v>
      </c>
      <c r="D508" s="82" t="n">
        <v>7.35094970317688</v>
      </c>
      <c r="E508" s="80" t="n">
        <v>7.35094970317688</v>
      </c>
      <c r="F508" s="80" t="n">
        <v>7.35094970317688</v>
      </c>
      <c r="G508" s="81" t="n">
        <f aca="false">$F508*(1-VLOOKUP($C508,$B$106:$E$116,2,0))</f>
        <v>6.98340221801804</v>
      </c>
      <c r="H508" s="81" t="n">
        <f aca="false">$F508*(1-VLOOKUP($C508,$B$106:$E$116,3,0))</f>
        <v>6.61585473285919</v>
      </c>
      <c r="I508" s="81" t="n">
        <f aca="false">$F508*(1-VLOOKUP($C508,$B$106:$E$116,4,0))</f>
        <v>5.88075976254151</v>
      </c>
      <c r="J508" s="11" t="n">
        <f aca="false">G508/$F508</f>
        <v>0.95</v>
      </c>
      <c r="K508" s="11" t="n">
        <f aca="false">H508/$F508</f>
        <v>0.9</v>
      </c>
      <c r="L508" s="11" t="n">
        <f aca="false">I508/$F508</f>
        <v>0.8</v>
      </c>
    </row>
    <row r="509" customFormat="false" ht="15.8" hidden="false" customHeight="false" outlineLevel="0" collapsed="false">
      <c r="A509" s="65" t="s">
        <v>126</v>
      </c>
      <c r="B509" s="65" t="s">
        <v>265</v>
      </c>
      <c r="C509" s="65" t="s">
        <v>83</v>
      </c>
      <c r="D509" s="82" t="n">
        <v>1.15400938448465</v>
      </c>
      <c r="E509" s="80" t="n">
        <v>1.15400938448465</v>
      </c>
      <c r="F509" s="80" t="n">
        <v>1.15400938448465</v>
      </c>
      <c r="G509" s="81" t="n">
        <f aca="false">$F509*(1-VLOOKUP($C509,$B$106:$E$116,2,0))</f>
        <v>1.09630891526042</v>
      </c>
      <c r="H509" s="81" t="n">
        <f aca="false">$F509*(1-VLOOKUP($C509,$B$106:$E$116,3,0))</f>
        <v>1.03860844603619</v>
      </c>
      <c r="I509" s="81" t="n">
        <f aca="false">$F509*(1-VLOOKUP($C509,$B$106:$E$116,4,0))</f>
        <v>0.92320750758772</v>
      </c>
      <c r="J509" s="11" t="n">
        <f aca="false">G509/$F509</f>
        <v>0.95</v>
      </c>
      <c r="K509" s="11" t="n">
        <f aca="false">H509/$F509</f>
        <v>0.9</v>
      </c>
      <c r="L509" s="11" t="n">
        <f aca="false">I509/$F509</f>
        <v>0.8</v>
      </c>
    </row>
    <row r="510" customFormat="false" ht="15.8" hidden="false" customHeight="false" outlineLevel="0" collapsed="false">
      <c r="A510" s="65" t="s">
        <v>126</v>
      </c>
      <c r="B510" s="65" t="s">
        <v>266</v>
      </c>
      <c r="C510" s="65" t="s">
        <v>83</v>
      </c>
      <c r="D510" s="82" t="n">
        <v>2.09887848628664</v>
      </c>
      <c r="E510" s="80" t="n">
        <v>2.09887848628664</v>
      </c>
      <c r="F510" s="80" t="n">
        <v>2.09887848628664</v>
      </c>
      <c r="G510" s="81" t="n">
        <f aca="false">$F510*(1-VLOOKUP($C510,$B$106:$E$116,2,0))</f>
        <v>1.99393456197231</v>
      </c>
      <c r="H510" s="81" t="n">
        <f aca="false">$F510*(1-VLOOKUP($C510,$B$106:$E$116,3,0))</f>
        <v>1.88899063765798</v>
      </c>
      <c r="I510" s="81" t="n">
        <f aca="false">$F510*(1-VLOOKUP($C510,$B$106:$E$116,4,0))</f>
        <v>1.67910278902931</v>
      </c>
      <c r="J510" s="11" t="n">
        <f aca="false">G510/$F510</f>
        <v>0.95</v>
      </c>
      <c r="K510" s="11" t="n">
        <f aca="false">H510/$F510</f>
        <v>0.9</v>
      </c>
      <c r="L510" s="11" t="n">
        <f aca="false">I510/$F510</f>
        <v>0.8</v>
      </c>
    </row>
    <row r="511" customFormat="false" ht="15.8" hidden="false" customHeight="false" outlineLevel="0" collapsed="false">
      <c r="A511" s="65" t="s">
        <v>128</v>
      </c>
      <c r="B511" s="65" t="s">
        <v>259</v>
      </c>
      <c r="C511" s="65" t="s">
        <v>83</v>
      </c>
      <c r="D511" s="82" t="n">
        <v>15</v>
      </c>
      <c r="E511" s="80" t="n">
        <v>15</v>
      </c>
      <c r="F511" s="80" t="n">
        <v>15</v>
      </c>
      <c r="G511" s="81" t="n">
        <f aca="false">$F511*(1-VLOOKUP($C511,$B$106:$E$116,2,0))</f>
        <v>14.25</v>
      </c>
      <c r="H511" s="81" t="n">
        <f aca="false">$F511*(1-VLOOKUP($C511,$B$106:$E$116,3,0))</f>
        <v>13.5</v>
      </c>
      <c r="I511" s="81" t="n">
        <f aca="false">$F511*(1-VLOOKUP($C511,$B$106:$E$116,4,0))</f>
        <v>12</v>
      </c>
      <c r="J511" s="11" t="n">
        <f aca="false">G511/$F511</f>
        <v>0.95</v>
      </c>
      <c r="K511" s="11" t="n">
        <f aca="false">H511/$F511</f>
        <v>0.9</v>
      </c>
      <c r="L511" s="11" t="n">
        <f aca="false">I511/$F511</f>
        <v>0.8</v>
      </c>
    </row>
    <row r="512" customFormat="false" ht="15.8" hidden="false" customHeight="false" outlineLevel="0" collapsed="false">
      <c r="A512" s="65" t="s">
        <v>114</v>
      </c>
      <c r="B512" s="65" t="s">
        <v>171</v>
      </c>
      <c r="C512" s="65" t="s">
        <v>80</v>
      </c>
      <c r="D512" s="82" t="n">
        <v>5.53732695</v>
      </c>
      <c r="E512" s="80" t="n">
        <v>5.53732695</v>
      </c>
      <c r="F512" s="80" t="n">
        <v>5.53732695</v>
      </c>
      <c r="G512" s="81" t="n">
        <f aca="false">$F512*(1-VLOOKUP($C512,$B$106:$E$116,2,0))</f>
        <v>5.2604606025</v>
      </c>
      <c r="H512" s="81" t="n">
        <f aca="false">$F512*(1-VLOOKUP($C512,$B$106:$E$116,3,0))</f>
        <v>4.983594255</v>
      </c>
      <c r="I512" s="81" t="n">
        <f aca="false">$F512*(1-VLOOKUP($C512,$B$106:$E$116,4,0))</f>
        <v>4.42986156</v>
      </c>
      <c r="J512" s="11" t="n">
        <f aca="false">G512/$F512</f>
        <v>0.95</v>
      </c>
      <c r="K512" s="11" t="n">
        <f aca="false">H512/$F512</f>
        <v>0.9</v>
      </c>
      <c r="L512" s="11" t="n">
        <f aca="false">I512/$F512</f>
        <v>0.8</v>
      </c>
    </row>
    <row r="513" customFormat="false" ht="15.8" hidden="false" customHeight="false" outlineLevel="0" collapsed="false">
      <c r="A513" s="65" t="s">
        <v>114</v>
      </c>
      <c r="B513" s="65" t="s">
        <v>172</v>
      </c>
      <c r="C513" s="65" t="s">
        <v>80</v>
      </c>
      <c r="D513" s="82" t="n">
        <v>5.53732695</v>
      </c>
      <c r="E513" s="80" t="n">
        <v>5.53732695</v>
      </c>
      <c r="F513" s="80" t="n">
        <v>5.53732695</v>
      </c>
      <c r="G513" s="81" t="n">
        <f aca="false">$F513*(1-VLOOKUP($C513,$B$106:$E$116,2,0))</f>
        <v>5.2604606025</v>
      </c>
      <c r="H513" s="81" t="n">
        <f aca="false">$F513*(1-VLOOKUP($C513,$B$106:$E$116,3,0))</f>
        <v>4.983594255</v>
      </c>
      <c r="I513" s="81" t="n">
        <f aca="false">$F513*(1-VLOOKUP($C513,$B$106:$E$116,4,0))</f>
        <v>4.42986156</v>
      </c>
      <c r="J513" s="11" t="n">
        <f aca="false">G513/$F513</f>
        <v>0.95</v>
      </c>
      <c r="K513" s="11" t="n">
        <f aca="false">H513/$F513</f>
        <v>0.9</v>
      </c>
      <c r="L513" s="11" t="n">
        <f aca="false">I513/$F513</f>
        <v>0.8</v>
      </c>
    </row>
    <row r="514" customFormat="false" ht="15.8" hidden="false" customHeight="false" outlineLevel="0" collapsed="false">
      <c r="A514" s="65" t="s">
        <v>114</v>
      </c>
      <c r="B514" s="65" t="s">
        <v>173</v>
      </c>
      <c r="C514" s="65" t="s">
        <v>80</v>
      </c>
      <c r="D514" s="82" t="n">
        <v>5.53732695</v>
      </c>
      <c r="E514" s="80" t="n">
        <v>5.53732695</v>
      </c>
      <c r="F514" s="80" t="n">
        <v>5.53732695</v>
      </c>
      <c r="G514" s="81" t="n">
        <f aca="false">$F514*(1-VLOOKUP($C514,$B$106:$E$116,2,0))</f>
        <v>5.2604606025</v>
      </c>
      <c r="H514" s="81" t="n">
        <f aca="false">$F514*(1-VLOOKUP($C514,$B$106:$E$116,3,0))</f>
        <v>4.983594255</v>
      </c>
      <c r="I514" s="81" t="n">
        <f aca="false">$F514*(1-VLOOKUP($C514,$B$106:$E$116,4,0))</f>
        <v>4.42986156</v>
      </c>
      <c r="J514" s="11" t="n">
        <f aca="false">G514/$F514</f>
        <v>0.95</v>
      </c>
      <c r="K514" s="11" t="n">
        <f aca="false">H514/$F514</f>
        <v>0.9</v>
      </c>
      <c r="L514" s="11" t="n">
        <f aca="false">I514/$F514</f>
        <v>0.8</v>
      </c>
    </row>
    <row r="515" customFormat="false" ht="15.8" hidden="false" customHeight="false" outlineLevel="0" collapsed="false">
      <c r="A515" s="65" t="s">
        <v>114</v>
      </c>
      <c r="B515" s="65" t="s">
        <v>174</v>
      </c>
      <c r="C515" s="65" t="s">
        <v>80</v>
      </c>
      <c r="D515" s="82" t="n">
        <v>5.53732695</v>
      </c>
      <c r="E515" s="80" t="n">
        <v>5.53732695</v>
      </c>
      <c r="F515" s="80" t="n">
        <v>5.53732695</v>
      </c>
      <c r="G515" s="81" t="n">
        <f aca="false">$F515*(1-VLOOKUP($C515,$B$106:$E$116,2,0))</f>
        <v>5.2604606025</v>
      </c>
      <c r="H515" s="81" t="n">
        <f aca="false">$F515*(1-VLOOKUP($C515,$B$106:$E$116,3,0))</f>
        <v>4.983594255</v>
      </c>
      <c r="I515" s="81" t="n">
        <f aca="false">$F515*(1-VLOOKUP($C515,$B$106:$E$116,4,0))</f>
        <v>4.42986156</v>
      </c>
      <c r="J515" s="11" t="n">
        <f aca="false">G515/$F515</f>
        <v>0.95</v>
      </c>
      <c r="K515" s="11" t="n">
        <f aca="false">H515/$F515</f>
        <v>0.9</v>
      </c>
      <c r="L515" s="11" t="n">
        <f aca="false">I515/$F515</f>
        <v>0.8</v>
      </c>
    </row>
    <row r="516" customFormat="false" ht="15.8" hidden="false" customHeight="false" outlineLevel="0" collapsed="false">
      <c r="A516" s="65" t="s">
        <v>114</v>
      </c>
      <c r="B516" s="65" t="s">
        <v>175</v>
      </c>
      <c r="C516" s="65" t="s">
        <v>80</v>
      </c>
      <c r="D516" s="82" t="n">
        <v>5.53732695</v>
      </c>
      <c r="E516" s="80" t="n">
        <v>5.53732695</v>
      </c>
      <c r="F516" s="80" t="n">
        <v>5.53732695</v>
      </c>
      <c r="G516" s="81" t="n">
        <f aca="false">$F516*(1-VLOOKUP($C516,$B$106:$E$116,2,0))</f>
        <v>5.2604606025</v>
      </c>
      <c r="H516" s="81" t="n">
        <f aca="false">$F516*(1-VLOOKUP($C516,$B$106:$E$116,3,0))</f>
        <v>4.983594255</v>
      </c>
      <c r="I516" s="81" t="n">
        <f aca="false">$F516*(1-VLOOKUP($C516,$B$106:$E$116,4,0))</f>
        <v>4.42986156</v>
      </c>
      <c r="J516" s="11" t="n">
        <f aca="false">G516/$F516</f>
        <v>0.95</v>
      </c>
      <c r="K516" s="11" t="n">
        <f aca="false">H516/$F516</f>
        <v>0.9</v>
      </c>
      <c r="L516" s="11" t="n">
        <f aca="false">I516/$F516</f>
        <v>0.8</v>
      </c>
    </row>
    <row r="517" customFormat="false" ht="15.8" hidden="false" customHeight="false" outlineLevel="0" collapsed="false">
      <c r="A517" s="65" t="s">
        <v>114</v>
      </c>
      <c r="B517" s="65" t="s">
        <v>176</v>
      </c>
      <c r="C517" s="65" t="s">
        <v>80</v>
      </c>
      <c r="D517" s="82" t="n">
        <v>5.53732695</v>
      </c>
      <c r="E517" s="80" t="n">
        <v>5.53732695</v>
      </c>
      <c r="F517" s="80" t="n">
        <v>5.53732695</v>
      </c>
      <c r="G517" s="81" t="n">
        <f aca="false">$F517*(1-VLOOKUP($C517,$B$106:$E$116,2,0))</f>
        <v>5.2604606025</v>
      </c>
      <c r="H517" s="81" t="n">
        <f aca="false">$F517*(1-VLOOKUP($C517,$B$106:$E$116,3,0))</f>
        <v>4.983594255</v>
      </c>
      <c r="I517" s="81" t="n">
        <f aca="false">$F517*(1-VLOOKUP($C517,$B$106:$E$116,4,0))</f>
        <v>4.42986156</v>
      </c>
      <c r="J517" s="11" t="n">
        <f aca="false">G517/$F517</f>
        <v>0.95</v>
      </c>
      <c r="K517" s="11" t="n">
        <f aca="false">H517/$F517</f>
        <v>0.9</v>
      </c>
      <c r="L517" s="11" t="n">
        <f aca="false">I517/$F517</f>
        <v>0.8</v>
      </c>
    </row>
    <row r="518" customFormat="false" ht="15.8" hidden="false" customHeight="false" outlineLevel="0" collapsed="false">
      <c r="A518" s="65" t="s">
        <v>116</v>
      </c>
      <c r="B518" s="65" t="s">
        <v>177</v>
      </c>
      <c r="C518" s="65" t="s">
        <v>80</v>
      </c>
      <c r="D518" s="82" t="n">
        <v>24.6</v>
      </c>
      <c r="E518" s="80" t="n">
        <v>24.6</v>
      </c>
      <c r="F518" s="80" t="n">
        <v>24.6</v>
      </c>
      <c r="G518" s="81" t="n">
        <f aca="false">$F518*(1-VLOOKUP($C518,$B$106:$E$116,2,0))</f>
        <v>23.37</v>
      </c>
      <c r="H518" s="81" t="n">
        <f aca="false">$F518*(1-VLOOKUP($C518,$B$106:$E$116,3,0))</f>
        <v>22.14</v>
      </c>
      <c r="I518" s="81" t="n">
        <f aca="false">$F518*(1-VLOOKUP($C518,$B$106:$E$116,4,0))</f>
        <v>19.68</v>
      </c>
      <c r="J518" s="11" t="n">
        <f aca="false">G518/$F518</f>
        <v>0.95</v>
      </c>
      <c r="K518" s="11" t="n">
        <f aca="false">H518/$F518</f>
        <v>0.9</v>
      </c>
      <c r="L518" s="11" t="n">
        <f aca="false">I518/$F518</f>
        <v>0.8</v>
      </c>
    </row>
    <row r="519" customFormat="false" ht="15.8" hidden="false" customHeight="false" outlineLevel="0" collapsed="false">
      <c r="A519" s="65" t="s">
        <v>116</v>
      </c>
      <c r="B519" s="65" t="s">
        <v>178</v>
      </c>
      <c r="C519" s="65" t="s">
        <v>80</v>
      </c>
      <c r="D519" s="82" t="n">
        <v>35.85560347</v>
      </c>
      <c r="E519" s="80" t="n">
        <v>35.85560347</v>
      </c>
      <c r="F519" s="80" t="n">
        <v>35.85560347</v>
      </c>
      <c r="G519" s="81" t="n">
        <f aca="false">$F519*(1-VLOOKUP($C519,$B$106:$E$116,2,0))</f>
        <v>34.0628232965</v>
      </c>
      <c r="H519" s="81" t="n">
        <f aca="false">$F519*(1-VLOOKUP($C519,$B$106:$E$116,3,0))</f>
        <v>32.270043123</v>
      </c>
      <c r="I519" s="81" t="n">
        <f aca="false">$F519*(1-VLOOKUP($C519,$B$106:$E$116,4,0))</f>
        <v>28.684482776</v>
      </c>
      <c r="J519" s="11" t="n">
        <f aca="false">G519/$F519</f>
        <v>0.95</v>
      </c>
      <c r="K519" s="11" t="n">
        <f aca="false">H519/$F519</f>
        <v>0.9</v>
      </c>
      <c r="L519" s="11" t="n">
        <f aca="false">I519/$F519</f>
        <v>0.8</v>
      </c>
    </row>
    <row r="520" customFormat="false" ht="15.8" hidden="false" customHeight="false" outlineLevel="0" collapsed="false">
      <c r="A520" s="65" t="s">
        <v>116</v>
      </c>
      <c r="B520" s="65" t="s">
        <v>179</v>
      </c>
      <c r="C520" s="65" t="s">
        <v>80</v>
      </c>
      <c r="D520" s="82" t="n">
        <v>50.6854124941842</v>
      </c>
      <c r="E520" s="80" t="n">
        <v>50.6854124941842</v>
      </c>
      <c r="F520" s="80" t="n">
        <v>50.6854124941842</v>
      </c>
      <c r="G520" s="81" t="n">
        <f aca="false">$F520*(1-VLOOKUP($C520,$B$106:$E$116,2,0))</f>
        <v>48.151141869475</v>
      </c>
      <c r="H520" s="81" t="n">
        <f aca="false">$F520*(1-VLOOKUP($C520,$B$106:$E$116,3,0))</f>
        <v>45.6168712447658</v>
      </c>
      <c r="I520" s="81" t="n">
        <f aca="false">$F520*(1-VLOOKUP($C520,$B$106:$E$116,4,0))</f>
        <v>40.5483299953474</v>
      </c>
      <c r="J520" s="11" t="n">
        <f aca="false">G520/$F520</f>
        <v>0.95</v>
      </c>
      <c r="K520" s="11" t="n">
        <f aca="false">H520/$F520</f>
        <v>0.9</v>
      </c>
      <c r="L520" s="11" t="n">
        <f aca="false">I520/$F520</f>
        <v>0.8</v>
      </c>
    </row>
    <row r="521" customFormat="false" ht="15.8" hidden="false" customHeight="false" outlineLevel="0" collapsed="false">
      <c r="A521" s="65" t="s">
        <v>116</v>
      </c>
      <c r="B521" s="65" t="s">
        <v>180</v>
      </c>
      <c r="C521" s="65" t="s">
        <v>80</v>
      </c>
      <c r="D521" s="82" t="n">
        <v>33.77740006</v>
      </c>
      <c r="E521" s="80" t="n">
        <v>33.77740006</v>
      </c>
      <c r="F521" s="80" t="n">
        <v>33.77740006</v>
      </c>
      <c r="G521" s="81" t="n">
        <f aca="false">$F521*(1-VLOOKUP($C521,$B$106:$E$116,2,0))</f>
        <v>32.088530057</v>
      </c>
      <c r="H521" s="81" t="n">
        <f aca="false">$F521*(1-VLOOKUP($C521,$B$106:$E$116,3,0))</f>
        <v>30.399660054</v>
      </c>
      <c r="I521" s="81" t="n">
        <f aca="false">$F521*(1-VLOOKUP($C521,$B$106:$E$116,4,0))</f>
        <v>27.021920048</v>
      </c>
      <c r="J521" s="11" t="n">
        <f aca="false">G521/$F521</f>
        <v>0.95</v>
      </c>
      <c r="K521" s="11" t="n">
        <f aca="false">H521/$F521</f>
        <v>0.9</v>
      </c>
      <c r="L521" s="11" t="n">
        <f aca="false">I521/$F521</f>
        <v>0.8</v>
      </c>
    </row>
    <row r="522" customFormat="false" ht="15.8" hidden="false" customHeight="false" outlineLevel="0" collapsed="false">
      <c r="A522" s="65" t="s">
        <v>116</v>
      </c>
      <c r="B522" s="65" t="s">
        <v>181</v>
      </c>
      <c r="C522" s="65" t="s">
        <v>80</v>
      </c>
      <c r="D522" s="82" t="n">
        <v>39.7918222020921</v>
      </c>
      <c r="E522" s="80" t="n">
        <v>39.7918222020921</v>
      </c>
      <c r="F522" s="80" t="n">
        <v>39.7918222020921</v>
      </c>
      <c r="G522" s="81" t="n">
        <f aca="false">$F522*(1-VLOOKUP($C522,$B$106:$E$116,2,0))</f>
        <v>37.8022310919875</v>
      </c>
      <c r="H522" s="81" t="n">
        <f aca="false">$F522*(1-VLOOKUP($C522,$B$106:$E$116,3,0))</f>
        <v>35.8126399818829</v>
      </c>
      <c r="I522" s="81" t="n">
        <f aca="false">$F522*(1-VLOOKUP($C522,$B$106:$E$116,4,0))</f>
        <v>31.8334577616737</v>
      </c>
      <c r="J522" s="11" t="n">
        <f aca="false">G522/$F522</f>
        <v>0.95</v>
      </c>
      <c r="K522" s="11" t="n">
        <f aca="false">H522/$F522</f>
        <v>0.9</v>
      </c>
      <c r="L522" s="11" t="n">
        <f aca="false">I522/$F522</f>
        <v>0.8</v>
      </c>
    </row>
    <row r="523" customFormat="false" ht="15.8" hidden="false" customHeight="false" outlineLevel="0" collapsed="false">
      <c r="A523" s="65" t="s">
        <v>116</v>
      </c>
      <c r="B523" s="65" t="s">
        <v>182</v>
      </c>
      <c r="C523" s="65" t="s">
        <v>80</v>
      </c>
      <c r="D523" s="82" t="n">
        <v>52.9078389691842</v>
      </c>
      <c r="E523" s="80" t="n">
        <v>52.9078389691842</v>
      </c>
      <c r="F523" s="80" t="n">
        <v>52.9078389691842</v>
      </c>
      <c r="G523" s="81" t="n">
        <f aca="false">$F523*(1-VLOOKUP($C523,$B$106:$E$116,2,0))</f>
        <v>50.262447020725</v>
      </c>
      <c r="H523" s="81" t="n">
        <f aca="false">$F523*(1-VLOOKUP($C523,$B$106:$E$116,3,0))</f>
        <v>47.6170550722658</v>
      </c>
      <c r="I523" s="81" t="n">
        <f aca="false">$F523*(1-VLOOKUP($C523,$B$106:$E$116,4,0))</f>
        <v>42.3262711753474</v>
      </c>
      <c r="J523" s="11" t="n">
        <f aca="false">G523/$F523</f>
        <v>0.95</v>
      </c>
      <c r="K523" s="11" t="n">
        <f aca="false">H523/$F523</f>
        <v>0.9</v>
      </c>
      <c r="L523" s="11" t="n">
        <f aca="false">I523/$F523</f>
        <v>0.8</v>
      </c>
    </row>
    <row r="524" customFormat="false" ht="15.8" hidden="false" customHeight="false" outlineLevel="0" collapsed="false">
      <c r="A524" s="65" t="s">
        <v>116</v>
      </c>
      <c r="B524" s="65" t="s">
        <v>183</v>
      </c>
      <c r="C524" s="65" t="s">
        <v>80</v>
      </c>
      <c r="D524" s="82" t="n">
        <v>35.9384503867369</v>
      </c>
      <c r="E524" s="80" t="n">
        <v>35.9384503867369</v>
      </c>
      <c r="F524" s="80" t="n">
        <v>35.9384503867369</v>
      </c>
      <c r="G524" s="81" t="n">
        <f aca="false">$F524*(1-VLOOKUP($C524,$B$106:$E$116,2,0))</f>
        <v>34.1415278674001</v>
      </c>
      <c r="H524" s="81" t="n">
        <f aca="false">$F524*(1-VLOOKUP($C524,$B$106:$E$116,3,0))</f>
        <v>32.3446053480632</v>
      </c>
      <c r="I524" s="81" t="n">
        <f aca="false">$F524*(1-VLOOKUP($C524,$B$106:$E$116,4,0))</f>
        <v>28.7507603093895</v>
      </c>
      <c r="J524" s="11" t="n">
        <f aca="false">G524/$F524</f>
        <v>0.95</v>
      </c>
      <c r="K524" s="11" t="n">
        <f aca="false">H524/$F524</f>
        <v>0.9</v>
      </c>
      <c r="L524" s="11" t="n">
        <f aca="false">I524/$F524</f>
        <v>0.8</v>
      </c>
    </row>
    <row r="525" customFormat="false" ht="15.8" hidden="false" customHeight="false" outlineLevel="0" collapsed="false">
      <c r="A525" s="65" t="s">
        <v>116</v>
      </c>
      <c r="B525" s="65" t="s">
        <v>184</v>
      </c>
      <c r="C525" s="65" t="s">
        <v>80</v>
      </c>
      <c r="D525" s="82" t="n">
        <v>24.6</v>
      </c>
      <c r="E525" s="80" t="n">
        <v>24.6</v>
      </c>
      <c r="F525" s="80" t="n">
        <v>24.6</v>
      </c>
      <c r="G525" s="81" t="n">
        <f aca="false">$F525*(1-VLOOKUP($C525,$B$106:$E$116,2,0))</f>
        <v>23.37</v>
      </c>
      <c r="H525" s="81" t="n">
        <f aca="false">$F525*(1-VLOOKUP($C525,$B$106:$E$116,3,0))</f>
        <v>22.14</v>
      </c>
      <c r="I525" s="81" t="n">
        <f aca="false">$F525*(1-VLOOKUP($C525,$B$106:$E$116,4,0))</f>
        <v>19.68</v>
      </c>
      <c r="J525" s="11" t="n">
        <f aca="false">G525/$F525</f>
        <v>0.95</v>
      </c>
      <c r="K525" s="11" t="n">
        <f aca="false">H525/$F525</f>
        <v>0.9</v>
      </c>
      <c r="L525" s="11" t="n">
        <f aca="false">I525/$F525</f>
        <v>0.8</v>
      </c>
    </row>
    <row r="526" customFormat="false" ht="15.8" hidden="false" customHeight="false" outlineLevel="0" collapsed="false">
      <c r="A526" s="65" t="s">
        <v>116</v>
      </c>
      <c r="B526" s="65" t="s">
        <v>185</v>
      </c>
      <c r="C526" s="65" t="s">
        <v>80</v>
      </c>
      <c r="D526" s="82" t="n">
        <v>24.6</v>
      </c>
      <c r="E526" s="80" t="n">
        <v>24.6</v>
      </c>
      <c r="F526" s="80" t="n">
        <v>24.6</v>
      </c>
      <c r="G526" s="81" t="n">
        <f aca="false">$F526*(1-VLOOKUP($C526,$B$106:$E$116,2,0))</f>
        <v>23.37</v>
      </c>
      <c r="H526" s="81" t="n">
        <f aca="false">$F526*(1-VLOOKUP($C526,$B$106:$E$116,3,0))</f>
        <v>22.14</v>
      </c>
      <c r="I526" s="81" t="n">
        <f aca="false">$F526*(1-VLOOKUP($C526,$B$106:$E$116,4,0))</f>
        <v>19.68</v>
      </c>
      <c r="J526" s="11" t="n">
        <f aca="false">G526/$F526</f>
        <v>0.95</v>
      </c>
      <c r="K526" s="11" t="n">
        <f aca="false">H526/$F526</f>
        <v>0.9</v>
      </c>
      <c r="L526" s="11" t="n">
        <f aca="false">I526/$F526</f>
        <v>0.8</v>
      </c>
    </row>
    <row r="527" customFormat="false" ht="15.8" hidden="false" customHeight="false" outlineLevel="0" collapsed="false">
      <c r="A527" s="65" t="s">
        <v>116</v>
      </c>
      <c r="B527" s="65" t="s">
        <v>186</v>
      </c>
      <c r="C527" s="65" t="s">
        <v>80</v>
      </c>
      <c r="D527" s="82" t="n">
        <v>24.6</v>
      </c>
      <c r="E527" s="80" t="n">
        <v>24.6</v>
      </c>
      <c r="F527" s="80" t="n">
        <v>24.6</v>
      </c>
      <c r="G527" s="81" t="n">
        <f aca="false">$F527*(1-VLOOKUP($C527,$B$106:$E$116,2,0))</f>
        <v>23.37</v>
      </c>
      <c r="H527" s="81" t="n">
        <f aca="false">$F527*(1-VLOOKUP($C527,$B$106:$E$116,3,0))</f>
        <v>22.14</v>
      </c>
      <c r="I527" s="81" t="n">
        <f aca="false">$F527*(1-VLOOKUP($C527,$B$106:$E$116,4,0))</f>
        <v>19.68</v>
      </c>
      <c r="J527" s="11" t="n">
        <f aca="false">G527/$F527</f>
        <v>0.95</v>
      </c>
      <c r="K527" s="11" t="n">
        <f aca="false">H527/$F527</f>
        <v>0.9</v>
      </c>
      <c r="L527" s="11" t="n">
        <f aca="false">I527/$F527</f>
        <v>0.8</v>
      </c>
    </row>
    <row r="528" customFormat="false" ht="15.8" hidden="false" customHeight="false" outlineLevel="0" collapsed="false">
      <c r="A528" s="65" t="s">
        <v>116</v>
      </c>
      <c r="B528" s="65" t="s">
        <v>187</v>
      </c>
      <c r="C528" s="65" t="s">
        <v>80</v>
      </c>
      <c r="D528" s="82" t="n">
        <v>35.9384503867369</v>
      </c>
      <c r="E528" s="80" t="n">
        <v>35.9384503867369</v>
      </c>
      <c r="F528" s="80" t="n">
        <v>35.9384503867369</v>
      </c>
      <c r="G528" s="81" t="n">
        <f aca="false">$F528*(1-VLOOKUP($C528,$B$106:$E$116,2,0))</f>
        <v>34.1415278674001</v>
      </c>
      <c r="H528" s="81" t="n">
        <f aca="false">$F528*(1-VLOOKUP($C528,$B$106:$E$116,3,0))</f>
        <v>32.3446053480632</v>
      </c>
      <c r="I528" s="81" t="n">
        <f aca="false">$F528*(1-VLOOKUP($C528,$B$106:$E$116,4,0))</f>
        <v>28.7507603093895</v>
      </c>
      <c r="J528" s="11" t="n">
        <f aca="false">G528/$F528</f>
        <v>0.95</v>
      </c>
      <c r="K528" s="11" t="n">
        <f aca="false">H528/$F528</f>
        <v>0.9</v>
      </c>
      <c r="L528" s="11" t="n">
        <f aca="false">I528/$F528</f>
        <v>0.8</v>
      </c>
    </row>
    <row r="529" customFormat="false" ht="15.8" hidden="false" customHeight="false" outlineLevel="0" collapsed="false">
      <c r="A529" s="65" t="s">
        <v>116</v>
      </c>
      <c r="B529" s="65" t="s">
        <v>188</v>
      </c>
      <c r="C529" s="65" t="s">
        <v>80</v>
      </c>
      <c r="D529" s="82" t="n">
        <v>34.3176626416842</v>
      </c>
      <c r="E529" s="80" t="n">
        <v>34.3176626416842</v>
      </c>
      <c r="F529" s="80" t="n">
        <v>34.3176626416842</v>
      </c>
      <c r="G529" s="81" t="n">
        <f aca="false">$F529*(1-VLOOKUP($C529,$B$106:$E$116,2,0))</f>
        <v>32.6017795096</v>
      </c>
      <c r="H529" s="81" t="n">
        <f aca="false">$F529*(1-VLOOKUP($C529,$B$106:$E$116,3,0))</f>
        <v>30.8858963775158</v>
      </c>
      <c r="I529" s="81" t="n">
        <f aca="false">$F529*(1-VLOOKUP($C529,$B$106:$E$116,4,0))</f>
        <v>27.4541301133474</v>
      </c>
      <c r="J529" s="11" t="n">
        <f aca="false">G529/$F529</f>
        <v>0.95</v>
      </c>
      <c r="K529" s="11" t="n">
        <f aca="false">H529/$F529</f>
        <v>0.9</v>
      </c>
      <c r="L529" s="11" t="n">
        <f aca="false">I529/$F529</f>
        <v>0.8</v>
      </c>
    </row>
    <row r="530" customFormat="false" ht="15.8" hidden="false" customHeight="false" outlineLevel="0" collapsed="false">
      <c r="A530" s="65" t="s">
        <v>116</v>
      </c>
      <c r="B530" s="65" t="s">
        <v>189</v>
      </c>
      <c r="C530" s="65" t="s">
        <v>80</v>
      </c>
      <c r="D530" s="82" t="n">
        <v>35.9384503867369</v>
      </c>
      <c r="E530" s="80" t="n">
        <v>35.9384503867369</v>
      </c>
      <c r="F530" s="80" t="n">
        <v>35.9384503867369</v>
      </c>
      <c r="G530" s="81" t="n">
        <f aca="false">$F530*(1-VLOOKUP($C530,$B$106:$E$116,2,0))</f>
        <v>34.1415278674001</v>
      </c>
      <c r="H530" s="81" t="n">
        <f aca="false">$F530*(1-VLOOKUP($C530,$B$106:$E$116,3,0))</f>
        <v>32.3446053480632</v>
      </c>
      <c r="I530" s="81" t="n">
        <f aca="false">$F530*(1-VLOOKUP($C530,$B$106:$E$116,4,0))</f>
        <v>28.7507603093895</v>
      </c>
      <c r="J530" s="11" t="n">
        <f aca="false">G530/$F530</f>
        <v>0.95</v>
      </c>
      <c r="K530" s="11" t="n">
        <f aca="false">H530/$F530</f>
        <v>0.9</v>
      </c>
      <c r="L530" s="11" t="n">
        <f aca="false">I530/$F530</f>
        <v>0.8</v>
      </c>
    </row>
    <row r="531" customFormat="false" ht="15.8" hidden="false" customHeight="false" outlineLevel="0" collapsed="false">
      <c r="A531" s="65" t="s">
        <v>116</v>
      </c>
      <c r="B531" s="65" t="s">
        <v>190</v>
      </c>
      <c r="C531" s="65" t="s">
        <v>80</v>
      </c>
      <c r="D531" s="82" t="n">
        <v>35.9384503867369</v>
      </c>
      <c r="E531" s="80" t="n">
        <v>35.9384503867369</v>
      </c>
      <c r="F531" s="80" t="n">
        <v>35.9384503867369</v>
      </c>
      <c r="G531" s="81" t="n">
        <f aca="false">$F531*(1-VLOOKUP($C531,$B$106:$E$116,2,0))</f>
        <v>34.1415278674001</v>
      </c>
      <c r="H531" s="81" t="n">
        <f aca="false">$F531*(1-VLOOKUP($C531,$B$106:$E$116,3,0))</f>
        <v>32.3446053480632</v>
      </c>
      <c r="I531" s="81" t="n">
        <f aca="false">$F531*(1-VLOOKUP($C531,$B$106:$E$116,4,0))</f>
        <v>28.7507603093895</v>
      </c>
      <c r="J531" s="11" t="n">
        <f aca="false">G531/$F531</f>
        <v>0.95</v>
      </c>
      <c r="K531" s="11" t="n">
        <f aca="false">H531/$F531</f>
        <v>0.9</v>
      </c>
      <c r="L531" s="11" t="n">
        <f aca="false">I531/$F531</f>
        <v>0.8</v>
      </c>
    </row>
    <row r="532" customFormat="false" ht="15.8" hidden="false" customHeight="false" outlineLevel="0" collapsed="false">
      <c r="A532" s="65" t="s">
        <v>116</v>
      </c>
      <c r="B532" s="65" t="s">
        <v>191</v>
      </c>
      <c r="C532" s="65" t="s">
        <v>80</v>
      </c>
      <c r="D532" s="82" t="n">
        <v>35.23819445</v>
      </c>
      <c r="E532" s="80" t="n">
        <v>35.23819445</v>
      </c>
      <c r="F532" s="80" t="n">
        <v>35.23819445</v>
      </c>
      <c r="G532" s="81" t="n">
        <f aca="false">$F532*(1-VLOOKUP($C532,$B$106:$E$116,2,0))</f>
        <v>33.4762847275</v>
      </c>
      <c r="H532" s="81" t="n">
        <f aca="false">$F532*(1-VLOOKUP($C532,$B$106:$E$116,3,0))</f>
        <v>31.714375005</v>
      </c>
      <c r="I532" s="81" t="n">
        <f aca="false">$F532*(1-VLOOKUP($C532,$B$106:$E$116,4,0))</f>
        <v>28.19055556</v>
      </c>
      <c r="J532" s="11" t="n">
        <f aca="false">G532/$F532</f>
        <v>0.95</v>
      </c>
      <c r="K532" s="11" t="n">
        <f aca="false">H532/$F532</f>
        <v>0.9</v>
      </c>
      <c r="L532" s="11" t="n">
        <f aca="false">I532/$F532</f>
        <v>0.8</v>
      </c>
    </row>
    <row r="533" customFormat="false" ht="15.8" hidden="false" customHeight="false" outlineLevel="0" collapsed="false">
      <c r="A533" s="65" t="s">
        <v>116</v>
      </c>
      <c r="B533" s="65" t="s">
        <v>192</v>
      </c>
      <c r="C533" s="65" t="s">
        <v>80</v>
      </c>
      <c r="D533" s="82" t="n">
        <v>56.12031522</v>
      </c>
      <c r="E533" s="80" t="n">
        <v>56.12031522</v>
      </c>
      <c r="F533" s="80" t="n">
        <v>56.12031522</v>
      </c>
      <c r="G533" s="81" t="n">
        <f aca="false">$F533*(1-VLOOKUP($C533,$B$106:$E$116,2,0))</f>
        <v>53.314299459</v>
      </c>
      <c r="H533" s="81" t="n">
        <f aca="false">$F533*(1-VLOOKUP($C533,$B$106:$E$116,3,0))</f>
        <v>50.508283698</v>
      </c>
      <c r="I533" s="81" t="n">
        <f aca="false">$F533*(1-VLOOKUP($C533,$B$106:$E$116,4,0))</f>
        <v>44.896252176</v>
      </c>
      <c r="J533" s="11" t="n">
        <f aca="false">G533/$F533</f>
        <v>0.95</v>
      </c>
      <c r="K533" s="11" t="n">
        <f aca="false">H533/$F533</f>
        <v>0.9</v>
      </c>
      <c r="L533" s="11" t="n">
        <f aca="false">I533/$F533</f>
        <v>0.8</v>
      </c>
    </row>
    <row r="534" customFormat="false" ht="15.8" hidden="false" customHeight="false" outlineLevel="0" collapsed="false">
      <c r="A534" s="65" t="s">
        <v>116</v>
      </c>
      <c r="B534" s="65" t="s">
        <v>193</v>
      </c>
      <c r="C534" s="65" t="s">
        <v>80</v>
      </c>
      <c r="D534" s="82" t="n">
        <v>33.77740006</v>
      </c>
      <c r="E534" s="80" t="n">
        <v>33.77740006</v>
      </c>
      <c r="F534" s="80" t="n">
        <v>33.77740006</v>
      </c>
      <c r="G534" s="81" t="n">
        <f aca="false">$F534*(1-VLOOKUP($C534,$B$106:$E$116,2,0))</f>
        <v>32.088530057</v>
      </c>
      <c r="H534" s="81" t="n">
        <f aca="false">$F534*(1-VLOOKUP($C534,$B$106:$E$116,3,0))</f>
        <v>30.399660054</v>
      </c>
      <c r="I534" s="81" t="n">
        <f aca="false">$F534*(1-VLOOKUP($C534,$B$106:$E$116,4,0))</f>
        <v>27.021920048</v>
      </c>
      <c r="J534" s="11" t="n">
        <f aca="false">G534/$F534</f>
        <v>0.95</v>
      </c>
      <c r="K534" s="11" t="n">
        <f aca="false">H534/$F534</f>
        <v>0.9</v>
      </c>
      <c r="L534" s="11" t="n">
        <f aca="false">I534/$F534</f>
        <v>0.8</v>
      </c>
    </row>
    <row r="535" customFormat="false" ht="15.8" hidden="false" customHeight="false" outlineLevel="0" collapsed="false">
      <c r="A535" s="65" t="s">
        <v>116</v>
      </c>
      <c r="B535" s="65" t="s">
        <v>194</v>
      </c>
      <c r="C535" s="65" t="s">
        <v>80</v>
      </c>
      <c r="D535" s="82" t="n">
        <v>38.98108285</v>
      </c>
      <c r="E535" s="80" t="n">
        <v>38.98108285</v>
      </c>
      <c r="F535" s="80" t="n">
        <v>38.98108285</v>
      </c>
      <c r="G535" s="81" t="n">
        <f aca="false">$F535*(1-VLOOKUP($C535,$B$106:$E$116,2,0))</f>
        <v>37.0320287075</v>
      </c>
      <c r="H535" s="81" t="n">
        <f aca="false">$F535*(1-VLOOKUP($C535,$B$106:$E$116,3,0))</f>
        <v>35.082974565</v>
      </c>
      <c r="I535" s="81" t="n">
        <f aca="false">$F535*(1-VLOOKUP($C535,$B$106:$E$116,4,0))</f>
        <v>31.18486628</v>
      </c>
      <c r="J535" s="11" t="n">
        <f aca="false">G535/$F535</f>
        <v>0.95</v>
      </c>
      <c r="K535" s="11" t="n">
        <f aca="false">H535/$F535</f>
        <v>0.9</v>
      </c>
      <c r="L535" s="11" t="n">
        <f aca="false">I535/$F535</f>
        <v>0.8</v>
      </c>
    </row>
    <row r="536" customFormat="false" ht="15.8" hidden="false" customHeight="false" outlineLevel="0" collapsed="false">
      <c r="A536" s="65" t="s">
        <v>116</v>
      </c>
      <c r="B536" s="65" t="s">
        <v>195</v>
      </c>
      <c r="C536" s="65" t="s">
        <v>80</v>
      </c>
      <c r="D536" s="82" t="n">
        <v>61.22219048</v>
      </c>
      <c r="E536" s="80" t="n">
        <v>61.22219048</v>
      </c>
      <c r="F536" s="80" t="n">
        <v>61.22219048</v>
      </c>
      <c r="G536" s="81" t="n">
        <f aca="false">$F536*(1-VLOOKUP($C536,$B$106:$E$116,2,0))</f>
        <v>58.161080956</v>
      </c>
      <c r="H536" s="81" t="n">
        <f aca="false">$F536*(1-VLOOKUP($C536,$B$106:$E$116,3,0))</f>
        <v>55.099971432</v>
      </c>
      <c r="I536" s="81" t="n">
        <f aca="false">$F536*(1-VLOOKUP($C536,$B$106:$E$116,4,0))</f>
        <v>48.977752384</v>
      </c>
      <c r="J536" s="11" t="n">
        <f aca="false">G536/$F536</f>
        <v>0.95</v>
      </c>
      <c r="K536" s="11" t="n">
        <f aca="false">H536/$F536</f>
        <v>0.9</v>
      </c>
      <c r="L536" s="11" t="n">
        <f aca="false">I536/$F536</f>
        <v>0.8</v>
      </c>
    </row>
    <row r="537" customFormat="false" ht="15.8" hidden="false" customHeight="false" outlineLevel="0" collapsed="false">
      <c r="A537" s="65" t="s">
        <v>116</v>
      </c>
      <c r="B537" s="65" t="s">
        <v>196</v>
      </c>
      <c r="C537" s="65" t="s">
        <v>80</v>
      </c>
      <c r="D537" s="82" t="n">
        <v>37.0101884512763</v>
      </c>
      <c r="E537" s="80" t="n">
        <v>37.0101884512763</v>
      </c>
      <c r="F537" s="80" t="n">
        <v>37.0101884512763</v>
      </c>
      <c r="G537" s="81" t="n">
        <f aca="false">$F537*(1-VLOOKUP($C537,$B$106:$E$116,2,0))</f>
        <v>35.1596790287125</v>
      </c>
      <c r="H537" s="81" t="n">
        <f aca="false">$F537*(1-VLOOKUP($C537,$B$106:$E$116,3,0))</f>
        <v>33.3091696061487</v>
      </c>
      <c r="I537" s="81" t="n">
        <f aca="false">$F537*(1-VLOOKUP($C537,$B$106:$E$116,4,0))</f>
        <v>29.608150761021</v>
      </c>
      <c r="J537" s="11" t="n">
        <f aca="false">G537/$F537</f>
        <v>0.95</v>
      </c>
      <c r="K537" s="11" t="n">
        <f aca="false">H537/$F537</f>
        <v>0.9</v>
      </c>
      <c r="L537" s="11" t="n">
        <f aca="false">I537/$F537</f>
        <v>0.8</v>
      </c>
    </row>
    <row r="538" customFormat="false" ht="15.8" hidden="false" customHeight="false" outlineLevel="0" collapsed="false">
      <c r="A538" s="65" t="s">
        <v>116</v>
      </c>
      <c r="B538" s="65" t="s">
        <v>197</v>
      </c>
      <c r="C538" s="65" t="s">
        <v>80</v>
      </c>
      <c r="D538" s="82" t="n">
        <v>24.6</v>
      </c>
      <c r="E538" s="80" t="n">
        <v>24.6</v>
      </c>
      <c r="F538" s="80" t="n">
        <v>24.6</v>
      </c>
      <c r="G538" s="81" t="n">
        <f aca="false">$F538*(1-VLOOKUP($C538,$B$106:$E$116,2,0))</f>
        <v>23.37</v>
      </c>
      <c r="H538" s="81" t="n">
        <f aca="false">$F538*(1-VLOOKUP($C538,$B$106:$E$116,3,0))</f>
        <v>22.14</v>
      </c>
      <c r="I538" s="81" t="n">
        <f aca="false">$F538*(1-VLOOKUP($C538,$B$106:$E$116,4,0))</f>
        <v>19.68</v>
      </c>
      <c r="J538" s="11" t="n">
        <f aca="false">G538/$F538</f>
        <v>0.95</v>
      </c>
      <c r="K538" s="11" t="n">
        <f aca="false">H538/$F538</f>
        <v>0.9</v>
      </c>
      <c r="L538" s="11" t="n">
        <f aca="false">I538/$F538</f>
        <v>0.8</v>
      </c>
    </row>
    <row r="539" customFormat="false" ht="15.8" hidden="false" customHeight="false" outlineLevel="0" collapsed="false">
      <c r="A539" s="65" t="s">
        <v>116</v>
      </c>
      <c r="B539" s="65" t="s">
        <v>198</v>
      </c>
      <c r="C539" s="65" t="s">
        <v>80</v>
      </c>
      <c r="D539" s="82" t="n">
        <v>30.30262531</v>
      </c>
      <c r="E539" s="80" t="n">
        <v>30.30262531</v>
      </c>
      <c r="F539" s="80" t="n">
        <v>30.30262531</v>
      </c>
      <c r="G539" s="81" t="n">
        <f aca="false">$F539*(1-VLOOKUP($C539,$B$106:$E$116,2,0))</f>
        <v>28.7874940445</v>
      </c>
      <c r="H539" s="81" t="n">
        <f aca="false">$F539*(1-VLOOKUP($C539,$B$106:$E$116,3,0))</f>
        <v>27.272362779</v>
      </c>
      <c r="I539" s="81" t="n">
        <f aca="false">$F539*(1-VLOOKUP($C539,$B$106:$E$116,4,0))</f>
        <v>24.242100248</v>
      </c>
      <c r="J539" s="11" t="n">
        <f aca="false">G539/$F539</f>
        <v>0.95</v>
      </c>
      <c r="K539" s="11" t="n">
        <f aca="false">H539/$F539</f>
        <v>0.9</v>
      </c>
      <c r="L539" s="11" t="n">
        <f aca="false">I539/$F539</f>
        <v>0.8</v>
      </c>
    </row>
    <row r="540" customFormat="false" ht="15.8" hidden="false" customHeight="false" outlineLevel="0" collapsed="false">
      <c r="A540" s="65" t="s">
        <v>116</v>
      </c>
      <c r="B540" s="65" t="s">
        <v>199</v>
      </c>
      <c r="C540" s="65" t="s">
        <v>80</v>
      </c>
      <c r="D540" s="82" t="n">
        <v>46.44836659</v>
      </c>
      <c r="E540" s="80" t="n">
        <v>46.44836659</v>
      </c>
      <c r="F540" s="80" t="n">
        <v>46.44836659</v>
      </c>
      <c r="G540" s="81" t="n">
        <f aca="false">$F540*(1-VLOOKUP($C540,$B$106:$E$116,2,0))</f>
        <v>44.1259482605</v>
      </c>
      <c r="H540" s="81" t="n">
        <f aca="false">$F540*(1-VLOOKUP($C540,$B$106:$E$116,3,0))</f>
        <v>41.803529931</v>
      </c>
      <c r="I540" s="81" t="n">
        <f aca="false">$F540*(1-VLOOKUP($C540,$B$106:$E$116,4,0))</f>
        <v>37.158693272</v>
      </c>
      <c r="J540" s="11" t="n">
        <f aca="false">G540/$F540</f>
        <v>0.95</v>
      </c>
      <c r="K540" s="11" t="n">
        <f aca="false">H540/$F540</f>
        <v>0.9</v>
      </c>
      <c r="L540" s="11" t="n">
        <f aca="false">I540/$F540</f>
        <v>0.8</v>
      </c>
    </row>
    <row r="541" customFormat="false" ht="15.8" hidden="false" customHeight="false" outlineLevel="0" collapsed="false">
      <c r="A541" s="65" t="s">
        <v>116</v>
      </c>
      <c r="B541" s="65" t="s">
        <v>200</v>
      </c>
      <c r="C541" s="65" t="s">
        <v>80</v>
      </c>
      <c r="D541" s="82" t="n">
        <v>32.42630406</v>
      </c>
      <c r="E541" s="80" t="n">
        <v>32.42630406</v>
      </c>
      <c r="F541" s="80" t="n">
        <v>32.42630406</v>
      </c>
      <c r="G541" s="81" t="n">
        <f aca="false">$F541*(1-VLOOKUP($C541,$B$106:$E$116,2,0))</f>
        <v>30.804988857</v>
      </c>
      <c r="H541" s="81" t="n">
        <f aca="false">$F541*(1-VLOOKUP($C541,$B$106:$E$116,3,0))</f>
        <v>29.183673654</v>
      </c>
      <c r="I541" s="81" t="n">
        <f aca="false">$F541*(1-VLOOKUP($C541,$B$106:$E$116,4,0))</f>
        <v>25.941043248</v>
      </c>
      <c r="J541" s="11" t="n">
        <f aca="false">G541/$F541</f>
        <v>0.95</v>
      </c>
      <c r="K541" s="11" t="n">
        <f aca="false">H541/$F541</f>
        <v>0.9</v>
      </c>
      <c r="L541" s="11" t="n">
        <f aca="false">I541/$F541</f>
        <v>0.8</v>
      </c>
    </row>
    <row r="542" customFormat="false" ht="15.8" hidden="false" customHeight="false" outlineLevel="0" collapsed="false">
      <c r="A542" s="65" t="s">
        <v>116</v>
      </c>
      <c r="B542" s="65" t="s">
        <v>201</v>
      </c>
      <c r="C542" s="65" t="s">
        <v>80</v>
      </c>
      <c r="D542" s="82" t="n">
        <v>32.73049064</v>
      </c>
      <c r="E542" s="80" t="n">
        <v>32.73049064</v>
      </c>
      <c r="F542" s="80" t="n">
        <v>32.73049064</v>
      </c>
      <c r="G542" s="81" t="n">
        <f aca="false">$F542*(1-VLOOKUP($C542,$B$106:$E$116,2,0))</f>
        <v>31.093966108</v>
      </c>
      <c r="H542" s="81" t="n">
        <f aca="false">$F542*(1-VLOOKUP($C542,$B$106:$E$116,3,0))</f>
        <v>29.457441576</v>
      </c>
      <c r="I542" s="81" t="n">
        <f aca="false">$F542*(1-VLOOKUP($C542,$B$106:$E$116,4,0))</f>
        <v>26.184392512</v>
      </c>
      <c r="J542" s="11" t="n">
        <f aca="false">G542/$F542</f>
        <v>0.95</v>
      </c>
      <c r="K542" s="11" t="n">
        <f aca="false">H542/$F542</f>
        <v>0.9</v>
      </c>
      <c r="L542" s="11" t="n">
        <f aca="false">I542/$F542</f>
        <v>0.8</v>
      </c>
    </row>
    <row r="543" customFormat="false" ht="15.8" hidden="false" customHeight="false" outlineLevel="0" collapsed="false">
      <c r="A543" s="65" t="s">
        <v>116</v>
      </c>
      <c r="B543" s="65" t="s">
        <v>202</v>
      </c>
      <c r="C543" s="65" t="s">
        <v>80</v>
      </c>
      <c r="D543" s="82" t="n">
        <v>50.06836172</v>
      </c>
      <c r="E543" s="80" t="n">
        <v>50.06836172</v>
      </c>
      <c r="F543" s="80" t="n">
        <v>50.06836172</v>
      </c>
      <c r="G543" s="81" t="n">
        <f aca="false">$F543*(1-VLOOKUP($C543,$B$106:$E$116,2,0))</f>
        <v>47.564943634</v>
      </c>
      <c r="H543" s="81" t="n">
        <f aca="false">$F543*(1-VLOOKUP($C543,$B$106:$E$116,3,0))</f>
        <v>45.061525548</v>
      </c>
      <c r="I543" s="81" t="n">
        <f aca="false">$F543*(1-VLOOKUP($C543,$B$106:$E$116,4,0))</f>
        <v>40.054689376</v>
      </c>
      <c r="J543" s="11" t="n">
        <f aca="false">G543/$F543</f>
        <v>0.95</v>
      </c>
      <c r="K543" s="11" t="n">
        <f aca="false">H543/$F543</f>
        <v>0.9</v>
      </c>
      <c r="L543" s="11" t="n">
        <f aca="false">I543/$F543</f>
        <v>0.8</v>
      </c>
    </row>
    <row r="544" customFormat="false" ht="15.8" hidden="false" customHeight="false" outlineLevel="0" collapsed="false">
      <c r="A544" s="65" t="s">
        <v>116</v>
      </c>
      <c r="B544" s="65" t="s">
        <v>203</v>
      </c>
      <c r="C544" s="65" t="s">
        <v>80</v>
      </c>
      <c r="D544" s="82" t="n">
        <v>35.9384503867369</v>
      </c>
      <c r="E544" s="80" t="n">
        <v>35.9384503867369</v>
      </c>
      <c r="F544" s="80" t="n">
        <v>35.9384503867369</v>
      </c>
      <c r="G544" s="81" t="n">
        <f aca="false">$F544*(1-VLOOKUP($C544,$B$106:$E$116,2,0))</f>
        <v>34.1415278674001</v>
      </c>
      <c r="H544" s="81" t="n">
        <f aca="false">$F544*(1-VLOOKUP($C544,$B$106:$E$116,3,0))</f>
        <v>32.3446053480632</v>
      </c>
      <c r="I544" s="81" t="n">
        <f aca="false">$F544*(1-VLOOKUP($C544,$B$106:$E$116,4,0))</f>
        <v>28.7507603093895</v>
      </c>
      <c r="J544" s="11" t="n">
        <f aca="false">G544/$F544</f>
        <v>0.95</v>
      </c>
      <c r="K544" s="11" t="n">
        <f aca="false">H544/$F544</f>
        <v>0.9</v>
      </c>
      <c r="L544" s="11" t="n">
        <f aca="false">I544/$F544</f>
        <v>0.8</v>
      </c>
    </row>
    <row r="545" customFormat="false" ht="15.8" hidden="false" customHeight="false" outlineLevel="0" collapsed="false">
      <c r="A545" s="65" t="s">
        <v>116</v>
      </c>
      <c r="B545" s="65" t="s">
        <v>204</v>
      </c>
      <c r="C545" s="65" t="s">
        <v>80</v>
      </c>
      <c r="D545" s="82" t="n">
        <v>24.6</v>
      </c>
      <c r="E545" s="80" t="n">
        <v>24.6</v>
      </c>
      <c r="F545" s="80" t="n">
        <v>24.6</v>
      </c>
      <c r="G545" s="81" t="n">
        <f aca="false">$F545*(1-VLOOKUP($C545,$B$106:$E$116,2,0))</f>
        <v>23.37</v>
      </c>
      <c r="H545" s="81" t="n">
        <f aca="false">$F545*(1-VLOOKUP($C545,$B$106:$E$116,3,0))</f>
        <v>22.14</v>
      </c>
      <c r="I545" s="81" t="n">
        <f aca="false">$F545*(1-VLOOKUP($C545,$B$106:$E$116,4,0))</f>
        <v>19.68</v>
      </c>
      <c r="J545" s="11" t="n">
        <f aca="false">G545/$F545</f>
        <v>0.95</v>
      </c>
      <c r="K545" s="11" t="n">
        <f aca="false">H545/$F545</f>
        <v>0.9</v>
      </c>
      <c r="L545" s="11" t="n">
        <f aca="false">I545/$F545</f>
        <v>0.8</v>
      </c>
    </row>
    <row r="546" customFormat="false" ht="15.8" hidden="false" customHeight="false" outlineLevel="0" collapsed="false">
      <c r="A546" s="65" t="s">
        <v>116</v>
      </c>
      <c r="B546" s="65" t="s">
        <v>205</v>
      </c>
      <c r="C546" s="65" t="s">
        <v>80</v>
      </c>
      <c r="D546" s="82" t="n">
        <v>24.6</v>
      </c>
      <c r="E546" s="80" t="n">
        <v>24.6</v>
      </c>
      <c r="F546" s="80" t="n">
        <v>24.6</v>
      </c>
      <c r="G546" s="81" t="n">
        <f aca="false">$F546*(1-VLOOKUP($C546,$B$106:$E$116,2,0))</f>
        <v>23.37</v>
      </c>
      <c r="H546" s="81" t="n">
        <f aca="false">$F546*(1-VLOOKUP($C546,$B$106:$E$116,3,0))</f>
        <v>22.14</v>
      </c>
      <c r="I546" s="81" t="n">
        <f aca="false">$F546*(1-VLOOKUP($C546,$B$106:$E$116,4,0))</f>
        <v>19.68</v>
      </c>
      <c r="J546" s="11" t="n">
        <f aca="false">G546/$F546</f>
        <v>0.95</v>
      </c>
      <c r="K546" s="11" t="n">
        <f aca="false">H546/$F546</f>
        <v>0.9</v>
      </c>
      <c r="L546" s="11" t="n">
        <f aca="false">I546/$F546</f>
        <v>0.8</v>
      </c>
    </row>
    <row r="547" customFormat="false" ht="15.8" hidden="false" customHeight="false" outlineLevel="0" collapsed="false">
      <c r="A547" s="65" t="s">
        <v>116</v>
      </c>
      <c r="B547" s="65" t="s">
        <v>206</v>
      </c>
      <c r="C547" s="65" t="s">
        <v>80</v>
      </c>
      <c r="D547" s="82" t="n">
        <v>24.6</v>
      </c>
      <c r="E547" s="80" t="n">
        <v>24.6</v>
      </c>
      <c r="F547" s="80" t="n">
        <v>24.6</v>
      </c>
      <c r="G547" s="81" t="n">
        <f aca="false">$F547*(1-VLOOKUP($C547,$B$106:$E$116,2,0))</f>
        <v>23.37</v>
      </c>
      <c r="H547" s="81" t="n">
        <f aca="false">$F547*(1-VLOOKUP($C547,$B$106:$E$116,3,0))</f>
        <v>22.14</v>
      </c>
      <c r="I547" s="81" t="n">
        <f aca="false">$F547*(1-VLOOKUP($C547,$B$106:$E$116,4,0))</f>
        <v>19.68</v>
      </c>
      <c r="J547" s="11" t="n">
        <f aca="false">G547/$F547</f>
        <v>0.95</v>
      </c>
      <c r="K547" s="11" t="n">
        <f aca="false">H547/$F547</f>
        <v>0.9</v>
      </c>
      <c r="L547" s="11" t="n">
        <f aca="false">I547/$F547</f>
        <v>0.8</v>
      </c>
    </row>
    <row r="548" customFormat="false" ht="15.8" hidden="false" customHeight="false" outlineLevel="0" collapsed="false">
      <c r="A548" s="65" t="s">
        <v>118</v>
      </c>
      <c r="B548" s="65" t="s">
        <v>207</v>
      </c>
      <c r="C548" s="65" t="s">
        <v>80</v>
      </c>
      <c r="D548" s="82" t="n">
        <v>9.938349499</v>
      </c>
      <c r="E548" s="80" t="n">
        <v>9.938349499</v>
      </c>
      <c r="F548" s="80" t="n">
        <v>9.938349499</v>
      </c>
      <c r="G548" s="81" t="n">
        <f aca="false">$F548*(1-VLOOKUP($C548,$B$106:$E$116,2,0))</f>
        <v>9.44143202405</v>
      </c>
      <c r="H548" s="81" t="n">
        <f aca="false">$F548*(1-VLOOKUP($C548,$B$106:$E$116,3,0))</f>
        <v>8.9445145491</v>
      </c>
      <c r="I548" s="81" t="n">
        <f aca="false">$F548*(1-VLOOKUP($C548,$B$106:$E$116,4,0))</f>
        <v>7.9506795992</v>
      </c>
      <c r="J548" s="11" t="n">
        <f aca="false">G548/$F548</f>
        <v>0.95</v>
      </c>
      <c r="K548" s="11" t="n">
        <f aca="false">H548/$F548</f>
        <v>0.9</v>
      </c>
      <c r="L548" s="11" t="n">
        <f aca="false">I548/$F548</f>
        <v>0.8</v>
      </c>
    </row>
    <row r="549" customFormat="false" ht="15.8" hidden="false" customHeight="false" outlineLevel="0" collapsed="false">
      <c r="A549" s="65" t="s">
        <v>118</v>
      </c>
      <c r="B549" s="65" t="s">
        <v>208</v>
      </c>
      <c r="C549" s="65" t="s">
        <v>80</v>
      </c>
      <c r="D549" s="82" t="n">
        <v>0</v>
      </c>
      <c r="E549" s="80" t="n">
        <v>0</v>
      </c>
      <c r="F549" s="80" t="n">
        <v>0</v>
      </c>
      <c r="G549" s="81" t="n">
        <f aca="false">$F549*(1-VLOOKUP($C549,$B$106:$E$116,2,0))</f>
        <v>0</v>
      </c>
      <c r="H549" s="81" t="n">
        <f aca="false">$F549*(1-VLOOKUP($C549,$B$106:$E$116,3,0))</f>
        <v>0</v>
      </c>
      <c r="I549" s="81" t="n">
        <f aca="false">$F549*(1-VLOOKUP($C549,$B$106:$E$116,4,0))</f>
        <v>0</v>
      </c>
      <c r="J549" s="11" t="e">
        <f aca="false">G549/$F549</f>
        <v>#DIV/0!</v>
      </c>
      <c r="K549" s="11" t="e">
        <f aca="false">H549/$F549</f>
        <v>#DIV/0!</v>
      </c>
      <c r="L549" s="11" t="e">
        <f aca="false">I549/$F549</f>
        <v>#DIV/0!</v>
      </c>
    </row>
    <row r="550" customFormat="false" ht="15.8" hidden="false" customHeight="false" outlineLevel="0" collapsed="false">
      <c r="A550" s="65" t="s">
        <v>118</v>
      </c>
      <c r="B550" s="65" t="s">
        <v>209</v>
      </c>
      <c r="C550" s="65" t="s">
        <v>80</v>
      </c>
      <c r="D550" s="82" t="n">
        <v>12.4303318247219</v>
      </c>
      <c r="E550" s="80" t="n">
        <v>12.4303318247219</v>
      </c>
      <c r="F550" s="80" t="n">
        <v>12.4303318247219</v>
      </c>
      <c r="G550" s="81" t="n">
        <f aca="false">$F550*(1-VLOOKUP($C550,$B$106:$E$116,2,0))</f>
        <v>11.8088152334858</v>
      </c>
      <c r="H550" s="81" t="n">
        <f aca="false">$F550*(1-VLOOKUP($C550,$B$106:$E$116,3,0))</f>
        <v>11.1872986422497</v>
      </c>
      <c r="I550" s="81" t="n">
        <f aca="false">$F550*(1-VLOOKUP($C550,$B$106:$E$116,4,0))</f>
        <v>9.94426545977752</v>
      </c>
      <c r="J550" s="11" t="n">
        <f aca="false">G550/$F550</f>
        <v>0.95</v>
      </c>
      <c r="K550" s="11" t="n">
        <f aca="false">H550/$F550</f>
        <v>0.9</v>
      </c>
      <c r="L550" s="11" t="n">
        <f aca="false">I550/$F550</f>
        <v>0.8</v>
      </c>
    </row>
    <row r="551" customFormat="false" ht="15.8" hidden="false" customHeight="false" outlineLevel="0" collapsed="false">
      <c r="A551" s="65" t="s">
        <v>118</v>
      </c>
      <c r="B551" s="65" t="s">
        <v>210</v>
      </c>
      <c r="C551" s="65" t="s">
        <v>80</v>
      </c>
      <c r="D551" s="82" t="n">
        <v>9.938349499</v>
      </c>
      <c r="E551" s="80" t="n">
        <v>9.938349499</v>
      </c>
      <c r="F551" s="80" t="n">
        <v>9.938349499</v>
      </c>
      <c r="G551" s="81" t="n">
        <f aca="false">$F551*(1-VLOOKUP($C551,$B$106:$E$116,2,0))</f>
        <v>9.44143202405</v>
      </c>
      <c r="H551" s="81" t="n">
        <f aca="false">$F551*(1-VLOOKUP($C551,$B$106:$E$116,3,0))</f>
        <v>8.9445145491</v>
      </c>
      <c r="I551" s="81" t="n">
        <f aca="false">$F551*(1-VLOOKUP($C551,$B$106:$E$116,4,0))</f>
        <v>7.9506795992</v>
      </c>
      <c r="J551" s="11" t="n">
        <f aca="false">G551/$F551</f>
        <v>0.95</v>
      </c>
      <c r="K551" s="11" t="n">
        <f aca="false">H551/$F551</f>
        <v>0.9</v>
      </c>
      <c r="L551" s="11" t="n">
        <f aca="false">I551/$F551</f>
        <v>0.8</v>
      </c>
    </row>
    <row r="552" customFormat="false" ht="15.8" hidden="false" customHeight="false" outlineLevel="0" collapsed="false">
      <c r="A552" s="65" t="s">
        <v>118</v>
      </c>
      <c r="B552" s="65" t="s">
        <v>211</v>
      </c>
      <c r="C552" s="65" t="s">
        <v>80</v>
      </c>
      <c r="D552" s="82" t="n">
        <v>10.02928113</v>
      </c>
      <c r="E552" s="80" t="n">
        <v>10.02928113</v>
      </c>
      <c r="F552" s="80" t="n">
        <v>10.02928113</v>
      </c>
      <c r="G552" s="81" t="n">
        <f aca="false">$F552*(1-VLOOKUP($C552,$B$106:$E$116,2,0))</f>
        <v>9.5278170735</v>
      </c>
      <c r="H552" s="81" t="n">
        <f aca="false">$F552*(1-VLOOKUP($C552,$B$106:$E$116,3,0))</f>
        <v>9.026353017</v>
      </c>
      <c r="I552" s="81" t="n">
        <f aca="false">$F552*(1-VLOOKUP($C552,$B$106:$E$116,4,0))</f>
        <v>8.023424904</v>
      </c>
      <c r="J552" s="11" t="n">
        <f aca="false">G552/$F552</f>
        <v>0.95</v>
      </c>
      <c r="K552" s="11" t="n">
        <f aca="false">H552/$F552</f>
        <v>0.9</v>
      </c>
      <c r="L552" s="11" t="n">
        <f aca="false">I552/$F552</f>
        <v>0.8</v>
      </c>
    </row>
    <row r="553" customFormat="false" ht="15.8" hidden="false" customHeight="false" outlineLevel="0" collapsed="false">
      <c r="A553" s="65" t="s">
        <v>118</v>
      </c>
      <c r="B553" s="65" t="s">
        <v>212</v>
      </c>
      <c r="C553" s="65" t="s">
        <v>80</v>
      </c>
      <c r="D553" s="82" t="n">
        <v>9.938349499</v>
      </c>
      <c r="E553" s="80" t="n">
        <v>9.938349499</v>
      </c>
      <c r="F553" s="80" t="n">
        <v>9.938349499</v>
      </c>
      <c r="G553" s="81" t="n">
        <f aca="false">$F553*(1-VLOOKUP($C553,$B$106:$E$116,2,0))</f>
        <v>9.44143202405</v>
      </c>
      <c r="H553" s="81" t="n">
        <f aca="false">$F553*(1-VLOOKUP($C553,$B$106:$E$116,3,0))</f>
        <v>8.9445145491</v>
      </c>
      <c r="I553" s="81" t="n">
        <f aca="false">$F553*(1-VLOOKUP($C553,$B$106:$E$116,4,0))</f>
        <v>7.9506795992</v>
      </c>
      <c r="J553" s="11" t="n">
        <f aca="false">G553/$F553</f>
        <v>0.95</v>
      </c>
      <c r="K553" s="11" t="n">
        <f aca="false">H553/$F553</f>
        <v>0.9</v>
      </c>
      <c r="L553" s="11" t="n">
        <f aca="false">I553/$F553</f>
        <v>0.8</v>
      </c>
    </row>
    <row r="554" customFormat="false" ht="15.8" hidden="false" customHeight="false" outlineLevel="0" collapsed="false">
      <c r="A554" s="65" t="s">
        <v>118</v>
      </c>
      <c r="B554" s="65" t="s">
        <v>213</v>
      </c>
      <c r="C554" s="65" t="s">
        <v>80</v>
      </c>
      <c r="D554" s="82" t="n">
        <v>9.938349499</v>
      </c>
      <c r="E554" s="80" t="n">
        <v>9.938349499</v>
      </c>
      <c r="F554" s="80" t="n">
        <v>9.938349499</v>
      </c>
      <c r="G554" s="81" t="n">
        <f aca="false">$F554*(1-VLOOKUP($C554,$B$106:$E$116,2,0))</f>
        <v>9.44143202405</v>
      </c>
      <c r="H554" s="81" t="n">
        <f aca="false">$F554*(1-VLOOKUP($C554,$B$106:$E$116,3,0))</f>
        <v>8.9445145491</v>
      </c>
      <c r="I554" s="81" t="n">
        <f aca="false">$F554*(1-VLOOKUP($C554,$B$106:$E$116,4,0))</f>
        <v>7.9506795992</v>
      </c>
      <c r="J554" s="11" t="n">
        <f aca="false">G554/$F554</f>
        <v>0.95</v>
      </c>
      <c r="K554" s="11" t="n">
        <f aca="false">H554/$F554</f>
        <v>0.9</v>
      </c>
      <c r="L554" s="11" t="n">
        <f aca="false">I554/$F554</f>
        <v>0.8</v>
      </c>
    </row>
    <row r="555" customFormat="false" ht="15.8" hidden="false" customHeight="false" outlineLevel="0" collapsed="false">
      <c r="A555" s="65" t="s">
        <v>118</v>
      </c>
      <c r="B555" s="65" t="s">
        <v>214</v>
      </c>
      <c r="C555" s="65" t="s">
        <v>80</v>
      </c>
      <c r="D555" s="82" t="n">
        <v>26.30688953</v>
      </c>
      <c r="E555" s="80" t="n">
        <v>26.30688953</v>
      </c>
      <c r="F555" s="80" t="n">
        <v>26.30688953</v>
      </c>
      <c r="G555" s="81" t="n">
        <f aca="false">$F555*(1-VLOOKUP($C555,$B$106:$E$116,2,0))</f>
        <v>24.9915450535</v>
      </c>
      <c r="H555" s="81" t="n">
        <f aca="false">$F555*(1-VLOOKUP($C555,$B$106:$E$116,3,0))</f>
        <v>23.676200577</v>
      </c>
      <c r="I555" s="81" t="n">
        <f aca="false">$F555*(1-VLOOKUP($C555,$B$106:$E$116,4,0))</f>
        <v>21.045511624</v>
      </c>
      <c r="J555" s="11" t="n">
        <f aca="false">G555/$F555</f>
        <v>0.95</v>
      </c>
      <c r="K555" s="11" t="n">
        <f aca="false">H555/$F555</f>
        <v>0.9</v>
      </c>
      <c r="L555" s="11" t="n">
        <f aca="false">I555/$F555</f>
        <v>0.8</v>
      </c>
    </row>
    <row r="556" customFormat="false" ht="15.8" hidden="false" customHeight="false" outlineLevel="0" collapsed="false">
      <c r="A556" s="65" t="s">
        <v>118</v>
      </c>
      <c r="B556" s="65" t="s">
        <v>215</v>
      </c>
      <c r="C556" s="65" t="s">
        <v>80</v>
      </c>
      <c r="D556" s="82" t="n">
        <v>12.65555718</v>
      </c>
      <c r="E556" s="80" t="n">
        <v>12.65555718</v>
      </c>
      <c r="F556" s="80" t="n">
        <v>12.65555718</v>
      </c>
      <c r="G556" s="81" t="n">
        <f aca="false">$F556*(1-VLOOKUP($C556,$B$106:$E$116,2,0))</f>
        <v>12.022779321</v>
      </c>
      <c r="H556" s="81" t="n">
        <f aca="false">$F556*(1-VLOOKUP($C556,$B$106:$E$116,3,0))</f>
        <v>11.390001462</v>
      </c>
      <c r="I556" s="81" t="n">
        <f aca="false">$F556*(1-VLOOKUP($C556,$B$106:$E$116,4,0))</f>
        <v>10.124445744</v>
      </c>
      <c r="J556" s="11" t="n">
        <f aca="false">G556/$F556</f>
        <v>0.95</v>
      </c>
      <c r="K556" s="11" t="n">
        <f aca="false">H556/$F556</f>
        <v>0.9</v>
      </c>
      <c r="L556" s="11" t="n">
        <f aca="false">I556/$F556</f>
        <v>0.8</v>
      </c>
    </row>
    <row r="557" customFormat="false" ht="15.8" hidden="false" customHeight="false" outlineLevel="0" collapsed="false">
      <c r="A557" s="65" t="s">
        <v>118</v>
      </c>
      <c r="B557" s="65" t="s">
        <v>216</v>
      </c>
      <c r="C557" s="65" t="s">
        <v>80</v>
      </c>
      <c r="D557" s="82" t="n">
        <v>12.4749414</v>
      </c>
      <c r="E557" s="80" t="n">
        <v>12.4749414</v>
      </c>
      <c r="F557" s="80" t="n">
        <v>12.4749414</v>
      </c>
      <c r="G557" s="81" t="n">
        <f aca="false">$F557*(1-VLOOKUP($C557,$B$106:$E$116,2,0))</f>
        <v>11.85119433</v>
      </c>
      <c r="H557" s="81" t="n">
        <f aca="false">$F557*(1-VLOOKUP($C557,$B$106:$E$116,3,0))</f>
        <v>11.22744726</v>
      </c>
      <c r="I557" s="81" t="n">
        <f aca="false">$F557*(1-VLOOKUP($C557,$B$106:$E$116,4,0))</f>
        <v>9.97995312</v>
      </c>
      <c r="J557" s="11" t="n">
        <f aca="false">G557/$F557</f>
        <v>0.95</v>
      </c>
      <c r="K557" s="11" t="n">
        <f aca="false">H557/$F557</f>
        <v>0.9</v>
      </c>
      <c r="L557" s="11" t="n">
        <f aca="false">I557/$F557</f>
        <v>0.8</v>
      </c>
    </row>
    <row r="558" customFormat="false" ht="15.8" hidden="false" customHeight="false" outlineLevel="0" collapsed="false">
      <c r="A558" s="65" t="s">
        <v>118</v>
      </c>
      <c r="B558" s="65" t="s">
        <v>217</v>
      </c>
      <c r="C558" s="65" t="s">
        <v>80</v>
      </c>
      <c r="D558" s="82" t="n">
        <v>9.938349499</v>
      </c>
      <c r="E558" s="80" t="n">
        <v>9.938349499</v>
      </c>
      <c r="F558" s="80" t="n">
        <v>9.938349499</v>
      </c>
      <c r="G558" s="81" t="n">
        <f aca="false">$F558*(1-VLOOKUP($C558,$B$106:$E$116,2,0))</f>
        <v>9.44143202405</v>
      </c>
      <c r="H558" s="81" t="n">
        <f aca="false">$F558*(1-VLOOKUP($C558,$B$106:$E$116,3,0))</f>
        <v>8.9445145491</v>
      </c>
      <c r="I558" s="81" t="n">
        <f aca="false">$F558*(1-VLOOKUP($C558,$B$106:$E$116,4,0))</f>
        <v>7.9506795992</v>
      </c>
      <c r="J558" s="11" t="n">
        <f aca="false">G558/$F558</f>
        <v>0.95</v>
      </c>
      <c r="K558" s="11" t="n">
        <f aca="false">H558/$F558</f>
        <v>0.9</v>
      </c>
      <c r="L558" s="11" t="n">
        <f aca="false">I558/$F558</f>
        <v>0.8</v>
      </c>
    </row>
    <row r="559" customFormat="false" ht="15.8" hidden="false" customHeight="false" outlineLevel="0" collapsed="false">
      <c r="A559" s="65" t="s">
        <v>118</v>
      </c>
      <c r="B559" s="65" t="s">
        <v>218</v>
      </c>
      <c r="C559" s="65" t="s">
        <v>80</v>
      </c>
      <c r="D559" s="82" t="n">
        <v>10.02928113</v>
      </c>
      <c r="E559" s="80" t="n">
        <v>10.02928113</v>
      </c>
      <c r="F559" s="80" t="n">
        <v>10.02928113</v>
      </c>
      <c r="G559" s="81" t="n">
        <f aca="false">$F559*(1-VLOOKUP($C559,$B$106:$E$116,2,0))</f>
        <v>9.5278170735</v>
      </c>
      <c r="H559" s="81" t="n">
        <f aca="false">$F559*(1-VLOOKUP($C559,$B$106:$E$116,3,0))</f>
        <v>9.026353017</v>
      </c>
      <c r="I559" s="81" t="n">
        <f aca="false">$F559*(1-VLOOKUP($C559,$B$106:$E$116,4,0))</f>
        <v>8.023424904</v>
      </c>
      <c r="J559" s="11" t="n">
        <f aca="false">G559/$F559</f>
        <v>0.95</v>
      </c>
      <c r="K559" s="11" t="n">
        <f aca="false">H559/$F559</f>
        <v>0.9</v>
      </c>
      <c r="L559" s="11" t="n">
        <f aca="false">I559/$F559</f>
        <v>0.8</v>
      </c>
    </row>
    <row r="560" customFormat="false" ht="15.8" hidden="false" customHeight="false" outlineLevel="0" collapsed="false">
      <c r="A560" s="65" t="s">
        <v>118</v>
      </c>
      <c r="B560" s="65" t="s">
        <v>219</v>
      </c>
      <c r="C560" s="65" t="s">
        <v>80</v>
      </c>
      <c r="D560" s="82" t="n">
        <v>9.938349499</v>
      </c>
      <c r="E560" s="80" t="n">
        <v>9.938349499</v>
      </c>
      <c r="F560" s="80" t="n">
        <v>9.938349499</v>
      </c>
      <c r="G560" s="81" t="n">
        <f aca="false">$F560*(1-VLOOKUP($C560,$B$106:$E$116,2,0))</f>
        <v>9.44143202405</v>
      </c>
      <c r="H560" s="81" t="n">
        <f aca="false">$F560*(1-VLOOKUP($C560,$B$106:$E$116,3,0))</f>
        <v>8.9445145491</v>
      </c>
      <c r="I560" s="81" t="n">
        <f aca="false">$F560*(1-VLOOKUP($C560,$B$106:$E$116,4,0))</f>
        <v>7.9506795992</v>
      </c>
      <c r="J560" s="11" t="n">
        <f aca="false">G560/$F560</f>
        <v>0.95</v>
      </c>
      <c r="K560" s="11" t="n">
        <f aca="false">H560/$F560</f>
        <v>0.9</v>
      </c>
      <c r="L560" s="11" t="n">
        <f aca="false">I560/$F560</f>
        <v>0.8</v>
      </c>
    </row>
    <row r="561" customFormat="false" ht="15.8" hidden="false" customHeight="false" outlineLevel="0" collapsed="false">
      <c r="A561" s="65" t="s">
        <v>118</v>
      </c>
      <c r="B561" s="65" t="s">
        <v>220</v>
      </c>
      <c r="C561" s="65" t="s">
        <v>80</v>
      </c>
      <c r="D561" s="82" t="n">
        <v>9.93834949900001</v>
      </c>
      <c r="E561" s="80" t="n">
        <v>9.93834949900001</v>
      </c>
      <c r="F561" s="80" t="n">
        <v>9.93834949900001</v>
      </c>
      <c r="G561" s="81" t="n">
        <f aca="false">$F561*(1-VLOOKUP($C561,$B$106:$E$116,2,0))</f>
        <v>9.44143202405001</v>
      </c>
      <c r="H561" s="81" t="n">
        <f aca="false">$F561*(1-VLOOKUP($C561,$B$106:$E$116,3,0))</f>
        <v>8.94451454910001</v>
      </c>
      <c r="I561" s="81" t="n">
        <f aca="false">$F561*(1-VLOOKUP($C561,$B$106:$E$116,4,0))</f>
        <v>7.95067959920001</v>
      </c>
      <c r="J561" s="11" t="n">
        <f aca="false">G561/$F561</f>
        <v>0.95</v>
      </c>
      <c r="K561" s="11" t="n">
        <f aca="false">H561/$F561</f>
        <v>0.9</v>
      </c>
      <c r="L561" s="11" t="n">
        <f aca="false">I561/$F561</f>
        <v>0.8</v>
      </c>
    </row>
    <row r="562" customFormat="false" ht="15.8" hidden="false" customHeight="false" outlineLevel="0" collapsed="false">
      <c r="A562" s="65" t="s">
        <v>118</v>
      </c>
      <c r="B562" s="65" t="s">
        <v>221</v>
      </c>
      <c r="C562" s="65" t="s">
        <v>80</v>
      </c>
      <c r="D562" s="82" t="n">
        <v>12.4749414</v>
      </c>
      <c r="E562" s="80" t="n">
        <v>12.4749414</v>
      </c>
      <c r="F562" s="80" t="n">
        <v>12.4749414</v>
      </c>
      <c r="G562" s="81" t="n">
        <f aca="false">$F562*(1-VLOOKUP($C562,$B$106:$E$116,2,0))</f>
        <v>11.85119433</v>
      </c>
      <c r="H562" s="81" t="n">
        <f aca="false">$F562*(1-VLOOKUP($C562,$B$106:$E$116,3,0))</f>
        <v>11.22744726</v>
      </c>
      <c r="I562" s="81" t="n">
        <f aca="false">$F562*(1-VLOOKUP($C562,$B$106:$E$116,4,0))</f>
        <v>9.97995312</v>
      </c>
      <c r="J562" s="11" t="n">
        <f aca="false">G562/$F562</f>
        <v>0.95</v>
      </c>
      <c r="K562" s="11" t="n">
        <f aca="false">H562/$F562</f>
        <v>0.9</v>
      </c>
      <c r="L562" s="11" t="n">
        <f aca="false">I562/$F562</f>
        <v>0.8</v>
      </c>
    </row>
    <row r="563" customFormat="false" ht="15.8" hidden="false" customHeight="false" outlineLevel="0" collapsed="false">
      <c r="A563" s="65" t="s">
        <v>118</v>
      </c>
      <c r="B563" s="65" t="s">
        <v>222</v>
      </c>
      <c r="C563" s="65" t="s">
        <v>80</v>
      </c>
      <c r="D563" s="82" t="n">
        <v>26.30688953</v>
      </c>
      <c r="E563" s="80" t="n">
        <v>26.30688953</v>
      </c>
      <c r="F563" s="80" t="n">
        <v>26.30688953</v>
      </c>
      <c r="G563" s="81" t="n">
        <f aca="false">$F563*(1-VLOOKUP($C563,$B$106:$E$116,2,0))</f>
        <v>24.9915450535</v>
      </c>
      <c r="H563" s="81" t="n">
        <f aca="false">$F563*(1-VLOOKUP($C563,$B$106:$E$116,3,0))</f>
        <v>23.676200577</v>
      </c>
      <c r="I563" s="81" t="n">
        <f aca="false">$F563*(1-VLOOKUP($C563,$B$106:$E$116,4,0))</f>
        <v>21.045511624</v>
      </c>
      <c r="J563" s="11" t="n">
        <f aca="false">G563/$F563</f>
        <v>0.95</v>
      </c>
      <c r="K563" s="11" t="n">
        <f aca="false">H563/$F563</f>
        <v>0.9</v>
      </c>
      <c r="L563" s="11" t="n">
        <f aca="false">I563/$F563</f>
        <v>0.8</v>
      </c>
    </row>
    <row r="564" customFormat="false" ht="15.8" hidden="false" customHeight="false" outlineLevel="0" collapsed="false">
      <c r="A564" s="65" t="s">
        <v>118</v>
      </c>
      <c r="B564" s="65" t="s">
        <v>223</v>
      </c>
      <c r="C564" s="65" t="s">
        <v>80</v>
      </c>
      <c r="D564" s="82" t="n">
        <v>12.65555718</v>
      </c>
      <c r="E564" s="80" t="n">
        <v>12.65555718</v>
      </c>
      <c r="F564" s="80" t="n">
        <v>12.65555718</v>
      </c>
      <c r="G564" s="81" t="n">
        <f aca="false">$F564*(1-VLOOKUP($C564,$B$106:$E$116,2,0))</f>
        <v>12.022779321</v>
      </c>
      <c r="H564" s="81" t="n">
        <f aca="false">$F564*(1-VLOOKUP($C564,$B$106:$E$116,3,0))</f>
        <v>11.390001462</v>
      </c>
      <c r="I564" s="81" t="n">
        <f aca="false">$F564*(1-VLOOKUP($C564,$B$106:$E$116,4,0))</f>
        <v>10.124445744</v>
      </c>
      <c r="J564" s="11" t="n">
        <f aca="false">G564/$F564</f>
        <v>0.95</v>
      </c>
      <c r="K564" s="11" t="n">
        <f aca="false">H564/$F564</f>
        <v>0.9</v>
      </c>
      <c r="L564" s="11" t="n">
        <f aca="false">I564/$F564</f>
        <v>0.8</v>
      </c>
    </row>
    <row r="565" customFormat="false" ht="15.8" hidden="false" customHeight="false" outlineLevel="0" collapsed="false">
      <c r="A565" s="65" t="s">
        <v>118</v>
      </c>
      <c r="B565" s="65" t="s">
        <v>224</v>
      </c>
      <c r="C565" s="65" t="s">
        <v>80</v>
      </c>
      <c r="D565" s="82" t="n">
        <v>12.65555718</v>
      </c>
      <c r="E565" s="80" t="n">
        <v>12.65555718</v>
      </c>
      <c r="F565" s="80" t="n">
        <v>12.65555718</v>
      </c>
      <c r="G565" s="81" t="n">
        <f aca="false">$F565*(1-VLOOKUP($C565,$B$106:$E$116,2,0))</f>
        <v>12.022779321</v>
      </c>
      <c r="H565" s="81" t="n">
        <f aca="false">$F565*(1-VLOOKUP($C565,$B$106:$E$116,3,0))</f>
        <v>11.390001462</v>
      </c>
      <c r="I565" s="81" t="n">
        <f aca="false">$F565*(1-VLOOKUP($C565,$B$106:$E$116,4,0))</f>
        <v>10.124445744</v>
      </c>
      <c r="J565" s="11" t="n">
        <f aca="false">G565/$F565</f>
        <v>0.95</v>
      </c>
      <c r="K565" s="11" t="n">
        <f aca="false">H565/$F565</f>
        <v>0.9</v>
      </c>
      <c r="L565" s="11" t="n">
        <f aca="false">I565/$F565</f>
        <v>0.8</v>
      </c>
    </row>
    <row r="566" customFormat="false" ht="15.8" hidden="false" customHeight="false" outlineLevel="0" collapsed="false">
      <c r="A566" s="65" t="s">
        <v>118</v>
      </c>
      <c r="B566" s="65" t="s">
        <v>225</v>
      </c>
      <c r="C566" s="65" t="s">
        <v>80</v>
      </c>
      <c r="D566" s="82" t="n">
        <v>12.65555718</v>
      </c>
      <c r="E566" s="80" t="n">
        <v>12.65555718</v>
      </c>
      <c r="F566" s="80" t="n">
        <v>12.65555718</v>
      </c>
      <c r="G566" s="81" t="n">
        <f aca="false">$F566*(1-VLOOKUP($C566,$B$106:$E$116,2,0))</f>
        <v>12.022779321</v>
      </c>
      <c r="H566" s="81" t="n">
        <f aca="false">$F566*(1-VLOOKUP($C566,$B$106:$E$116,3,0))</f>
        <v>11.390001462</v>
      </c>
      <c r="I566" s="81" t="n">
        <f aca="false">$F566*(1-VLOOKUP($C566,$B$106:$E$116,4,0))</f>
        <v>10.124445744</v>
      </c>
      <c r="J566" s="11" t="n">
        <f aca="false">G566/$F566</f>
        <v>0.95</v>
      </c>
      <c r="K566" s="11" t="n">
        <f aca="false">H566/$F566</f>
        <v>0.9</v>
      </c>
      <c r="L566" s="11" t="n">
        <f aca="false">I566/$F566</f>
        <v>0.8</v>
      </c>
    </row>
    <row r="567" customFormat="false" ht="15.8" hidden="false" customHeight="false" outlineLevel="0" collapsed="false">
      <c r="A567" s="65" t="s">
        <v>120</v>
      </c>
      <c r="B567" s="65" t="s">
        <v>226</v>
      </c>
      <c r="C567" s="65" t="s">
        <v>80</v>
      </c>
      <c r="D567" s="82" t="n">
        <v>8.298880935</v>
      </c>
      <c r="E567" s="80" t="n">
        <v>8.298880935</v>
      </c>
      <c r="F567" s="80" t="n">
        <v>8.298880935</v>
      </c>
      <c r="G567" s="81" t="n">
        <f aca="false">$F567*(1-VLOOKUP($C567,$B$106:$E$116,2,0))</f>
        <v>7.88393688825</v>
      </c>
      <c r="H567" s="81" t="n">
        <f aca="false">$F567*(1-VLOOKUP($C567,$B$106:$E$116,3,0))</f>
        <v>7.4689928415</v>
      </c>
      <c r="I567" s="81" t="n">
        <f aca="false">$F567*(1-VLOOKUP($C567,$B$106:$E$116,4,0))</f>
        <v>6.639104748</v>
      </c>
      <c r="J567" s="11" t="n">
        <f aca="false">G567/$F567</f>
        <v>0.95</v>
      </c>
      <c r="K567" s="11" t="n">
        <f aca="false">H567/$F567</f>
        <v>0.9</v>
      </c>
      <c r="L567" s="11" t="n">
        <f aca="false">I567/$F567</f>
        <v>0.8</v>
      </c>
    </row>
    <row r="568" customFormat="false" ht="15.8" hidden="false" customHeight="false" outlineLevel="0" collapsed="false">
      <c r="A568" s="65" t="s">
        <v>120</v>
      </c>
      <c r="B568" s="65" t="s">
        <v>227</v>
      </c>
      <c r="C568" s="65" t="s">
        <v>80</v>
      </c>
      <c r="D568" s="82" t="n">
        <v>9.275267764</v>
      </c>
      <c r="E568" s="80" t="n">
        <v>9.275267764</v>
      </c>
      <c r="F568" s="80" t="n">
        <v>9.275267764</v>
      </c>
      <c r="G568" s="81" t="n">
        <f aca="false">$F568*(1-VLOOKUP($C568,$B$106:$E$116,2,0))</f>
        <v>8.8115043758</v>
      </c>
      <c r="H568" s="81" t="n">
        <f aca="false">$F568*(1-VLOOKUP($C568,$B$106:$E$116,3,0))</f>
        <v>8.3477409876</v>
      </c>
      <c r="I568" s="81" t="n">
        <f aca="false">$F568*(1-VLOOKUP($C568,$B$106:$E$116,4,0))</f>
        <v>7.4202142112</v>
      </c>
      <c r="J568" s="11" t="n">
        <f aca="false">G568/$F568</f>
        <v>0.95</v>
      </c>
      <c r="K568" s="11" t="n">
        <f aca="false">H568/$F568</f>
        <v>0.9</v>
      </c>
      <c r="L568" s="11" t="n">
        <f aca="false">I568/$F568</f>
        <v>0.8</v>
      </c>
    </row>
    <row r="569" customFormat="false" ht="15.8" hidden="false" customHeight="false" outlineLevel="0" collapsed="false">
      <c r="A569" s="65" t="s">
        <v>120</v>
      </c>
      <c r="B569" s="65" t="s">
        <v>228</v>
      </c>
      <c r="C569" s="65" t="s">
        <v>80</v>
      </c>
      <c r="D569" s="82" t="n">
        <v>8.298880935</v>
      </c>
      <c r="E569" s="80" t="n">
        <v>8.298880935</v>
      </c>
      <c r="F569" s="80" t="n">
        <v>8.298880935</v>
      </c>
      <c r="G569" s="81" t="n">
        <f aca="false">$F569*(1-VLOOKUP($C569,$B$106:$E$116,2,0))</f>
        <v>7.88393688825</v>
      </c>
      <c r="H569" s="81" t="n">
        <f aca="false">$F569*(1-VLOOKUP($C569,$B$106:$E$116,3,0))</f>
        <v>7.4689928415</v>
      </c>
      <c r="I569" s="81" t="n">
        <f aca="false">$F569*(1-VLOOKUP($C569,$B$106:$E$116,4,0))</f>
        <v>6.639104748</v>
      </c>
      <c r="J569" s="11" t="n">
        <f aca="false">G569/$F569</f>
        <v>0.95</v>
      </c>
      <c r="K569" s="11" t="n">
        <f aca="false">H569/$F569</f>
        <v>0.9</v>
      </c>
      <c r="L569" s="11" t="n">
        <f aca="false">I569/$F569</f>
        <v>0.8</v>
      </c>
    </row>
    <row r="570" customFormat="false" ht="15.8" hidden="false" customHeight="false" outlineLevel="0" collapsed="false">
      <c r="A570" s="65" t="s">
        <v>120</v>
      </c>
      <c r="B570" s="65" t="s">
        <v>229</v>
      </c>
      <c r="C570" s="65" t="s">
        <v>80</v>
      </c>
      <c r="D570" s="82" t="n">
        <v>8.298880935</v>
      </c>
      <c r="E570" s="80" t="n">
        <v>8.298880935</v>
      </c>
      <c r="F570" s="80" t="n">
        <v>8.298880935</v>
      </c>
      <c r="G570" s="81" t="n">
        <f aca="false">$F570*(1-VLOOKUP($C570,$B$106:$E$116,2,0))</f>
        <v>7.88393688825</v>
      </c>
      <c r="H570" s="81" t="n">
        <f aca="false">$F570*(1-VLOOKUP($C570,$B$106:$E$116,3,0))</f>
        <v>7.4689928415</v>
      </c>
      <c r="I570" s="81" t="n">
        <f aca="false">$F570*(1-VLOOKUP($C570,$B$106:$E$116,4,0))</f>
        <v>6.639104748</v>
      </c>
      <c r="J570" s="11" t="n">
        <f aca="false">G570/$F570</f>
        <v>0.95</v>
      </c>
      <c r="K570" s="11" t="n">
        <f aca="false">H570/$F570</f>
        <v>0.9</v>
      </c>
      <c r="L570" s="11" t="n">
        <f aca="false">I570/$F570</f>
        <v>0.8</v>
      </c>
    </row>
    <row r="571" customFormat="false" ht="15.8" hidden="false" customHeight="false" outlineLevel="0" collapsed="false">
      <c r="A571" s="65" t="s">
        <v>120</v>
      </c>
      <c r="B571" s="65" t="s">
        <v>230</v>
      </c>
      <c r="C571" s="65" t="s">
        <v>80</v>
      </c>
      <c r="D571" s="82" t="n">
        <v>9.27526776399999</v>
      </c>
      <c r="E571" s="80" t="n">
        <v>9.27526776399999</v>
      </c>
      <c r="F571" s="80" t="n">
        <v>9.27526776399999</v>
      </c>
      <c r="G571" s="81" t="n">
        <f aca="false">$F571*(1-VLOOKUP($C571,$B$106:$E$116,2,0))</f>
        <v>8.81150437579999</v>
      </c>
      <c r="H571" s="81" t="n">
        <f aca="false">$F571*(1-VLOOKUP($C571,$B$106:$E$116,3,0))</f>
        <v>8.34774098759999</v>
      </c>
      <c r="I571" s="81" t="n">
        <f aca="false">$F571*(1-VLOOKUP($C571,$B$106:$E$116,4,0))</f>
        <v>7.42021421119999</v>
      </c>
      <c r="J571" s="11" t="n">
        <f aca="false">G571/$F571</f>
        <v>0.95</v>
      </c>
      <c r="K571" s="11" t="n">
        <f aca="false">H571/$F571</f>
        <v>0.9</v>
      </c>
      <c r="L571" s="11" t="n">
        <f aca="false">I571/$F571</f>
        <v>0.8</v>
      </c>
    </row>
    <row r="572" customFormat="false" ht="15.8" hidden="false" customHeight="false" outlineLevel="0" collapsed="false">
      <c r="A572" s="65" t="s">
        <v>120</v>
      </c>
      <c r="B572" s="65" t="s">
        <v>231</v>
      </c>
      <c r="C572" s="65" t="s">
        <v>80</v>
      </c>
      <c r="D572" s="82" t="n">
        <v>8.298880935</v>
      </c>
      <c r="E572" s="80" t="n">
        <v>8.298880935</v>
      </c>
      <c r="F572" s="80" t="n">
        <v>8.298880935</v>
      </c>
      <c r="G572" s="81" t="n">
        <f aca="false">$F572*(1-VLOOKUP($C572,$B$106:$E$116,2,0))</f>
        <v>7.88393688825</v>
      </c>
      <c r="H572" s="81" t="n">
        <f aca="false">$F572*(1-VLOOKUP($C572,$B$106:$E$116,3,0))</f>
        <v>7.4689928415</v>
      </c>
      <c r="I572" s="81" t="n">
        <f aca="false">$F572*(1-VLOOKUP($C572,$B$106:$E$116,4,0))</f>
        <v>6.639104748</v>
      </c>
      <c r="J572" s="11" t="n">
        <f aca="false">G572/$F572</f>
        <v>0.95</v>
      </c>
      <c r="K572" s="11" t="n">
        <f aca="false">H572/$F572</f>
        <v>0.9</v>
      </c>
      <c r="L572" s="11" t="n">
        <f aca="false">I572/$F572</f>
        <v>0.8</v>
      </c>
    </row>
    <row r="573" customFormat="false" ht="15.8" hidden="false" customHeight="false" outlineLevel="0" collapsed="false">
      <c r="A573" s="65" t="s">
        <v>120</v>
      </c>
      <c r="B573" s="65" t="s">
        <v>232</v>
      </c>
      <c r="C573" s="65" t="s">
        <v>80</v>
      </c>
      <c r="D573" s="82" t="n">
        <v>15.78821421</v>
      </c>
      <c r="E573" s="80" t="n">
        <v>15.78821421</v>
      </c>
      <c r="F573" s="80" t="n">
        <v>15.78821421</v>
      </c>
      <c r="G573" s="81" t="n">
        <f aca="false">$F573*(1-VLOOKUP($C573,$B$106:$E$116,2,0))</f>
        <v>14.9988034995</v>
      </c>
      <c r="H573" s="81" t="n">
        <f aca="false">$F573*(1-VLOOKUP($C573,$B$106:$E$116,3,0))</f>
        <v>14.209392789</v>
      </c>
      <c r="I573" s="81" t="n">
        <f aca="false">$F573*(1-VLOOKUP($C573,$B$106:$E$116,4,0))</f>
        <v>12.630571368</v>
      </c>
      <c r="J573" s="11" t="n">
        <f aca="false">G573/$F573</f>
        <v>0.95</v>
      </c>
      <c r="K573" s="11" t="n">
        <f aca="false">H573/$F573</f>
        <v>0.9</v>
      </c>
      <c r="L573" s="11" t="n">
        <f aca="false">I573/$F573</f>
        <v>0.8</v>
      </c>
    </row>
    <row r="574" customFormat="false" ht="15.8" hidden="false" customHeight="false" outlineLevel="0" collapsed="false">
      <c r="A574" s="65" t="s">
        <v>120</v>
      </c>
      <c r="B574" s="65" t="s">
        <v>233</v>
      </c>
      <c r="C574" s="65" t="s">
        <v>80</v>
      </c>
      <c r="D574" s="82" t="n">
        <v>9.275267764</v>
      </c>
      <c r="E574" s="80" t="n">
        <v>9.275267764</v>
      </c>
      <c r="F574" s="80" t="n">
        <v>9.275267764</v>
      </c>
      <c r="G574" s="81" t="n">
        <f aca="false">$F574*(1-VLOOKUP($C574,$B$106:$E$116,2,0))</f>
        <v>8.8115043758</v>
      </c>
      <c r="H574" s="81" t="n">
        <f aca="false">$F574*(1-VLOOKUP($C574,$B$106:$E$116,3,0))</f>
        <v>8.3477409876</v>
      </c>
      <c r="I574" s="81" t="n">
        <f aca="false">$F574*(1-VLOOKUP($C574,$B$106:$E$116,4,0))</f>
        <v>7.4202142112</v>
      </c>
      <c r="J574" s="11" t="n">
        <f aca="false">G574/$F574</f>
        <v>0.95</v>
      </c>
      <c r="K574" s="11" t="n">
        <f aca="false">H574/$F574</f>
        <v>0.9</v>
      </c>
      <c r="L574" s="11" t="n">
        <f aca="false">I574/$F574</f>
        <v>0.8</v>
      </c>
    </row>
    <row r="575" customFormat="false" ht="15.8" hidden="false" customHeight="false" outlineLevel="0" collapsed="false">
      <c r="A575" s="65" t="s">
        <v>120</v>
      </c>
      <c r="B575" s="65" t="s">
        <v>234</v>
      </c>
      <c r="C575" s="65" t="s">
        <v>80</v>
      </c>
      <c r="D575" s="82" t="n">
        <v>8.298880935</v>
      </c>
      <c r="E575" s="80" t="n">
        <v>8.298880935</v>
      </c>
      <c r="F575" s="80" t="n">
        <v>8.298880935</v>
      </c>
      <c r="G575" s="81" t="n">
        <f aca="false">$F575*(1-VLOOKUP($C575,$B$106:$E$116,2,0))</f>
        <v>7.88393688825</v>
      </c>
      <c r="H575" s="81" t="n">
        <f aca="false">$F575*(1-VLOOKUP($C575,$B$106:$E$116,3,0))</f>
        <v>7.4689928415</v>
      </c>
      <c r="I575" s="81" t="n">
        <f aca="false">$F575*(1-VLOOKUP($C575,$B$106:$E$116,4,0))</f>
        <v>6.639104748</v>
      </c>
      <c r="J575" s="11" t="n">
        <f aca="false">G575/$F575</f>
        <v>0.95</v>
      </c>
      <c r="K575" s="11" t="n">
        <f aca="false">H575/$F575</f>
        <v>0.9</v>
      </c>
      <c r="L575" s="11" t="n">
        <f aca="false">I575/$F575</f>
        <v>0.8</v>
      </c>
    </row>
    <row r="576" customFormat="false" ht="15.8" hidden="false" customHeight="false" outlineLevel="0" collapsed="false">
      <c r="A576" s="65" t="s">
        <v>120</v>
      </c>
      <c r="B576" s="65" t="s">
        <v>235</v>
      </c>
      <c r="C576" s="65" t="s">
        <v>80</v>
      </c>
      <c r="D576" s="82" t="n">
        <v>8.29888093500001</v>
      </c>
      <c r="E576" s="80" t="n">
        <v>8.29888093500001</v>
      </c>
      <c r="F576" s="80" t="n">
        <v>8.29888093500001</v>
      </c>
      <c r="G576" s="81" t="n">
        <f aca="false">$F576*(1-VLOOKUP($C576,$B$106:$E$116,2,0))</f>
        <v>7.88393688825001</v>
      </c>
      <c r="H576" s="81" t="n">
        <f aca="false">$F576*(1-VLOOKUP($C576,$B$106:$E$116,3,0))</f>
        <v>7.46899284150001</v>
      </c>
      <c r="I576" s="81" t="n">
        <f aca="false">$F576*(1-VLOOKUP($C576,$B$106:$E$116,4,0))</f>
        <v>6.63910474800001</v>
      </c>
      <c r="J576" s="11" t="n">
        <f aca="false">G576/$F576</f>
        <v>0.95</v>
      </c>
      <c r="K576" s="11" t="n">
        <f aca="false">H576/$F576</f>
        <v>0.9</v>
      </c>
      <c r="L576" s="11" t="n">
        <f aca="false">I576/$F576</f>
        <v>0.8</v>
      </c>
    </row>
    <row r="577" customFormat="false" ht="15.8" hidden="false" customHeight="false" outlineLevel="0" collapsed="false">
      <c r="A577" s="65" t="s">
        <v>120</v>
      </c>
      <c r="B577" s="65" t="s">
        <v>236</v>
      </c>
      <c r="C577" s="65" t="s">
        <v>80</v>
      </c>
      <c r="D577" s="82" t="n">
        <v>8.298880935</v>
      </c>
      <c r="E577" s="80" t="n">
        <v>8.298880935</v>
      </c>
      <c r="F577" s="80" t="n">
        <v>8.298880935</v>
      </c>
      <c r="G577" s="81" t="n">
        <f aca="false">$F577*(1-VLOOKUP($C577,$B$106:$E$116,2,0))</f>
        <v>7.88393688825</v>
      </c>
      <c r="H577" s="81" t="n">
        <f aca="false">$F577*(1-VLOOKUP($C577,$B$106:$E$116,3,0))</f>
        <v>7.4689928415</v>
      </c>
      <c r="I577" s="81" t="n">
        <f aca="false">$F577*(1-VLOOKUP($C577,$B$106:$E$116,4,0))</f>
        <v>6.639104748</v>
      </c>
      <c r="J577" s="11" t="n">
        <f aca="false">G577/$F577</f>
        <v>0.95</v>
      </c>
      <c r="K577" s="11" t="n">
        <f aca="false">H577/$F577</f>
        <v>0.9</v>
      </c>
      <c r="L577" s="11" t="n">
        <f aca="false">I577/$F577</f>
        <v>0.8</v>
      </c>
    </row>
    <row r="578" customFormat="false" ht="15.8" hidden="false" customHeight="false" outlineLevel="0" collapsed="false">
      <c r="A578" s="65" t="s">
        <v>120</v>
      </c>
      <c r="B578" s="65" t="s">
        <v>237</v>
      </c>
      <c r="C578" s="65" t="s">
        <v>80</v>
      </c>
      <c r="D578" s="82" t="n">
        <v>8.298880935</v>
      </c>
      <c r="E578" s="80" t="n">
        <v>8.298880935</v>
      </c>
      <c r="F578" s="80" t="n">
        <v>8.298880935</v>
      </c>
      <c r="G578" s="81" t="n">
        <f aca="false">$F578*(1-VLOOKUP($C578,$B$106:$E$116,2,0))</f>
        <v>7.88393688825</v>
      </c>
      <c r="H578" s="81" t="n">
        <f aca="false">$F578*(1-VLOOKUP($C578,$B$106:$E$116,3,0))</f>
        <v>7.4689928415</v>
      </c>
      <c r="I578" s="81" t="n">
        <f aca="false">$F578*(1-VLOOKUP($C578,$B$106:$E$116,4,0))</f>
        <v>6.639104748</v>
      </c>
      <c r="J578" s="11" t="n">
        <f aca="false">G578/$F578</f>
        <v>0.95</v>
      </c>
      <c r="K578" s="11" t="n">
        <f aca="false">H578/$F578</f>
        <v>0.9</v>
      </c>
      <c r="L578" s="11" t="n">
        <f aca="false">I578/$F578</f>
        <v>0.8</v>
      </c>
    </row>
    <row r="579" customFormat="false" ht="15.8" hidden="false" customHeight="false" outlineLevel="0" collapsed="false">
      <c r="A579" s="65" t="s">
        <v>120</v>
      </c>
      <c r="B579" s="65" t="s">
        <v>238</v>
      </c>
      <c r="C579" s="65" t="s">
        <v>80</v>
      </c>
      <c r="D579" s="82" t="n">
        <v>8.298880935</v>
      </c>
      <c r="E579" s="80" t="n">
        <v>8.298880935</v>
      </c>
      <c r="F579" s="80" t="n">
        <v>8.298880935</v>
      </c>
      <c r="G579" s="81" t="n">
        <f aca="false">$F579*(1-VLOOKUP($C579,$B$106:$E$116,2,0))</f>
        <v>7.88393688825</v>
      </c>
      <c r="H579" s="81" t="n">
        <f aca="false">$F579*(1-VLOOKUP($C579,$B$106:$E$116,3,0))</f>
        <v>7.4689928415</v>
      </c>
      <c r="I579" s="81" t="n">
        <f aca="false">$F579*(1-VLOOKUP($C579,$B$106:$E$116,4,0))</f>
        <v>6.639104748</v>
      </c>
      <c r="J579" s="11" t="n">
        <f aca="false">G579/$F579</f>
        <v>0.95</v>
      </c>
      <c r="K579" s="11" t="n">
        <f aca="false">H579/$F579</f>
        <v>0.9</v>
      </c>
      <c r="L579" s="11" t="n">
        <f aca="false">I579/$F579</f>
        <v>0.8</v>
      </c>
    </row>
    <row r="580" customFormat="false" ht="15.8" hidden="false" customHeight="false" outlineLevel="0" collapsed="false">
      <c r="A580" s="65" t="s">
        <v>120</v>
      </c>
      <c r="B580" s="65" t="s">
        <v>239</v>
      </c>
      <c r="C580" s="65" t="s">
        <v>80</v>
      </c>
      <c r="D580" s="82" t="n">
        <v>9.27526776399999</v>
      </c>
      <c r="E580" s="80" t="n">
        <v>9.27526776399999</v>
      </c>
      <c r="F580" s="80" t="n">
        <v>9.27526776399999</v>
      </c>
      <c r="G580" s="81" t="n">
        <f aca="false">$F580*(1-VLOOKUP($C580,$B$106:$E$116,2,0))</f>
        <v>8.81150437579999</v>
      </c>
      <c r="H580" s="81" t="n">
        <f aca="false">$F580*(1-VLOOKUP($C580,$B$106:$E$116,3,0))</f>
        <v>8.34774098759999</v>
      </c>
      <c r="I580" s="81" t="n">
        <f aca="false">$F580*(1-VLOOKUP($C580,$B$106:$E$116,4,0))</f>
        <v>7.42021421119999</v>
      </c>
      <c r="J580" s="11" t="n">
        <f aca="false">G580/$F580</f>
        <v>0.95</v>
      </c>
      <c r="K580" s="11" t="n">
        <f aca="false">H580/$F580</f>
        <v>0.9</v>
      </c>
      <c r="L580" s="11" t="n">
        <f aca="false">I580/$F580</f>
        <v>0.8</v>
      </c>
    </row>
    <row r="581" customFormat="false" ht="15.8" hidden="false" customHeight="false" outlineLevel="0" collapsed="false">
      <c r="A581" s="65" t="s">
        <v>120</v>
      </c>
      <c r="B581" s="65" t="s">
        <v>240</v>
      </c>
      <c r="C581" s="65" t="s">
        <v>80</v>
      </c>
      <c r="D581" s="82" t="n">
        <v>15.78821421</v>
      </c>
      <c r="E581" s="80" t="n">
        <v>15.78821421</v>
      </c>
      <c r="F581" s="80" t="n">
        <v>15.78821421</v>
      </c>
      <c r="G581" s="81" t="n">
        <f aca="false">$F581*(1-VLOOKUP($C581,$B$106:$E$116,2,0))</f>
        <v>14.9988034995</v>
      </c>
      <c r="H581" s="81" t="n">
        <f aca="false">$F581*(1-VLOOKUP($C581,$B$106:$E$116,3,0))</f>
        <v>14.209392789</v>
      </c>
      <c r="I581" s="81" t="n">
        <f aca="false">$F581*(1-VLOOKUP($C581,$B$106:$E$116,4,0))</f>
        <v>12.630571368</v>
      </c>
      <c r="J581" s="11" t="n">
        <f aca="false">G581/$F581</f>
        <v>0.95</v>
      </c>
      <c r="K581" s="11" t="n">
        <f aca="false">H581/$F581</f>
        <v>0.9</v>
      </c>
      <c r="L581" s="11" t="n">
        <f aca="false">I581/$F581</f>
        <v>0.8</v>
      </c>
    </row>
    <row r="582" customFormat="false" ht="15.8" hidden="false" customHeight="false" outlineLevel="0" collapsed="false">
      <c r="A582" s="65" t="s">
        <v>120</v>
      </c>
      <c r="B582" s="65" t="s">
        <v>241</v>
      </c>
      <c r="C582" s="65" t="s">
        <v>80</v>
      </c>
      <c r="D582" s="82" t="n">
        <v>15.78821421</v>
      </c>
      <c r="E582" s="80" t="n">
        <v>15.78821421</v>
      </c>
      <c r="F582" s="80" t="n">
        <v>15.78821421</v>
      </c>
      <c r="G582" s="81" t="n">
        <f aca="false">$F582*(1-VLOOKUP($C582,$B$106:$E$116,2,0))</f>
        <v>14.9988034995</v>
      </c>
      <c r="H582" s="81" t="n">
        <f aca="false">$F582*(1-VLOOKUP($C582,$B$106:$E$116,3,0))</f>
        <v>14.209392789</v>
      </c>
      <c r="I582" s="81" t="n">
        <f aca="false">$F582*(1-VLOOKUP($C582,$B$106:$E$116,4,0))</f>
        <v>12.630571368</v>
      </c>
      <c r="J582" s="11" t="n">
        <f aca="false">G582/$F582</f>
        <v>0.95</v>
      </c>
      <c r="K582" s="11" t="n">
        <f aca="false">H582/$F582</f>
        <v>0.9</v>
      </c>
      <c r="L582" s="11" t="n">
        <f aca="false">I582/$F582</f>
        <v>0.8</v>
      </c>
    </row>
    <row r="583" customFormat="false" ht="15.8" hidden="false" customHeight="false" outlineLevel="0" collapsed="false">
      <c r="A583" s="65" t="s">
        <v>120</v>
      </c>
      <c r="B583" s="65" t="s">
        <v>242</v>
      </c>
      <c r="C583" s="65" t="s">
        <v>80</v>
      </c>
      <c r="D583" s="82" t="n">
        <v>15.78821421</v>
      </c>
      <c r="E583" s="80" t="n">
        <v>15.78821421</v>
      </c>
      <c r="F583" s="80" t="n">
        <v>15.78821421</v>
      </c>
      <c r="G583" s="81" t="n">
        <f aca="false">$F583*(1-VLOOKUP($C583,$B$106:$E$116,2,0))</f>
        <v>14.9988034995</v>
      </c>
      <c r="H583" s="81" t="n">
        <f aca="false">$F583*(1-VLOOKUP($C583,$B$106:$E$116,3,0))</f>
        <v>14.209392789</v>
      </c>
      <c r="I583" s="81" t="n">
        <f aca="false">$F583*(1-VLOOKUP($C583,$B$106:$E$116,4,0))</f>
        <v>12.630571368</v>
      </c>
      <c r="J583" s="11" t="n">
        <f aca="false">G583/$F583</f>
        <v>0.95</v>
      </c>
      <c r="K583" s="11" t="n">
        <f aca="false">H583/$F583</f>
        <v>0.9</v>
      </c>
      <c r="L583" s="11" t="n">
        <f aca="false">I583/$F583</f>
        <v>0.8</v>
      </c>
    </row>
    <row r="584" customFormat="false" ht="15.8" hidden="false" customHeight="false" outlineLevel="0" collapsed="false">
      <c r="A584" s="65" t="s">
        <v>122</v>
      </c>
      <c r="B584" s="65" t="s">
        <v>243</v>
      </c>
      <c r="C584" s="65" t="s">
        <v>80</v>
      </c>
      <c r="D584" s="82" t="n">
        <v>26.66515988</v>
      </c>
      <c r="E584" s="80" t="n">
        <v>26.66515988</v>
      </c>
      <c r="F584" s="80" t="n">
        <v>26.66515988</v>
      </c>
      <c r="G584" s="81" t="n">
        <f aca="false">$F584*(1-VLOOKUP($C584,$B$106:$E$116,2,0))</f>
        <v>25.331901886</v>
      </c>
      <c r="H584" s="81" t="n">
        <f aca="false">$F584*(1-VLOOKUP($C584,$B$106:$E$116,3,0))</f>
        <v>23.998643892</v>
      </c>
      <c r="I584" s="81" t="n">
        <f aca="false">$F584*(1-VLOOKUP($C584,$B$106:$E$116,4,0))</f>
        <v>21.332127904</v>
      </c>
      <c r="J584" s="11" t="n">
        <f aca="false">G584/$F584</f>
        <v>0.95</v>
      </c>
      <c r="K584" s="11" t="n">
        <f aca="false">H584/$F584</f>
        <v>0.9</v>
      </c>
      <c r="L584" s="11" t="n">
        <f aca="false">I584/$F584</f>
        <v>0.8</v>
      </c>
    </row>
    <row r="585" customFormat="false" ht="15.8" hidden="false" customHeight="false" outlineLevel="0" collapsed="false">
      <c r="A585" s="65" t="s">
        <v>122</v>
      </c>
      <c r="B585" s="65" t="s">
        <v>244</v>
      </c>
      <c r="C585" s="65" t="s">
        <v>80</v>
      </c>
      <c r="D585" s="82" t="n">
        <v>26.66515988</v>
      </c>
      <c r="E585" s="80" t="n">
        <v>26.66515988</v>
      </c>
      <c r="F585" s="80" t="n">
        <v>26.66515988</v>
      </c>
      <c r="G585" s="81" t="n">
        <f aca="false">$F585*(1-VLOOKUP($C585,$B$106:$E$116,2,0))</f>
        <v>25.331901886</v>
      </c>
      <c r="H585" s="81" t="n">
        <f aca="false">$F585*(1-VLOOKUP($C585,$B$106:$E$116,3,0))</f>
        <v>23.998643892</v>
      </c>
      <c r="I585" s="81" t="n">
        <f aca="false">$F585*(1-VLOOKUP($C585,$B$106:$E$116,4,0))</f>
        <v>21.332127904</v>
      </c>
      <c r="J585" s="11" t="n">
        <f aca="false">G585/$F585</f>
        <v>0.95</v>
      </c>
      <c r="K585" s="11" t="n">
        <f aca="false">H585/$F585</f>
        <v>0.9</v>
      </c>
      <c r="L585" s="11" t="n">
        <f aca="false">I585/$F585</f>
        <v>0.8</v>
      </c>
    </row>
    <row r="586" customFormat="false" ht="15.8" hidden="false" customHeight="false" outlineLevel="0" collapsed="false">
      <c r="A586" s="65" t="s">
        <v>122</v>
      </c>
      <c r="B586" s="65" t="s">
        <v>245</v>
      </c>
      <c r="C586" s="65" t="s">
        <v>80</v>
      </c>
      <c r="D586" s="82" t="n">
        <v>26.66515988</v>
      </c>
      <c r="E586" s="80" t="n">
        <v>26.66515988</v>
      </c>
      <c r="F586" s="80" t="n">
        <v>26.66515988</v>
      </c>
      <c r="G586" s="81" t="n">
        <f aca="false">$F586*(1-VLOOKUP($C586,$B$106:$E$116,2,0))</f>
        <v>25.331901886</v>
      </c>
      <c r="H586" s="81" t="n">
        <f aca="false">$F586*(1-VLOOKUP($C586,$B$106:$E$116,3,0))</f>
        <v>23.998643892</v>
      </c>
      <c r="I586" s="81" t="n">
        <f aca="false">$F586*(1-VLOOKUP($C586,$B$106:$E$116,4,0))</f>
        <v>21.332127904</v>
      </c>
      <c r="J586" s="11" t="n">
        <f aca="false">G586/$F586</f>
        <v>0.95</v>
      </c>
      <c r="K586" s="11" t="n">
        <f aca="false">H586/$F586</f>
        <v>0.9</v>
      </c>
      <c r="L586" s="11" t="n">
        <f aca="false">I586/$F586</f>
        <v>0.8</v>
      </c>
    </row>
    <row r="587" customFormat="false" ht="15.8" hidden="false" customHeight="false" outlineLevel="0" collapsed="false">
      <c r="A587" s="65" t="s">
        <v>122</v>
      </c>
      <c r="B587" s="65" t="s">
        <v>246</v>
      </c>
      <c r="C587" s="65" t="s">
        <v>80</v>
      </c>
      <c r="D587" s="82" t="n">
        <v>26.66515988</v>
      </c>
      <c r="E587" s="80" t="n">
        <v>26.66515988</v>
      </c>
      <c r="F587" s="80" t="n">
        <v>26.66515988</v>
      </c>
      <c r="G587" s="81" t="n">
        <f aca="false">$F587*(1-VLOOKUP($C587,$B$106:$E$116,2,0))</f>
        <v>25.331901886</v>
      </c>
      <c r="H587" s="81" t="n">
        <f aca="false">$F587*(1-VLOOKUP($C587,$B$106:$E$116,3,0))</f>
        <v>23.998643892</v>
      </c>
      <c r="I587" s="81" t="n">
        <f aca="false">$F587*(1-VLOOKUP($C587,$B$106:$E$116,4,0))</f>
        <v>21.332127904</v>
      </c>
      <c r="J587" s="11" t="n">
        <f aca="false">G587/$F587</f>
        <v>0.95</v>
      </c>
      <c r="K587" s="11" t="n">
        <f aca="false">H587/$F587</f>
        <v>0.9</v>
      </c>
      <c r="L587" s="11" t="n">
        <f aca="false">I587/$F587</f>
        <v>0.8</v>
      </c>
    </row>
    <row r="588" customFormat="false" ht="15.8" hidden="false" customHeight="false" outlineLevel="0" collapsed="false">
      <c r="A588" s="65" t="s">
        <v>122</v>
      </c>
      <c r="B588" s="65" t="s">
        <v>247</v>
      </c>
      <c r="C588" s="65" t="s">
        <v>80</v>
      </c>
      <c r="D588" s="82" t="n">
        <v>26.66515988</v>
      </c>
      <c r="E588" s="80" t="n">
        <v>26.66515988</v>
      </c>
      <c r="F588" s="80" t="n">
        <v>26.66515988</v>
      </c>
      <c r="G588" s="81" t="n">
        <f aca="false">$F588*(1-VLOOKUP($C588,$B$106:$E$116,2,0))</f>
        <v>25.331901886</v>
      </c>
      <c r="H588" s="81" t="n">
        <f aca="false">$F588*(1-VLOOKUP($C588,$B$106:$E$116,3,0))</f>
        <v>23.998643892</v>
      </c>
      <c r="I588" s="81" t="n">
        <f aca="false">$F588*(1-VLOOKUP($C588,$B$106:$E$116,4,0))</f>
        <v>21.332127904</v>
      </c>
      <c r="J588" s="11" t="n">
        <f aca="false">G588/$F588</f>
        <v>0.95</v>
      </c>
      <c r="K588" s="11" t="n">
        <f aca="false">H588/$F588</f>
        <v>0.9</v>
      </c>
      <c r="L588" s="11" t="n">
        <f aca="false">I588/$F588</f>
        <v>0.8</v>
      </c>
    </row>
    <row r="589" customFormat="false" ht="15.8" hidden="false" customHeight="false" outlineLevel="0" collapsed="false">
      <c r="A589" s="65" t="s">
        <v>124</v>
      </c>
      <c r="B589" s="65" t="s">
        <v>248</v>
      </c>
      <c r="C589" s="65" t="s">
        <v>80</v>
      </c>
      <c r="D589" s="82" t="n">
        <v>27.0947833256403</v>
      </c>
      <c r="E589" s="80" t="n">
        <v>27.0947833256403</v>
      </c>
      <c r="F589" s="80" t="n">
        <v>27.0947833256403</v>
      </c>
      <c r="G589" s="81" t="n">
        <f aca="false">$F589*(1-VLOOKUP($C589,$B$106:$E$116,2,0))</f>
        <v>25.7400441593583</v>
      </c>
      <c r="H589" s="81" t="n">
        <f aca="false">$F589*(1-VLOOKUP($C589,$B$106:$E$116,3,0))</f>
        <v>24.3853049930763</v>
      </c>
      <c r="I589" s="81" t="n">
        <f aca="false">$F589*(1-VLOOKUP($C589,$B$106:$E$116,4,0))</f>
        <v>21.6758266605122</v>
      </c>
      <c r="J589" s="11" t="n">
        <f aca="false">G589/$F589</f>
        <v>0.95</v>
      </c>
      <c r="K589" s="11" t="n">
        <f aca="false">H589/$F589</f>
        <v>0.9</v>
      </c>
      <c r="L589" s="11" t="n">
        <f aca="false">I589/$F589</f>
        <v>0.8</v>
      </c>
    </row>
    <row r="590" customFormat="false" ht="15.8" hidden="false" customHeight="false" outlineLevel="0" collapsed="false">
      <c r="A590" s="65" t="s">
        <v>124</v>
      </c>
      <c r="B590" s="65" t="s">
        <v>249</v>
      </c>
      <c r="C590" s="65" t="s">
        <v>80</v>
      </c>
      <c r="D590" s="82" t="n">
        <v>27.0471216115083</v>
      </c>
      <c r="E590" s="80" t="n">
        <v>27.0471216115083</v>
      </c>
      <c r="F590" s="80" t="n">
        <v>27.0471216115083</v>
      </c>
      <c r="G590" s="81" t="n">
        <f aca="false">$F590*(1-VLOOKUP($C590,$B$106:$E$116,2,0))</f>
        <v>25.6947655309329</v>
      </c>
      <c r="H590" s="81" t="n">
        <f aca="false">$F590*(1-VLOOKUP($C590,$B$106:$E$116,3,0))</f>
        <v>24.3424094503575</v>
      </c>
      <c r="I590" s="81" t="n">
        <f aca="false">$F590*(1-VLOOKUP($C590,$B$106:$E$116,4,0))</f>
        <v>21.6376972892066</v>
      </c>
      <c r="J590" s="11" t="n">
        <f aca="false">G590/$F590</f>
        <v>0.95</v>
      </c>
      <c r="K590" s="11" t="n">
        <f aca="false">H590/$F590</f>
        <v>0.9</v>
      </c>
      <c r="L590" s="11" t="n">
        <f aca="false">I590/$F590</f>
        <v>0.8</v>
      </c>
    </row>
    <row r="591" customFormat="false" ht="15.8" hidden="false" customHeight="false" outlineLevel="0" collapsed="false">
      <c r="A591" s="65" t="s">
        <v>124</v>
      </c>
      <c r="B591" s="65" t="s">
        <v>250</v>
      </c>
      <c r="C591" s="65" t="s">
        <v>80</v>
      </c>
      <c r="D591" s="82" t="n">
        <v>27.05506260779</v>
      </c>
      <c r="E591" s="80" t="n">
        <v>27.05506260779</v>
      </c>
      <c r="F591" s="80" t="n">
        <v>27.05506260779</v>
      </c>
      <c r="G591" s="81" t="n">
        <f aca="false">$F591*(1-VLOOKUP($C591,$B$106:$E$116,2,0))</f>
        <v>25.7023094774005</v>
      </c>
      <c r="H591" s="81" t="n">
        <f aca="false">$F591*(1-VLOOKUP($C591,$B$106:$E$116,3,0))</f>
        <v>24.349556347011</v>
      </c>
      <c r="I591" s="81" t="n">
        <f aca="false">$F591*(1-VLOOKUP($C591,$B$106:$E$116,4,0))</f>
        <v>21.644050086232</v>
      </c>
      <c r="J591" s="11" t="n">
        <f aca="false">G591/$F591</f>
        <v>0.95</v>
      </c>
      <c r="K591" s="11" t="n">
        <f aca="false">H591/$F591</f>
        <v>0.9</v>
      </c>
      <c r="L591" s="11" t="n">
        <f aca="false">I591/$F591</f>
        <v>0.8</v>
      </c>
    </row>
    <row r="592" customFormat="false" ht="15.8" hidden="false" customHeight="false" outlineLevel="0" collapsed="false">
      <c r="A592" s="65" t="s">
        <v>124</v>
      </c>
      <c r="B592" s="65" t="s">
        <v>251</v>
      </c>
      <c r="C592" s="65" t="s">
        <v>80</v>
      </c>
      <c r="D592" s="82" t="n">
        <v>27.0648745470504</v>
      </c>
      <c r="E592" s="80" t="n">
        <v>27.0648745470504</v>
      </c>
      <c r="F592" s="80" t="n">
        <v>27.0648745470504</v>
      </c>
      <c r="G592" s="81" t="n">
        <f aca="false">$F592*(1-VLOOKUP($C592,$B$106:$E$116,2,0))</f>
        <v>25.7116308196979</v>
      </c>
      <c r="H592" s="81" t="n">
        <f aca="false">$F592*(1-VLOOKUP($C592,$B$106:$E$116,3,0))</f>
        <v>24.3583870923454</v>
      </c>
      <c r="I592" s="81" t="n">
        <f aca="false">$F592*(1-VLOOKUP($C592,$B$106:$E$116,4,0))</f>
        <v>21.6518996376403</v>
      </c>
      <c r="J592" s="11" t="n">
        <f aca="false">G592/$F592</f>
        <v>0.95</v>
      </c>
      <c r="K592" s="11" t="n">
        <f aca="false">H592/$F592</f>
        <v>0.9</v>
      </c>
      <c r="L592" s="11" t="n">
        <f aca="false">I592/$F592</f>
        <v>0.8</v>
      </c>
    </row>
    <row r="593" customFormat="false" ht="15.8" hidden="false" customHeight="false" outlineLevel="0" collapsed="false">
      <c r="A593" s="65" t="s">
        <v>124</v>
      </c>
      <c r="B593" s="65" t="s">
        <v>252</v>
      </c>
      <c r="C593" s="65" t="s">
        <v>80</v>
      </c>
      <c r="D593" s="82" t="n">
        <v>27.0625306432628</v>
      </c>
      <c r="E593" s="80" t="n">
        <v>27.0625306432628</v>
      </c>
      <c r="F593" s="80" t="n">
        <v>27.0625306432628</v>
      </c>
      <c r="G593" s="81" t="n">
        <f aca="false">$F593*(1-VLOOKUP($C593,$B$106:$E$116,2,0))</f>
        <v>25.7094041110997</v>
      </c>
      <c r="H593" s="81" t="n">
        <f aca="false">$F593*(1-VLOOKUP($C593,$B$106:$E$116,3,0))</f>
        <v>24.3562775789365</v>
      </c>
      <c r="I593" s="81" t="n">
        <f aca="false">$F593*(1-VLOOKUP($C593,$B$106:$E$116,4,0))</f>
        <v>21.6500245146102</v>
      </c>
      <c r="J593" s="11" t="n">
        <f aca="false">G593/$F593</f>
        <v>0.95</v>
      </c>
      <c r="K593" s="11" t="n">
        <f aca="false">H593/$F593</f>
        <v>0.9</v>
      </c>
      <c r="L593" s="11" t="n">
        <f aca="false">I593/$F593</f>
        <v>0.8</v>
      </c>
    </row>
    <row r="594" customFormat="false" ht="15.8" hidden="false" customHeight="false" outlineLevel="0" collapsed="false">
      <c r="A594" s="65" t="s">
        <v>124</v>
      </c>
      <c r="B594" s="65" t="s">
        <v>253</v>
      </c>
      <c r="C594" s="65" t="s">
        <v>80</v>
      </c>
      <c r="D594" s="82" t="n">
        <v>27.0648745470504</v>
      </c>
      <c r="E594" s="80" t="n">
        <v>27.0648745470504</v>
      </c>
      <c r="F594" s="80" t="n">
        <v>27.0648745470504</v>
      </c>
      <c r="G594" s="81" t="n">
        <f aca="false">$F594*(1-VLOOKUP($C594,$B$106:$E$116,2,0))</f>
        <v>25.7116308196979</v>
      </c>
      <c r="H594" s="81" t="n">
        <f aca="false">$F594*(1-VLOOKUP($C594,$B$106:$E$116,3,0))</f>
        <v>24.3583870923454</v>
      </c>
      <c r="I594" s="81" t="n">
        <f aca="false">$F594*(1-VLOOKUP($C594,$B$106:$E$116,4,0))</f>
        <v>21.6518996376403</v>
      </c>
      <c r="J594" s="11" t="n">
        <f aca="false">G594/$F594</f>
        <v>0.95</v>
      </c>
      <c r="K594" s="11" t="n">
        <f aca="false">H594/$F594</f>
        <v>0.9</v>
      </c>
      <c r="L594" s="11" t="n">
        <f aca="false">I594/$F594</f>
        <v>0.8</v>
      </c>
    </row>
    <row r="595" customFormat="false" ht="15.8" hidden="false" customHeight="false" outlineLevel="0" collapsed="false">
      <c r="A595" s="65" t="s">
        <v>126</v>
      </c>
      <c r="B595" s="65" t="s">
        <v>177</v>
      </c>
      <c r="C595" s="65" t="s">
        <v>80</v>
      </c>
      <c r="D595" s="82" t="n">
        <v>24.4984943245738</v>
      </c>
      <c r="E595" s="80" t="n">
        <v>24.4984943245738</v>
      </c>
      <c r="F595" s="80" t="n">
        <v>24.4984943245738</v>
      </c>
      <c r="G595" s="81" t="n">
        <f aca="false">$F595*(1-VLOOKUP($C595,$B$106:$E$116,2,0))</f>
        <v>23.2735696083451</v>
      </c>
      <c r="H595" s="81" t="n">
        <f aca="false">$F595*(1-VLOOKUP($C595,$B$106:$E$116,3,0))</f>
        <v>22.0486448921164</v>
      </c>
      <c r="I595" s="81" t="n">
        <f aca="false">$F595*(1-VLOOKUP($C595,$B$106:$E$116,4,0))</f>
        <v>19.598795459659</v>
      </c>
      <c r="J595" s="11" t="n">
        <f aca="false">G595/$F595</f>
        <v>0.95</v>
      </c>
      <c r="K595" s="11" t="n">
        <f aca="false">H595/$F595</f>
        <v>0.9</v>
      </c>
      <c r="L595" s="11" t="n">
        <f aca="false">I595/$F595</f>
        <v>0.8</v>
      </c>
    </row>
    <row r="596" customFormat="false" ht="15.8" hidden="false" customHeight="false" outlineLevel="0" collapsed="false">
      <c r="A596" s="65" t="s">
        <v>126</v>
      </c>
      <c r="B596" s="65" t="s">
        <v>254</v>
      </c>
      <c r="C596" s="65" t="s">
        <v>80</v>
      </c>
      <c r="D596" s="82" t="n">
        <v>10.0509963039382</v>
      </c>
      <c r="E596" s="80" t="n">
        <v>10.0509963039382</v>
      </c>
      <c r="F596" s="80" t="n">
        <v>10.0509963039382</v>
      </c>
      <c r="G596" s="81" t="n">
        <f aca="false">$F596*(1-VLOOKUP($C596,$B$106:$E$116,2,0))</f>
        <v>9.54844648874129</v>
      </c>
      <c r="H596" s="81" t="n">
        <f aca="false">$F596*(1-VLOOKUP($C596,$B$106:$E$116,3,0))</f>
        <v>9.04589667354438</v>
      </c>
      <c r="I596" s="81" t="n">
        <f aca="false">$F596*(1-VLOOKUP($C596,$B$106:$E$116,4,0))</f>
        <v>8.04079704315056</v>
      </c>
      <c r="J596" s="11" t="n">
        <f aca="false">G596/$F596</f>
        <v>0.95</v>
      </c>
      <c r="K596" s="11" t="n">
        <f aca="false">H596/$F596</f>
        <v>0.9</v>
      </c>
      <c r="L596" s="11" t="n">
        <f aca="false">I596/$F596</f>
        <v>0.8</v>
      </c>
    </row>
    <row r="597" customFormat="false" ht="15.8" hidden="false" customHeight="false" outlineLevel="0" collapsed="false">
      <c r="A597" s="65" t="s">
        <v>126</v>
      </c>
      <c r="B597" s="65" t="s">
        <v>255</v>
      </c>
      <c r="C597" s="65" t="s">
        <v>80</v>
      </c>
      <c r="D597" s="82" t="n">
        <v>17.3926650678768</v>
      </c>
      <c r="E597" s="80" t="n">
        <v>17.3926650678768</v>
      </c>
      <c r="F597" s="80" t="n">
        <v>17.3926650678768</v>
      </c>
      <c r="G597" s="81" t="n">
        <f aca="false">$F597*(1-VLOOKUP($C597,$B$106:$E$116,2,0))</f>
        <v>16.523031814483</v>
      </c>
      <c r="H597" s="81" t="n">
        <f aca="false">$F597*(1-VLOOKUP($C597,$B$106:$E$116,3,0))</f>
        <v>15.6533985610891</v>
      </c>
      <c r="I597" s="81" t="n">
        <f aca="false">$F597*(1-VLOOKUP($C597,$B$106:$E$116,4,0))</f>
        <v>13.9141320543014</v>
      </c>
      <c r="J597" s="11" t="n">
        <f aca="false">G597/$F597</f>
        <v>0.95</v>
      </c>
      <c r="K597" s="11" t="n">
        <f aca="false">H597/$F597</f>
        <v>0.9</v>
      </c>
      <c r="L597" s="11" t="n">
        <f aca="false">I597/$F597</f>
        <v>0.8</v>
      </c>
    </row>
    <row r="598" customFormat="false" ht="15.8" hidden="false" customHeight="false" outlineLevel="0" collapsed="false">
      <c r="A598" s="65" t="s">
        <v>126</v>
      </c>
      <c r="B598" s="65" t="s">
        <v>256</v>
      </c>
      <c r="C598" s="65" t="s">
        <v>80</v>
      </c>
      <c r="D598" s="82" t="n">
        <v>50.2891433520789</v>
      </c>
      <c r="E598" s="80" t="n">
        <v>50.2891433520789</v>
      </c>
      <c r="F598" s="80" t="n">
        <v>50.2891433520789</v>
      </c>
      <c r="G598" s="81" t="n">
        <f aca="false">$F598*(1-VLOOKUP($C598,$B$106:$E$116,2,0))</f>
        <v>47.774686184475</v>
      </c>
      <c r="H598" s="81" t="n">
        <f aca="false">$F598*(1-VLOOKUP($C598,$B$106:$E$116,3,0))</f>
        <v>45.260229016871</v>
      </c>
      <c r="I598" s="81" t="n">
        <f aca="false">$F598*(1-VLOOKUP($C598,$B$106:$E$116,4,0))</f>
        <v>40.2313146816631</v>
      </c>
      <c r="J598" s="11" t="n">
        <f aca="false">G598/$F598</f>
        <v>0.95</v>
      </c>
      <c r="K598" s="11" t="n">
        <f aca="false">H598/$F598</f>
        <v>0.9</v>
      </c>
      <c r="L598" s="11" t="n">
        <f aca="false">I598/$F598</f>
        <v>0.8</v>
      </c>
    </row>
    <row r="599" customFormat="false" ht="15.8" hidden="false" customHeight="false" outlineLevel="0" collapsed="false">
      <c r="A599" s="65" t="s">
        <v>126</v>
      </c>
      <c r="B599" s="65" t="s">
        <v>257</v>
      </c>
      <c r="C599" s="65" t="s">
        <v>80</v>
      </c>
      <c r="D599" s="82" t="n">
        <v>5.51790930145712</v>
      </c>
      <c r="E599" s="80" t="n">
        <v>5.51790930145712</v>
      </c>
      <c r="F599" s="80" t="n">
        <v>5.51790930145712</v>
      </c>
      <c r="G599" s="81" t="n">
        <f aca="false">$F599*(1-VLOOKUP($C599,$B$106:$E$116,2,0))</f>
        <v>5.24201383638426</v>
      </c>
      <c r="H599" s="81" t="n">
        <f aca="false">$F599*(1-VLOOKUP($C599,$B$106:$E$116,3,0))</f>
        <v>4.96611837131141</v>
      </c>
      <c r="I599" s="81" t="n">
        <f aca="false">$F599*(1-VLOOKUP($C599,$B$106:$E$116,4,0))</f>
        <v>4.4143274411657</v>
      </c>
      <c r="J599" s="11" t="n">
        <f aca="false">G599/$F599</f>
        <v>0.95</v>
      </c>
      <c r="K599" s="11" t="n">
        <f aca="false">H599/$F599</f>
        <v>0.9</v>
      </c>
      <c r="L599" s="11" t="n">
        <f aca="false">I599/$F599</f>
        <v>0.8</v>
      </c>
    </row>
    <row r="600" customFormat="false" ht="15.8" hidden="false" customHeight="false" outlineLevel="0" collapsed="false">
      <c r="A600" s="65" t="s">
        <v>126</v>
      </c>
      <c r="B600" s="65" t="s">
        <v>258</v>
      </c>
      <c r="C600" s="65" t="s">
        <v>80</v>
      </c>
      <c r="D600" s="82" t="n">
        <v>5.69035720330503</v>
      </c>
      <c r="E600" s="80" t="n">
        <v>5.69035720330503</v>
      </c>
      <c r="F600" s="80" t="n">
        <v>5.69035720330503</v>
      </c>
      <c r="G600" s="81" t="n">
        <f aca="false">$F600*(1-VLOOKUP($C600,$B$106:$E$116,2,0))</f>
        <v>5.40583934313978</v>
      </c>
      <c r="H600" s="81" t="n">
        <f aca="false">$F600*(1-VLOOKUP($C600,$B$106:$E$116,3,0))</f>
        <v>5.12132148297453</v>
      </c>
      <c r="I600" s="81" t="n">
        <f aca="false">$F600*(1-VLOOKUP($C600,$B$106:$E$116,4,0))</f>
        <v>4.55228576264403</v>
      </c>
      <c r="J600" s="11" t="n">
        <f aca="false">G600/$F600</f>
        <v>0.95</v>
      </c>
      <c r="K600" s="11" t="n">
        <f aca="false">H600/$F600</f>
        <v>0.9</v>
      </c>
      <c r="L600" s="11" t="n">
        <f aca="false">I600/$F600</f>
        <v>0.8</v>
      </c>
    </row>
    <row r="601" customFormat="false" ht="15.8" hidden="false" customHeight="false" outlineLevel="0" collapsed="false">
      <c r="A601" s="65" t="s">
        <v>126</v>
      </c>
      <c r="B601" s="65" t="s">
        <v>259</v>
      </c>
      <c r="C601" s="65" t="s">
        <v>80</v>
      </c>
      <c r="D601" s="82" t="n">
        <v>33.123686826222</v>
      </c>
      <c r="E601" s="80" t="n">
        <v>33.123686826222</v>
      </c>
      <c r="F601" s="80" t="n">
        <v>33.123686826222</v>
      </c>
      <c r="G601" s="81" t="n">
        <f aca="false">$F601*(1-VLOOKUP($C601,$B$106:$E$116,2,0))</f>
        <v>31.4675024849109</v>
      </c>
      <c r="H601" s="81" t="n">
        <f aca="false">$F601*(1-VLOOKUP($C601,$B$106:$E$116,3,0))</f>
        <v>29.8113181435998</v>
      </c>
      <c r="I601" s="81" t="n">
        <f aca="false">$F601*(1-VLOOKUP($C601,$B$106:$E$116,4,0))</f>
        <v>26.4989494609776</v>
      </c>
      <c r="J601" s="11" t="n">
        <f aca="false">G601/$F601</f>
        <v>0.95</v>
      </c>
      <c r="K601" s="11" t="n">
        <f aca="false">H601/$F601</f>
        <v>0.9</v>
      </c>
      <c r="L601" s="11" t="n">
        <f aca="false">I601/$F601</f>
        <v>0.8</v>
      </c>
    </row>
    <row r="602" customFormat="false" ht="15.8" hidden="false" customHeight="false" outlineLevel="0" collapsed="false">
      <c r="A602" s="65" t="s">
        <v>126</v>
      </c>
      <c r="B602" s="65" t="s">
        <v>260</v>
      </c>
      <c r="C602" s="65" t="s">
        <v>80</v>
      </c>
      <c r="D602" s="82" t="n">
        <v>28.0429234865604</v>
      </c>
      <c r="E602" s="80" t="n">
        <v>28.0429234865604</v>
      </c>
      <c r="F602" s="80" t="n">
        <v>28.0429234865604</v>
      </c>
      <c r="G602" s="81" t="n">
        <f aca="false">$F602*(1-VLOOKUP($C602,$B$106:$E$116,2,0))</f>
        <v>26.6407773122324</v>
      </c>
      <c r="H602" s="81" t="n">
        <f aca="false">$F602*(1-VLOOKUP($C602,$B$106:$E$116,3,0))</f>
        <v>25.2386311379044</v>
      </c>
      <c r="I602" s="81" t="n">
        <f aca="false">$F602*(1-VLOOKUP($C602,$B$106:$E$116,4,0))</f>
        <v>22.4343387892483</v>
      </c>
      <c r="J602" s="11" t="n">
        <f aca="false">G602/$F602</f>
        <v>0.95</v>
      </c>
      <c r="K602" s="11" t="n">
        <f aca="false">H602/$F602</f>
        <v>0.9</v>
      </c>
      <c r="L602" s="11" t="n">
        <f aca="false">I602/$F602</f>
        <v>0.8</v>
      </c>
    </row>
    <row r="603" customFormat="false" ht="15.8" hidden="false" customHeight="false" outlineLevel="0" collapsed="false">
      <c r="A603" s="65" t="s">
        <v>126</v>
      </c>
      <c r="B603" s="65" t="s">
        <v>261</v>
      </c>
      <c r="C603" s="65" t="s">
        <v>80</v>
      </c>
      <c r="D603" s="82" t="n">
        <v>17.0437396734744</v>
      </c>
      <c r="E603" s="80" t="n">
        <v>17.0437396734744</v>
      </c>
      <c r="F603" s="80" t="n">
        <v>17.0437396734744</v>
      </c>
      <c r="G603" s="81" t="n">
        <f aca="false">$F603*(1-VLOOKUP($C603,$B$106:$E$116,2,0))</f>
        <v>16.1915526898007</v>
      </c>
      <c r="H603" s="81" t="n">
        <f aca="false">$F603*(1-VLOOKUP($C603,$B$106:$E$116,3,0))</f>
        <v>15.339365706127</v>
      </c>
      <c r="I603" s="81" t="n">
        <f aca="false">$F603*(1-VLOOKUP($C603,$B$106:$E$116,4,0))</f>
        <v>13.6349917387795</v>
      </c>
      <c r="J603" s="11" t="n">
        <f aca="false">G603/$F603</f>
        <v>0.95</v>
      </c>
      <c r="K603" s="11" t="n">
        <f aca="false">H603/$F603</f>
        <v>0.9</v>
      </c>
      <c r="L603" s="11" t="n">
        <f aca="false">I603/$F603</f>
        <v>0.8</v>
      </c>
    </row>
    <row r="604" customFormat="false" ht="15.8" hidden="false" customHeight="false" outlineLevel="0" collapsed="false">
      <c r="A604" s="65" t="s">
        <v>126</v>
      </c>
      <c r="B604" s="65" t="s">
        <v>262</v>
      </c>
      <c r="C604" s="65" t="s">
        <v>80</v>
      </c>
      <c r="D604" s="82" t="n">
        <v>16.0320442234481</v>
      </c>
      <c r="E604" s="80" t="n">
        <v>16.0320442234481</v>
      </c>
      <c r="F604" s="80" t="n">
        <v>16.0320442234481</v>
      </c>
      <c r="G604" s="81" t="n">
        <f aca="false">$F604*(1-VLOOKUP($C604,$B$106:$E$116,2,0))</f>
        <v>15.2304420122757</v>
      </c>
      <c r="H604" s="81" t="n">
        <f aca="false">$F604*(1-VLOOKUP($C604,$B$106:$E$116,3,0))</f>
        <v>14.4288398011033</v>
      </c>
      <c r="I604" s="81" t="n">
        <f aca="false">$F604*(1-VLOOKUP($C604,$B$106:$E$116,4,0))</f>
        <v>12.8256353787585</v>
      </c>
      <c r="J604" s="11" t="n">
        <f aca="false">G604/$F604</f>
        <v>0.95</v>
      </c>
      <c r="K604" s="11" t="n">
        <f aca="false">H604/$F604</f>
        <v>0.9</v>
      </c>
      <c r="L604" s="11" t="n">
        <f aca="false">I604/$F604</f>
        <v>0.8</v>
      </c>
    </row>
    <row r="605" customFormat="false" ht="15.8" hidden="false" customHeight="false" outlineLevel="0" collapsed="false">
      <c r="A605" s="65" t="s">
        <v>126</v>
      </c>
      <c r="B605" s="65" t="s">
        <v>263</v>
      </c>
      <c r="C605" s="65" t="s">
        <v>80</v>
      </c>
      <c r="D605" s="82" t="n">
        <v>67.0595156712884</v>
      </c>
      <c r="E605" s="80" t="n">
        <v>67.0595156712884</v>
      </c>
      <c r="F605" s="80" t="n">
        <v>67.0595156712884</v>
      </c>
      <c r="G605" s="81" t="n">
        <f aca="false">$F605*(1-VLOOKUP($C605,$B$106:$E$116,2,0))</f>
        <v>63.706539887724</v>
      </c>
      <c r="H605" s="81" t="n">
        <f aca="false">$F605*(1-VLOOKUP($C605,$B$106:$E$116,3,0))</f>
        <v>60.3535641041596</v>
      </c>
      <c r="I605" s="81" t="n">
        <f aca="false">$F605*(1-VLOOKUP($C605,$B$106:$E$116,4,0))</f>
        <v>53.6476125370307</v>
      </c>
      <c r="J605" s="11" t="n">
        <f aca="false">G605/$F605</f>
        <v>0.95</v>
      </c>
      <c r="K605" s="11" t="n">
        <f aca="false">H605/$F605</f>
        <v>0.9</v>
      </c>
      <c r="L605" s="11" t="n">
        <f aca="false">I605/$F605</f>
        <v>0.8</v>
      </c>
    </row>
    <row r="606" customFormat="false" ht="15.8" hidden="false" customHeight="false" outlineLevel="0" collapsed="false">
      <c r="A606" s="65" t="s">
        <v>126</v>
      </c>
      <c r="B606" s="65" t="s">
        <v>264</v>
      </c>
      <c r="C606" s="65" t="s">
        <v>80</v>
      </c>
      <c r="D606" s="82" t="n">
        <v>97.1886173505027</v>
      </c>
      <c r="E606" s="80" t="n">
        <v>97.1886173505027</v>
      </c>
      <c r="F606" s="80" t="n">
        <v>97.1886173505027</v>
      </c>
      <c r="G606" s="81" t="n">
        <f aca="false">$F606*(1-VLOOKUP($C606,$B$106:$E$116,2,0))</f>
        <v>92.3291864829776</v>
      </c>
      <c r="H606" s="81" t="n">
        <f aca="false">$F606*(1-VLOOKUP($C606,$B$106:$E$116,3,0))</f>
        <v>87.4697556154524</v>
      </c>
      <c r="I606" s="81" t="n">
        <f aca="false">$F606*(1-VLOOKUP($C606,$B$106:$E$116,4,0))</f>
        <v>77.7508938804022</v>
      </c>
      <c r="J606" s="11" t="n">
        <f aca="false">G606/$F606</f>
        <v>0.95</v>
      </c>
      <c r="K606" s="11" t="n">
        <f aca="false">H606/$F606</f>
        <v>0.9</v>
      </c>
      <c r="L606" s="11" t="n">
        <f aca="false">I606/$F606</f>
        <v>0.8</v>
      </c>
    </row>
    <row r="607" customFormat="false" ht="15.8" hidden="false" customHeight="false" outlineLevel="0" collapsed="false">
      <c r="A607" s="65" t="s">
        <v>126</v>
      </c>
      <c r="B607" s="65" t="s">
        <v>265</v>
      </c>
      <c r="C607" s="65" t="s">
        <v>80</v>
      </c>
      <c r="D607" s="82" t="n">
        <v>32.7893025320798</v>
      </c>
      <c r="E607" s="80" t="n">
        <v>32.7893025320798</v>
      </c>
      <c r="F607" s="80" t="n">
        <v>32.7893025320798</v>
      </c>
      <c r="G607" s="81" t="n">
        <f aca="false">$F607*(1-VLOOKUP($C607,$B$106:$E$116,2,0))</f>
        <v>31.1498374054758</v>
      </c>
      <c r="H607" s="81" t="n">
        <f aca="false">$F607*(1-VLOOKUP($C607,$B$106:$E$116,3,0))</f>
        <v>29.5103722788718</v>
      </c>
      <c r="I607" s="81" t="n">
        <f aca="false">$F607*(1-VLOOKUP($C607,$B$106:$E$116,4,0))</f>
        <v>26.2314420256638</v>
      </c>
      <c r="J607" s="11" t="n">
        <f aca="false">G607/$F607</f>
        <v>0.95</v>
      </c>
      <c r="K607" s="11" t="n">
        <f aca="false">H607/$F607</f>
        <v>0.9</v>
      </c>
      <c r="L607" s="11" t="n">
        <f aca="false">I607/$F607</f>
        <v>0.8</v>
      </c>
    </row>
    <row r="608" customFormat="false" ht="15.8" hidden="false" customHeight="false" outlineLevel="0" collapsed="false">
      <c r="A608" s="65" t="s">
        <v>126</v>
      </c>
      <c r="B608" s="65" t="s">
        <v>266</v>
      </c>
      <c r="C608" s="65" t="s">
        <v>80</v>
      </c>
      <c r="D608" s="82" t="n">
        <v>248.117527709464</v>
      </c>
      <c r="E608" s="80" t="n">
        <v>248.117527709464</v>
      </c>
      <c r="F608" s="80" t="n">
        <v>248.117527709464</v>
      </c>
      <c r="G608" s="81" t="n">
        <f aca="false">$F608*(1-VLOOKUP($C608,$B$106:$E$116,2,0))</f>
        <v>235.711651323991</v>
      </c>
      <c r="H608" s="81" t="n">
        <f aca="false">$F608*(1-VLOOKUP($C608,$B$106:$E$116,3,0))</f>
        <v>223.305774938518</v>
      </c>
      <c r="I608" s="81" t="n">
        <f aca="false">$F608*(1-VLOOKUP($C608,$B$106:$E$116,4,0))</f>
        <v>198.494022167571</v>
      </c>
      <c r="J608" s="11" t="n">
        <f aca="false">G608/$F608</f>
        <v>0.95</v>
      </c>
      <c r="K608" s="11" t="n">
        <f aca="false">H608/$F608</f>
        <v>0.9</v>
      </c>
      <c r="L608" s="11" t="n">
        <f aca="false">I608/$F608</f>
        <v>0.8</v>
      </c>
    </row>
    <row r="609" customFormat="false" ht="15.8" hidden="false" customHeight="false" outlineLevel="0" collapsed="false">
      <c r="A609" s="65" t="s">
        <v>128</v>
      </c>
      <c r="B609" s="65" t="s">
        <v>259</v>
      </c>
      <c r="C609" s="65" t="s">
        <v>80</v>
      </c>
      <c r="D609" s="82" t="n">
        <v>13.47449471</v>
      </c>
      <c r="E609" s="80" t="n">
        <v>13.47449471</v>
      </c>
      <c r="F609" s="80" t="n">
        <v>13.47449471</v>
      </c>
      <c r="G609" s="81" t="n">
        <f aca="false">$F609*(1-VLOOKUP($C609,$B$106:$E$116,2,0))</f>
        <v>12.8007699745</v>
      </c>
      <c r="H609" s="81" t="n">
        <f aca="false">$F609*(1-VLOOKUP($C609,$B$106:$E$116,3,0))</f>
        <v>12.127045239</v>
      </c>
      <c r="I609" s="81" t="n">
        <f aca="false">$F609*(1-VLOOKUP($C609,$B$106:$E$116,4,0))</f>
        <v>10.779595768</v>
      </c>
      <c r="J609" s="11" t="n">
        <f aca="false">G609/$F609</f>
        <v>0.95</v>
      </c>
      <c r="K609" s="11" t="n">
        <f aca="false">H609/$F609</f>
        <v>0.9</v>
      </c>
      <c r="L609" s="11" t="n">
        <f aca="false">I609/$F609</f>
        <v>0.8</v>
      </c>
    </row>
    <row r="610" customFormat="false" ht="15.8" hidden="false" customHeight="false" outlineLevel="0" collapsed="false">
      <c r="A610" s="65" t="s">
        <v>114</v>
      </c>
      <c r="B610" s="65" t="s">
        <v>171</v>
      </c>
      <c r="C610" s="65" t="s">
        <v>79</v>
      </c>
      <c r="D610" s="82" t="n">
        <v>21.301230660971</v>
      </c>
      <c r="E610" s="80" t="n">
        <v>14.9108614626797</v>
      </c>
      <c r="F610" s="80" t="n">
        <v>8.94651687760783</v>
      </c>
      <c r="G610" s="81" t="n">
        <f aca="false">$F610*(1-VLOOKUP($C610,$B$106:$E$116,2,0))</f>
        <v>8.49919103372744</v>
      </c>
      <c r="H610" s="81" t="n">
        <f aca="false">$F610*(1-VLOOKUP($C610,$B$106:$E$116,3,0))</f>
        <v>8.05186518984705</v>
      </c>
      <c r="I610" s="81" t="n">
        <f aca="false">$F610*(1-VLOOKUP($C610,$B$106:$E$116,4,0))</f>
        <v>7.15721350208626</v>
      </c>
      <c r="J610" s="11" t="n">
        <f aca="false">G610/$F610</f>
        <v>0.95</v>
      </c>
      <c r="K610" s="11" t="n">
        <f aca="false">H610/$F610</f>
        <v>0.9</v>
      </c>
      <c r="L610" s="11" t="n">
        <f aca="false">I610/$F610</f>
        <v>0.8</v>
      </c>
    </row>
    <row r="611" customFormat="false" ht="15.8" hidden="false" customHeight="false" outlineLevel="0" collapsed="false">
      <c r="A611" s="65" t="s">
        <v>114</v>
      </c>
      <c r="B611" s="65" t="s">
        <v>172</v>
      </c>
      <c r="C611" s="65" t="s">
        <v>79</v>
      </c>
      <c r="D611" s="82" t="n">
        <v>27.3456351236252</v>
      </c>
      <c r="E611" s="80" t="n">
        <v>19.1419445865376</v>
      </c>
      <c r="F611" s="80" t="n">
        <v>11.4851667519226</v>
      </c>
      <c r="G611" s="81" t="n">
        <f aca="false">$F611*(1-VLOOKUP($C611,$B$106:$E$116,2,0))</f>
        <v>10.9109084143265</v>
      </c>
      <c r="H611" s="81" t="n">
        <f aca="false">$F611*(1-VLOOKUP($C611,$B$106:$E$116,3,0))</f>
        <v>10.3366500767303</v>
      </c>
      <c r="I611" s="81" t="n">
        <f aca="false">$F611*(1-VLOOKUP($C611,$B$106:$E$116,4,0))</f>
        <v>9.18813340153808</v>
      </c>
      <c r="J611" s="11" t="n">
        <f aca="false">G611/$F611</f>
        <v>0.95</v>
      </c>
      <c r="K611" s="11" t="n">
        <f aca="false">H611/$F611</f>
        <v>0.9</v>
      </c>
      <c r="L611" s="11" t="n">
        <f aca="false">I611/$F611</f>
        <v>0.8</v>
      </c>
    </row>
    <row r="612" customFormat="false" ht="15.8" hidden="false" customHeight="false" outlineLevel="0" collapsed="false">
      <c r="A612" s="65" t="s">
        <v>114</v>
      </c>
      <c r="B612" s="65" t="s">
        <v>173</v>
      </c>
      <c r="C612" s="65" t="s">
        <v>79</v>
      </c>
      <c r="D612" s="82" t="n">
        <v>5.32132074835863</v>
      </c>
      <c r="E612" s="80" t="n">
        <v>3.72492452385104</v>
      </c>
      <c r="F612" s="80" t="n">
        <v>2.23495471431062</v>
      </c>
      <c r="G612" s="81" t="n">
        <f aca="false">$F612*(1-VLOOKUP($C612,$B$106:$E$116,2,0))</f>
        <v>2.12320697859509</v>
      </c>
      <c r="H612" s="81" t="n">
        <f aca="false">$F612*(1-VLOOKUP($C612,$B$106:$E$116,3,0))</f>
        <v>2.01145924287956</v>
      </c>
      <c r="I612" s="81" t="n">
        <f aca="false">$F612*(1-VLOOKUP($C612,$B$106:$E$116,4,0))</f>
        <v>1.7879637714485</v>
      </c>
      <c r="J612" s="11" t="n">
        <f aca="false">G612/$F612</f>
        <v>0.95</v>
      </c>
      <c r="K612" s="11" t="n">
        <f aca="false">H612/$F612</f>
        <v>0.9</v>
      </c>
      <c r="L612" s="11" t="n">
        <f aca="false">I612/$F612</f>
        <v>0.8</v>
      </c>
    </row>
    <row r="613" customFormat="false" ht="15.8" hidden="false" customHeight="false" outlineLevel="0" collapsed="false">
      <c r="A613" s="65" t="s">
        <v>114</v>
      </c>
      <c r="B613" s="65" t="s">
        <v>174</v>
      </c>
      <c r="C613" s="65" t="s">
        <v>79</v>
      </c>
      <c r="D613" s="82" t="n">
        <v>16.6555551148031</v>
      </c>
      <c r="E613" s="80" t="n">
        <v>11.6588885803622</v>
      </c>
      <c r="F613" s="80" t="n">
        <v>6.99533314821729</v>
      </c>
      <c r="G613" s="81" t="n">
        <f aca="false">$F613*(1-VLOOKUP($C613,$B$106:$E$116,2,0))</f>
        <v>6.64556649080642</v>
      </c>
      <c r="H613" s="81" t="n">
        <f aca="false">$F613*(1-VLOOKUP($C613,$B$106:$E$116,3,0))</f>
        <v>6.29579983339556</v>
      </c>
      <c r="I613" s="81" t="n">
        <f aca="false">$F613*(1-VLOOKUP($C613,$B$106:$E$116,4,0))</f>
        <v>5.59626651857383</v>
      </c>
      <c r="J613" s="11" t="n">
        <f aca="false">G613/$F613</f>
        <v>0.95</v>
      </c>
      <c r="K613" s="11" t="n">
        <f aca="false">H613/$F613</f>
        <v>0.9</v>
      </c>
      <c r="L613" s="11" t="n">
        <f aca="false">I613/$F613</f>
        <v>0.8</v>
      </c>
    </row>
    <row r="614" customFormat="false" ht="15.8" hidden="false" customHeight="false" outlineLevel="0" collapsed="false">
      <c r="A614" s="65" t="s">
        <v>114</v>
      </c>
      <c r="B614" s="65" t="s">
        <v>175</v>
      </c>
      <c r="C614" s="65" t="s">
        <v>79</v>
      </c>
      <c r="D614" s="82" t="n">
        <v>16.3359210980981</v>
      </c>
      <c r="E614" s="80" t="n">
        <v>11.4351447686687</v>
      </c>
      <c r="F614" s="80" t="n">
        <v>6.86108686120122</v>
      </c>
      <c r="G614" s="81" t="n">
        <f aca="false">$F614*(1-VLOOKUP($C614,$B$106:$E$116,2,0))</f>
        <v>6.51803251814116</v>
      </c>
      <c r="H614" s="81" t="n">
        <f aca="false">$F614*(1-VLOOKUP($C614,$B$106:$E$116,3,0))</f>
        <v>6.1749781750811</v>
      </c>
      <c r="I614" s="81" t="n">
        <f aca="false">$F614*(1-VLOOKUP($C614,$B$106:$E$116,4,0))</f>
        <v>5.48886948896098</v>
      </c>
      <c r="J614" s="11" t="n">
        <f aca="false">G614/$F614</f>
        <v>0.95</v>
      </c>
      <c r="K614" s="11" t="n">
        <f aca="false">H614/$F614</f>
        <v>0.9</v>
      </c>
      <c r="L614" s="11" t="n">
        <f aca="false">I614/$F614</f>
        <v>0.8</v>
      </c>
    </row>
    <row r="615" customFormat="false" ht="15.8" hidden="false" customHeight="false" outlineLevel="0" collapsed="false">
      <c r="A615" s="65" t="s">
        <v>114</v>
      </c>
      <c r="B615" s="65" t="s">
        <v>176</v>
      </c>
      <c r="C615" s="65" t="s">
        <v>79</v>
      </c>
      <c r="D615" s="82" t="n">
        <v>11.4283294689517</v>
      </c>
      <c r="E615" s="80" t="n">
        <v>7.9998306282662</v>
      </c>
      <c r="F615" s="80" t="n">
        <v>4.79989837695972</v>
      </c>
      <c r="G615" s="81" t="n">
        <f aca="false">$F615*(1-VLOOKUP($C615,$B$106:$E$116,2,0))</f>
        <v>4.55990345811173</v>
      </c>
      <c r="H615" s="81" t="n">
        <f aca="false">$F615*(1-VLOOKUP($C615,$B$106:$E$116,3,0))</f>
        <v>4.31990853926375</v>
      </c>
      <c r="I615" s="81" t="n">
        <f aca="false">$F615*(1-VLOOKUP($C615,$B$106:$E$116,4,0))</f>
        <v>3.83991870156778</v>
      </c>
      <c r="J615" s="11" t="n">
        <f aca="false">G615/$F615</f>
        <v>0.95</v>
      </c>
      <c r="K615" s="11" t="n">
        <f aca="false">H615/$F615</f>
        <v>0.9</v>
      </c>
      <c r="L615" s="11" t="n">
        <f aca="false">I615/$F615</f>
        <v>0.8</v>
      </c>
    </row>
    <row r="616" customFormat="false" ht="15.8" hidden="false" customHeight="false" outlineLevel="0" collapsed="false">
      <c r="A616" s="65" t="s">
        <v>116</v>
      </c>
      <c r="B616" s="65" t="s">
        <v>177</v>
      </c>
      <c r="C616" s="65" t="s">
        <v>79</v>
      </c>
      <c r="D616" s="82" t="n">
        <v>40.320160875</v>
      </c>
      <c r="E616" s="80" t="n">
        <v>28.2241126125</v>
      </c>
      <c r="F616" s="80" t="n">
        <v>16.9344675675</v>
      </c>
      <c r="G616" s="81" t="n">
        <f aca="false">$F616*(1-VLOOKUP($C616,$B$106:$E$116,2,0))</f>
        <v>16.087744189125</v>
      </c>
      <c r="H616" s="81" t="n">
        <f aca="false">$F616*(1-VLOOKUP($C616,$B$106:$E$116,3,0))</f>
        <v>15.24102081075</v>
      </c>
      <c r="I616" s="81" t="n">
        <f aca="false">$F616*(1-VLOOKUP($C616,$B$106:$E$116,4,0))</f>
        <v>13.547574054</v>
      </c>
      <c r="J616" s="11" t="n">
        <f aca="false">G616/$F616</f>
        <v>0.95</v>
      </c>
      <c r="K616" s="11" t="n">
        <f aca="false">H616/$F616</f>
        <v>0.9</v>
      </c>
      <c r="L616" s="11" t="n">
        <f aca="false">I616/$F616</f>
        <v>0.8</v>
      </c>
    </row>
    <row r="617" customFormat="false" ht="15.8" hidden="false" customHeight="false" outlineLevel="0" collapsed="false">
      <c r="A617" s="65" t="s">
        <v>116</v>
      </c>
      <c r="B617" s="65" t="s">
        <v>178</v>
      </c>
      <c r="C617" s="65" t="s">
        <v>79</v>
      </c>
      <c r="D617" s="82" t="n">
        <v>19.693652983911</v>
      </c>
      <c r="E617" s="80" t="n">
        <v>13.7855570887377</v>
      </c>
      <c r="F617" s="80" t="n">
        <v>8.2713342532426</v>
      </c>
      <c r="G617" s="81" t="n">
        <f aca="false">$F617*(1-VLOOKUP($C617,$B$106:$E$116,2,0))</f>
        <v>7.85776754058047</v>
      </c>
      <c r="H617" s="81" t="n">
        <f aca="false">$F617*(1-VLOOKUP($C617,$B$106:$E$116,3,0))</f>
        <v>7.44420082791834</v>
      </c>
      <c r="I617" s="81" t="n">
        <f aca="false">$F617*(1-VLOOKUP($C617,$B$106:$E$116,4,0))</f>
        <v>6.61706740259408</v>
      </c>
      <c r="J617" s="11" t="n">
        <f aca="false">G617/$F617</f>
        <v>0.95</v>
      </c>
      <c r="K617" s="11" t="n">
        <f aca="false">H617/$F617</f>
        <v>0.9</v>
      </c>
      <c r="L617" s="11" t="n">
        <f aca="false">I617/$F617</f>
        <v>0.8</v>
      </c>
    </row>
    <row r="618" customFormat="false" ht="15.8" hidden="false" customHeight="false" outlineLevel="0" collapsed="false">
      <c r="A618" s="65" t="s">
        <v>116</v>
      </c>
      <c r="B618" s="65" t="s">
        <v>179</v>
      </c>
      <c r="C618" s="65" t="s">
        <v>79</v>
      </c>
      <c r="D618" s="82" t="n">
        <v>21.3139821778768</v>
      </c>
      <c r="E618" s="80" t="n">
        <v>14.9197875245138</v>
      </c>
      <c r="F618" s="80" t="n">
        <v>8.95187251470827</v>
      </c>
      <c r="G618" s="81" t="n">
        <f aca="false">$F618*(1-VLOOKUP($C618,$B$106:$E$116,2,0))</f>
        <v>8.50427888897286</v>
      </c>
      <c r="H618" s="81" t="n">
        <f aca="false">$F618*(1-VLOOKUP($C618,$B$106:$E$116,3,0))</f>
        <v>8.05668526323744</v>
      </c>
      <c r="I618" s="81" t="n">
        <f aca="false">$F618*(1-VLOOKUP($C618,$B$106:$E$116,4,0))</f>
        <v>7.16149801176662</v>
      </c>
      <c r="J618" s="11" t="n">
        <f aca="false">G618/$F618</f>
        <v>0.95</v>
      </c>
      <c r="K618" s="11" t="n">
        <f aca="false">H618/$F618</f>
        <v>0.9</v>
      </c>
      <c r="L618" s="11" t="n">
        <f aca="false">I618/$F618</f>
        <v>0.8</v>
      </c>
    </row>
    <row r="619" customFormat="false" ht="15.8" hidden="false" customHeight="false" outlineLevel="0" collapsed="false">
      <c r="A619" s="65" t="s">
        <v>116</v>
      </c>
      <c r="B619" s="65" t="s">
        <v>180</v>
      </c>
      <c r="C619" s="65" t="s">
        <v>79</v>
      </c>
      <c r="D619" s="82" t="n">
        <v>23.4355417671071</v>
      </c>
      <c r="E619" s="80" t="n">
        <v>16.404879236975</v>
      </c>
      <c r="F619" s="80" t="n">
        <v>9.84292754218497</v>
      </c>
      <c r="G619" s="81" t="n">
        <f aca="false">$F619*(1-VLOOKUP($C619,$B$106:$E$116,2,0))</f>
        <v>9.35078116507572</v>
      </c>
      <c r="H619" s="81" t="n">
        <f aca="false">$F619*(1-VLOOKUP($C619,$B$106:$E$116,3,0))</f>
        <v>8.85863478796647</v>
      </c>
      <c r="I619" s="81" t="n">
        <f aca="false">$F619*(1-VLOOKUP($C619,$B$106:$E$116,4,0))</f>
        <v>7.87434203374798</v>
      </c>
      <c r="J619" s="11" t="n">
        <f aca="false">G619/$F619</f>
        <v>0.95</v>
      </c>
      <c r="K619" s="11" t="n">
        <f aca="false">H619/$F619</f>
        <v>0.9</v>
      </c>
      <c r="L619" s="11" t="n">
        <f aca="false">I619/$F619</f>
        <v>0.8</v>
      </c>
    </row>
    <row r="620" customFormat="false" ht="15.8" hidden="false" customHeight="false" outlineLevel="0" collapsed="false">
      <c r="A620" s="65" t="s">
        <v>116</v>
      </c>
      <c r="B620" s="65" t="s">
        <v>181</v>
      </c>
      <c r="C620" s="65" t="s">
        <v>79</v>
      </c>
      <c r="D620" s="82" t="n">
        <v>20.0798632389217</v>
      </c>
      <c r="E620" s="80" t="n">
        <v>14.0559042672452</v>
      </c>
      <c r="F620" s="80" t="n">
        <v>8.4335425603471</v>
      </c>
      <c r="G620" s="81" t="n">
        <f aca="false">$F620*(1-VLOOKUP($C620,$B$106:$E$116,2,0))</f>
        <v>8.01186543232974</v>
      </c>
      <c r="H620" s="81" t="n">
        <f aca="false">$F620*(1-VLOOKUP($C620,$B$106:$E$116,3,0))</f>
        <v>7.59018830431239</v>
      </c>
      <c r="I620" s="81" t="n">
        <f aca="false">$F620*(1-VLOOKUP($C620,$B$106:$E$116,4,0))</f>
        <v>6.74683404827768</v>
      </c>
      <c r="J620" s="11" t="n">
        <f aca="false">G620/$F620</f>
        <v>0.95</v>
      </c>
      <c r="K620" s="11" t="n">
        <f aca="false">H620/$F620</f>
        <v>0.9</v>
      </c>
      <c r="L620" s="11" t="n">
        <f aca="false">I620/$F620</f>
        <v>0.8</v>
      </c>
    </row>
    <row r="621" customFormat="false" ht="15.8" hidden="false" customHeight="false" outlineLevel="0" collapsed="false">
      <c r="A621" s="65" t="s">
        <v>116</v>
      </c>
      <c r="B621" s="65" t="s">
        <v>182</v>
      </c>
      <c r="C621" s="65" t="s">
        <v>79</v>
      </c>
      <c r="D621" s="82" t="n">
        <v>21.3795834856433</v>
      </c>
      <c r="E621" s="80" t="n">
        <v>14.9657084399503</v>
      </c>
      <c r="F621" s="80" t="n">
        <v>8.9794250639702</v>
      </c>
      <c r="G621" s="81" t="n">
        <f aca="false">$F621*(1-VLOOKUP($C621,$B$106:$E$116,2,0))</f>
        <v>8.53045381077169</v>
      </c>
      <c r="H621" s="81" t="n">
        <f aca="false">$F621*(1-VLOOKUP($C621,$B$106:$E$116,3,0))</f>
        <v>8.08148255757318</v>
      </c>
      <c r="I621" s="81" t="n">
        <f aca="false">$F621*(1-VLOOKUP($C621,$B$106:$E$116,4,0))</f>
        <v>7.18354005117616</v>
      </c>
      <c r="J621" s="11" t="n">
        <f aca="false">G621/$F621</f>
        <v>0.95</v>
      </c>
      <c r="K621" s="11" t="n">
        <f aca="false">H621/$F621</f>
        <v>0.9</v>
      </c>
      <c r="L621" s="11" t="n">
        <f aca="false">I621/$F621</f>
        <v>0.8</v>
      </c>
    </row>
    <row r="622" customFormat="false" ht="15.8" hidden="false" customHeight="false" outlineLevel="0" collapsed="false">
      <c r="A622" s="65" t="s">
        <v>116</v>
      </c>
      <c r="B622" s="65" t="s">
        <v>183</v>
      </c>
      <c r="C622" s="65" t="s">
        <v>79</v>
      </c>
      <c r="D622" s="82" t="n">
        <v>22.3537567848977</v>
      </c>
      <c r="E622" s="80" t="n">
        <v>15.6476297494284</v>
      </c>
      <c r="F622" s="80" t="n">
        <v>9.38857784965701</v>
      </c>
      <c r="G622" s="81" t="n">
        <f aca="false">$F622*(1-VLOOKUP($C622,$B$106:$E$116,2,0))</f>
        <v>8.91914895717416</v>
      </c>
      <c r="H622" s="81" t="n">
        <f aca="false">$F622*(1-VLOOKUP($C622,$B$106:$E$116,3,0))</f>
        <v>8.44972006469131</v>
      </c>
      <c r="I622" s="81" t="n">
        <f aca="false">$F622*(1-VLOOKUP($C622,$B$106:$E$116,4,0))</f>
        <v>7.51086227972561</v>
      </c>
      <c r="J622" s="11" t="n">
        <f aca="false">G622/$F622</f>
        <v>0.95</v>
      </c>
      <c r="K622" s="11" t="n">
        <f aca="false">H622/$F622</f>
        <v>0.9</v>
      </c>
      <c r="L622" s="11" t="n">
        <f aca="false">I622/$F622</f>
        <v>0.8</v>
      </c>
    </row>
    <row r="623" customFormat="false" ht="15.8" hidden="false" customHeight="false" outlineLevel="0" collapsed="false">
      <c r="A623" s="65" t="s">
        <v>116</v>
      </c>
      <c r="B623" s="65" t="s">
        <v>184</v>
      </c>
      <c r="C623" s="65" t="s">
        <v>79</v>
      </c>
      <c r="D623" s="82" t="n">
        <v>25.88029025</v>
      </c>
      <c r="E623" s="80" t="n">
        <v>18.116203175</v>
      </c>
      <c r="F623" s="80" t="n">
        <v>10.869721905</v>
      </c>
      <c r="G623" s="81" t="n">
        <f aca="false">$F623*(1-VLOOKUP($C623,$B$106:$E$116,2,0))</f>
        <v>10.32623580975</v>
      </c>
      <c r="H623" s="81" t="n">
        <f aca="false">$F623*(1-VLOOKUP($C623,$B$106:$E$116,3,0))</f>
        <v>9.7827497145</v>
      </c>
      <c r="I623" s="81" t="n">
        <f aca="false">$F623*(1-VLOOKUP($C623,$B$106:$E$116,4,0))</f>
        <v>8.695777524</v>
      </c>
      <c r="J623" s="11" t="n">
        <f aca="false">G623/$F623</f>
        <v>0.95</v>
      </c>
      <c r="K623" s="11" t="n">
        <f aca="false">H623/$F623</f>
        <v>0.9</v>
      </c>
      <c r="L623" s="11" t="n">
        <f aca="false">I623/$F623</f>
        <v>0.8</v>
      </c>
    </row>
    <row r="624" customFormat="false" ht="15.8" hidden="false" customHeight="false" outlineLevel="0" collapsed="false">
      <c r="A624" s="65" t="s">
        <v>116</v>
      </c>
      <c r="B624" s="65" t="s">
        <v>185</v>
      </c>
      <c r="C624" s="65" t="s">
        <v>79</v>
      </c>
      <c r="D624" s="82" t="n">
        <v>31.462973033449</v>
      </c>
      <c r="E624" s="80" t="n">
        <v>22.0240811234143</v>
      </c>
      <c r="F624" s="80" t="n">
        <v>13.2144486740486</v>
      </c>
      <c r="G624" s="81" t="n">
        <f aca="false">$F624*(1-VLOOKUP($C624,$B$106:$E$116,2,0))</f>
        <v>12.5537262403462</v>
      </c>
      <c r="H624" s="81" t="n">
        <f aca="false">$F624*(1-VLOOKUP($C624,$B$106:$E$116,3,0))</f>
        <v>11.8930038066437</v>
      </c>
      <c r="I624" s="81" t="n">
        <f aca="false">$F624*(1-VLOOKUP($C624,$B$106:$E$116,4,0))</f>
        <v>10.5715589392389</v>
      </c>
      <c r="J624" s="11" t="n">
        <f aca="false">G624/$F624</f>
        <v>0.95</v>
      </c>
      <c r="K624" s="11" t="n">
        <f aca="false">H624/$F624</f>
        <v>0.9</v>
      </c>
      <c r="L624" s="11" t="n">
        <f aca="false">I624/$F624</f>
        <v>0.8</v>
      </c>
    </row>
    <row r="625" customFormat="false" ht="15.8" hidden="false" customHeight="false" outlineLevel="0" collapsed="false">
      <c r="A625" s="65" t="s">
        <v>116</v>
      </c>
      <c r="B625" s="65" t="s">
        <v>186</v>
      </c>
      <c r="C625" s="65" t="s">
        <v>79</v>
      </c>
      <c r="D625" s="82" t="n">
        <v>15.75785</v>
      </c>
      <c r="E625" s="80" t="n">
        <v>11.030495</v>
      </c>
      <c r="F625" s="80" t="n">
        <v>6.618297</v>
      </c>
      <c r="G625" s="81" t="n">
        <f aca="false">$F625*(1-VLOOKUP($C625,$B$106:$E$116,2,0))</f>
        <v>6.28738215</v>
      </c>
      <c r="H625" s="81" t="n">
        <f aca="false">$F625*(1-VLOOKUP($C625,$B$106:$E$116,3,0))</f>
        <v>5.9564673</v>
      </c>
      <c r="I625" s="81" t="n">
        <f aca="false">$F625*(1-VLOOKUP($C625,$B$106:$E$116,4,0))</f>
        <v>5.2946376</v>
      </c>
      <c r="J625" s="11" t="n">
        <f aca="false">G625/$F625</f>
        <v>0.95</v>
      </c>
      <c r="K625" s="11" t="n">
        <f aca="false">H625/$F625</f>
        <v>0.9</v>
      </c>
      <c r="L625" s="11" t="n">
        <f aca="false">I625/$F625</f>
        <v>0.8</v>
      </c>
    </row>
    <row r="626" customFormat="false" ht="15.8" hidden="false" customHeight="false" outlineLevel="0" collapsed="false">
      <c r="A626" s="65" t="s">
        <v>116</v>
      </c>
      <c r="B626" s="65" t="s">
        <v>187</v>
      </c>
      <c r="C626" s="65" t="s">
        <v>79</v>
      </c>
      <c r="D626" s="82" t="n">
        <v>22.3537567848977</v>
      </c>
      <c r="E626" s="80" t="n">
        <v>15.6476297494284</v>
      </c>
      <c r="F626" s="80" t="n">
        <v>9.38857784965701</v>
      </c>
      <c r="G626" s="81" t="n">
        <f aca="false">$F626*(1-VLOOKUP($C626,$B$106:$E$116,2,0))</f>
        <v>8.91914895717416</v>
      </c>
      <c r="H626" s="81" t="n">
        <f aca="false">$F626*(1-VLOOKUP($C626,$B$106:$E$116,3,0))</f>
        <v>8.44972006469131</v>
      </c>
      <c r="I626" s="81" t="n">
        <f aca="false">$F626*(1-VLOOKUP($C626,$B$106:$E$116,4,0))</f>
        <v>7.51086227972561</v>
      </c>
      <c r="J626" s="11" t="n">
        <f aca="false">G626/$F626</f>
        <v>0.95</v>
      </c>
      <c r="K626" s="11" t="n">
        <f aca="false">H626/$F626</f>
        <v>0.9</v>
      </c>
      <c r="L626" s="11" t="n">
        <f aca="false">I626/$F626</f>
        <v>0.8</v>
      </c>
    </row>
    <row r="627" customFormat="false" ht="15.8" hidden="false" customHeight="false" outlineLevel="0" collapsed="false">
      <c r="A627" s="65" t="s">
        <v>116</v>
      </c>
      <c r="B627" s="65" t="s">
        <v>188</v>
      </c>
      <c r="C627" s="65" t="s">
        <v>79</v>
      </c>
      <c r="D627" s="82" t="n">
        <v>20.093501021414</v>
      </c>
      <c r="E627" s="80" t="n">
        <v>14.0654507149898</v>
      </c>
      <c r="F627" s="80" t="n">
        <v>8.4392704289939</v>
      </c>
      <c r="G627" s="81" t="n">
        <f aca="false">$F627*(1-VLOOKUP($C627,$B$106:$E$116,2,0))</f>
        <v>8.01730690754421</v>
      </c>
      <c r="H627" s="81" t="n">
        <f aca="false">$F627*(1-VLOOKUP($C627,$B$106:$E$116,3,0))</f>
        <v>7.59534338609451</v>
      </c>
      <c r="I627" s="81" t="n">
        <f aca="false">$F627*(1-VLOOKUP($C627,$B$106:$E$116,4,0))</f>
        <v>6.75141634319512</v>
      </c>
      <c r="J627" s="11" t="n">
        <f aca="false">G627/$F627</f>
        <v>0.95</v>
      </c>
      <c r="K627" s="11" t="n">
        <f aca="false">H627/$F627</f>
        <v>0.9</v>
      </c>
      <c r="L627" s="11" t="n">
        <f aca="false">I627/$F627</f>
        <v>0.8</v>
      </c>
    </row>
    <row r="628" customFormat="false" ht="15.8" hidden="false" customHeight="false" outlineLevel="0" collapsed="false">
      <c r="A628" s="65" t="s">
        <v>116</v>
      </c>
      <c r="B628" s="65" t="s">
        <v>189</v>
      </c>
      <c r="C628" s="65" t="s">
        <v>79</v>
      </c>
      <c r="D628" s="82" t="n">
        <v>22.3537567848977</v>
      </c>
      <c r="E628" s="80" t="n">
        <v>15.6476297494284</v>
      </c>
      <c r="F628" s="80" t="n">
        <v>9.38857784965701</v>
      </c>
      <c r="G628" s="81" t="n">
        <f aca="false">$F628*(1-VLOOKUP($C628,$B$106:$E$116,2,0))</f>
        <v>8.91914895717416</v>
      </c>
      <c r="H628" s="81" t="n">
        <f aca="false">$F628*(1-VLOOKUP($C628,$B$106:$E$116,3,0))</f>
        <v>8.44972006469131</v>
      </c>
      <c r="I628" s="81" t="n">
        <f aca="false">$F628*(1-VLOOKUP($C628,$B$106:$E$116,4,0))</f>
        <v>7.51086227972561</v>
      </c>
      <c r="J628" s="11" t="n">
        <f aca="false">G628/$F628</f>
        <v>0.95</v>
      </c>
      <c r="K628" s="11" t="n">
        <f aca="false">H628/$F628</f>
        <v>0.9</v>
      </c>
      <c r="L628" s="11" t="n">
        <f aca="false">I628/$F628</f>
        <v>0.8</v>
      </c>
    </row>
    <row r="629" customFormat="false" ht="15.8" hidden="false" customHeight="false" outlineLevel="0" collapsed="false">
      <c r="A629" s="65" t="s">
        <v>116</v>
      </c>
      <c r="B629" s="65" t="s">
        <v>190</v>
      </c>
      <c r="C629" s="65" t="s">
        <v>79</v>
      </c>
      <c r="D629" s="82" t="n">
        <v>22.3537567848977</v>
      </c>
      <c r="E629" s="80" t="n">
        <v>15.6476297494284</v>
      </c>
      <c r="F629" s="80" t="n">
        <v>9.38857784965701</v>
      </c>
      <c r="G629" s="81" t="n">
        <f aca="false">$F629*(1-VLOOKUP($C629,$B$106:$E$116,2,0))</f>
        <v>8.91914895717416</v>
      </c>
      <c r="H629" s="81" t="n">
        <f aca="false">$F629*(1-VLOOKUP($C629,$B$106:$E$116,3,0))</f>
        <v>8.44972006469131</v>
      </c>
      <c r="I629" s="81" t="n">
        <f aca="false">$F629*(1-VLOOKUP($C629,$B$106:$E$116,4,0))</f>
        <v>7.51086227972561</v>
      </c>
      <c r="J629" s="11" t="n">
        <f aca="false">G629/$F629</f>
        <v>0.95</v>
      </c>
      <c r="K629" s="11" t="n">
        <f aca="false">H629/$F629</f>
        <v>0.9</v>
      </c>
      <c r="L629" s="11" t="n">
        <f aca="false">I629/$F629</f>
        <v>0.8</v>
      </c>
    </row>
    <row r="630" customFormat="false" ht="15.8" hidden="false" customHeight="false" outlineLevel="0" collapsed="false">
      <c r="A630" s="65" t="s">
        <v>116</v>
      </c>
      <c r="B630" s="65" t="s">
        <v>191</v>
      </c>
      <c r="C630" s="65" t="s">
        <v>79</v>
      </c>
      <c r="D630" s="82" t="n">
        <v>19.0204317815984</v>
      </c>
      <c r="E630" s="80" t="n">
        <v>13.3143022471189</v>
      </c>
      <c r="F630" s="80" t="n">
        <v>7.98858134827134</v>
      </c>
      <c r="G630" s="81" t="n">
        <f aca="false">$F630*(1-VLOOKUP($C630,$B$106:$E$116,2,0))</f>
        <v>7.58915228085777</v>
      </c>
      <c r="H630" s="81" t="n">
        <f aca="false">$F630*(1-VLOOKUP($C630,$B$106:$E$116,3,0))</f>
        <v>7.18972321344421</v>
      </c>
      <c r="I630" s="81" t="n">
        <f aca="false">$F630*(1-VLOOKUP($C630,$B$106:$E$116,4,0))</f>
        <v>6.39086507861707</v>
      </c>
      <c r="J630" s="11" t="n">
        <f aca="false">G630/$F630</f>
        <v>0.95</v>
      </c>
      <c r="K630" s="11" t="n">
        <f aca="false">H630/$F630</f>
        <v>0.9</v>
      </c>
      <c r="L630" s="11" t="n">
        <f aca="false">I630/$F630</f>
        <v>0.8</v>
      </c>
    </row>
    <row r="631" customFormat="false" ht="15.8" hidden="false" customHeight="false" outlineLevel="0" collapsed="false">
      <c r="A631" s="65" t="s">
        <v>116</v>
      </c>
      <c r="B631" s="65" t="s">
        <v>192</v>
      </c>
      <c r="C631" s="65" t="s">
        <v>79</v>
      </c>
      <c r="D631" s="82" t="n">
        <v>20.5302605091822</v>
      </c>
      <c r="E631" s="80" t="n">
        <v>14.3711823564275</v>
      </c>
      <c r="F631" s="80" t="n">
        <v>8.62270941385651</v>
      </c>
      <c r="G631" s="81" t="n">
        <f aca="false">$F631*(1-VLOOKUP($C631,$B$106:$E$116,2,0))</f>
        <v>8.19157394316368</v>
      </c>
      <c r="H631" s="81" t="n">
        <f aca="false">$F631*(1-VLOOKUP($C631,$B$106:$E$116,3,0))</f>
        <v>7.76043847247086</v>
      </c>
      <c r="I631" s="81" t="n">
        <f aca="false">$F631*(1-VLOOKUP($C631,$B$106:$E$116,4,0))</f>
        <v>6.89816753108521</v>
      </c>
      <c r="J631" s="11" t="n">
        <f aca="false">G631/$F631</f>
        <v>0.95</v>
      </c>
      <c r="K631" s="11" t="n">
        <f aca="false">H631/$F631</f>
        <v>0.9</v>
      </c>
      <c r="L631" s="11" t="n">
        <f aca="false">I631/$F631</f>
        <v>0.8</v>
      </c>
    </row>
    <row r="632" customFormat="false" ht="15.8" hidden="false" customHeight="false" outlineLevel="0" collapsed="false">
      <c r="A632" s="65" t="s">
        <v>116</v>
      </c>
      <c r="B632" s="65" t="s">
        <v>193</v>
      </c>
      <c r="C632" s="65" t="s">
        <v>79</v>
      </c>
      <c r="D632" s="82" t="n">
        <v>18.9117065579532</v>
      </c>
      <c r="E632" s="80" t="n">
        <v>13.2381945905673</v>
      </c>
      <c r="F632" s="80" t="n">
        <v>7.94291675434036</v>
      </c>
      <c r="G632" s="81" t="n">
        <f aca="false">$F632*(1-VLOOKUP($C632,$B$106:$E$116,2,0))</f>
        <v>7.54577091662334</v>
      </c>
      <c r="H632" s="81" t="n">
        <f aca="false">$F632*(1-VLOOKUP($C632,$B$106:$E$116,3,0))</f>
        <v>7.14862507890632</v>
      </c>
      <c r="I632" s="81" t="n">
        <f aca="false">$F632*(1-VLOOKUP($C632,$B$106:$E$116,4,0))</f>
        <v>6.35433340347229</v>
      </c>
      <c r="J632" s="11" t="n">
        <f aca="false">G632/$F632</f>
        <v>0.95</v>
      </c>
      <c r="K632" s="11" t="n">
        <f aca="false">H632/$F632</f>
        <v>0.9</v>
      </c>
      <c r="L632" s="11" t="n">
        <f aca="false">I632/$F632</f>
        <v>0.8</v>
      </c>
    </row>
    <row r="633" customFormat="false" ht="15.8" hidden="false" customHeight="false" outlineLevel="0" collapsed="false">
      <c r="A633" s="65" t="s">
        <v>116</v>
      </c>
      <c r="B633" s="65" t="s">
        <v>194</v>
      </c>
      <c r="C633" s="65" t="s">
        <v>79</v>
      </c>
      <c r="D633" s="82" t="n">
        <v>19.0204405565051</v>
      </c>
      <c r="E633" s="80" t="n">
        <v>13.3143083895536</v>
      </c>
      <c r="F633" s="80" t="n">
        <v>7.98858503373216</v>
      </c>
      <c r="G633" s="81" t="n">
        <f aca="false">$F633*(1-VLOOKUP($C633,$B$106:$E$116,2,0))</f>
        <v>7.58915578204555</v>
      </c>
      <c r="H633" s="81" t="n">
        <f aca="false">$F633*(1-VLOOKUP($C633,$B$106:$E$116,3,0))</f>
        <v>7.18972653035894</v>
      </c>
      <c r="I633" s="81" t="n">
        <f aca="false">$F633*(1-VLOOKUP($C633,$B$106:$E$116,4,0))</f>
        <v>6.39086802698573</v>
      </c>
      <c r="J633" s="11" t="n">
        <f aca="false">G633/$F633</f>
        <v>0.95</v>
      </c>
      <c r="K633" s="11" t="n">
        <f aca="false">H633/$F633</f>
        <v>0.9</v>
      </c>
      <c r="L633" s="11" t="n">
        <f aca="false">I633/$F633</f>
        <v>0.8</v>
      </c>
    </row>
    <row r="634" customFormat="false" ht="15.8" hidden="false" customHeight="false" outlineLevel="0" collapsed="false">
      <c r="A634" s="65" t="s">
        <v>116</v>
      </c>
      <c r="B634" s="65" t="s">
        <v>195</v>
      </c>
      <c r="C634" s="65" t="s">
        <v>79</v>
      </c>
      <c r="D634" s="82" t="n">
        <v>20.2283139684557</v>
      </c>
      <c r="E634" s="80" t="n">
        <v>14.159819777919</v>
      </c>
      <c r="F634" s="80" t="n">
        <v>8.4958918667514</v>
      </c>
      <c r="G634" s="81" t="n">
        <f aca="false">$F634*(1-VLOOKUP($C634,$B$106:$E$116,2,0))</f>
        <v>8.07109727341383</v>
      </c>
      <c r="H634" s="81" t="n">
        <f aca="false">$F634*(1-VLOOKUP($C634,$B$106:$E$116,3,0))</f>
        <v>7.64630268007626</v>
      </c>
      <c r="I634" s="81" t="n">
        <f aca="false">$F634*(1-VLOOKUP($C634,$B$106:$E$116,4,0))</f>
        <v>6.79671349340112</v>
      </c>
      <c r="J634" s="11" t="n">
        <f aca="false">G634/$F634</f>
        <v>0.95</v>
      </c>
      <c r="K634" s="11" t="n">
        <f aca="false">H634/$F634</f>
        <v>0.9</v>
      </c>
      <c r="L634" s="11" t="n">
        <f aca="false">I634/$F634</f>
        <v>0.8</v>
      </c>
    </row>
    <row r="635" customFormat="false" ht="15.8" hidden="false" customHeight="false" outlineLevel="0" collapsed="false">
      <c r="A635" s="65" t="s">
        <v>116</v>
      </c>
      <c r="B635" s="65" t="s">
        <v>196</v>
      </c>
      <c r="C635" s="65" t="s">
        <v>79</v>
      </c>
      <c r="D635" s="82" t="n">
        <v>20.2321437309227</v>
      </c>
      <c r="E635" s="80" t="n">
        <v>14.1625006116459</v>
      </c>
      <c r="F635" s="80" t="n">
        <v>8.49750036698754</v>
      </c>
      <c r="G635" s="81" t="n">
        <f aca="false">$F635*(1-VLOOKUP($C635,$B$106:$E$116,2,0))</f>
        <v>8.07262534863816</v>
      </c>
      <c r="H635" s="81" t="n">
        <f aca="false">$F635*(1-VLOOKUP($C635,$B$106:$E$116,3,0))</f>
        <v>7.64775033028879</v>
      </c>
      <c r="I635" s="81" t="n">
        <f aca="false">$F635*(1-VLOOKUP($C635,$B$106:$E$116,4,0))</f>
        <v>6.79800029359003</v>
      </c>
      <c r="J635" s="11" t="n">
        <f aca="false">G635/$F635</f>
        <v>0.95</v>
      </c>
      <c r="K635" s="11" t="n">
        <f aca="false">H635/$F635</f>
        <v>0.9</v>
      </c>
      <c r="L635" s="11" t="n">
        <f aca="false">I635/$F635</f>
        <v>0.8</v>
      </c>
    </row>
    <row r="636" customFormat="false" ht="15.8" hidden="false" customHeight="false" outlineLevel="0" collapsed="false">
      <c r="A636" s="65" t="s">
        <v>116</v>
      </c>
      <c r="B636" s="65" t="s">
        <v>197</v>
      </c>
      <c r="C636" s="65" t="s">
        <v>79</v>
      </c>
      <c r="D636" s="82" t="n">
        <v>35.2700375</v>
      </c>
      <c r="E636" s="80" t="n">
        <v>24.68902625</v>
      </c>
      <c r="F636" s="80" t="n">
        <v>14.81341575</v>
      </c>
      <c r="G636" s="81" t="n">
        <f aca="false">$F636*(1-VLOOKUP($C636,$B$106:$E$116,2,0))</f>
        <v>14.0727449625</v>
      </c>
      <c r="H636" s="81" t="n">
        <f aca="false">$F636*(1-VLOOKUP($C636,$B$106:$E$116,3,0))</f>
        <v>13.332074175</v>
      </c>
      <c r="I636" s="81" t="n">
        <f aca="false">$F636*(1-VLOOKUP($C636,$B$106:$E$116,4,0))</f>
        <v>11.8507326</v>
      </c>
      <c r="J636" s="11" t="n">
        <f aca="false">G636/$F636</f>
        <v>0.95</v>
      </c>
      <c r="K636" s="11" t="n">
        <f aca="false">H636/$F636</f>
        <v>0.9</v>
      </c>
      <c r="L636" s="11" t="n">
        <f aca="false">I636/$F636</f>
        <v>0.8</v>
      </c>
    </row>
    <row r="637" customFormat="false" ht="15.8" hidden="false" customHeight="false" outlineLevel="0" collapsed="false">
      <c r="A637" s="65" t="s">
        <v>116</v>
      </c>
      <c r="B637" s="65" t="s">
        <v>198</v>
      </c>
      <c r="C637" s="65" t="s">
        <v>79</v>
      </c>
      <c r="D637" s="82" t="n">
        <v>18.6295433181748</v>
      </c>
      <c r="E637" s="80" t="n">
        <v>13.0406803227224</v>
      </c>
      <c r="F637" s="80" t="n">
        <v>7.82440819363341</v>
      </c>
      <c r="G637" s="81" t="n">
        <f aca="false">$F637*(1-VLOOKUP($C637,$B$106:$E$116,2,0))</f>
        <v>7.43318778395174</v>
      </c>
      <c r="H637" s="81" t="n">
        <f aca="false">$F637*(1-VLOOKUP($C637,$B$106:$E$116,3,0))</f>
        <v>7.04196737427007</v>
      </c>
      <c r="I637" s="81" t="n">
        <f aca="false">$F637*(1-VLOOKUP($C637,$B$106:$E$116,4,0))</f>
        <v>6.25952655490673</v>
      </c>
      <c r="J637" s="11" t="n">
        <f aca="false">G637/$F637</f>
        <v>0.95</v>
      </c>
      <c r="K637" s="11" t="n">
        <f aca="false">H637/$F637</f>
        <v>0.9</v>
      </c>
      <c r="L637" s="11" t="n">
        <f aca="false">I637/$F637</f>
        <v>0.8</v>
      </c>
    </row>
    <row r="638" customFormat="false" ht="15.8" hidden="false" customHeight="false" outlineLevel="0" collapsed="false">
      <c r="A638" s="65" t="s">
        <v>116</v>
      </c>
      <c r="B638" s="65" t="s">
        <v>199</v>
      </c>
      <c r="C638" s="65" t="s">
        <v>79</v>
      </c>
      <c r="D638" s="82" t="n">
        <v>19.5682644120784</v>
      </c>
      <c r="E638" s="80" t="n">
        <v>13.6977850884549</v>
      </c>
      <c r="F638" s="80" t="n">
        <v>8.21867105307293</v>
      </c>
      <c r="G638" s="81" t="n">
        <f aca="false">$F638*(1-VLOOKUP($C638,$B$106:$E$116,2,0))</f>
        <v>7.80773750041928</v>
      </c>
      <c r="H638" s="81" t="n">
        <f aca="false">$F638*(1-VLOOKUP($C638,$B$106:$E$116,3,0))</f>
        <v>7.39680394776564</v>
      </c>
      <c r="I638" s="81" t="n">
        <f aca="false">$F638*(1-VLOOKUP($C638,$B$106:$E$116,4,0))</f>
        <v>6.57493684245834</v>
      </c>
      <c r="J638" s="11" t="n">
        <f aca="false">G638/$F638</f>
        <v>0.95</v>
      </c>
      <c r="K638" s="11" t="n">
        <f aca="false">H638/$F638</f>
        <v>0.9</v>
      </c>
      <c r="L638" s="11" t="n">
        <f aca="false">I638/$F638</f>
        <v>0.8</v>
      </c>
    </row>
    <row r="639" customFormat="false" ht="15.8" hidden="false" customHeight="false" outlineLevel="0" collapsed="false">
      <c r="A639" s="65" t="s">
        <v>116</v>
      </c>
      <c r="B639" s="65" t="s">
        <v>200</v>
      </c>
      <c r="C639" s="65" t="s">
        <v>79</v>
      </c>
      <c r="D639" s="82" t="n">
        <v>21.2220345664636</v>
      </c>
      <c r="E639" s="80" t="n">
        <v>14.8554241965245</v>
      </c>
      <c r="F639" s="80" t="n">
        <v>8.9132545179147</v>
      </c>
      <c r="G639" s="81" t="n">
        <f aca="false">$F639*(1-VLOOKUP($C639,$B$106:$E$116,2,0))</f>
        <v>8.46759179201897</v>
      </c>
      <c r="H639" s="81" t="n">
        <f aca="false">$F639*(1-VLOOKUP($C639,$B$106:$E$116,3,0))</f>
        <v>8.02192906612323</v>
      </c>
      <c r="I639" s="81" t="n">
        <f aca="false">$F639*(1-VLOOKUP($C639,$B$106:$E$116,4,0))</f>
        <v>7.13060361433176</v>
      </c>
      <c r="J639" s="11" t="n">
        <f aca="false">G639/$F639</f>
        <v>0.95</v>
      </c>
      <c r="K639" s="11" t="n">
        <f aca="false">H639/$F639</f>
        <v>0.9</v>
      </c>
      <c r="L639" s="11" t="n">
        <f aca="false">I639/$F639</f>
        <v>0.8</v>
      </c>
    </row>
    <row r="640" customFormat="false" ht="15.8" hidden="false" customHeight="false" outlineLevel="0" collapsed="false">
      <c r="A640" s="65" t="s">
        <v>116</v>
      </c>
      <c r="B640" s="65" t="s">
        <v>201</v>
      </c>
      <c r="C640" s="65" t="s">
        <v>79</v>
      </c>
      <c r="D640" s="82" t="n">
        <v>18.6295646919696</v>
      </c>
      <c r="E640" s="80" t="n">
        <v>13.0406952843787</v>
      </c>
      <c r="F640" s="80" t="n">
        <v>7.82441717062722</v>
      </c>
      <c r="G640" s="81" t="n">
        <f aca="false">$F640*(1-VLOOKUP($C640,$B$106:$E$116,2,0))</f>
        <v>7.43319631209586</v>
      </c>
      <c r="H640" s="81" t="n">
        <f aca="false">$F640*(1-VLOOKUP($C640,$B$106:$E$116,3,0))</f>
        <v>7.0419754535645</v>
      </c>
      <c r="I640" s="81" t="n">
        <f aca="false">$F640*(1-VLOOKUP($C640,$B$106:$E$116,4,0))</f>
        <v>6.25953373650178</v>
      </c>
      <c r="J640" s="11" t="n">
        <f aca="false">G640/$F640</f>
        <v>0.95</v>
      </c>
      <c r="K640" s="11" t="n">
        <f aca="false">H640/$F640</f>
        <v>0.9</v>
      </c>
      <c r="L640" s="11" t="n">
        <f aca="false">I640/$F640</f>
        <v>0.8</v>
      </c>
    </row>
    <row r="641" customFormat="false" ht="15.8" hidden="false" customHeight="false" outlineLevel="0" collapsed="false">
      <c r="A641" s="65" t="s">
        <v>116</v>
      </c>
      <c r="B641" s="65" t="s">
        <v>202</v>
      </c>
      <c r="C641" s="65" t="s">
        <v>79</v>
      </c>
      <c r="D641" s="82" t="n">
        <v>19.5682180130123</v>
      </c>
      <c r="E641" s="80" t="n">
        <v>13.6977526091086</v>
      </c>
      <c r="F641" s="80" t="n">
        <v>8.21865156546518</v>
      </c>
      <c r="G641" s="81" t="n">
        <f aca="false">$F641*(1-VLOOKUP($C641,$B$106:$E$116,2,0))</f>
        <v>7.80771898719192</v>
      </c>
      <c r="H641" s="81" t="n">
        <f aca="false">$F641*(1-VLOOKUP($C641,$B$106:$E$116,3,0))</f>
        <v>7.39678640891866</v>
      </c>
      <c r="I641" s="81" t="n">
        <f aca="false">$F641*(1-VLOOKUP($C641,$B$106:$E$116,4,0))</f>
        <v>6.57492125237214</v>
      </c>
      <c r="J641" s="11" t="n">
        <f aca="false">G641/$F641</f>
        <v>0.95</v>
      </c>
      <c r="K641" s="11" t="n">
        <f aca="false">H641/$F641</f>
        <v>0.9</v>
      </c>
      <c r="L641" s="11" t="n">
        <f aca="false">I641/$F641</f>
        <v>0.8</v>
      </c>
    </row>
    <row r="642" customFormat="false" ht="15.8" hidden="false" customHeight="false" outlineLevel="0" collapsed="false">
      <c r="A642" s="65" t="s">
        <v>116</v>
      </c>
      <c r="B642" s="65" t="s">
        <v>203</v>
      </c>
      <c r="C642" s="65" t="s">
        <v>79</v>
      </c>
      <c r="D642" s="82" t="n">
        <v>22.3537567848977</v>
      </c>
      <c r="E642" s="80" t="n">
        <v>15.6476297494284</v>
      </c>
      <c r="F642" s="80" t="n">
        <v>9.38857784965701</v>
      </c>
      <c r="G642" s="81" t="n">
        <f aca="false">$F642*(1-VLOOKUP($C642,$B$106:$E$116,2,0))</f>
        <v>8.91914895717416</v>
      </c>
      <c r="H642" s="81" t="n">
        <f aca="false">$F642*(1-VLOOKUP($C642,$B$106:$E$116,3,0))</f>
        <v>8.44972006469131</v>
      </c>
      <c r="I642" s="81" t="n">
        <f aca="false">$F642*(1-VLOOKUP($C642,$B$106:$E$116,4,0))</f>
        <v>7.51086227972561</v>
      </c>
      <c r="J642" s="11" t="n">
        <f aca="false">G642/$F642</f>
        <v>0.95</v>
      </c>
      <c r="K642" s="11" t="n">
        <f aca="false">H642/$F642</f>
        <v>0.9</v>
      </c>
      <c r="L642" s="11" t="n">
        <f aca="false">I642/$F642</f>
        <v>0.8</v>
      </c>
    </row>
    <row r="643" customFormat="false" ht="15.8" hidden="false" customHeight="false" outlineLevel="0" collapsed="false">
      <c r="A643" s="65" t="s">
        <v>116</v>
      </c>
      <c r="B643" s="65" t="s">
        <v>204</v>
      </c>
      <c r="C643" s="65" t="s">
        <v>79</v>
      </c>
      <c r="D643" s="82" t="n">
        <v>26.598271875</v>
      </c>
      <c r="E643" s="80" t="n">
        <v>18.6187903125</v>
      </c>
      <c r="F643" s="80" t="n">
        <v>11.1712741875</v>
      </c>
      <c r="G643" s="81" t="n">
        <f aca="false">$F643*(1-VLOOKUP($C643,$B$106:$E$116,2,0))</f>
        <v>10.612710478125</v>
      </c>
      <c r="H643" s="81" t="n">
        <f aca="false">$F643*(1-VLOOKUP($C643,$B$106:$E$116,3,0))</f>
        <v>10.05414676875</v>
      </c>
      <c r="I643" s="81" t="n">
        <f aca="false">$F643*(1-VLOOKUP($C643,$B$106:$E$116,4,0))</f>
        <v>8.93701935</v>
      </c>
      <c r="J643" s="11" t="n">
        <f aca="false">G643/$F643</f>
        <v>0.95</v>
      </c>
      <c r="K643" s="11" t="n">
        <f aca="false">H643/$F643</f>
        <v>0.9</v>
      </c>
      <c r="L643" s="11" t="n">
        <f aca="false">I643/$F643</f>
        <v>0.8</v>
      </c>
    </row>
    <row r="644" customFormat="false" ht="15.8" hidden="false" customHeight="false" outlineLevel="0" collapsed="false">
      <c r="A644" s="65" t="s">
        <v>116</v>
      </c>
      <c r="B644" s="65" t="s">
        <v>205</v>
      </c>
      <c r="C644" s="65" t="s">
        <v>79</v>
      </c>
      <c r="D644" s="82" t="n">
        <v>26.598271875</v>
      </c>
      <c r="E644" s="80" t="n">
        <v>18.6187903125</v>
      </c>
      <c r="F644" s="80" t="n">
        <v>11.1712741875</v>
      </c>
      <c r="G644" s="81" t="n">
        <f aca="false">$F644*(1-VLOOKUP($C644,$B$106:$E$116,2,0))</f>
        <v>10.612710478125</v>
      </c>
      <c r="H644" s="81" t="n">
        <f aca="false">$F644*(1-VLOOKUP($C644,$B$106:$E$116,3,0))</f>
        <v>10.05414676875</v>
      </c>
      <c r="I644" s="81" t="n">
        <f aca="false">$F644*(1-VLOOKUP($C644,$B$106:$E$116,4,0))</f>
        <v>8.93701935</v>
      </c>
      <c r="J644" s="11" t="n">
        <f aca="false">G644/$F644</f>
        <v>0.95</v>
      </c>
      <c r="K644" s="11" t="n">
        <f aca="false">H644/$F644</f>
        <v>0.9</v>
      </c>
      <c r="L644" s="11" t="n">
        <f aca="false">I644/$F644</f>
        <v>0.8</v>
      </c>
    </row>
    <row r="645" customFormat="false" ht="15.8" hidden="false" customHeight="false" outlineLevel="0" collapsed="false">
      <c r="A645" s="65" t="s">
        <v>116</v>
      </c>
      <c r="B645" s="65" t="s">
        <v>206</v>
      </c>
      <c r="C645" s="65" t="s">
        <v>79</v>
      </c>
      <c r="D645" s="82" t="n">
        <v>15.3990174328018</v>
      </c>
      <c r="E645" s="80" t="n">
        <v>10.7793122029612</v>
      </c>
      <c r="F645" s="80" t="n">
        <v>6.46758732177674</v>
      </c>
      <c r="G645" s="81" t="n">
        <f aca="false">$F645*(1-VLOOKUP($C645,$B$106:$E$116,2,0))</f>
        <v>6.1442079556879</v>
      </c>
      <c r="H645" s="81" t="n">
        <f aca="false">$F645*(1-VLOOKUP($C645,$B$106:$E$116,3,0))</f>
        <v>5.82082858959907</v>
      </c>
      <c r="I645" s="81" t="n">
        <f aca="false">$F645*(1-VLOOKUP($C645,$B$106:$E$116,4,0))</f>
        <v>5.17406985742139</v>
      </c>
      <c r="J645" s="11" t="n">
        <f aca="false">G645/$F645</f>
        <v>0.95</v>
      </c>
      <c r="K645" s="11" t="n">
        <f aca="false">H645/$F645</f>
        <v>0.9</v>
      </c>
      <c r="L645" s="11" t="n">
        <f aca="false">I645/$F645</f>
        <v>0.8</v>
      </c>
    </row>
    <row r="646" customFormat="false" ht="15.8" hidden="false" customHeight="false" outlineLevel="0" collapsed="false">
      <c r="A646" s="65" t="s">
        <v>118</v>
      </c>
      <c r="B646" s="65" t="s">
        <v>207</v>
      </c>
      <c r="C646" s="65" t="s">
        <v>79</v>
      </c>
      <c r="D646" s="82" t="n">
        <v>50.6479270833333</v>
      </c>
      <c r="E646" s="80" t="n">
        <v>35.4535489583333</v>
      </c>
      <c r="F646" s="80" t="n">
        <v>21.272129375</v>
      </c>
      <c r="G646" s="81" t="n">
        <f aca="false">$F646*(1-VLOOKUP($C646,$B$106:$E$116,2,0))</f>
        <v>20.20852290625</v>
      </c>
      <c r="H646" s="81" t="n">
        <f aca="false">$F646*(1-VLOOKUP($C646,$B$106:$E$116,3,0))</f>
        <v>19.1449164375</v>
      </c>
      <c r="I646" s="81" t="n">
        <f aca="false">$F646*(1-VLOOKUP($C646,$B$106:$E$116,4,0))</f>
        <v>17.0177035</v>
      </c>
      <c r="J646" s="11" t="n">
        <f aca="false">G646/$F646</f>
        <v>0.95</v>
      </c>
      <c r="K646" s="11" t="n">
        <f aca="false">H646/$F646</f>
        <v>0.9</v>
      </c>
      <c r="L646" s="11" t="n">
        <f aca="false">I646/$F646</f>
        <v>0.8</v>
      </c>
    </row>
    <row r="647" customFormat="false" ht="15.8" hidden="false" customHeight="false" outlineLevel="0" collapsed="false">
      <c r="A647" s="65" t="s">
        <v>118</v>
      </c>
      <c r="B647" s="65" t="s">
        <v>208</v>
      </c>
      <c r="C647" s="65" t="s">
        <v>79</v>
      </c>
      <c r="D647" s="82" t="n">
        <v>40.565</v>
      </c>
      <c r="E647" s="80" t="n">
        <v>28.3955</v>
      </c>
      <c r="F647" s="80" t="n">
        <v>17.0373</v>
      </c>
      <c r="G647" s="81" t="n">
        <f aca="false">$F647*(1-VLOOKUP($C647,$B$106:$E$116,2,0))</f>
        <v>16.185435</v>
      </c>
      <c r="H647" s="81" t="n">
        <f aca="false">$F647*(1-VLOOKUP($C647,$B$106:$E$116,3,0))</f>
        <v>15.33357</v>
      </c>
      <c r="I647" s="81" t="n">
        <f aca="false">$F647*(1-VLOOKUP($C647,$B$106:$E$116,4,0))</f>
        <v>13.62984</v>
      </c>
      <c r="J647" s="11" t="n">
        <f aca="false">G647/$F647</f>
        <v>0.95</v>
      </c>
      <c r="K647" s="11" t="n">
        <f aca="false">H647/$F647</f>
        <v>0.9</v>
      </c>
      <c r="L647" s="11" t="n">
        <f aca="false">I647/$F647</f>
        <v>0.8</v>
      </c>
    </row>
    <row r="648" customFormat="false" ht="15.8" hidden="false" customHeight="false" outlineLevel="0" collapsed="false">
      <c r="A648" s="65" t="s">
        <v>118</v>
      </c>
      <c r="B648" s="65" t="s">
        <v>209</v>
      </c>
      <c r="C648" s="65" t="s">
        <v>79</v>
      </c>
      <c r="D648" s="82" t="n">
        <v>31.8035864431567</v>
      </c>
      <c r="E648" s="80" t="n">
        <v>22.2625105102097</v>
      </c>
      <c r="F648" s="80" t="n">
        <v>13.3575063061258</v>
      </c>
      <c r="G648" s="81" t="n">
        <f aca="false">$F648*(1-VLOOKUP($C648,$B$106:$E$116,2,0))</f>
        <v>12.6896309908195</v>
      </c>
      <c r="H648" s="81" t="n">
        <f aca="false">$F648*(1-VLOOKUP($C648,$B$106:$E$116,3,0))</f>
        <v>12.0217556755132</v>
      </c>
      <c r="I648" s="81" t="n">
        <f aca="false">$F648*(1-VLOOKUP($C648,$B$106:$E$116,4,0))</f>
        <v>10.6860050449006</v>
      </c>
      <c r="J648" s="11" t="n">
        <f aca="false">G648/$F648</f>
        <v>0.95</v>
      </c>
      <c r="K648" s="11" t="n">
        <f aca="false">H648/$F648</f>
        <v>0.9</v>
      </c>
      <c r="L648" s="11" t="n">
        <f aca="false">I648/$F648</f>
        <v>0.8</v>
      </c>
    </row>
    <row r="649" customFormat="false" ht="15.8" hidden="false" customHeight="false" outlineLevel="0" collapsed="false">
      <c r="A649" s="65" t="s">
        <v>118</v>
      </c>
      <c r="B649" s="65" t="s">
        <v>210</v>
      </c>
      <c r="C649" s="65" t="s">
        <v>79</v>
      </c>
      <c r="D649" s="82" t="n">
        <v>50.6479270833333</v>
      </c>
      <c r="E649" s="80" t="n">
        <v>35.4535489583333</v>
      </c>
      <c r="F649" s="80" t="n">
        <v>21.272129375</v>
      </c>
      <c r="G649" s="81" t="n">
        <f aca="false">$F649*(1-VLOOKUP($C649,$B$106:$E$116,2,0))</f>
        <v>20.20852290625</v>
      </c>
      <c r="H649" s="81" t="n">
        <f aca="false">$F649*(1-VLOOKUP($C649,$B$106:$E$116,3,0))</f>
        <v>19.1449164375</v>
      </c>
      <c r="I649" s="81" t="n">
        <f aca="false">$F649*(1-VLOOKUP($C649,$B$106:$E$116,4,0))</f>
        <v>17.0177035</v>
      </c>
      <c r="J649" s="11" t="n">
        <f aca="false">G649/$F649</f>
        <v>0.95</v>
      </c>
      <c r="K649" s="11" t="n">
        <f aca="false">H649/$F649</f>
        <v>0.9</v>
      </c>
      <c r="L649" s="11" t="n">
        <f aca="false">I649/$F649</f>
        <v>0.8</v>
      </c>
    </row>
    <row r="650" customFormat="false" ht="15.8" hidden="false" customHeight="false" outlineLevel="0" collapsed="false">
      <c r="A650" s="65" t="s">
        <v>118</v>
      </c>
      <c r="B650" s="65" t="s">
        <v>211</v>
      </c>
      <c r="C650" s="65" t="s">
        <v>79</v>
      </c>
      <c r="D650" s="82" t="n">
        <v>57.1852</v>
      </c>
      <c r="E650" s="80" t="n">
        <v>40.02964</v>
      </c>
      <c r="F650" s="80" t="n">
        <v>24.017784</v>
      </c>
      <c r="G650" s="81" t="n">
        <f aca="false">$F650*(1-VLOOKUP($C650,$B$106:$E$116,2,0))</f>
        <v>22.8168948</v>
      </c>
      <c r="H650" s="81" t="n">
        <f aca="false">$F650*(1-VLOOKUP($C650,$B$106:$E$116,3,0))</f>
        <v>21.6160056</v>
      </c>
      <c r="I650" s="81" t="n">
        <f aca="false">$F650*(1-VLOOKUP($C650,$B$106:$E$116,4,0))</f>
        <v>19.2142272</v>
      </c>
      <c r="J650" s="11" t="n">
        <f aca="false">G650/$F650</f>
        <v>0.95</v>
      </c>
      <c r="K650" s="11" t="n">
        <f aca="false">H650/$F650</f>
        <v>0.9</v>
      </c>
      <c r="L650" s="11" t="n">
        <f aca="false">I650/$F650</f>
        <v>0.8</v>
      </c>
    </row>
    <row r="651" customFormat="false" ht="15.8" hidden="false" customHeight="false" outlineLevel="0" collapsed="false">
      <c r="A651" s="65" t="s">
        <v>118</v>
      </c>
      <c r="B651" s="65" t="s">
        <v>212</v>
      </c>
      <c r="C651" s="65" t="s">
        <v>79</v>
      </c>
      <c r="D651" s="82" t="n">
        <v>29.70267375</v>
      </c>
      <c r="E651" s="80" t="n">
        <v>20.791871625</v>
      </c>
      <c r="F651" s="80" t="n">
        <v>12.475122975</v>
      </c>
      <c r="G651" s="81" t="n">
        <f aca="false">$F651*(1-VLOOKUP($C651,$B$106:$E$116,2,0))</f>
        <v>11.85136682625</v>
      </c>
      <c r="H651" s="81" t="n">
        <f aca="false">$F651*(1-VLOOKUP($C651,$B$106:$E$116,3,0))</f>
        <v>11.2276106775</v>
      </c>
      <c r="I651" s="81" t="n">
        <f aca="false">$F651*(1-VLOOKUP($C651,$B$106:$E$116,4,0))</f>
        <v>9.98009838</v>
      </c>
      <c r="J651" s="11" t="n">
        <f aca="false">G651/$F651</f>
        <v>0.95</v>
      </c>
      <c r="K651" s="11" t="n">
        <f aca="false">H651/$F651</f>
        <v>0.9</v>
      </c>
      <c r="L651" s="11" t="n">
        <f aca="false">I651/$F651</f>
        <v>0.8</v>
      </c>
    </row>
    <row r="652" customFormat="false" ht="15.8" hidden="false" customHeight="false" outlineLevel="0" collapsed="false">
      <c r="A652" s="65" t="s">
        <v>118</v>
      </c>
      <c r="B652" s="65" t="s">
        <v>213</v>
      </c>
      <c r="C652" s="65" t="s">
        <v>79</v>
      </c>
      <c r="D652" s="82" t="n">
        <v>29.70267375</v>
      </c>
      <c r="E652" s="80" t="n">
        <v>20.791871625</v>
      </c>
      <c r="F652" s="80" t="n">
        <v>12.475122975</v>
      </c>
      <c r="G652" s="81" t="n">
        <f aca="false">$F652*(1-VLOOKUP($C652,$B$106:$E$116,2,0))</f>
        <v>11.85136682625</v>
      </c>
      <c r="H652" s="81" t="n">
        <f aca="false">$F652*(1-VLOOKUP($C652,$B$106:$E$116,3,0))</f>
        <v>11.2276106775</v>
      </c>
      <c r="I652" s="81" t="n">
        <f aca="false">$F652*(1-VLOOKUP($C652,$B$106:$E$116,4,0))</f>
        <v>9.98009838</v>
      </c>
      <c r="J652" s="11" t="n">
        <f aca="false">G652/$F652</f>
        <v>0.95</v>
      </c>
      <c r="K652" s="11" t="n">
        <f aca="false">H652/$F652</f>
        <v>0.9</v>
      </c>
      <c r="L652" s="11" t="n">
        <f aca="false">I652/$F652</f>
        <v>0.8</v>
      </c>
    </row>
    <row r="653" customFormat="false" ht="15.8" hidden="false" customHeight="false" outlineLevel="0" collapsed="false">
      <c r="A653" s="65" t="s">
        <v>118</v>
      </c>
      <c r="B653" s="65" t="s">
        <v>214</v>
      </c>
      <c r="C653" s="65" t="s">
        <v>79</v>
      </c>
      <c r="D653" s="82" t="n">
        <v>29.70267375</v>
      </c>
      <c r="E653" s="80" t="n">
        <v>20.791871625</v>
      </c>
      <c r="F653" s="80" t="n">
        <v>12.475122975</v>
      </c>
      <c r="G653" s="81" t="n">
        <f aca="false">$F653*(1-VLOOKUP($C653,$B$106:$E$116,2,0))</f>
        <v>11.85136682625</v>
      </c>
      <c r="H653" s="81" t="n">
        <f aca="false">$F653*(1-VLOOKUP($C653,$B$106:$E$116,3,0))</f>
        <v>11.2276106775</v>
      </c>
      <c r="I653" s="81" t="n">
        <f aca="false">$F653*(1-VLOOKUP($C653,$B$106:$E$116,4,0))</f>
        <v>9.98009838</v>
      </c>
      <c r="J653" s="11" t="n">
        <f aca="false">G653/$F653</f>
        <v>0.95</v>
      </c>
      <c r="K653" s="11" t="n">
        <f aca="false">H653/$F653</f>
        <v>0.9</v>
      </c>
      <c r="L653" s="11" t="n">
        <f aca="false">I653/$F653</f>
        <v>0.8</v>
      </c>
    </row>
    <row r="654" customFormat="false" ht="15.8" hidden="false" customHeight="false" outlineLevel="0" collapsed="false">
      <c r="A654" s="65" t="s">
        <v>118</v>
      </c>
      <c r="B654" s="65" t="s">
        <v>215</v>
      </c>
      <c r="C654" s="65" t="s">
        <v>79</v>
      </c>
      <c r="D654" s="82" t="n">
        <v>80.9157249999999</v>
      </c>
      <c r="E654" s="80" t="n">
        <v>56.6410075</v>
      </c>
      <c r="F654" s="80" t="n">
        <v>33.9846045</v>
      </c>
      <c r="G654" s="81" t="n">
        <f aca="false">$F654*(1-VLOOKUP($C654,$B$106:$E$116,2,0))</f>
        <v>32.285374275</v>
      </c>
      <c r="H654" s="81" t="n">
        <f aca="false">$F654*(1-VLOOKUP($C654,$B$106:$E$116,3,0))</f>
        <v>30.58614405</v>
      </c>
      <c r="I654" s="81" t="n">
        <f aca="false">$F654*(1-VLOOKUP($C654,$B$106:$E$116,4,0))</f>
        <v>27.1876836</v>
      </c>
      <c r="J654" s="11" t="n">
        <f aca="false">G654/$F654</f>
        <v>0.95</v>
      </c>
      <c r="K654" s="11" t="n">
        <f aca="false">H654/$F654</f>
        <v>0.9</v>
      </c>
      <c r="L654" s="11" t="n">
        <f aca="false">I654/$F654</f>
        <v>0.8</v>
      </c>
    </row>
    <row r="655" customFormat="false" ht="15.8" hidden="false" customHeight="false" outlineLevel="0" collapsed="false">
      <c r="A655" s="65" t="s">
        <v>118</v>
      </c>
      <c r="B655" s="65" t="s">
        <v>216</v>
      </c>
      <c r="C655" s="65" t="s">
        <v>79</v>
      </c>
      <c r="D655" s="82" t="n">
        <v>36.0451666666667</v>
      </c>
      <c r="E655" s="80" t="n">
        <v>25.2316166666667</v>
      </c>
      <c r="F655" s="80" t="n">
        <v>15.13897</v>
      </c>
      <c r="G655" s="81" t="n">
        <f aca="false">$F655*(1-VLOOKUP($C655,$B$106:$E$116,2,0))</f>
        <v>14.3820215</v>
      </c>
      <c r="H655" s="81" t="n">
        <f aca="false">$F655*(1-VLOOKUP($C655,$B$106:$E$116,3,0))</f>
        <v>13.625073</v>
      </c>
      <c r="I655" s="81" t="n">
        <f aca="false">$F655*(1-VLOOKUP($C655,$B$106:$E$116,4,0))</f>
        <v>12.111176</v>
      </c>
      <c r="J655" s="11" t="n">
        <f aca="false">G655/$F655</f>
        <v>0.95</v>
      </c>
      <c r="K655" s="11" t="n">
        <f aca="false">H655/$F655</f>
        <v>0.9</v>
      </c>
      <c r="L655" s="11" t="n">
        <f aca="false">I655/$F655</f>
        <v>0.8</v>
      </c>
    </row>
    <row r="656" customFormat="false" ht="15.8" hidden="false" customHeight="false" outlineLevel="0" collapsed="false">
      <c r="A656" s="65" t="s">
        <v>118</v>
      </c>
      <c r="B656" s="65" t="s">
        <v>217</v>
      </c>
      <c r="C656" s="65" t="s">
        <v>79</v>
      </c>
      <c r="D656" s="82" t="n">
        <v>31.01575</v>
      </c>
      <c r="E656" s="80" t="n">
        <v>21.711025</v>
      </c>
      <c r="F656" s="80" t="n">
        <v>13.026615</v>
      </c>
      <c r="G656" s="81" t="n">
        <f aca="false">$F656*(1-VLOOKUP($C656,$B$106:$E$116,2,0))</f>
        <v>12.37528425</v>
      </c>
      <c r="H656" s="81" t="n">
        <f aca="false">$F656*(1-VLOOKUP($C656,$B$106:$E$116,3,0))</f>
        <v>11.7239535</v>
      </c>
      <c r="I656" s="81" t="n">
        <f aca="false">$F656*(1-VLOOKUP($C656,$B$106:$E$116,4,0))</f>
        <v>10.421292</v>
      </c>
      <c r="J656" s="11" t="n">
        <f aca="false">G656/$F656</f>
        <v>0.95</v>
      </c>
      <c r="K656" s="11" t="n">
        <f aca="false">H656/$F656</f>
        <v>0.9</v>
      </c>
      <c r="L656" s="11" t="n">
        <f aca="false">I656/$F656</f>
        <v>0.8</v>
      </c>
    </row>
    <row r="657" customFormat="false" ht="15.8" hidden="false" customHeight="false" outlineLevel="0" collapsed="false">
      <c r="A657" s="65" t="s">
        <v>118</v>
      </c>
      <c r="B657" s="65" t="s">
        <v>218</v>
      </c>
      <c r="C657" s="65" t="s">
        <v>79</v>
      </c>
      <c r="D657" s="82" t="n">
        <v>57.3481145833333</v>
      </c>
      <c r="E657" s="80" t="n">
        <v>40.1436802083333</v>
      </c>
      <c r="F657" s="80" t="n">
        <v>24.086208125</v>
      </c>
      <c r="G657" s="81" t="n">
        <f aca="false">$F657*(1-VLOOKUP($C657,$B$106:$E$116,2,0))</f>
        <v>22.88189771875</v>
      </c>
      <c r="H657" s="81" t="n">
        <f aca="false">$F657*(1-VLOOKUP($C657,$B$106:$E$116,3,0))</f>
        <v>21.6775873125</v>
      </c>
      <c r="I657" s="81" t="n">
        <f aca="false">$F657*(1-VLOOKUP($C657,$B$106:$E$116,4,0))</f>
        <v>19.2689665</v>
      </c>
      <c r="J657" s="11" t="n">
        <f aca="false">G657/$F657</f>
        <v>0.95</v>
      </c>
      <c r="K657" s="11" t="n">
        <f aca="false">H657/$F657</f>
        <v>0.9</v>
      </c>
      <c r="L657" s="11" t="n">
        <f aca="false">I657/$F657</f>
        <v>0.8</v>
      </c>
    </row>
    <row r="658" customFormat="false" ht="15.8" hidden="false" customHeight="false" outlineLevel="0" collapsed="false">
      <c r="A658" s="65" t="s">
        <v>118</v>
      </c>
      <c r="B658" s="65" t="s">
        <v>219</v>
      </c>
      <c r="C658" s="65" t="s">
        <v>79</v>
      </c>
      <c r="D658" s="82" t="n">
        <v>31.01575</v>
      </c>
      <c r="E658" s="80" t="n">
        <v>21.711025</v>
      </c>
      <c r="F658" s="80" t="n">
        <v>13.026615</v>
      </c>
      <c r="G658" s="81" t="n">
        <f aca="false">$F658*(1-VLOOKUP($C658,$B$106:$E$116,2,0))</f>
        <v>12.37528425</v>
      </c>
      <c r="H658" s="81" t="n">
        <f aca="false">$F658*(1-VLOOKUP($C658,$B$106:$E$116,3,0))</f>
        <v>11.7239535</v>
      </c>
      <c r="I658" s="81" t="n">
        <f aca="false">$F658*(1-VLOOKUP($C658,$B$106:$E$116,4,0))</f>
        <v>10.421292</v>
      </c>
      <c r="J658" s="11" t="n">
        <f aca="false">G658/$F658</f>
        <v>0.95</v>
      </c>
      <c r="K658" s="11" t="n">
        <f aca="false">H658/$F658</f>
        <v>0.9</v>
      </c>
      <c r="L658" s="11" t="n">
        <f aca="false">I658/$F658</f>
        <v>0.8</v>
      </c>
    </row>
    <row r="659" customFormat="false" ht="15.8" hidden="false" customHeight="false" outlineLevel="0" collapsed="false">
      <c r="A659" s="65" t="s">
        <v>118</v>
      </c>
      <c r="B659" s="65" t="s">
        <v>220</v>
      </c>
      <c r="C659" s="65" t="s">
        <v>79</v>
      </c>
      <c r="D659" s="82" t="n">
        <v>31.01575</v>
      </c>
      <c r="E659" s="80" t="n">
        <v>21.711025</v>
      </c>
      <c r="F659" s="80" t="n">
        <v>13.026615</v>
      </c>
      <c r="G659" s="81" t="n">
        <f aca="false">$F659*(1-VLOOKUP($C659,$B$106:$E$116,2,0))</f>
        <v>12.37528425</v>
      </c>
      <c r="H659" s="81" t="n">
        <f aca="false">$F659*(1-VLOOKUP($C659,$B$106:$E$116,3,0))</f>
        <v>11.7239535</v>
      </c>
      <c r="I659" s="81" t="n">
        <f aca="false">$F659*(1-VLOOKUP($C659,$B$106:$E$116,4,0))</f>
        <v>10.421292</v>
      </c>
      <c r="J659" s="11" t="n">
        <f aca="false">G659/$F659</f>
        <v>0.95</v>
      </c>
      <c r="K659" s="11" t="n">
        <f aca="false">H659/$F659</f>
        <v>0.9</v>
      </c>
      <c r="L659" s="11" t="n">
        <f aca="false">I659/$F659</f>
        <v>0.8</v>
      </c>
    </row>
    <row r="660" customFormat="false" ht="15.8" hidden="false" customHeight="false" outlineLevel="0" collapsed="false">
      <c r="A660" s="65" t="s">
        <v>118</v>
      </c>
      <c r="B660" s="65" t="s">
        <v>221</v>
      </c>
      <c r="C660" s="65" t="s">
        <v>79</v>
      </c>
      <c r="D660" s="82" t="n">
        <v>31.01575</v>
      </c>
      <c r="E660" s="80" t="n">
        <v>21.711025</v>
      </c>
      <c r="F660" s="80" t="n">
        <v>13.026615</v>
      </c>
      <c r="G660" s="81" t="n">
        <f aca="false">$F660*(1-VLOOKUP($C660,$B$106:$E$116,2,0))</f>
        <v>12.37528425</v>
      </c>
      <c r="H660" s="81" t="n">
        <f aca="false">$F660*(1-VLOOKUP($C660,$B$106:$E$116,3,0))</f>
        <v>11.7239535</v>
      </c>
      <c r="I660" s="81" t="n">
        <f aca="false">$F660*(1-VLOOKUP($C660,$B$106:$E$116,4,0))</f>
        <v>10.421292</v>
      </c>
      <c r="J660" s="11" t="n">
        <f aca="false">G660/$F660</f>
        <v>0.95</v>
      </c>
      <c r="K660" s="11" t="n">
        <f aca="false">H660/$F660</f>
        <v>0.9</v>
      </c>
      <c r="L660" s="11" t="n">
        <f aca="false">I660/$F660</f>
        <v>0.8</v>
      </c>
    </row>
    <row r="661" customFormat="false" ht="15.8" hidden="false" customHeight="false" outlineLevel="0" collapsed="false">
      <c r="A661" s="65" t="s">
        <v>118</v>
      </c>
      <c r="B661" s="65" t="s">
        <v>222</v>
      </c>
      <c r="C661" s="65" t="s">
        <v>79</v>
      </c>
      <c r="D661" s="82" t="n">
        <v>31.01575</v>
      </c>
      <c r="E661" s="80" t="n">
        <v>21.711025</v>
      </c>
      <c r="F661" s="80" t="n">
        <v>13.026615</v>
      </c>
      <c r="G661" s="81" t="n">
        <f aca="false">$F661*(1-VLOOKUP($C661,$B$106:$E$116,2,0))</f>
        <v>12.37528425</v>
      </c>
      <c r="H661" s="81" t="n">
        <f aca="false">$F661*(1-VLOOKUP($C661,$B$106:$E$116,3,0))</f>
        <v>11.7239535</v>
      </c>
      <c r="I661" s="81" t="n">
        <f aca="false">$F661*(1-VLOOKUP($C661,$B$106:$E$116,4,0))</f>
        <v>10.421292</v>
      </c>
      <c r="J661" s="11" t="n">
        <f aca="false">G661/$F661</f>
        <v>0.95</v>
      </c>
      <c r="K661" s="11" t="n">
        <f aca="false">H661/$F661</f>
        <v>0.9</v>
      </c>
      <c r="L661" s="11" t="n">
        <f aca="false">I661/$F661</f>
        <v>0.8</v>
      </c>
    </row>
    <row r="662" customFormat="false" ht="15.8" hidden="false" customHeight="false" outlineLevel="0" collapsed="false">
      <c r="A662" s="65" t="s">
        <v>118</v>
      </c>
      <c r="B662" s="65" t="s">
        <v>223</v>
      </c>
      <c r="C662" s="65" t="s">
        <v>79</v>
      </c>
      <c r="D662" s="82" t="n">
        <v>36.57366875</v>
      </c>
      <c r="E662" s="80" t="n">
        <v>25.601568125</v>
      </c>
      <c r="F662" s="80" t="n">
        <v>15.360940875</v>
      </c>
      <c r="G662" s="81" t="n">
        <f aca="false">$F662*(1-VLOOKUP($C662,$B$106:$E$116,2,0))</f>
        <v>14.59289383125</v>
      </c>
      <c r="H662" s="81" t="n">
        <f aca="false">$F662*(1-VLOOKUP($C662,$B$106:$E$116,3,0))</f>
        <v>13.8248467875</v>
      </c>
      <c r="I662" s="81" t="n">
        <f aca="false">$F662*(1-VLOOKUP($C662,$B$106:$E$116,4,0))</f>
        <v>12.2887527</v>
      </c>
      <c r="J662" s="11" t="n">
        <f aca="false">G662/$F662</f>
        <v>0.95</v>
      </c>
      <c r="K662" s="11" t="n">
        <f aca="false">H662/$F662</f>
        <v>0.9</v>
      </c>
      <c r="L662" s="11" t="n">
        <f aca="false">I662/$F662</f>
        <v>0.8</v>
      </c>
    </row>
    <row r="663" customFormat="false" ht="15.8" hidden="false" customHeight="false" outlineLevel="0" collapsed="false">
      <c r="A663" s="65" t="s">
        <v>118</v>
      </c>
      <c r="B663" s="65" t="s">
        <v>224</v>
      </c>
      <c r="C663" s="65" t="s">
        <v>79</v>
      </c>
      <c r="D663" s="82" t="n">
        <v>81.01103125</v>
      </c>
      <c r="E663" s="80" t="n">
        <v>56.707721875</v>
      </c>
      <c r="F663" s="80" t="n">
        <v>34.024633125</v>
      </c>
      <c r="G663" s="81" t="n">
        <f aca="false">$F663*(1-VLOOKUP($C663,$B$106:$E$116,2,0))</f>
        <v>32.32340146875</v>
      </c>
      <c r="H663" s="81" t="n">
        <f aca="false">$F663*(1-VLOOKUP($C663,$B$106:$E$116,3,0))</f>
        <v>30.6221698125</v>
      </c>
      <c r="I663" s="81" t="n">
        <f aca="false">$F663*(1-VLOOKUP($C663,$B$106:$E$116,4,0))</f>
        <v>27.2197065</v>
      </c>
      <c r="J663" s="11" t="n">
        <f aca="false">G663/$F663</f>
        <v>0.95</v>
      </c>
      <c r="K663" s="11" t="n">
        <f aca="false">H663/$F663</f>
        <v>0.9</v>
      </c>
      <c r="L663" s="11" t="n">
        <f aca="false">I663/$F663</f>
        <v>0.8</v>
      </c>
    </row>
    <row r="664" customFormat="false" ht="15.8" hidden="false" customHeight="false" outlineLevel="0" collapsed="false">
      <c r="A664" s="65" t="s">
        <v>118</v>
      </c>
      <c r="B664" s="65" t="s">
        <v>225</v>
      </c>
      <c r="C664" s="65" t="s">
        <v>79</v>
      </c>
      <c r="D664" s="82" t="n">
        <v>81.01103125</v>
      </c>
      <c r="E664" s="80" t="n">
        <v>56.707721875</v>
      </c>
      <c r="F664" s="80" t="n">
        <v>34.024633125</v>
      </c>
      <c r="G664" s="81" t="n">
        <f aca="false">$F664*(1-VLOOKUP($C664,$B$106:$E$116,2,0))</f>
        <v>32.32340146875</v>
      </c>
      <c r="H664" s="81" t="n">
        <f aca="false">$F664*(1-VLOOKUP($C664,$B$106:$E$116,3,0))</f>
        <v>30.6221698125</v>
      </c>
      <c r="I664" s="81" t="n">
        <f aca="false">$F664*(1-VLOOKUP($C664,$B$106:$E$116,4,0))</f>
        <v>27.2197065</v>
      </c>
      <c r="J664" s="11" t="n">
        <f aca="false">G664/$F664</f>
        <v>0.95</v>
      </c>
      <c r="K664" s="11" t="n">
        <f aca="false">H664/$F664</f>
        <v>0.9</v>
      </c>
      <c r="L664" s="11" t="n">
        <f aca="false">I664/$F664</f>
        <v>0.8</v>
      </c>
    </row>
    <row r="665" customFormat="false" ht="15.8" hidden="false" customHeight="false" outlineLevel="0" collapsed="false">
      <c r="A665" s="65" t="s">
        <v>120</v>
      </c>
      <c r="B665" s="65" t="s">
        <v>226</v>
      </c>
      <c r="C665" s="65" t="s">
        <v>79</v>
      </c>
      <c r="D665" s="82" t="n">
        <v>1.6928712498804</v>
      </c>
      <c r="E665" s="80" t="n">
        <v>1.18500987491628</v>
      </c>
      <c r="F665" s="80" t="n">
        <v>0.711005924949769</v>
      </c>
      <c r="G665" s="81" t="n">
        <f aca="false">$F665*(1-VLOOKUP($C665,$B$106:$E$116,2,0))</f>
        <v>0.675455628702281</v>
      </c>
      <c r="H665" s="81" t="n">
        <f aca="false">$F665*(1-VLOOKUP($C665,$B$106:$E$116,3,0))</f>
        <v>0.639905332454792</v>
      </c>
      <c r="I665" s="81" t="n">
        <f aca="false">$F665*(1-VLOOKUP($C665,$B$106:$E$116,4,0))</f>
        <v>0.568804739959815</v>
      </c>
      <c r="J665" s="11" t="n">
        <f aca="false">G665/$F665</f>
        <v>0.95</v>
      </c>
      <c r="K665" s="11" t="n">
        <f aca="false">H665/$F665</f>
        <v>0.9</v>
      </c>
      <c r="L665" s="11" t="n">
        <f aca="false">I665/$F665</f>
        <v>0.8</v>
      </c>
    </row>
    <row r="666" customFormat="false" ht="15.8" hidden="false" customHeight="false" outlineLevel="0" collapsed="false">
      <c r="A666" s="65" t="s">
        <v>120</v>
      </c>
      <c r="B666" s="65" t="s">
        <v>227</v>
      </c>
      <c r="C666" s="65" t="s">
        <v>79</v>
      </c>
      <c r="D666" s="82" t="n">
        <v>1.124125</v>
      </c>
      <c r="E666" s="80" t="n">
        <v>0.7868875</v>
      </c>
      <c r="F666" s="80" t="n">
        <v>0.4721325</v>
      </c>
      <c r="G666" s="81" t="n">
        <f aca="false">$F666*(1-VLOOKUP($C666,$B$106:$E$116,2,0))</f>
        <v>0.448525875</v>
      </c>
      <c r="H666" s="81" t="n">
        <f aca="false">$F666*(1-VLOOKUP($C666,$B$106:$E$116,3,0))</f>
        <v>0.42491925</v>
      </c>
      <c r="I666" s="81" t="n">
        <f aca="false">$F666*(1-VLOOKUP($C666,$B$106:$E$116,4,0))</f>
        <v>0.377706</v>
      </c>
      <c r="J666" s="11" t="n">
        <f aca="false">G666/$F666</f>
        <v>0.95</v>
      </c>
      <c r="K666" s="11" t="n">
        <f aca="false">H666/$F666</f>
        <v>0.9</v>
      </c>
      <c r="L666" s="11" t="n">
        <f aca="false">I666/$F666</f>
        <v>0.8</v>
      </c>
    </row>
    <row r="667" customFormat="false" ht="15.8" hidden="false" customHeight="false" outlineLevel="0" collapsed="false">
      <c r="A667" s="65" t="s">
        <v>120</v>
      </c>
      <c r="B667" s="65" t="s">
        <v>228</v>
      </c>
      <c r="C667" s="65" t="s">
        <v>79</v>
      </c>
      <c r="D667" s="82" t="n">
        <v>1.69284752784951</v>
      </c>
      <c r="E667" s="80" t="n">
        <v>1.18499326949466</v>
      </c>
      <c r="F667" s="80" t="n">
        <v>0.710995961696795</v>
      </c>
      <c r="G667" s="81" t="n">
        <f aca="false">$F667*(1-VLOOKUP($C667,$B$106:$E$116,2,0))</f>
        <v>0.675446163611955</v>
      </c>
      <c r="H667" s="81" t="n">
        <f aca="false">$F667*(1-VLOOKUP($C667,$B$106:$E$116,3,0))</f>
        <v>0.639896365527116</v>
      </c>
      <c r="I667" s="81" t="n">
        <f aca="false">$F667*(1-VLOOKUP($C667,$B$106:$E$116,4,0))</f>
        <v>0.568796769357436</v>
      </c>
      <c r="J667" s="11" t="n">
        <f aca="false">G667/$F667</f>
        <v>0.95</v>
      </c>
      <c r="K667" s="11" t="n">
        <f aca="false">H667/$F667</f>
        <v>0.9</v>
      </c>
      <c r="L667" s="11" t="n">
        <f aca="false">I667/$F667</f>
        <v>0.8</v>
      </c>
    </row>
    <row r="668" customFormat="false" ht="15.8" hidden="false" customHeight="false" outlineLevel="0" collapsed="false">
      <c r="A668" s="65" t="s">
        <v>120</v>
      </c>
      <c r="B668" s="65" t="s">
        <v>229</v>
      </c>
      <c r="C668" s="65" t="s">
        <v>79</v>
      </c>
      <c r="D668" s="82" t="n">
        <v>1.69287094621273</v>
      </c>
      <c r="E668" s="80" t="n">
        <v>1.18500966234891</v>
      </c>
      <c r="F668" s="80" t="n">
        <v>0.711005797409347</v>
      </c>
      <c r="G668" s="81" t="n">
        <f aca="false">$F668*(1-VLOOKUP($C668,$B$106:$E$116,2,0))</f>
        <v>0.67545550753888</v>
      </c>
      <c r="H668" s="81" t="n">
        <f aca="false">$F668*(1-VLOOKUP($C668,$B$106:$E$116,3,0))</f>
        <v>0.639905217668412</v>
      </c>
      <c r="I668" s="81" t="n">
        <f aca="false">$F668*(1-VLOOKUP($C668,$B$106:$E$116,4,0))</f>
        <v>0.568804637927478</v>
      </c>
      <c r="J668" s="11" t="n">
        <f aca="false">G668/$F668</f>
        <v>0.95</v>
      </c>
      <c r="K668" s="11" t="n">
        <f aca="false">H668/$F668</f>
        <v>0.9</v>
      </c>
      <c r="L668" s="11" t="n">
        <f aca="false">I668/$F668</f>
        <v>0.8</v>
      </c>
    </row>
    <row r="669" customFormat="false" ht="15.8" hidden="false" customHeight="false" outlineLevel="0" collapsed="false">
      <c r="A669" s="65" t="s">
        <v>120</v>
      </c>
      <c r="B669" s="65" t="s">
        <v>230</v>
      </c>
      <c r="C669" s="65" t="s">
        <v>79</v>
      </c>
      <c r="D669" s="82" t="n">
        <v>1.124125</v>
      </c>
      <c r="E669" s="80" t="n">
        <v>0.7868875</v>
      </c>
      <c r="F669" s="80" t="n">
        <v>0.4721325</v>
      </c>
      <c r="G669" s="81" t="n">
        <f aca="false">$F669*(1-VLOOKUP($C669,$B$106:$E$116,2,0))</f>
        <v>0.448525875</v>
      </c>
      <c r="H669" s="81" t="n">
        <f aca="false">$F669*(1-VLOOKUP($C669,$B$106:$E$116,3,0))</f>
        <v>0.42491925</v>
      </c>
      <c r="I669" s="81" t="n">
        <f aca="false">$F669*(1-VLOOKUP($C669,$B$106:$E$116,4,0))</f>
        <v>0.377706</v>
      </c>
      <c r="J669" s="11" t="n">
        <f aca="false">G669/$F669</f>
        <v>0.95</v>
      </c>
      <c r="K669" s="11" t="n">
        <f aca="false">H669/$F669</f>
        <v>0.9</v>
      </c>
      <c r="L669" s="11" t="n">
        <f aca="false">I669/$F669</f>
        <v>0.8</v>
      </c>
    </row>
    <row r="670" customFormat="false" ht="15.8" hidden="false" customHeight="false" outlineLevel="0" collapsed="false">
      <c r="A670" s="65" t="s">
        <v>120</v>
      </c>
      <c r="B670" s="65" t="s">
        <v>231</v>
      </c>
      <c r="C670" s="65" t="s">
        <v>79</v>
      </c>
      <c r="D670" s="82" t="n">
        <v>13.9260922385621</v>
      </c>
      <c r="E670" s="80" t="n">
        <v>9.74826456699346</v>
      </c>
      <c r="F670" s="80" t="n">
        <v>5.84895874019608</v>
      </c>
      <c r="G670" s="81" t="n">
        <f aca="false">$F670*(1-VLOOKUP($C670,$B$106:$E$116,2,0))</f>
        <v>5.55651080318628</v>
      </c>
      <c r="H670" s="81" t="n">
        <f aca="false">$F670*(1-VLOOKUP($C670,$B$106:$E$116,3,0))</f>
        <v>5.26406286617647</v>
      </c>
      <c r="I670" s="81" t="n">
        <f aca="false">$F670*(1-VLOOKUP($C670,$B$106:$E$116,4,0))</f>
        <v>4.67916699215686</v>
      </c>
      <c r="J670" s="11" t="n">
        <f aca="false">G670/$F670</f>
        <v>0.95</v>
      </c>
      <c r="K670" s="11" t="n">
        <f aca="false">H670/$F670</f>
        <v>0.9</v>
      </c>
      <c r="L670" s="11" t="n">
        <f aca="false">I670/$F670</f>
        <v>0.8</v>
      </c>
    </row>
    <row r="671" customFormat="false" ht="15.8" hidden="false" customHeight="false" outlineLevel="0" collapsed="false">
      <c r="A671" s="65" t="s">
        <v>120</v>
      </c>
      <c r="B671" s="65" t="s">
        <v>232</v>
      </c>
      <c r="C671" s="65" t="s">
        <v>79</v>
      </c>
      <c r="D671" s="82" t="n">
        <v>13.2749100802912</v>
      </c>
      <c r="E671" s="80" t="n">
        <v>9.29243705620381</v>
      </c>
      <c r="F671" s="80" t="n">
        <v>5.57546223372229</v>
      </c>
      <c r="G671" s="81" t="n">
        <f aca="false">$F671*(1-VLOOKUP($C671,$B$106:$E$116,2,0))</f>
        <v>5.29668912203618</v>
      </c>
      <c r="H671" s="81" t="n">
        <f aca="false">$F671*(1-VLOOKUP($C671,$B$106:$E$116,3,0))</f>
        <v>5.01791601035006</v>
      </c>
      <c r="I671" s="81" t="n">
        <f aca="false">$F671*(1-VLOOKUP($C671,$B$106:$E$116,4,0))</f>
        <v>4.46036978697783</v>
      </c>
      <c r="J671" s="11" t="n">
        <f aca="false">G671/$F671</f>
        <v>0.95</v>
      </c>
      <c r="K671" s="11" t="n">
        <f aca="false">H671/$F671</f>
        <v>0.9</v>
      </c>
      <c r="L671" s="11" t="n">
        <f aca="false">I671/$F671</f>
        <v>0.8</v>
      </c>
    </row>
    <row r="672" customFormat="false" ht="15.8" hidden="false" customHeight="false" outlineLevel="0" collapsed="false">
      <c r="A672" s="65" t="s">
        <v>120</v>
      </c>
      <c r="B672" s="65" t="s">
        <v>233</v>
      </c>
      <c r="C672" s="65" t="s">
        <v>79</v>
      </c>
      <c r="D672" s="82" t="n">
        <v>7.18272230392157</v>
      </c>
      <c r="E672" s="80" t="n">
        <v>5.0279056127451</v>
      </c>
      <c r="F672" s="80" t="n">
        <v>3.01674336764706</v>
      </c>
      <c r="G672" s="81" t="n">
        <f aca="false">$F672*(1-VLOOKUP($C672,$B$106:$E$116,2,0))</f>
        <v>2.86590619926471</v>
      </c>
      <c r="H672" s="81" t="n">
        <f aca="false">$F672*(1-VLOOKUP($C672,$B$106:$E$116,3,0))</f>
        <v>2.71506903088235</v>
      </c>
      <c r="I672" s="81" t="n">
        <f aca="false">$F672*(1-VLOOKUP($C672,$B$106:$E$116,4,0))</f>
        <v>2.41339469411765</v>
      </c>
      <c r="J672" s="11" t="n">
        <f aca="false">G672/$F672</f>
        <v>0.95</v>
      </c>
      <c r="K672" s="11" t="n">
        <f aca="false">H672/$F672</f>
        <v>0.9</v>
      </c>
      <c r="L672" s="11" t="n">
        <f aca="false">I672/$F672</f>
        <v>0.8</v>
      </c>
    </row>
    <row r="673" customFormat="false" ht="15.8" hidden="false" customHeight="false" outlineLevel="0" collapsed="false">
      <c r="A673" s="65" t="s">
        <v>120</v>
      </c>
      <c r="B673" s="65" t="s">
        <v>234</v>
      </c>
      <c r="C673" s="65" t="s">
        <v>79</v>
      </c>
      <c r="D673" s="82" t="n">
        <v>3.31505975877193</v>
      </c>
      <c r="E673" s="80" t="n">
        <v>2.32054183114035</v>
      </c>
      <c r="F673" s="80" t="n">
        <v>1.39232509868421</v>
      </c>
      <c r="G673" s="81" t="n">
        <f aca="false">$F673*(1-VLOOKUP($C673,$B$106:$E$116,2,0))</f>
        <v>1.32270884375</v>
      </c>
      <c r="H673" s="81" t="n">
        <f aca="false">$F673*(1-VLOOKUP($C673,$B$106:$E$116,3,0))</f>
        <v>1.25309258881579</v>
      </c>
      <c r="I673" s="81" t="n">
        <f aca="false">$F673*(1-VLOOKUP($C673,$B$106:$E$116,4,0))</f>
        <v>1.11386007894737</v>
      </c>
      <c r="J673" s="11" t="n">
        <f aca="false">G673/$F673</f>
        <v>0.95</v>
      </c>
      <c r="K673" s="11" t="n">
        <f aca="false">H673/$F673</f>
        <v>0.9</v>
      </c>
      <c r="L673" s="11" t="n">
        <f aca="false">I673/$F673</f>
        <v>0.8</v>
      </c>
    </row>
    <row r="674" customFormat="false" ht="15.8" hidden="false" customHeight="false" outlineLevel="0" collapsed="false">
      <c r="A674" s="65" t="s">
        <v>120</v>
      </c>
      <c r="B674" s="65" t="s">
        <v>235</v>
      </c>
      <c r="C674" s="65" t="s">
        <v>79</v>
      </c>
      <c r="D674" s="82" t="n">
        <v>3.31505975877193</v>
      </c>
      <c r="E674" s="80" t="n">
        <v>2.32054183114035</v>
      </c>
      <c r="F674" s="80" t="n">
        <v>1.39232509868421</v>
      </c>
      <c r="G674" s="81" t="n">
        <f aca="false">$F674*(1-VLOOKUP($C674,$B$106:$E$116,2,0))</f>
        <v>1.32270884375</v>
      </c>
      <c r="H674" s="81" t="n">
        <f aca="false">$F674*(1-VLOOKUP($C674,$B$106:$E$116,3,0))</f>
        <v>1.25309258881579</v>
      </c>
      <c r="I674" s="81" t="n">
        <f aca="false">$F674*(1-VLOOKUP($C674,$B$106:$E$116,4,0))</f>
        <v>1.11386007894737</v>
      </c>
      <c r="J674" s="11" t="n">
        <f aca="false">G674/$F674</f>
        <v>0.95</v>
      </c>
      <c r="K674" s="11" t="n">
        <f aca="false">H674/$F674</f>
        <v>0.9</v>
      </c>
      <c r="L674" s="11" t="n">
        <f aca="false">I674/$F674</f>
        <v>0.8</v>
      </c>
    </row>
    <row r="675" customFormat="false" ht="15.8" hidden="false" customHeight="false" outlineLevel="0" collapsed="false">
      <c r="A675" s="65" t="s">
        <v>120</v>
      </c>
      <c r="B675" s="65" t="s">
        <v>236</v>
      </c>
      <c r="C675" s="65" t="s">
        <v>79</v>
      </c>
      <c r="D675" s="82" t="n">
        <v>3.31505975877193</v>
      </c>
      <c r="E675" s="80" t="n">
        <v>2.32054183114035</v>
      </c>
      <c r="F675" s="80" t="n">
        <v>1.39232509868421</v>
      </c>
      <c r="G675" s="81" t="n">
        <f aca="false">$F675*(1-VLOOKUP($C675,$B$106:$E$116,2,0))</f>
        <v>1.32270884375</v>
      </c>
      <c r="H675" s="81" t="n">
        <f aca="false">$F675*(1-VLOOKUP($C675,$B$106:$E$116,3,0))</f>
        <v>1.25309258881579</v>
      </c>
      <c r="I675" s="81" t="n">
        <f aca="false">$F675*(1-VLOOKUP($C675,$B$106:$E$116,4,0))</f>
        <v>1.11386007894737</v>
      </c>
      <c r="J675" s="11" t="n">
        <f aca="false">G675/$F675</f>
        <v>0.95</v>
      </c>
      <c r="K675" s="11" t="n">
        <f aca="false">H675/$F675</f>
        <v>0.9</v>
      </c>
      <c r="L675" s="11" t="n">
        <f aca="false">I675/$F675</f>
        <v>0.8</v>
      </c>
    </row>
    <row r="676" customFormat="false" ht="15.8" hidden="false" customHeight="false" outlineLevel="0" collapsed="false">
      <c r="A676" s="65" t="s">
        <v>120</v>
      </c>
      <c r="B676" s="65" t="s">
        <v>237</v>
      </c>
      <c r="C676" s="65" t="s">
        <v>79</v>
      </c>
      <c r="D676" s="82" t="n">
        <v>13.9260922385621</v>
      </c>
      <c r="E676" s="80" t="n">
        <v>9.74826456699345</v>
      </c>
      <c r="F676" s="80" t="n">
        <v>5.84895874019607</v>
      </c>
      <c r="G676" s="81" t="n">
        <f aca="false">$F676*(1-VLOOKUP($C676,$B$106:$E$116,2,0))</f>
        <v>5.55651080318627</v>
      </c>
      <c r="H676" s="81" t="n">
        <f aca="false">$F676*(1-VLOOKUP($C676,$B$106:$E$116,3,0))</f>
        <v>5.26406286617646</v>
      </c>
      <c r="I676" s="81" t="n">
        <f aca="false">$F676*(1-VLOOKUP($C676,$B$106:$E$116,4,0))</f>
        <v>4.67916699215686</v>
      </c>
      <c r="J676" s="11" t="n">
        <f aca="false">G676/$F676</f>
        <v>0.95</v>
      </c>
      <c r="K676" s="11" t="n">
        <f aca="false">H676/$F676</f>
        <v>0.9</v>
      </c>
      <c r="L676" s="11" t="n">
        <f aca="false">I676/$F676</f>
        <v>0.8</v>
      </c>
    </row>
    <row r="677" customFormat="false" ht="15.8" hidden="false" customHeight="false" outlineLevel="0" collapsed="false">
      <c r="A677" s="65" t="s">
        <v>120</v>
      </c>
      <c r="B677" s="65" t="s">
        <v>238</v>
      </c>
      <c r="C677" s="65" t="s">
        <v>79</v>
      </c>
      <c r="D677" s="82" t="n">
        <v>13.9260922385621</v>
      </c>
      <c r="E677" s="80" t="n">
        <v>9.74826456699346</v>
      </c>
      <c r="F677" s="80" t="n">
        <v>5.84895874019608</v>
      </c>
      <c r="G677" s="81" t="n">
        <f aca="false">$F677*(1-VLOOKUP($C677,$B$106:$E$116,2,0))</f>
        <v>5.55651080318628</v>
      </c>
      <c r="H677" s="81" t="n">
        <f aca="false">$F677*(1-VLOOKUP($C677,$B$106:$E$116,3,0))</f>
        <v>5.26406286617647</v>
      </c>
      <c r="I677" s="81" t="n">
        <f aca="false">$F677*(1-VLOOKUP($C677,$B$106:$E$116,4,0))</f>
        <v>4.67916699215686</v>
      </c>
      <c r="J677" s="11" t="n">
        <f aca="false">G677/$F677</f>
        <v>0.95</v>
      </c>
      <c r="K677" s="11" t="n">
        <f aca="false">H677/$F677</f>
        <v>0.9</v>
      </c>
      <c r="L677" s="11" t="n">
        <f aca="false">I677/$F677</f>
        <v>0.8</v>
      </c>
    </row>
    <row r="678" customFormat="false" ht="15.8" hidden="false" customHeight="false" outlineLevel="0" collapsed="false">
      <c r="A678" s="65" t="s">
        <v>120</v>
      </c>
      <c r="B678" s="65" t="s">
        <v>239</v>
      </c>
      <c r="C678" s="65" t="s">
        <v>79</v>
      </c>
      <c r="D678" s="82" t="n">
        <v>7.18272230392156</v>
      </c>
      <c r="E678" s="80" t="n">
        <v>5.02790561274509</v>
      </c>
      <c r="F678" s="80" t="n">
        <v>3.01674336764706</v>
      </c>
      <c r="G678" s="81" t="n">
        <f aca="false">$F678*(1-VLOOKUP($C678,$B$106:$E$116,2,0))</f>
        <v>2.86590619926471</v>
      </c>
      <c r="H678" s="81" t="n">
        <f aca="false">$F678*(1-VLOOKUP($C678,$B$106:$E$116,3,0))</f>
        <v>2.71506903088235</v>
      </c>
      <c r="I678" s="81" t="n">
        <f aca="false">$F678*(1-VLOOKUP($C678,$B$106:$E$116,4,0))</f>
        <v>2.41339469411765</v>
      </c>
      <c r="J678" s="11" t="n">
        <f aca="false">G678/$F678</f>
        <v>0.95</v>
      </c>
      <c r="K678" s="11" t="n">
        <f aca="false">H678/$F678</f>
        <v>0.9</v>
      </c>
      <c r="L678" s="11" t="n">
        <f aca="false">I678/$F678</f>
        <v>0.8</v>
      </c>
    </row>
    <row r="679" customFormat="false" ht="15.8" hidden="false" customHeight="false" outlineLevel="0" collapsed="false">
      <c r="A679" s="65" t="s">
        <v>120</v>
      </c>
      <c r="B679" s="65" t="s">
        <v>240</v>
      </c>
      <c r="C679" s="65" t="s">
        <v>79</v>
      </c>
      <c r="D679" s="82" t="n">
        <v>22.0139349681212</v>
      </c>
      <c r="E679" s="80" t="n">
        <v>15.4097544776849</v>
      </c>
      <c r="F679" s="80" t="n">
        <v>9.24585268661092</v>
      </c>
      <c r="G679" s="81" t="n">
        <f aca="false">$F679*(1-VLOOKUP($C679,$B$106:$E$116,2,0))</f>
        <v>8.78356005228037</v>
      </c>
      <c r="H679" s="81" t="n">
        <f aca="false">$F679*(1-VLOOKUP($C679,$B$106:$E$116,3,0))</f>
        <v>8.32126741794983</v>
      </c>
      <c r="I679" s="81" t="n">
        <f aca="false">$F679*(1-VLOOKUP($C679,$B$106:$E$116,4,0))</f>
        <v>7.39668214928874</v>
      </c>
      <c r="J679" s="11" t="n">
        <f aca="false">G679/$F679</f>
        <v>0.95</v>
      </c>
      <c r="K679" s="11" t="n">
        <f aca="false">H679/$F679</f>
        <v>0.9</v>
      </c>
      <c r="L679" s="11" t="n">
        <f aca="false">I679/$F679</f>
        <v>0.8</v>
      </c>
    </row>
    <row r="680" customFormat="false" ht="15.8" hidden="false" customHeight="false" outlineLevel="0" collapsed="false">
      <c r="A680" s="65" t="s">
        <v>120</v>
      </c>
      <c r="B680" s="65" t="s">
        <v>241</v>
      </c>
      <c r="C680" s="65" t="s">
        <v>79</v>
      </c>
      <c r="D680" s="82" t="n">
        <v>22.0182453410472</v>
      </c>
      <c r="E680" s="80" t="n">
        <v>15.4127717387331</v>
      </c>
      <c r="F680" s="80" t="n">
        <v>9.24766304323984</v>
      </c>
      <c r="G680" s="81" t="n">
        <f aca="false">$F680*(1-VLOOKUP($C680,$B$106:$E$116,2,0))</f>
        <v>8.78527989107785</v>
      </c>
      <c r="H680" s="81" t="n">
        <f aca="false">$F680*(1-VLOOKUP($C680,$B$106:$E$116,3,0))</f>
        <v>8.32289673891586</v>
      </c>
      <c r="I680" s="81" t="n">
        <f aca="false">$F680*(1-VLOOKUP($C680,$B$106:$E$116,4,0))</f>
        <v>7.39813043459187</v>
      </c>
      <c r="J680" s="11" t="n">
        <f aca="false">G680/$F680</f>
        <v>0.95</v>
      </c>
      <c r="K680" s="11" t="n">
        <f aca="false">H680/$F680</f>
        <v>0.9</v>
      </c>
      <c r="L680" s="11" t="n">
        <f aca="false">I680/$F680</f>
        <v>0.8</v>
      </c>
    </row>
    <row r="681" customFormat="false" ht="15.8" hidden="false" customHeight="false" outlineLevel="0" collapsed="false">
      <c r="A681" s="65" t="s">
        <v>120</v>
      </c>
      <c r="B681" s="65" t="s">
        <v>242</v>
      </c>
      <c r="C681" s="65" t="s">
        <v>79</v>
      </c>
      <c r="D681" s="82" t="n">
        <v>13.2748702099209</v>
      </c>
      <c r="E681" s="80" t="n">
        <v>9.29240914694463</v>
      </c>
      <c r="F681" s="80" t="n">
        <v>5.57544548816678</v>
      </c>
      <c r="G681" s="81" t="n">
        <f aca="false">$F681*(1-VLOOKUP($C681,$B$106:$E$116,2,0))</f>
        <v>5.29667321375844</v>
      </c>
      <c r="H681" s="81" t="n">
        <f aca="false">$F681*(1-VLOOKUP($C681,$B$106:$E$116,3,0))</f>
        <v>5.0179009393501</v>
      </c>
      <c r="I681" s="81" t="n">
        <f aca="false">$F681*(1-VLOOKUP($C681,$B$106:$E$116,4,0))</f>
        <v>4.46035639053342</v>
      </c>
      <c r="J681" s="11" t="n">
        <f aca="false">G681/$F681</f>
        <v>0.95</v>
      </c>
      <c r="K681" s="11" t="n">
        <f aca="false">H681/$F681</f>
        <v>0.9</v>
      </c>
      <c r="L681" s="11" t="n">
        <f aca="false">I681/$F681</f>
        <v>0.8</v>
      </c>
    </row>
    <row r="682" customFormat="false" ht="15.8" hidden="false" customHeight="false" outlineLevel="0" collapsed="false">
      <c r="A682" s="65" t="s">
        <v>122</v>
      </c>
      <c r="B682" s="65" t="s">
        <v>243</v>
      </c>
      <c r="C682" s="65" t="s">
        <v>79</v>
      </c>
      <c r="D682" s="82" t="n">
        <v>12.3935149262543</v>
      </c>
      <c r="E682" s="80" t="n">
        <v>8.67546044837804</v>
      </c>
      <c r="F682" s="80" t="n">
        <v>5.20527626902682</v>
      </c>
      <c r="G682" s="81" t="n">
        <f aca="false">$F682*(1-VLOOKUP($C682,$B$106:$E$116,2,0))</f>
        <v>4.94501245557548</v>
      </c>
      <c r="H682" s="81" t="n">
        <f aca="false">$F682*(1-VLOOKUP($C682,$B$106:$E$116,3,0))</f>
        <v>4.68474864212414</v>
      </c>
      <c r="I682" s="81" t="n">
        <f aca="false">$F682*(1-VLOOKUP($C682,$B$106:$E$116,4,0))</f>
        <v>4.16422101522146</v>
      </c>
      <c r="J682" s="11" t="n">
        <f aca="false">G682/$F682</f>
        <v>0.95</v>
      </c>
      <c r="K682" s="11" t="n">
        <f aca="false">H682/$F682</f>
        <v>0.9</v>
      </c>
      <c r="L682" s="11" t="n">
        <f aca="false">I682/$F682</f>
        <v>0.8</v>
      </c>
    </row>
    <row r="683" customFormat="false" ht="15.8" hidden="false" customHeight="false" outlineLevel="0" collapsed="false">
      <c r="A683" s="65" t="s">
        <v>122</v>
      </c>
      <c r="B683" s="65" t="s">
        <v>244</v>
      </c>
      <c r="C683" s="65" t="s">
        <v>79</v>
      </c>
      <c r="D683" s="82" t="n">
        <v>20.808641042446</v>
      </c>
      <c r="E683" s="80" t="n">
        <v>14.5660487297122</v>
      </c>
      <c r="F683" s="80" t="n">
        <v>8.73962923782731</v>
      </c>
      <c r="G683" s="81" t="n">
        <f aca="false">$F683*(1-VLOOKUP($C683,$B$106:$E$116,2,0))</f>
        <v>8.30264777593595</v>
      </c>
      <c r="H683" s="81" t="n">
        <f aca="false">$F683*(1-VLOOKUP($C683,$B$106:$E$116,3,0))</f>
        <v>7.86566631404458</v>
      </c>
      <c r="I683" s="81" t="n">
        <f aca="false">$F683*(1-VLOOKUP($C683,$B$106:$E$116,4,0))</f>
        <v>6.99170339026185</v>
      </c>
      <c r="J683" s="11" t="n">
        <f aca="false">G683/$F683</f>
        <v>0.95</v>
      </c>
      <c r="K683" s="11" t="n">
        <f aca="false">H683/$F683</f>
        <v>0.9</v>
      </c>
      <c r="L683" s="11" t="n">
        <f aca="false">I683/$F683</f>
        <v>0.8</v>
      </c>
    </row>
    <row r="684" customFormat="false" ht="15.8" hidden="false" customHeight="false" outlineLevel="0" collapsed="false">
      <c r="A684" s="65" t="s">
        <v>122</v>
      </c>
      <c r="B684" s="65" t="s">
        <v>245</v>
      </c>
      <c r="C684" s="65" t="s">
        <v>79</v>
      </c>
      <c r="D684" s="82" t="n">
        <v>20.2260540236928</v>
      </c>
      <c r="E684" s="80" t="n">
        <v>14.158237816585</v>
      </c>
      <c r="F684" s="80" t="n">
        <v>8.49494268995098</v>
      </c>
      <c r="G684" s="81" t="n">
        <f aca="false">$F684*(1-VLOOKUP($C684,$B$106:$E$116,2,0))</f>
        <v>8.07019555545343</v>
      </c>
      <c r="H684" s="81" t="n">
        <f aca="false">$F684*(1-VLOOKUP($C684,$B$106:$E$116,3,0))</f>
        <v>7.64544842095588</v>
      </c>
      <c r="I684" s="81" t="n">
        <f aca="false">$F684*(1-VLOOKUP($C684,$B$106:$E$116,4,0))</f>
        <v>6.79595415196078</v>
      </c>
      <c r="J684" s="11" t="n">
        <f aca="false">G684/$F684</f>
        <v>0.95</v>
      </c>
      <c r="K684" s="11" t="n">
        <f aca="false">H684/$F684</f>
        <v>0.9</v>
      </c>
      <c r="L684" s="11" t="n">
        <f aca="false">I684/$F684</f>
        <v>0.8</v>
      </c>
    </row>
    <row r="685" customFormat="false" ht="15.8" hidden="false" customHeight="false" outlineLevel="0" collapsed="false">
      <c r="A685" s="65" t="s">
        <v>122</v>
      </c>
      <c r="B685" s="65" t="s">
        <v>246</v>
      </c>
      <c r="C685" s="65" t="s">
        <v>79</v>
      </c>
      <c r="D685" s="82" t="n">
        <v>7.66301091627947</v>
      </c>
      <c r="E685" s="80" t="n">
        <v>5.36410764139563</v>
      </c>
      <c r="F685" s="80" t="n">
        <v>3.21846458483738</v>
      </c>
      <c r="G685" s="81" t="n">
        <f aca="false">$F685*(1-VLOOKUP($C685,$B$106:$E$116,2,0))</f>
        <v>3.05754135559551</v>
      </c>
      <c r="H685" s="81" t="n">
        <f aca="false">$F685*(1-VLOOKUP($C685,$B$106:$E$116,3,0))</f>
        <v>2.89661812635364</v>
      </c>
      <c r="I685" s="81" t="n">
        <f aca="false">$F685*(1-VLOOKUP($C685,$B$106:$E$116,4,0))</f>
        <v>2.5747716678699</v>
      </c>
      <c r="J685" s="11" t="n">
        <f aca="false">G685/$F685</f>
        <v>0.95</v>
      </c>
      <c r="K685" s="11" t="n">
        <f aca="false">H685/$F685</f>
        <v>0.9</v>
      </c>
      <c r="L685" s="11" t="n">
        <f aca="false">I685/$F685</f>
        <v>0.8</v>
      </c>
    </row>
    <row r="686" customFormat="false" ht="15.8" hidden="false" customHeight="false" outlineLevel="0" collapsed="false">
      <c r="A686" s="65" t="s">
        <v>122</v>
      </c>
      <c r="B686" s="65" t="s">
        <v>247</v>
      </c>
      <c r="C686" s="65" t="s">
        <v>79</v>
      </c>
      <c r="D686" s="82" t="n">
        <v>11.335875</v>
      </c>
      <c r="E686" s="80" t="n">
        <v>7.93511250000001</v>
      </c>
      <c r="F686" s="80" t="n">
        <v>4.7610675</v>
      </c>
      <c r="G686" s="81" t="n">
        <f aca="false">$F686*(1-VLOOKUP($C686,$B$106:$E$116,2,0))</f>
        <v>4.523014125</v>
      </c>
      <c r="H686" s="81" t="n">
        <f aca="false">$F686*(1-VLOOKUP($C686,$B$106:$E$116,3,0))</f>
        <v>4.28496075</v>
      </c>
      <c r="I686" s="81" t="n">
        <f aca="false">$F686*(1-VLOOKUP($C686,$B$106:$E$116,4,0))</f>
        <v>3.808854</v>
      </c>
      <c r="J686" s="11" t="n">
        <f aca="false">G686/$F686</f>
        <v>0.95</v>
      </c>
      <c r="K686" s="11" t="n">
        <f aca="false">H686/$F686</f>
        <v>0.9</v>
      </c>
      <c r="L686" s="11" t="n">
        <f aca="false">I686/$F686</f>
        <v>0.8</v>
      </c>
    </row>
    <row r="687" customFormat="false" ht="15.8" hidden="false" customHeight="false" outlineLevel="0" collapsed="false">
      <c r="A687" s="65" t="s">
        <v>124</v>
      </c>
      <c r="B687" s="65" t="s">
        <v>248</v>
      </c>
      <c r="C687" s="65" t="s">
        <v>79</v>
      </c>
      <c r="D687" s="82" t="n">
        <v>15.752200743843</v>
      </c>
      <c r="E687" s="80" t="n">
        <v>11.0265405206901</v>
      </c>
      <c r="F687" s="80" t="n">
        <v>6.61592431241406</v>
      </c>
      <c r="G687" s="81" t="n">
        <f aca="false">$F687*(1-VLOOKUP($C687,$B$106:$E$116,2,0))</f>
        <v>6.28512809679336</v>
      </c>
      <c r="H687" s="81" t="n">
        <f aca="false">$F687*(1-VLOOKUP($C687,$B$106:$E$116,3,0))</f>
        <v>5.95433188117265</v>
      </c>
      <c r="I687" s="81" t="n">
        <f aca="false">$F687*(1-VLOOKUP($C687,$B$106:$E$116,4,0))</f>
        <v>5.29273944993125</v>
      </c>
      <c r="J687" s="11" t="n">
        <f aca="false">G687/$F687</f>
        <v>0.95</v>
      </c>
      <c r="K687" s="11" t="n">
        <f aca="false">H687/$F687</f>
        <v>0.9</v>
      </c>
      <c r="L687" s="11" t="n">
        <f aca="false">I687/$F687</f>
        <v>0.8</v>
      </c>
    </row>
    <row r="688" customFormat="false" ht="15.8" hidden="false" customHeight="false" outlineLevel="0" collapsed="false">
      <c r="A688" s="65" t="s">
        <v>124</v>
      </c>
      <c r="B688" s="65" t="s">
        <v>249</v>
      </c>
      <c r="C688" s="65" t="s">
        <v>79</v>
      </c>
      <c r="D688" s="82" t="n">
        <v>13.9557772044246</v>
      </c>
      <c r="E688" s="80" t="n">
        <v>9.76904404309723</v>
      </c>
      <c r="F688" s="80" t="n">
        <v>5.86142642585834</v>
      </c>
      <c r="G688" s="81" t="n">
        <f aca="false">$F688*(1-VLOOKUP($C688,$B$106:$E$116,2,0))</f>
        <v>5.56835510456542</v>
      </c>
      <c r="H688" s="81" t="n">
        <f aca="false">$F688*(1-VLOOKUP($C688,$B$106:$E$116,3,0))</f>
        <v>5.27528378327251</v>
      </c>
      <c r="I688" s="81" t="n">
        <f aca="false">$F688*(1-VLOOKUP($C688,$B$106:$E$116,4,0))</f>
        <v>4.68914114068667</v>
      </c>
      <c r="J688" s="11" t="n">
        <f aca="false">G688/$F688</f>
        <v>0.95</v>
      </c>
      <c r="K688" s="11" t="n">
        <f aca="false">H688/$F688</f>
        <v>0.9</v>
      </c>
      <c r="L688" s="11" t="n">
        <f aca="false">I688/$F688</f>
        <v>0.8</v>
      </c>
    </row>
    <row r="689" customFormat="false" ht="15.8" hidden="false" customHeight="false" outlineLevel="0" collapsed="false">
      <c r="A689" s="65" t="s">
        <v>124</v>
      </c>
      <c r="B689" s="65" t="s">
        <v>250</v>
      </c>
      <c r="C689" s="65" t="s">
        <v>79</v>
      </c>
      <c r="D689" s="82" t="n">
        <v>8.1247450422794</v>
      </c>
      <c r="E689" s="80" t="n">
        <v>5.68732152959558</v>
      </c>
      <c r="F689" s="80" t="n">
        <v>3.41239291775735</v>
      </c>
      <c r="G689" s="81" t="n">
        <f aca="false">$F689*(1-VLOOKUP($C689,$B$106:$E$116,2,0))</f>
        <v>3.24177327186948</v>
      </c>
      <c r="H689" s="81" t="n">
        <f aca="false">$F689*(1-VLOOKUP($C689,$B$106:$E$116,3,0))</f>
        <v>3.07115362598161</v>
      </c>
      <c r="I689" s="81" t="n">
        <f aca="false">$F689*(1-VLOOKUP($C689,$B$106:$E$116,4,0))</f>
        <v>2.72991433420588</v>
      </c>
      <c r="J689" s="11" t="n">
        <f aca="false">G689/$F689</f>
        <v>0.95</v>
      </c>
      <c r="K689" s="11" t="n">
        <f aca="false">H689/$F689</f>
        <v>0.9</v>
      </c>
      <c r="L689" s="11" t="n">
        <f aca="false">I689/$F689</f>
        <v>0.8</v>
      </c>
    </row>
    <row r="690" customFormat="false" ht="15.8" hidden="false" customHeight="false" outlineLevel="0" collapsed="false">
      <c r="A690" s="65" t="s">
        <v>124</v>
      </c>
      <c r="B690" s="65" t="s">
        <v>251</v>
      </c>
      <c r="C690" s="65" t="s">
        <v>79</v>
      </c>
      <c r="D690" s="82" t="n">
        <v>15.5946232723341</v>
      </c>
      <c r="E690" s="80" t="n">
        <v>10.9162362906339</v>
      </c>
      <c r="F690" s="80" t="n">
        <v>6.54974177438033</v>
      </c>
      <c r="G690" s="81" t="n">
        <f aca="false">$F690*(1-VLOOKUP($C690,$B$106:$E$116,2,0))</f>
        <v>6.22225468566131</v>
      </c>
      <c r="H690" s="81" t="n">
        <f aca="false">$F690*(1-VLOOKUP($C690,$B$106:$E$116,3,0))</f>
        <v>5.8947675969423</v>
      </c>
      <c r="I690" s="81" t="n">
        <f aca="false">$F690*(1-VLOOKUP($C690,$B$106:$E$116,4,0))</f>
        <v>5.23979341950426</v>
      </c>
      <c r="J690" s="11" t="n">
        <f aca="false">G690/$F690</f>
        <v>0.95</v>
      </c>
      <c r="K690" s="11" t="n">
        <f aca="false">H690/$F690</f>
        <v>0.9</v>
      </c>
      <c r="L690" s="11" t="n">
        <f aca="false">I690/$F690</f>
        <v>0.8</v>
      </c>
    </row>
    <row r="691" customFormat="false" ht="15.8" hidden="false" customHeight="false" outlineLevel="0" collapsed="false">
      <c r="A691" s="65" t="s">
        <v>124</v>
      </c>
      <c r="B691" s="65" t="s">
        <v>252</v>
      </c>
      <c r="C691" s="65" t="s">
        <v>79</v>
      </c>
      <c r="D691" s="82" t="n">
        <v>24.5457700987895</v>
      </c>
      <c r="E691" s="80" t="n">
        <v>17.1820390691526</v>
      </c>
      <c r="F691" s="80" t="n">
        <v>10.3092234414916</v>
      </c>
      <c r="G691" s="81" t="n">
        <f aca="false">$F691*(1-VLOOKUP($C691,$B$106:$E$116,2,0))</f>
        <v>9.79376226941702</v>
      </c>
      <c r="H691" s="81" t="n">
        <f aca="false">$F691*(1-VLOOKUP($C691,$B$106:$E$116,3,0))</f>
        <v>9.27830109734244</v>
      </c>
      <c r="I691" s="81" t="n">
        <f aca="false">$F691*(1-VLOOKUP($C691,$B$106:$E$116,4,0))</f>
        <v>8.24737875319328</v>
      </c>
      <c r="J691" s="11" t="n">
        <f aca="false">G691/$F691</f>
        <v>0.95</v>
      </c>
      <c r="K691" s="11" t="n">
        <f aca="false">H691/$F691</f>
        <v>0.9</v>
      </c>
      <c r="L691" s="11" t="n">
        <f aca="false">I691/$F691</f>
        <v>0.8</v>
      </c>
    </row>
    <row r="692" customFormat="false" ht="15.8" hidden="false" customHeight="false" outlineLevel="0" collapsed="false">
      <c r="A692" s="65" t="s">
        <v>124</v>
      </c>
      <c r="B692" s="65" t="s">
        <v>253</v>
      </c>
      <c r="C692" s="65" t="s">
        <v>79</v>
      </c>
      <c r="D692" s="82" t="n">
        <v>15.5946232723341</v>
      </c>
      <c r="E692" s="80" t="n">
        <v>10.9162362906339</v>
      </c>
      <c r="F692" s="80" t="n">
        <v>6.54974177438033</v>
      </c>
      <c r="G692" s="81" t="n">
        <f aca="false">$F692*(1-VLOOKUP($C692,$B$106:$E$116,2,0))</f>
        <v>6.22225468566131</v>
      </c>
      <c r="H692" s="81" t="n">
        <f aca="false">$F692*(1-VLOOKUP($C692,$B$106:$E$116,3,0))</f>
        <v>5.8947675969423</v>
      </c>
      <c r="I692" s="81" t="n">
        <f aca="false">$F692*(1-VLOOKUP($C692,$B$106:$E$116,4,0))</f>
        <v>5.23979341950426</v>
      </c>
      <c r="J692" s="11" t="n">
        <f aca="false">G692/$F692</f>
        <v>0.95</v>
      </c>
      <c r="K692" s="11" t="n">
        <f aca="false">H692/$F692</f>
        <v>0.9</v>
      </c>
      <c r="L692" s="11" t="n">
        <f aca="false">I692/$F692</f>
        <v>0.8</v>
      </c>
    </row>
    <row r="693" customFormat="false" ht="15.8" hidden="false" customHeight="false" outlineLevel="0" collapsed="false">
      <c r="A693" s="65" t="s">
        <v>126</v>
      </c>
      <c r="B693" s="65" t="s">
        <v>177</v>
      </c>
      <c r="C693" s="65" t="s">
        <v>79</v>
      </c>
      <c r="D693" s="82" t="n">
        <v>40.5770284813597</v>
      </c>
      <c r="E693" s="80" t="n">
        <v>28.4039199369518</v>
      </c>
      <c r="F693" s="80" t="n">
        <v>17.0423519621711</v>
      </c>
      <c r="G693" s="81" t="n">
        <f aca="false">$F693*(1-VLOOKUP($C693,$B$106:$E$116,2,0))</f>
        <v>16.1902343640625</v>
      </c>
      <c r="H693" s="81" t="n">
        <f aca="false">$F693*(1-VLOOKUP($C693,$B$106:$E$116,3,0))</f>
        <v>15.338116765954</v>
      </c>
      <c r="I693" s="81" t="n">
        <f aca="false">$F693*(1-VLOOKUP($C693,$B$106:$E$116,4,0))</f>
        <v>13.6338815697369</v>
      </c>
      <c r="J693" s="11" t="n">
        <f aca="false">G693/$F693</f>
        <v>0.95</v>
      </c>
      <c r="K693" s="11" t="n">
        <f aca="false">H693/$F693</f>
        <v>0.9</v>
      </c>
      <c r="L693" s="11" t="n">
        <f aca="false">I693/$F693</f>
        <v>0.8</v>
      </c>
    </row>
    <row r="694" customFormat="false" ht="15.8" hidden="false" customHeight="false" outlineLevel="0" collapsed="false">
      <c r="A694" s="65" t="s">
        <v>126</v>
      </c>
      <c r="B694" s="65" t="s">
        <v>254</v>
      </c>
      <c r="C694" s="65" t="s">
        <v>79</v>
      </c>
      <c r="D694" s="82" t="n">
        <v>23.6070289392613</v>
      </c>
      <c r="E694" s="80" t="n">
        <v>16.5249202574829</v>
      </c>
      <c r="F694" s="80" t="n">
        <v>9.91495215448975</v>
      </c>
      <c r="G694" s="81" t="n">
        <f aca="false">$F694*(1-VLOOKUP($C694,$B$106:$E$116,2,0))</f>
        <v>9.41920454676526</v>
      </c>
      <c r="H694" s="81" t="n">
        <f aca="false">$F694*(1-VLOOKUP($C694,$B$106:$E$116,3,0))</f>
        <v>8.92345693904078</v>
      </c>
      <c r="I694" s="81" t="n">
        <f aca="false">$F694*(1-VLOOKUP($C694,$B$106:$E$116,4,0))</f>
        <v>7.9319617235918</v>
      </c>
      <c r="J694" s="11" t="n">
        <f aca="false">G694/$F694</f>
        <v>0.95</v>
      </c>
      <c r="K694" s="11" t="n">
        <f aca="false">H694/$F694</f>
        <v>0.9</v>
      </c>
      <c r="L694" s="11" t="n">
        <f aca="false">I694/$F694</f>
        <v>0.8</v>
      </c>
    </row>
    <row r="695" customFormat="false" ht="15.8" hidden="false" customHeight="false" outlineLevel="0" collapsed="false">
      <c r="A695" s="65" t="s">
        <v>126</v>
      </c>
      <c r="B695" s="65" t="s">
        <v>255</v>
      </c>
      <c r="C695" s="65" t="s">
        <v>79</v>
      </c>
      <c r="D695" s="82" t="n">
        <v>26.7206276166249</v>
      </c>
      <c r="E695" s="80" t="n">
        <v>18.7044393316374</v>
      </c>
      <c r="F695" s="80" t="n">
        <v>11.2226635989824</v>
      </c>
      <c r="G695" s="81" t="n">
        <f aca="false">$F695*(1-VLOOKUP($C695,$B$106:$E$116,2,0))</f>
        <v>10.6615304190333</v>
      </c>
      <c r="H695" s="81" t="n">
        <f aca="false">$F695*(1-VLOOKUP($C695,$B$106:$E$116,3,0))</f>
        <v>10.1003972390842</v>
      </c>
      <c r="I695" s="81" t="n">
        <f aca="false">$F695*(1-VLOOKUP($C695,$B$106:$E$116,4,0))</f>
        <v>8.97813087918592</v>
      </c>
      <c r="J695" s="11" t="n">
        <f aca="false">G695/$F695</f>
        <v>0.95</v>
      </c>
      <c r="K695" s="11" t="n">
        <f aca="false">H695/$F695</f>
        <v>0.9</v>
      </c>
      <c r="L695" s="11" t="n">
        <f aca="false">I695/$F695</f>
        <v>0.8</v>
      </c>
    </row>
    <row r="696" customFormat="false" ht="15.8" hidden="false" customHeight="false" outlineLevel="0" collapsed="false">
      <c r="A696" s="65" t="s">
        <v>126</v>
      </c>
      <c r="B696" s="65" t="s">
        <v>256</v>
      </c>
      <c r="C696" s="65" t="s">
        <v>79</v>
      </c>
      <c r="D696" s="82" t="n">
        <v>34.7531713878576</v>
      </c>
      <c r="E696" s="80" t="n">
        <v>24.3272199715003</v>
      </c>
      <c r="F696" s="80" t="n">
        <v>14.5963319829002</v>
      </c>
      <c r="G696" s="81" t="n">
        <f aca="false">$F696*(1-VLOOKUP($C696,$B$106:$E$116,2,0))</f>
        <v>13.8665153837552</v>
      </c>
      <c r="H696" s="81" t="n">
        <f aca="false">$F696*(1-VLOOKUP($C696,$B$106:$E$116,3,0))</f>
        <v>13.1366987846102</v>
      </c>
      <c r="I696" s="81" t="n">
        <f aca="false">$F696*(1-VLOOKUP($C696,$B$106:$E$116,4,0))</f>
        <v>11.6770655863202</v>
      </c>
      <c r="J696" s="11" t="n">
        <f aca="false">G696/$F696</f>
        <v>0.95</v>
      </c>
      <c r="K696" s="11" t="n">
        <f aca="false">H696/$F696</f>
        <v>0.9</v>
      </c>
      <c r="L696" s="11" t="n">
        <f aca="false">I696/$F696</f>
        <v>0.8</v>
      </c>
    </row>
    <row r="697" customFormat="false" ht="15.8" hidden="false" customHeight="false" outlineLevel="0" collapsed="false">
      <c r="A697" s="65" t="s">
        <v>126</v>
      </c>
      <c r="B697" s="65" t="s">
        <v>257</v>
      </c>
      <c r="C697" s="65" t="s">
        <v>79</v>
      </c>
      <c r="D697" s="82" t="n">
        <v>21.3380671601152</v>
      </c>
      <c r="E697" s="80" t="n">
        <v>14.9366470120806</v>
      </c>
      <c r="F697" s="80" t="n">
        <v>8.96198820724836</v>
      </c>
      <c r="G697" s="81" t="n">
        <f aca="false">$F697*(1-VLOOKUP($C697,$B$106:$E$116,2,0))</f>
        <v>8.51388879688594</v>
      </c>
      <c r="H697" s="81" t="n">
        <f aca="false">$F697*(1-VLOOKUP($C697,$B$106:$E$116,3,0))</f>
        <v>8.06578938652353</v>
      </c>
      <c r="I697" s="81" t="n">
        <f aca="false">$F697*(1-VLOOKUP($C697,$B$106:$E$116,4,0))</f>
        <v>7.16959056579869</v>
      </c>
      <c r="J697" s="11" t="n">
        <f aca="false">G697/$F697</f>
        <v>0.95</v>
      </c>
      <c r="K697" s="11" t="n">
        <f aca="false">H697/$F697</f>
        <v>0.9</v>
      </c>
      <c r="L697" s="11" t="n">
        <f aca="false">I697/$F697</f>
        <v>0.8</v>
      </c>
    </row>
    <row r="698" customFormat="false" ht="15.8" hidden="false" customHeight="false" outlineLevel="0" collapsed="false">
      <c r="A698" s="65" t="s">
        <v>126</v>
      </c>
      <c r="B698" s="65" t="s">
        <v>258</v>
      </c>
      <c r="C698" s="65" t="s">
        <v>79</v>
      </c>
      <c r="D698" s="82" t="n">
        <v>18.775023788555</v>
      </c>
      <c r="E698" s="80" t="n">
        <v>13.1425166519885</v>
      </c>
      <c r="F698" s="80" t="n">
        <v>7.88550999119308</v>
      </c>
      <c r="G698" s="81" t="n">
        <f aca="false">$F698*(1-VLOOKUP($C698,$B$106:$E$116,2,0))</f>
        <v>7.49123449163343</v>
      </c>
      <c r="H698" s="81" t="n">
        <f aca="false">$F698*(1-VLOOKUP($C698,$B$106:$E$116,3,0))</f>
        <v>7.09695899207377</v>
      </c>
      <c r="I698" s="81" t="n">
        <f aca="false">$F698*(1-VLOOKUP($C698,$B$106:$E$116,4,0))</f>
        <v>6.30840799295446</v>
      </c>
      <c r="J698" s="11" t="n">
        <f aca="false">G698/$F698</f>
        <v>0.95</v>
      </c>
      <c r="K698" s="11" t="n">
        <f aca="false">H698/$F698</f>
        <v>0.9</v>
      </c>
      <c r="L698" s="11" t="n">
        <f aca="false">I698/$F698</f>
        <v>0.8</v>
      </c>
    </row>
    <row r="699" customFormat="false" ht="15.8" hidden="false" customHeight="false" outlineLevel="0" collapsed="false">
      <c r="A699" s="65" t="s">
        <v>126</v>
      </c>
      <c r="B699" s="65" t="s">
        <v>259</v>
      </c>
      <c r="C699" s="65" t="s">
        <v>79</v>
      </c>
      <c r="D699" s="82" t="n">
        <v>205.662400471898</v>
      </c>
      <c r="E699" s="80" t="n">
        <v>143.963680330329</v>
      </c>
      <c r="F699" s="80" t="n">
        <v>86.3782081981972</v>
      </c>
      <c r="G699" s="81" t="n">
        <f aca="false">$F699*(1-VLOOKUP($C699,$B$106:$E$116,2,0))</f>
        <v>82.0592977882873</v>
      </c>
      <c r="H699" s="81" t="n">
        <f aca="false">$F699*(1-VLOOKUP($C699,$B$106:$E$116,3,0))</f>
        <v>77.7403873783775</v>
      </c>
      <c r="I699" s="81" t="n">
        <f aca="false">$F699*(1-VLOOKUP($C699,$B$106:$E$116,4,0))</f>
        <v>69.1025665585578</v>
      </c>
      <c r="J699" s="11" t="n">
        <f aca="false">G699/$F699</f>
        <v>0.95</v>
      </c>
      <c r="K699" s="11" t="n">
        <f aca="false">H699/$F699</f>
        <v>0.9</v>
      </c>
      <c r="L699" s="11" t="n">
        <f aca="false">I699/$F699</f>
        <v>0.8</v>
      </c>
    </row>
    <row r="700" customFormat="false" ht="15.8" hidden="false" customHeight="false" outlineLevel="0" collapsed="false">
      <c r="A700" s="65" t="s">
        <v>126</v>
      </c>
      <c r="B700" s="65" t="s">
        <v>260</v>
      </c>
      <c r="C700" s="65" t="s">
        <v>79</v>
      </c>
      <c r="D700" s="82" t="n">
        <v>31.6558570834752</v>
      </c>
      <c r="E700" s="80" t="n">
        <v>22.1590999584326</v>
      </c>
      <c r="F700" s="80" t="n">
        <v>13.2954599750596</v>
      </c>
      <c r="G700" s="81" t="n">
        <f aca="false">$F700*(1-VLOOKUP($C700,$B$106:$E$116,2,0))</f>
        <v>12.6306869763066</v>
      </c>
      <c r="H700" s="81" t="n">
        <f aca="false">$F700*(1-VLOOKUP($C700,$B$106:$E$116,3,0))</f>
        <v>11.9659139775536</v>
      </c>
      <c r="I700" s="81" t="n">
        <f aca="false">$F700*(1-VLOOKUP($C700,$B$106:$E$116,4,0))</f>
        <v>10.6363679800477</v>
      </c>
      <c r="J700" s="11" t="n">
        <f aca="false">G700/$F700</f>
        <v>0.95</v>
      </c>
      <c r="K700" s="11" t="n">
        <f aca="false">H700/$F700</f>
        <v>0.9</v>
      </c>
      <c r="L700" s="11" t="n">
        <f aca="false">I700/$F700</f>
        <v>0.8</v>
      </c>
    </row>
    <row r="701" customFormat="false" ht="15.8" hidden="false" customHeight="false" outlineLevel="0" collapsed="false">
      <c r="A701" s="65" t="s">
        <v>126</v>
      </c>
      <c r="B701" s="65" t="s">
        <v>261</v>
      </c>
      <c r="C701" s="65" t="s">
        <v>79</v>
      </c>
      <c r="D701" s="82" t="n">
        <v>20.3957963852507</v>
      </c>
      <c r="E701" s="80" t="n">
        <v>14.2770574696755</v>
      </c>
      <c r="F701" s="80" t="n">
        <v>8.56623448180528</v>
      </c>
      <c r="G701" s="81" t="n">
        <f aca="false">$F701*(1-VLOOKUP($C701,$B$106:$E$116,2,0))</f>
        <v>8.13792275771502</v>
      </c>
      <c r="H701" s="81" t="n">
        <f aca="false">$F701*(1-VLOOKUP($C701,$B$106:$E$116,3,0))</f>
        <v>7.70961103362475</v>
      </c>
      <c r="I701" s="81" t="n">
        <f aca="false">$F701*(1-VLOOKUP($C701,$B$106:$E$116,4,0))</f>
        <v>6.85298758544422</v>
      </c>
      <c r="J701" s="11" t="n">
        <f aca="false">G701/$F701</f>
        <v>0.95</v>
      </c>
      <c r="K701" s="11" t="n">
        <f aca="false">H701/$F701</f>
        <v>0.9</v>
      </c>
      <c r="L701" s="11" t="n">
        <f aca="false">I701/$F701</f>
        <v>0.8</v>
      </c>
    </row>
    <row r="702" customFormat="false" ht="15.8" hidden="false" customHeight="false" outlineLevel="0" collapsed="false">
      <c r="A702" s="65" t="s">
        <v>126</v>
      </c>
      <c r="B702" s="65" t="s">
        <v>262</v>
      </c>
      <c r="C702" s="65" t="s">
        <v>79</v>
      </c>
      <c r="D702" s="82" t="n">
        <v>19.2333347287831</v>
      </c>
      <c r="E702" s="80" t="n">
        <v>13.4633343101482</v>
      </c>
      <c r="F702" s="80" t="n">
        <v>8.0780005860889</v>
      </c>
      <c r="G702" s="81" t="n">
        <f aca="false">$F702*(1-VLOOKUP($C702,$B$106:$E$116,2,0))</f>
        <v>7.67410055678445</v>
      </c>
      <c r="H702" s="81" t="n">
        <f aca="false">$F702*(1-VLOOKUP($C702,$B$106:$E$116,3,0))</f>
        <v>7.27020052748001</v>
      </c>
      <c r="I702" s="81" t="n">
        <f aca="false">$F702*(1-VLOOKUP($C702,$B$106:$E$116,4,0))</f>
        <v>6.46240046887112</v>
      </c>
      <c r="J702" s="11" t="n">
        <f aca="false">G702/$F702</f>
        <v>0.95</v>
      </c>
      <c r="K702" s="11" t="n">
        <f aca="false">H702/$F702</f>
        <v>0.9</v>
      </c>
      <c r="L702" s="11" t="n">
        <f aca="false">I702/$F702</f>
        <v>0.8</v>
      </c>
    </row>
    <row r="703" customFormat="false" ht="15.8" hidden="false" customHeight="false" outlineLevel="0" collapsed="false">
      <c r="A703" s="65" t="s">
        <v>126</v>
      </c>
      <c r="B703" s="65" t="s">
        <v>263</v>
      </c>
      <c r="C703" s="65" t="s">
        <v>79</v>
      </c>
      <c r="D703" s="82" t="n">
        <v>48.6976758573245</v>
      </c>
      <c r="E703" s="80" t="n">
        <v>34.0883731001272</v>
      </c>
      <c r="F703" s="80" t="n">
        <v>20.4530238600763</v>
      </c>
      <c r="G703" s="81" t="n">
        <f aca="false">$F703*(1-VLOOKUP($C703,$B$106:$E$116,2,0))</f>
        <v>19.4303726670725</v>
      </c>
      <c r="H703" s="81" t="n">
        <f aca="false">$F703*(1-VLOOKUP($C703,$B$106:$E$116,3,0))</f>
        <v>18.4077214740687</v>
      </c>
      <c r="I703" s="81" t="n">
        <f aca="false">$F703*(1-VLOOKUP($C703,$B$106:$E$116,4,0))</f>
        <v>16.362419088061</v>
      </c>
      <c r="J703" s="11" t="n">
        <f aca="false">G703/$F703</f>
        <v>0.95</v>
      </c>
      <c r="K703" s="11" t="n">
        <f aca="false">H703/$F703</f>
        <v>0.9</v>
      </c>
      <c r="L703" s="11" t="n">
        <f aca="false">I703/$F703</f>
        <v>0.8</v>
      </c>
    </row>
    <row r="704" customFormat="false" ht="15.8" hidden="false" customHeight="false" outlineLevel="0" collapsed="false">
      <c r="A704" s="65" t="s">
        <v>126</v>
      </c>
      <c r="B704" s="65" t="s">
        <v>264</v>
      </c>
      <c r="C704" s="65" t="s">
        <v>79</v>
      </c>
      <c r="D704" s="82" t="n">
        <v>39.4782603182167</v>
      </c>
      <c r="E704" s="80" t="n">
        <v>27.6347822227517</v>
      </c>
      <c r="F704" s="80" t="n">
        <v>16.580869333651</v>
      </c>
      <c r="G704" s="81" t="n">
        <f aca="false">$F704*(1-VLOOKUP($C704,$B$106:$E$116,2,0))</f>
        <v>15.7518258669685</v>
      </c>
      <c r="H704" s="81" t="n">
        <f aca="false">$F704*(1-VLOOKUP($C704,$B$106:$E$116,3,0))</f>
        <v>14.9227824002859</v>
      </c>
      <c r="I704" s="81" t="n">
        <f aca="false">$F704*(1-VLOOKUP($C704,$B$106:$E$116,4,0))</f>
        <v>13.2646954669208</v>
      </c>
      <c r="J704" s="11" t="n">
        <f aca="false">G704/$F704</f>
        <v>0.95</v>
      </c>
      <c r="K704" s="11" t="n">
        <f aca="false">H704/$F704</f>
        <v>0.9</v>
      </c>
      <c r="L704" s="11" t="n">
        <f aca="false">I704/$F704</f>
        <v>0.8</v>
      </c>
    </row>
    <row r="705" customFormat="false" ht="15.8" hidden="false" customHeight="false" outlineLevel="0" collapsed="false">
      <c r="A705" s="65" t="s">
        <v>126</v>
      </c>
      <c r="B705" s="65" t="s">
        <v>265</v>
      </c>
      <c r="C705" s="65" t="s">
        <v>79</v>
      </c>
      <c r="D705" s="82" t="n">
        <v>22.3740034369973</v>
      </c>
      <c r="E705" s="80" t="n">
        <v>15.6618024058981</v>
      </c>
      <c r="F705" s="80" t="n">
        <v>9.39708144353889</v>
      </c>
      <c r="G705" s="81" t="n">
        <f aca="false">$F705*(1-VLOOKUP($C705,$B$106:$E$116,2,0))</f>
        <v>8.92722737136194</v>
      </c>
      <c r="H705" s="81" t="n">
        <f aca="false">$F705*(1-VLOOKUP($C705,$B$106:$E$116,3,0))</f>
        <v>8.457373299185</v>
      </c>
      <c r="I705" s="81" t="n">
        <f aca="false">$F705*(1-VLOOKUP($C705,$B$106:$E$116,4,0))</f>
        <v>7.51766515483111</v>
      </c>
      <c r="J705" s="11" t="n">
        <f aca="false">G705/$F705</f>
        <v>0.95</v>
      </c>
      <c r="K705" s="11" t="n">
        <f aca="false">H705/$F705</f>
        <v>0.9</v>
      </c>
      <c r="L705" s="11" t="n">
        <f aca="false">I705/$F705</f>
        <v>0.8</v>
      </c>
    </row>
    <row r="706" customFormat="false" ht="15.8" hidden="false" customHeight="false" outlineLevel="0" collapsed="false">
      <c r="A706" s="65" t="s">
        <v>126</v>
      </c>
      <c r="B706" s="65" t="s">
        <v>266</v>
      </c>
      <c r="C706" s="65" t="s">
        <v>79</v>
      </c>
      <c r="D706" s="82" t="n">
        <v>30.0575033928798</v>
      </c>
      <c r="E706" s="80" t="n">
        <v>21.0402523750159</v>
      </c>
      <c r="F706" s="80" t="n">
        <v>12.6241514250095</v>
      </c>
      <c r="G706" s="81" t="n">
        <f aca="false">$F706*(1-VLOOKUP($C706,$B$106:$E$116,2,0))</f>
        <v>11.992943853759</v>
      </c>
      <c r="H706" s="81" t="n">
        <f aca="false">$F706*(1-VLOOKUP($C706,$B$106:$E$116,3,0))</f>
        <v>11.3617362825086</v>
      </c>
      <c r="I706" s="81" t="n">
        <f aca="false">$F706*(1-VLOOKUP($C706,$B$106:$E$116,4,0))</f>
        <v>10.0993211400076</v>
      </c>
      <c r="J706" s="11" t="n">
        <f aca="false">G706/$F706</f>
        <v>0.95</v>
      </c>
      <c r="K706" s="11" t="n">
        <f aca="false">H706/$F706</f>
        <v>0.9</v>
      </c>
      <c r="L706" s="11" t="n">
        <f aca="false">I706/$F706</f>
        <v>0.8</v>
      </c>
    </row>
    <row r="707" customFormat="false" ht="15.8" hidden="false" customHeight="false" outlineLevel="0" collapsed="false">
      <c r="A707" s="65" t="s">
        <v>128</v>
      </c>
      <c r="B707" s="65" t="s">
        <v>259</v>
      </c>
      <c r="C707" s="65" t="s">
        <v>79</v>
      </c>
      <c r="D707" s="82" t="n">
        <v>64</v>
      </c>
      <c r="E707" s="80" t="n">
        <v>44.8</v>
      </c>
      <c r="F707" s="80" t="n">
        <v>26.88</v>
      </c>
      <c r="G707" s="81" t="n">
        <f aca="false">$F707*(1-VLOOKUP($C707,$B$106:$E$116,2,0))</f>
        <v>25.536</v>
      </c>
      <c r="H707" s="81" t="n">
        <f aca="false">$F707*(1-VLOOKUP($C707,$B$106:$E$116,3,0))</f>
        <v>24.192</v>
      </c>
      <c r="I707" s="81" t="n">
        <f aca="false">$F707*(1-VLOOKUP($C707,$B$106:$E$116,4,0))</f>
        <v>21.504</v>
      </c>
      <c r="J707" s="11" t="n">
        <f aca="false">G707/$F707</f>
        <v>0.95</v>
      </c>
      <c r="K707" s="11" t="n">
        <f aca="false">H707/$F707</f>
        <v>0.9</v>
      </c>
      <c r="L707" s="11" t="n">
        <f aca="false">I707/$F707</f>
        <v>0.8</v>
      </c>
    </row>
    <row r="708" customFormat="false" ht="15.8" hidden="false" customHeight="false" outlineLevel="0" collapsed="false">
      <c r="A708" s="65" t="s">
        <v>114</v>
      </c>
      <c r="B708" s="65" t="s">
        <v>171</v>
      </c>
      <c r="C708" s="65" t="s">
        <v>75</v>
      </c>
      <c r="D708" s="82" t="n">
        <v>37</v>
      </c>
      <c r="E708" s="80" t="n">
        <v>37</v>
      </c>
      <c r="F708" s="80" t="n">
        <v>37</v>
      </c>
      <c r="G708" s="81" t="n">
        <f aca="false">$F708*(1-VLOOKUP($C708,$B$106:$E$116,2,0))</f>
        <v>35.15</v>
      </c>
      <c r="H708" s="81" t="n">
        <f aca="false">$F708*(1-VLOOKUP($C708,$B$106:$E$116,3,0))</f>
        <v>33.3</v>
      </c>
      <c r="I708" s="81" t="n">
        <f aca="false">$F708*(1-VLOOKUP($C708,$B$106:$E$116,4,0))</f>
        <v>29.6</v>
      </c>
      <c r="J708" s="11" t="n">
        <f aca="false">G708/$F708</f>
        <v>0.95</v>
      </c>
      <c r="K708" s="11" t="n">
        <f aca="false">H708/$F708</f>
        <v>0.9</v>
      </c>
      <c r="L708" s="11" t="n">
        <f aca="false">I708/$F708</f>
        <v>0.8</v>
      </c>
    </row>
    <row r="709" customFormat="false" ht="15.8" hidden="false" customHeight="false" outlineLevel="0" collapsed="false">
      <c r="A709" s="65" t="s">
        <v>114</v>
      </c>
      <c r="B709" s="65" t="s">
        <v>172</v>
      </c>
      <c r="C709" s="65" t="s">
        <v>75</v>
      </c>
      <c r="D709" s="82" t="n">
        <v>37</v>
      </c>
      <c r="E709" s="80" t="n">
        <v>37</v>
      </c>
      <c r="F709" s="80" t="n">
        <v>37</v>
      </c>
      <c r="G709" s="81" t="n">
        <f aca="false">$F709*(1-VLOOKUP($C709,$B$106:$E$116,2,0))</f>
        <v>35.15</v>
      </c>
      <c r="H709" s="81" t="n">
        <f aca="false">$F709*(1-VLOOKUP($C709,$B$106:$E$116,3,0))</f>
        <v>33.3</v>
      </c>
      <c r="I709" s="81" t="n">
        <f aca="false">$F709*(1-VLOOKUP($C709,$B$106:$E$116,4,0))</f>
        <v>29.6</v>
      </c>
      <c r="J709" s="11" t="n">
        <f aca="false">G709/$F709</f>
        <v>0.95</v>
      </c>
      <c r="K709" s="11" t="n">
        <f aca="false">H709/$F709</f>
        <v>0.9</v>
      </c>
      <c r="L709" s="11" t="n">
        <f aca="false">I709/$F709</f>
        <v>0.8</v>
      </c>
    </row>
    <row r="710" customFormat="false" ht="15.8" hidden="false" customHeight="false" outlineLevel="0" collapsed="false">
      <c r="A710" s="65" t="s">
        <v>114</v>
      </c>
      <c r="B710" s="65" t="s">
        <v>173</v>
      </c>
      <c r="C710" s="65" t="s">
        <v>75</v>
      </c>
      <c r="D710" s="82" t="n">
        <v>37</v>
      </c>
      <c r="E710" s="80" t="n">
        <v>37</v>
      </c>
      <c r="F710" s="80" t="n">
        <v>37</v>
      </c>
      <c r="G710" s="81" t="n">
        <f aca="false">$F710*(1-VLOOKUP($C710,$B$106:$E$116,2,0))</f>
        <v>35.15</v>
      </c>
      <c r="H710" s="81" t="n">
        <f aca="false">$F710*(1-VLOOKUP($C710,$B$106:$E$116,3,0))</f>
        <v>33.3</v>
      </c>
      <c r="I710" s="81" t="n">
        <f aca="false">$F710*(1-VLOOKUP($C710,$B$106:$E$116,4,0))</f>
        <v>29.6</v>
      </c>
      <c r="J710" s="11" t="n">
        <f aca="false">G710/$F710</f>
        <v>0.95</v>
      </c>
      <c r="K710" s="11" t="n">
        <f aca="false">H710/$F710</f>
        <v>0.9</v>
      </c>
      <c r="L710" s="11" t="n">
        <f aca="false">I710/$F710</f>
        <v>0.8</v>
      </c>
    </row>
    <row r="711" customFormat="false" ht="15.8" hidden="false" customHeight="false" outlineLevel="0" collapsed="false">
      <c r="A711" s="65" t="s">
        <v>114</v>
      </c>
      <c r="B711" s="65" t="s">
        <v>174</v>
      </c>
      <c r="C711" s="65" t="s">
        <v>75</v>
      </c>
      <c r="D711" s="82" t="n">
        <v>37</v>
      </c>
      <c r="E711" s="80" t="n">
        <v>37</v>
      </c>
      <c r="F711" s="80" t="n">
        <v>37</v>
      </c>
      <c r="G711" s="81" t="n">
        <f aca="false">$F711*(1-VLOOKUP($C711,$B$106:$E$116,2,0))</f>
        <v>35.15</v>
      </c>
      <c r="H711" s="81" t="n">
        <f aca="false">$F711*(1-VLOOKUP($C711,$B$106:$E$116,3,0))</f>
        <v>33.3</v>
      </c>
      <c r="I711" s="81" t="n">
        <f aca="false">$F711*(1-VLOOKUP($C711,$B$106:$E$116,4,0))</f>
        <v>29.6</v>
      </c>
      <c r="J711" s="11" t="n">
        <f aca="false">G711/$F711</f>
        <v>0.95</v>
      </c>
      <c r="K711" s="11" t="n">
        <f aca="false">H711/$F711</f>
        <v>0.9</v>
      </c>
      <c r="L711" s="11" t="n">
        <f aca="false">I711/$F711</f>
        <v>0.8</v>
      </c>
    </row>
    <row r="712" customFormat="false" ht="15.8" hidden="false" customHeight="false" outlineLevel="0" collapsed="false">
      <c r="A712" s="65" t="s">
        <v>114</v>
      </c>
      <c r="B712" s="65" t="s">
        <v>175</v>
      </c>
      <c r="C712" s="65" t="s">
        <v>75</v>
      </c>
      <c r="D712" s="82" t="n">
        <v>37</v>
      </c>
      <c r="E712" s="80" t="n">
        <v>37</v>
      </c>
      <c r="F712" s="80" t="n">
        <v>37</v>
      </c>
      <c r="G712" s="81" t="n">
        <f aca="false">$F712*(1-VLOOKUP($C712,$B$106:$E$116,2,0))</f>
        <v>35.15</v>
      </c>
      <c r="H712" s="81" t="n">
        <f aca="false">$F712*(1-VLOOKUP($C712,$B$106:$E$116,3,0))</f>
        <v>33.3</v>
      </c>
      <c r="I712" s="81" t="n">
        <f aca="false">$F712*(1-VLOOKUP($C712,$B$106:$E$116,4,0))</f>
        <v>29.6</v>
      </c>
      <c r="J712" s="11" t="n">
        <f aca="false">G712/$F712</f>
        <v>0.95</v>
      </c>
      <c r="K712" s="11" t="n">
        <f aca="false">H712/$F712</f>
        <v>0.9</v>
      </c>
      <c r="L712" s="11" t="n">
        <f aca="false">I712/$F712</f>
        <v>0.8</v>
      </c>
    </row>
    <row r="713" customFormat="false" ht="15.8" hidden="false" customHeight="false" outlineLevel="0" collapsed="false">
      <c r="A713" s="65" t="s">
        <v>114</v>
      </c>
      <c r="B713" s="65" t="s">
        <v>176</v>
      </c>
      <c r="C713" s="65" t="s">
        <v>75</v>
      </c>
      <c r="D713" s="82" t="n">
        <v>37</v>
      </c>
      <c r="E713" s="80" t="n">
        <v>37</v>
      </c>
      <c r="F713" s="80" t="n">
        <v>37</v>
      </c>
      <c r="G713" s="81" t="n">
        <f aca="false">$F713*(1-VLOOKUP($C713,$B$106:$E$116,2,0))</f>
        <v>35.15</v>
      </c>
      <c r="H713" s="81" t="n">
        <f aca="false">$F713*(1-VLOOKUP($C713,$B$106:$E$116,3,0))</f>
        <v>33.3</v>
      </c>
      <c r="I713" s="81" t="n">
        <f aca="false">$F713*(1-VLOOKUP($C713,$B$106:$E$116,4,0))</f>
        <v>29.6</v>
      </c>
      <c r="J713" s="11" t="n">
        <f aca="false">G713/$F713</f>
        <v>0.95</v>
      </c>
      <c r="K713" s="11" t="n">
        <f aca="false">H713/$F713</f>
        <v>0.9</v>
      </c>
      <c r="L713" s="11" t="n">
        <f aca="false">I713/$F713</f>
        <v>0.8</v>
      </c>
    </row>
    <row r="714" customFormat="false" ht="15.8" hidden="false" customHeight="false" outlineLevel="0" collapsed="false">
      <c r="A714" s="65" t="s">
        <v>116</v>
      </c>
      <c r="B714" s="65" t="s">
        <v>177</v>
      </c>
      <c r="C714" s="65" t="s">
        <v>75</v>
      </c>
      <c r="D714" s="82" t="n">
        <v>2.838896456</v>
      </c>
      <c r="E714" s="80" t="n">
        <v>2.838896456</v>
      </c>
      <c r="F714" s="80" t="n">
        <v>2.838896456</v>
      </c>
      <c r="G714" s="81" t="n">
        <f aca="false">$F714*(1-VLOOKUP($C714,$B$106:$E$116,2,0))</f>
        <v>2.6969516332</v>
      </c>
      <c r="H714" s="81" t="n">
        <f aca="false">$F714*(1-VLOOKUP($C714,$B$106:$E$116,3,0))</f>
        <v>2.5550068104</v>
      </c>
      <c r="I714" s="81" t="n">
        <f aca="false">$F714*(1-VLOOKUP($C714,$B$106:$E$116,4,0))</f>
        <v>2.2711171648</v>
      </c>
      <c r="J714" s="11" t="n">
        <f aca="false">G714/$F714</f>
        <v>0.95</v>
      </c>
      <c r="K714" s="11" t="n">
        <f aca="false">H714/$F714</f>
        <v>0.9</v>
      </c>
      <c r="L714" s="11" t="n">
        <f aca="false">I714/$F714</f>
        <v>0.8</v>
      </c>
    </row>
    <row r="715" customFormat="false" ht="15.8" hidden="false" customHeight="false" outlineLevel="0" collapsed="false">
      <c r="A715" s="65" t="s">
        <v>116</v>
      </c>
      <c r="B715" s="65" t="s">
        <v>178</v>
      </c>
      <c r="C715" s="65" t="s">
        <v>75</v>
      </c>
      <c r="D715" s="82" t="n">
        <v>2.980341982</v>
      </c>
      <c r="E715" s="80" t="n">
        <v>2.980341982</v>
      </c>
      <c r="F715" s="80" t="n">
        <v>2.980341982</v>
      </c>
      <c r="G715" s="81" t="n">
        <f aca="false">$F715*(1-VLOOKUP($C715,$B$106:$E$116,2,0))</f>
        <v>2.8313248829</v>
      </c>
      <c r="H715" s="81" t="n">
        <f aca="false">$F715*(1-VLOOKUP($C715,$B$106:$E$116,3,0))</f>
        <v>2.6823077838</v>
      </c>
      <c r="I715" s="81" t="n">
        <f aca="false">$F715*(1-VLOOKUP($C715,$B$106:$E$116,4,0))</f>
        <v>2.3842735856</v>
      </c>
      <c r="J715" s="11" t="n">
        <f aca="false">G715/$F715</f>
        <v>0.95</v>
      </c>
      <c r="K715" s="11" t="n">
        <f aca="false">H715/$F715</f>
        <v>0.9</v>
      </c>
      <c r="L715" s="11" t="n">
        <f aca="false">I715/$F715</f>
        <v>0.8</v>
      </c>
    </row>
    <row r="716" customFormat="false" ht="15.8" hidden="false" customHeight="false" outlineLevel="0" collapsed="false">
      <c r="A716" s="65" t="s">
        <v>116</v>
      </c>
      <c r="B716" s="65" t="s">
        <v>179</v>
      </c>
      <c r="C716" s="65" t="s">
        <v>75</v>
      </c>
      <c r="D716" s="82" t="n">
        <v>2.94828324676579</v>
      </c>
      <c r="E716" s="80" t="n">
        <v>2.94828324676579</v>
      </c>
      <c r="F716" s="80" t="n">
        <v>2.94828324676579</v>
      </c>
      <c r="G716" s="81" t="n">
        <f aca="false">$F716*(1-VLOOKUP($C716,$B$106:$E$116,2,0))</f>
        <v>2.8008690844275</v>
      </c>
      <c r="H716" s="81" t="n">
        <f aca="false">$F716*(1-VLOOKUP($C716,$B$106:$E$116,3,0))</f>
        <v>2.65345492208921</v>
      </c>
      <c r="I716" s="81" t="n">
        <f aca="false">$F716*(1-VLOOKUP($C716,$B$106:$E$116,4,0))</f>
        <v>2.35862659741263</v>
      </c>
      <c r="J716" s="11" t="n">
        <f aca="false">G716/$F716</f>
        <v>0.95</v>
      </c>
      <c r="K716" s="11" t="n">
        <f aca="false">H716/$F716</f>
        <v>0.9</v>
      </c>
      <c r="L716" s="11" t="n">
        <f aca="false">I716/$F716</f>
        <v>0.8</v>
      </c>
    </row>
    <row r="717" customFormat="false" ht="15.8" hidden="false" customHeight="false" outlineLevel="0" collapsed="false">
      <c r="A717" s="65" t="s">
        <v>116</v>
      </c>
      <c r="B717" s="65" t="s">
        <v>180</v>
      </c>
      <c r="C717" s="65" t="s">
        <v>75</v>
      </c>
      <c r="D717" s="82" t="n">
        <v>2.980341982</v>
      </c>
      <c r="E717" s="80" t="n">
        <v>2.980341982</v>
      </c>
      <c r="F717" s="80" t="n">
        <v>2.980341982</v>
      </c>
      <c r="G717" s="81" t="n">
        <f aca="false">$F717*(1-VLOOKUP($C717,$B$106:$E$116,2,0))</f>
        <v>2.8313248829</v>
      </c>
      <c r="H717" s="81" t="n">
        <f aca="false">$F717*(1-VLOOKUP($C717,$B$106:$E$116,3,0))</f>
        <v>2.6823077838</v>
      </c>
      <c r="I717" s="81" t="n">
        <f aca="false">$F717*(1-VLOOKUP($C717,$B$106:$E$116,4,0))</f>
        <v>2.3842735856</v>
      </c>
      <c r="J717" s="11" t="n">
        <f aca="false">G717/$F717</f>
        <v>0.95</v>
      </c>
      <c r="K717" s="11" t="n">
        <f aca="false">H717/$F717</f>
        <v>0.9</v>
      </c>
      <c r="L717" s="11" t="n">
        <f aca="false">I717/$F717</f>
        <v>0.8</v>
      </c>
    </row>
    <row r="718" customFormat="false" ht="15.8" hidden="false" customHeight="false" outlineLevel="0" collapsed="false">
      <c r="A718" s="65" t="s">
        <v>116</v>
      </c>
      <c r="B718" s="65" t="s">
        <v>181</v>
      </c>
      <c r="C718" s="65" t="s">
        <v>75</v>
      </c>
      <c r="D718" s="82" t="n">
        <v>2.45770450800789</v>
      </c>
      <c r="E718" s="80" t="n">
        <v>2.45770450800789</v>
      </c>
      <c r="F718" s="80" t="n">
        <v>2.45770450800789</v>
      </c>
      <c r="G718" s="81" t="n">
        <f aca="false">$F718*(1-VLOOKUP($C718,$B$106:$E$116,2,0))</f>
        <v>2.3348192826075</v>
      </c>
      <c r="H718" s="81" t="n">
        <f aca="false">$F718*(1-VLOOKUP($C718,$B$106:$E$116,3,0))</f>
        <v>2.2119340572071</v>
      </c>
      <c r="I718" s="81" t="n">
        <f aca="false">$F718*(1-VLOOKUP($C718,$B$106:$E$116,4,0))</f>
        <v>1.96616360640631</v>
      </c>
      <c r="J718" s="11" t="n">
        <f aca="false">G718/$F718</f>
        <v>0.95</v>
      </c>
      <c r="K718" s="11" t="n">
        <f aca="false">H718/$F718</f>
        <v>0.9</v>
      </c>
      <c r="L718" s="11" t="n">
        <f aca="false">I718/$F718</f>
        <v>0.8</v>
      </c>
    </row>
    <row r="719" customFormat="false" ht="15.8" hidden="false" customHeight="false" outlineLevel="0" collapsed="false">
      <c r="A719" s="65" t="s">
        <v>116</v>
      </c>
      <c r="B719" s="65" t="s">
        <v>182</v>
      </c>
      <c r="C719" s="65" t="s">
        <v>75</v>
      </c>
      <c r="D719" s="82" t="n">
        <v>2.51404772701579</v>
      </c>
      <c r="E719" s="80" t="n">
        <v>2.51404772701579</v>
      </c>
      <c r="F719" s="80" t="n">
        <v>2.51404772701579</v>
      </c>
      <c r="G719" s="81" t="n">
        <f aca="false">$F719*(1-VLOOKUP($C719,$B$106:$E$116,2,0))</f>
        <v>2.388345340665</v>
      </c>
      <c r="H719" s="81" t="n">
        <f aca="false">$F719*(1-VLOOKUP($C719,$B$106:$E$116,3,0))</f>
        <v>2.26264295431421</v>
      </c>
      <c r="I719" s="81" t="n">
        <f aca="false">$F719*(1-VLOOKUP($C719,$B$106:$E$116,4,0))</f>
        <v>2.01123818161263</v>
      </c>
      <c r="J719" s="11" t="n">
        <f aca="false">G719/$F719</f>
        <v>0.95</v>
      </c>
      <c r="K719" s="11" t="n">
        <f aca="false">H719/$F719</f>
        <v>0.9</v>
      </c>
      <c r="L719" s="11" t="n">
        <f aca="false">I719/$F719</f>
        <v>0.8</v>
      </c>
    </row>
    <row r="720" customFormat="false" ht="15.8" hidden="false" customHeight="false" outlineLevel="0" collapsed="false">
      <c r="A720" s="65" t="s">
        <v>116</v>
      </c>
      <c r="B720" s="65" t="s">
        <v>183</v>
      </c>
      <c r="C720" s="65" t="s">
        <v>75</v>
      </c>
      <c r="D720" s="82" t="n">
        <v>2.85210704106316</v>
      </c>
      <c r="E720" s="80" t="n">
        <v>2.85210704106316</v>
      </c>
      <c r="F720" s="80" t="n">
        <v>2.85210704106316</v>
      </c>
      <c r="G720" s="81" t="n">
        <f aca="false">$F720*(1-VLOOKUP($C720,$B$106:$E$116,2,0))</f>
        <v>2.70950168901</v>
      </c>
      <c r="H720" s="81" t="n">
        <f aca="false">$F720*(1-VLOOKUP($C720,$B$106:$E$116,3,0))</f>
        <v>2.56689633695684</v>
      </c>
      <c r="I720" s="81" t="n">
        <f aca="false">$F720*(1-VLOOKUP($C720,$B$106:$E$116,4,0))</f>
        <v>2.28168563285053</v>
      </c>
      <c r="J720" s="11" t="n">
        <f aca="false">G720/$F720</f>
        <v>0.95</v>
      </c>
      <c r="K720" s="11" t="n">
        <f aca="false">H720/$F720</f>
        <v>0.9</v>
      </c>
      <c r="L720" s="11" t="n">
        <f aca="false">I720/$F720</f>
        <v>0.8</v>
      </c>
    </row>
    <row r="721" customFormat="false" ht="15.8" hidden="false" customHeight="false" outlineLevel="0" collapsed="false">
      <c r="A721" s="65" t="s">
        <v>116</v>
      </c>
      <c r="B721" s="65" t="s">
        <v>184</v>
      </c>
      <c r="C721" s="65" t="s">
        <v>75</v>
      </c>
      <c r="D721" s="82" t="n">
        <v>3.265049879</v>
      </c>
      <c r="E721" s="80" t="n">
        <v>3.265049879</v>
      </c>
      <c r="F721" s="80" t="n">
        <v>3.265049879</v>
      </c>
      <c r="G721" s="81" t="n">
        <f aca="false">$F721*(1-VLOOKUP($C721,$B$106:$E$116,2,0))</f>
        <v>3.10179738505</v>
      </c>
      <c r="H721" s="81" t="n">
        <f aca="false">$F721*(1-VLOOKUP($C721,$B$106:$E$116,3,0))</f>
        <v>2.9385448911</v>
      </c>
      <c r="I721" s="81" t="n">
        <f aca="false">$F721*(1-VLOOKUP($C721,$B$106:$E$116,4,0))</f>
        <v>2.6120399032</v>
      </c>
      <c r="J721" s="11" t="n">
        <f aca="false">G721/$F721</f>
        <v>0.95</v>
      </c>
      <c r="K721" s="11" t="n">
        <f aca="false">H721/$F721</f>
        <v>0.9</v>
      </c>
      <c r="L721" s="11" t="n">
        <f aca="false">I721/$F721</f>
        <v>0.8</v>
      </c>
    </row>
    <row r="722" customFormat="false" ht="15.8" hidden="false" customHeight="false" outlineLevel="0" collapsed="false">
      <c r="A722" s="65" t="s">
        <v>116</v>
      </c>
      <c r="B722" s="65" t="s">
        <v>185</v>
      </c>
      <c r="C722" s="65" t="s">
        <v>75</v>
      </c>
      <c r="D722" s="82" t="n">
        <v>3.265049879</v>
      </c>
      <c r="E722" s="80" t="n">
        <v>3.265049879</v>
      </c>
      <c r="F722" s="80" t="n">
        <v>3.265049879</v>
      </c>
      <c r="G722" s="81" t="n">
        <f aca="false">$F722*(1-VLOOKUP($C722,$B$106:$E$116,2,0))</f>
        <v>3.10179738505</v>
      </c>
      <c r="H722" s="81" t="n">
        <f aca="false">$F722*(1-VLOOKUP($C722,$B$106:$E$116,3,0))</f>
        <v>2.9385448911</v>
      </c>
      <c r="I722" s="81" t="n">
        <f aca="false">$F722*(1-VLOOKUP($C722,$B$106:$E$116,4,0))</f>
        <v>2.6120399032</v>
      </c>
      <c r="J722" s="11" t="n">
        <f aca="false">G722/$F722</f>
        <v>0.95</v>
      </c>
      <c r="K722" s="11" t="n">
        <f aca="false">H722/$F722</f>
        <v>0.9</v>
      </c>
      <c r="L722" s="11" t="n">
        <f aca="false">I722/$F722</f>
        <v>0.8</v>
      </c>
    </row>
    <row r="723" customFormat="false" ht="15.8" hidden="false" customHeight="false" outlineLevel="0" collapsed="false">
      <c r="A723" s="65" t="s">
        <v>116</v>
      </c>
      <c r="B723" s="65" t="s">
        <v>186</v>
      </c>
      <c r="C723" s="65" t="s">
        <v>75</v>
      </c>
      <c r="D723" s="82" t="n">
        <v>2.838896456</v>
      </c>
      <c r="E723" s="80" t="n">
        <v>2.838896456</v>
      </c>
      <c r="F723" s="80" t="n">
        <v>2.838896456</v>
      </c>
      <c r="G723" s="81" t="n">
        <f aca="false">$F723*(1-VLOOKUP($C723,$B$106:$E$116,2,0))</f>
        <v>2.6969516332</v>
      </c>
      <c r="H723" s="81" t="n">
        <f aca="false">$F723*(1-VLOOKUP($C723,$B$106:$E$116,3,0))</f>
        <v>2.5550068104</v>
      </c>
      <c r="I723" s="81" t="n">
        <f aca="false">$F723*(1-VLOOKUP($C723,$B$106:$E$116,4,0))</f>
        <v>2.2711171648</v>
      </c>
      <c r="J723" s="11" t="n">
        <f aca="false">G723/$F723</f>
        <v>0.95</v>
      </c>
      <c r="K723" s="11" t="n">
        <f aca="false">H723/$F723</f>
        <v>0.9</v>
      </c>
      <c r="L723" s="11" t="n">
        <f aca="false">I723/$F723</f>
        <v>0.8</v>
      </c>
    </row>
    <row r="724" customFormat="false" ht="15.8" hidden="false" customHeight="false" outlineLevel="0" collapsed="false">
      <c r="A724" s="65" t="s">
        <v>116</v>
      </c>
      <c r="B724" s="65" t="s">
        <v>187</v>
      </c>
      <c r="C724" s="65" t="s">
        <v>75</v>
      </c>
      <c r="D724" s="82" t="n">
        <v>2.85210704106316</v>
      </c>
      <c r="E724" s="80" t="n">
        <v>2.85210704106316</v>
      </c>
      <c r="F724" s="80" t="n">
        <v>2.85210704106316</v>
      </c>
      <c r="G724" s="81" t="n">
        <f aca="false">$F724*(1-VLOOKUP($C724,$B$106:$E$116,2,0))</f>
        <v>2.70950168901</v>
      </c>
      <c r="H724" s="81" t="n">
        <f aca="false">$F724*(1-VLOOKUP($C724,$B$106:$E$116,3,0))</f>
        <v>2.56689633695684</v>
      </c>
      <c r="I724" s="81" t="n">
        <f aca="false">$F724*(1-VLOOKUP($C724,$B$106:$E$116,4,0))</f>
        <v>2.28168563285053</v>
      </c>
      <c r="J724" s="11" t="n">
        <f aca="false">G724/$F724</f>
        <v>0.95</v>
      </c>
      <c r="K724" s="11" t="n">
        <f aca="false">H724/$F724</f>
        <v>0.9</v>
      </c>
      <c r="L724" s="11" t="n">
        <f aca="false">I724/$F724</f>
        <v>0.8</v>
      </c>
    </row>
    <row r="725" customFormat="false" ht="15.8" hidden="false" customHeight="false" outlineLevel="0" collapsed="false">
      <c r="A725" s="65" t="s">
        <v>116</v>
      </c>
      <c r="B725" s="65" t="s">
        <v>188</v>
      </c>
      <c r="C725" s="65" t="s">
        <v>75</v>
      </c>
      <c r="D725" s="82" t="n">
        <v>2.94828324676579</v>
      </c>
      <c r="E725" s="80" t="n">
        <v>2.94828324676579</v>
      </c>
      <c r="F725" s="80" t="n">
        <v>2.94828324676579</v>
      </c>
      <c r="G725" s="81" t="n">
        <f aca="false">$F725*(1-VLOOKUP($C725,$B$106:$E$116,2,0))</f>
        <v>2.8008690844275</v>
      </c>
      <c r="H725" s="81" t="n">
        <f aca="false">$F725*(1-VLOOKUP($C725,$B$106:$E$116,3,0))</f>
        <v>2.65345492208921</v>
      </c>
      <c r="I725" s="81" t="n">
        <f aca="false">$F725*(1-VLOOKUP($C725,$B$106:$E$116,4,0))</f>
        <v>2.35862659741263</v>
      </c>
      <c r="J725" s="11" t="n">
        <f aca="false">G725/$F725</f>
        <v>0.95</v>
      </c>
      <c r="K725" s="11" t="n">
        <f aca="false">H725/$F725</f>
        <v>0.9</v>
      </c>
      <c r="L725" s="11" t="n">
        <f aca="false">I725/$F725</f>
        <v>0.8</v>
      </c>
    </row>
    <row r="726" customFormat="false" ht="15.8" hidden="false" customHeight="false" outlineLevel="0" collapsed="false">
      <c r="A726" s="65" t="s">
        <v>116</v>
      </c>
      <c r="B726" s="65" t="s">
        <v>189</v>
      </c>
      <c r="C726" s="65" t="s">
        <v>75</v>
      </c>
      <c r="D726" s="82" t="n">
        <v>2.85210704106316</v>
      </c>
      <c r="E726" s="80" t="n">
        <v>2.85210704106316</v>
      </c>
      <c r="F726" s="80" t="n">
        <v>2.85210704106316</v>
      </c>
      <c r="G726" s="81" t="n">
        <f aca="false">$F726*(1-VLOOKUP($C726,$B$106:$E$116,2,0))</f>
        <v>2.70950168901</v>
      </c>
      <c r="H726" s="81" t="n">
        <f aca="false">$F726*(1-VLOOKUP($C726,$B$106:$E$116,3,0))</f>
        <v>2.56689633695684</v>
      </c>
      <c r="I726" s="81" t="n">
        <f aca="false">$F726*(1-VLOOKUP($C726,$B$106:$E$116,4,0))</f>
        <v>2.28168563285053</v>
      </c>
      <c r="J726" s="11" t="n">
        <f aca="false">G726/$F726</f>
        <v>0.95</v>
      </c>
      <c r="K726" s="11" t="n">
        <f aca="false">H726/$F726</f>
        <v>0.9</v>
      </c>
      <c r="L726" s="11" t="n">
        <f aca="false">I726/$F726</f>
        <v>0.8</v>
      </c>
    </row>
    <row r="727" customFormat="false" ht="15.8" hidden="false" customHeight="false" outlineLevel="0" collapsed="false">
      <c r="A727" s="65" t="s">
        <v>116</v>
      </c>
      <c r="B727" s="65" t="s">
        <v>190</v>
      </c>
      <c r="C727" s="65" t="s">
        <v>75</v>
      </c>
      <c r="D727" s="82" t="n">
        <v>2.85210704106316</v>
      </c>
      <c r="E727" s="80" t="n">
        <v>2.85210704106316</v>
      </c>
      <c r="F727" s="80" t="n">
        <v>2.85210704106316</v>
      </c>
      <c r="G727" s="81" t="n">
        <f aca="false">$F727*(1-VLOOKUP($C727,$B$106:$E$116,2,0))</f>
        <v>2.70950168901</v>
      </c>
      <c r="H727" s="81" t="n">
        <f aca="false">$F727*(1-VLOOKUP($C727,$B$106:$E$116,3,0))</f>
        <v>2.56689633695684</v>
      </c>
      <c r="I727" s="81" t="n">
        <f aca="false">$F727*(1-VLOOKUP($C727,$B$106:$E$116,4,0))</f>
        <v>2.28168563285053</v>
      </c>
      <c r="J727" s="11" t="n">
        <f aca="false">G727/$F727</f>
        <v>0.95</v>
      </c>
      <c r="K727" s="11" t="n">
        <f aca="false">H727/$F727</f>
        <v>0.9</v>
      </c>
      <c r="L727" s="11" t="n">
        <f aca="false">I727/$F727</f>
        <v>0.8</v>
      </c>
    </row>
    <row r="728" customFormat="false" ht="15.8" hidden="false" customHeight="false" outlineLevel="0" collapsed="false">
      <c r="A728" s="65" t="s">
        <v>116</v>
      </c>
      <c r="B728" s="65" t="s">
        <v>191</v>
      </c>
      <c r="C728" s="65" t="s">
        <v>75</v>
      </c>
      <c r="D728" s="82" t="n">
        <v>2.980341982</v>
      </c>
      <c r="E728" s="80" t="n">
        <v>2.980341982</v>
      </c>
      <c r="F728" s="80" t="n">
        <v>2.980341982</v>
      </c>
      <c r="G728" s="81" t="n">
        <f aca="false">$F728*(1-VLOOKUP($C728,$B$106:$E$116,2,0))</f>
        <v>2.8313248829</v>
      </c>
      <c r="H728" s="81" t="n">
        <f aca="false">$F728*(1-VLOOKUP($C728,$B$106:$E$116,3,0))</f>
        <v>2.6823077838</v>
      </c>
      <c r="I728" s="81" t="n">
        <f aca="false">$F728*(1-VLOOKUP($C728,$B$106:$E$116,4,0))</f>
        <v>2.3842735856</v>
      </c>
      <c r="J728" s="11" t="n">
        <f aca="false">G728/$F728</f>
        <v>0.95</v>
      </c>
      <c r="K728" s="11" t="n">
        <f aca="false">H728/$F728</f>
        <v>0.9</v>
      </c>
      <c r="L728" s="11" t="n">
        <f aca="false">I728/$F728</f>
        <v>0.8</v>
      </c>
    </row>
    <row r="729" customFormat="false" ht="15.8" hidden="false" customHeight="false" outlineLevel="0" collapsed="false">
      <c r="A729" s="65" t="s">
        <v>116</v>
      </c>
      <c r="B729" s="65" t="s">
        <v>192</v>
      </c>
      <c r="C729" s="65" t="s">
        <v>75</v>
      </c>
      <c r="D729" s="82" t="n">
        <v>2.980341982</v>
      </c>
      <c r="E729" s="80" t="n">
        <v>2.980341982</v>
      </c>
      <c r="F729" s="80" t="n">
        <v>2.980341982</v>
      </c>
      <c r="G729" s="81" t="n">
        <f aca="false">$F729*(1-VLOOKUP($C729,$B$106:$E$116,2,0))</f>
        <v>2.8313248829</v>
      </c>
      <c r="H729" s="81" t="n">
        <f aca="false">$F729*(1-VLOOKUP($C729,$B$106:$E$116,3,0))</f>
        <v>2.6823077838</v>
      </c>
      <c r="I729" s="81" t="n">
        <f aca="false">$F729*(1-VLOOKUP($C729,$B$106:$E$116,4,0))</f>
        <v>2.3842735856</v>
      </c>
      <c r="J729" s="11" t="n">
        <f aca="false">G729/$F729</f>
        <v>0.95</v>
      </c>
      <c r="K729" s="11" t="n">
        <f aca="false">H729/$F729</f>
        <v>0.9</v>
      </c>
      <c r="L729" s="11" t="n">
        <f aca="false">I729/$F729</f>
        <v>0.8</v>
      </c>
    </row>
    <row r="730" customFormat="false" ht="15.8" hidden="false" customHeight="false" outlineLevel="0" collapsed="false">
      <c r="A730" s="65" t="s">
        <v>116</v>
      </c>
      <c r="B730" s="65" t="s">
        <v>193</v>
      </c>
      <c r="C730" s="65" t="s">
        <v>75</v>
      </c>
      <c r="D730" s="82" t="n">
        <v>2.980341982</v>
      </c>
      <c r="E730" s="80" t="n">
        <v>2.980341982</v>
      </c>
      <c r="F730" s="80" t="n">
        <v>2.980341982</v>
      </c>
      <c r="G730" s="81" t="n">
        <f aca="false">$F730*(1-VLOOKUP($C730,$B$106:$E$116,2,0))</f>
        <v>2.8313248829</v>
      </c>
      <c r="H730" s="81" t="n">
        <f aca="false">$F730*(1-VLOOKUP($C730,$B$106:$E$116,3,0))</f>
        <v>2.6823077838</v>
      </c>
      <c r="I730" s="81" t="n">
        <f aca="false">$F730*(1-VLOOKUP($C730,$B$106:$E$116,4,0))</f>
        <v>2.3842735856</v>
      </c>
      <c r="J730" s="11" t="n">
        <f aca="false">G730/$F730</f>
        <v>0.95</v>
      </c>
      <c r="K730" s="11" t="n">
        <f aca="false">H730/$F730</f>
        <v>0.9</v>
      </c>
      <c r="L730" s="11" t="n">
        <f aca="false">I730/$F730</f>
        <v>0.8</v>
      </c>
    </row>
    <row r="731" customFormat="false" ht="15.8" hidden="false" customHeight="false" outlineLevel="0" collapsed="false">
      <c r="A731" s="65" t="s">
        <v>116</v>
      </c>
      <c r="B731" s="65" t="s">
        <v>194</v>
      </c>
      <c r="C731" s="65" t="s">
        <v>75</v>
      </c>
      <c r="D731" s="82" t="n">
        <v>2.401361289</v>
      </c>
      <c r="E731" s="80" t="n">
        <v>2.401361289</v>
      </c>
      <c r="F731" s="80" t="n">
        <v>2.401361289</v>
      </c>
      <c r="G731" s="81" t="n">
        <f aca="false">$F731*(1-VLOOKUP($C731,$B$106:$E$116,2,0))</f>
        <v>2.28129322455</v>
      </c>
      <c r="H731" s="81" t="n">
        <f aca="false">$F731*(1-VLOOKUP($C731,$B$106:$E$116,3,0))</f>
        <v>2.1612251601</v>
      </c>
      <c r="I731" s="81" t="n">
        <f aca="false">$F731*(1-VLOOKUP($C731,$B$106:$E$116,4,0))</f>
        <v>1.9210890312</v>
      </c>
      <c r="J731" s="11" t="n">
        <f aca="false">G731/$F731</f>
        <v>0.95</v>
      </c>
      <c r="K731" s="11" t="n">
        <f aca="false">H731/$F731</f>
        <v>0.9</v>
      </c>
      <c r="L731" s="11" t="n">
        <f aca="false">I731/$F731</f>
        <v>0.8</v>
      </c>
    </row>
    <row r="732" customFormat="false" ht="15.8" hidden="false" customHeight="false" outlineLevel="0" collapsed="false">
      <c r="A732" s="65" t="s">
        <v>116</v>
      </c>
      <c r="B732" s="65" t="s">
        <v>195</v>
      </c>
      <c r="C732" s="65" t="s">
        <v>75</v>
      </c>
      <c r="D732" s="82" t="n">
        <v>2.401361289</v>
      </c>
      <c r="E732" s="80" t="n">
        <v>2.401361289</v>
      </c>
      <c r="F732" s="80" t="n">
        <v>2.401361289</v>
      </c>
      <c r="G732" s="81" t="n">
        <f aca="false">$F732*(1-VLOOKUP($C732,$B$106:$E$116,2,0))</f>
        <v>2.28129322455</v>
      </c>
      <c r="H732" s="81" t="n">
        <f aca="false">$F732*(1-VLOOKUP($C732,$B$106:$E$116,3,0))</f>
        <v>2.1612251601</v>
      </c>
      <c r="I732" s="81" t="n">
        <f aca="false">$F732*(1-VLOOKUP($C732,$B$106:$E$116,4,0))</f>
        <v>1.9210890312</v>
      </c>
      <c r="J732" s="11" t="n">
        <f aca="false">G732/$F732</f>
        <v>0.95</v>
      </c>
      <c r="K732" s="11" t="n">
        <f aca="false">H732/$F732</f>
        <v>0.9</v>
      </c>
      <c r="L732" s="11" t="n">
        <f aca="false">I732/$F732</f>
        <v>0.8</v>
      </c>
    </row>
    <row r="733" customFormat="false" ht="15.8" hidden="false" customHeight="false" outlineLevel="0" collapsed="false">
      <c r="A733" s="65" t="s">
        <v>116</v>
      </c>
      <c r="B733" s="65" t="s">
        <v>196</v>
      </c>
      <c r="C733" s="65" t="s">
        <v>75</v>
      </c>
      <c r="D733" s="82" t="n">
        <v>2.57039094602368</v>
      </c>
      <c r="E733" s="80" t="n">
        <v>2.57039094602368</v>
      </c>
      <c r="F733" s="80" t="n">
        <v>2.57039094602368</v>
      </c>
      <c r="G733" s="81" t="n">
        <f aca="false">$F733*(1-VLOOKUP($C733,$B$106:$E$116,2,0))</f>
        <v>2.4418713987225</v>
      </c>
      <c r="H733" s="81" t="n">
        <f aca="false">$F733*(1-VLOOKUP($C733,$B$106:$E$116,3,0))</f>
        <v>2.31335185142131</v>
      </c>
      <c r="I733" s="81" t="n">
        <f aca="false">$F733*(1-VLOOKUP($C733,$B$106:$E$116,4,0))</f>
        <v>2.05631275681894</v>
      </c>
      <c r="J733" s="11" t="n">
        <f aca="false">G733/$F733</f>
        <v>0.95</v>
      </c>
      <c r="K733" s="11" t="n">
        <f aca="false">H733/$F733</f>
        <v>0.9</v>
      </c>
      <c r="L733" s="11" t="n">
        <f aca="false">I733/$F733</f>
        <v>0.8</v>
      </c>
    </row>
    <row r="734" customFormat="false" ht="15.8" hidden="false" customHeight="false" outlineLevel="0" collapsed="false">
      <c r="A734" s="65" t="s">
        <v>116</v>
      </c>
      <c r="B734" s="65" t="s">
        <v>197</v>
      </c>
      <c r="C734" s="65" t="s">
        <v>75</v>
      </c>
      <c r="D734" s="82" t="n">
        <v>2.838896456</v>
      </c>
      <c r="E734" s="80" t="n">
        <v>2.838896456</v>
      </c>
      <c r="F734" s="80" t="n">
        <v>2.838896456</v>
      </c>
      <c r="G734" s="81" t="n">
        <f aca="false">$F734*(1-VLOOKUP($C734,$B$106:$E$116,2,0))</f>
        <v>2.6969516332</v>
      </c>
      <c r="H734" s="81" t="n">
        <f aca="false">$F734*(1-VLOOKUP($C734,$B$106:$E$116,3,0))</f>
        <v>2.5550068104</v>
      </c>
      <c r="I734" s="81" t="n">
        <f aca="false">$F734*(1-VLOOKUP($C734,$B$106:$E$116,4,0))</f>
        <v>2.2711171648</v>
      </c>
      <c r="J734" s="11" t="n">
        <f aca="false">G734/$F734</f>
        <v>0.95</v>
      </c>
      <c r="K734" s="11" t="n">
        <f aca="false">H734/$F734</f>
        <v>0.9</v>
      </c>
      <c r="L734" s="11" t="n">
        <f aca="false">I734/$F734</f>
        <v>0.8</v>
      </c>
    </row>
    <row r="735" customFormat="false" ht="15.8" hidden="false" customHeight="false" outlineLevel="0" collapsed="false">
      <c r="A735" s="65" t="s">
        <v>116</v>
      </c>
      <c r="B735" s="65" t="s">
        <v>198</v>
      </c>
      <c r="C735" s="65" t="s">
        <v>75</v>
      </c>
      <c r="D735" s="82" t="n">
        <v>2.980341982</v>
      </c>
      <c r="E735" s="80" t="n">
        <v>2.980341982</v>
      </c>
      <c r="F735" s="80" t="n">
        <v>2.980341982</v>
      </c>
      <c r="G735" s="81" t="n">
        <f aca="false">$F735*(1-VLOOKUP($C735,$B$106:$E$116,2,0))</f>
        <v>2.8313248829</v>
      </c>
      <c r="H735" s="81" t="n">
        <f aca="false">$F735*(1-VLOOKUP($C735,$B$106:$E$116,3,0))</f>
        <v>2.6823077838</v>
      </c>
      <c r="I735" s="81" t="n">
        <f aca="false">$F735*(1-VLOOKUP($C735,$B$106:$E$116,4,0))</f>
        <v>2.3842735856</v>
      </c>
      <c r="J735" s="11" t="n">
        <f aca="false">G735/$F735</f>
        <v>0.95</v>
      </c>
      <c r="K735" s="11" t="n">
        <f aca="false">H735/$F735</f>
        <v>0.9</v>
      </c>
      <c r="L735" s="11" t="n">
        <f aca="false">I735/$F735</f>
        <v>0.8</v>
      </c>
    </row>
    <row r="736" customFormat="false" ht="15.8" hidden="false" customHeight="false" outlineLevel="0" collapsed="false">
      <c r="A736" s="65" t="s">
        <v>116</v>
      </c>
      <c r="B736" s="65" t="s">
        <v>199</v>
      </c>
      <c r="C736" s="65" t="s">
        <v>75</v>
      </c>
      <c r="D736" s="82" t="n">
        <v>2.980341982</v>
      </c>
      <c r="E736" s="80" t="n">
        <v>2.980341982</v>
      </c>
      <c r="F736" s="80" t="n">
        <v>2.980341982</v>
      </c>
      <c r="G736" s="81" t="n">
        <f aca="false">$F736*(1-VLOOKUP($C736,$B$106:$E$116,2,0))</f>
        <v>2.8313248829</v>
      </c>
      <c r="H736" s="81" t="n">
        <f aca="false">$F736*(1-VLOOKUP($C736,$B$106:$E$116,3,0))</f>
        <v>2.6823077838</v>
      </c>
      <c r="I736" s="81" t="n">
        <f aca="false">$F736*(1-VLOOKUP($C736,$B$106:$E$116,4,0))</f>
        <v>2.3842735856</v>
      </c>
      <c r="J736" s="11" t="n">
        <f aca="false">G736/$F736</f>
        <v>0.95</v>
      </c>
      <c r="K736" s="11" t="n">
        <f aca="false">H736/$F736</f>
        <v>0.9</v>
      </c>
      <c r="L736" s="11" t="n">
        <f aca="false">I736/$F736</f>
        <v>0.8</v>
      </c>
    </row>
    <row r="737" customFormat="false" ht="15.8" hidden="false" customHeight="false" outlineLevel="0" collapsed="false">
      <c r="A737" s="65" t="s">
        <v>116</v>
      </c>
      <c r="B737" s="65" t="s">
        <v>200</v>
      </c>
      <c r="C737" s="65" t="s">
        <v>75</v>
      </c>
      <c r="D737" s="82" t="n">
        <v>2.980341982</v>
      </c>
      <c r="E737" s="80" t="n">
        <v>2.980341982</v>
      </c>
      <c r="F737" s="80" t="n">
        <v>2.980341982</v>
      </c>
      <c r="G737" s="81" t="n">
        <f aca="false">$F737*(1-VLOOKUP($C737,$B$106:$E$116,2,0))</f>
        <v>2.8313248829</v>
      </c>
      <c r="H737" s="81" t="n">
        <f aca="false">$F737*(1-VLOOKUP($C737,$B$106:$E$116,3,0))</f>
        <v>2.6823077838</v>
      </c>
      <c r="I737" s="81" t="n">
        <f aca="false">$F737*(1-VLOOKUP($C737,$B$106:$E$116,4,0))</f>
        <v>2.3842735856</v>
      </c>
      <c r="J737" s="11" t="n">
        <f aca="false">G737/$F737</f>
        <v>0.95</v>
      </c>
      <c r="K737" s="11" t="n">
        <f aca="false">H737/$F737</f>
        <v>0.9</v>
      </c>
      <c r="L737" s="11" t="n">
        <f aca="false">I737/$F737</f>
        <v>0.8</v>
      </c>
    </row>
    <row r="738" customFormat="false" ht="15.8" hidden="false" customHeight="false" outlineLevel="0" collapsed="false">
      <c r="A738" s="65" t="s">
        <v>116</v>
      </c>
      <c r="B738" s="65" t="s">
        <v>201</v>
      </c>
      <c r="C738" s="65" t="s">
        <v>75</v>
      </c>
      <c r="D738" s="82" t="n">
        <v>2.401361289</v>
      </c>
      <c r="E738" s="80" t="n">
        <v>2.401361289</v>
      </c>
      <c r="F738" s="80" t="n">
        <v>2.401361289</v>
      </c>
      <c r="G738" s="81" t="n">
        <f aca="false">$F738*(1-VLOOKUP($C738,$B$106:$E$116,2,0))</f>
        <v>2.28129322455</v>
      </c>
      <c r="H738" s="81" t="n">
        <f aca="false">$F738*(1-VLOOKUP($C738,$B$106:$E$116,3,0))</f>
        <v>2.1612251601</v>
      </c>
      <c r="I738" s="81" t="n">
        <f aca="false">$F738*(1-VLOOKUP($C738,$B$106:$E$116,4,0))</f>
        <v>1.9210890312</v>
      </c>
      <c r="J738" s="11" t="n">
        <f aca="false">G738/$F738</f>
        <v>0.95</v>
      </c>
      <c r="K738" s="11" t="n">
        <f aca="false">H738/$F738</f>
        <v>0.9</v>
      </c>
      <c r="L738" s="11" t="n">
        <f aca="false">I738/$F738</f>
        <v>0.8</v>
      </c>
    </row>
    <row r="739" customFormat="false" ht="15.8" hidden="false" customHeight="false" outlineLevel="0" collapsed="false">
      <c r="A739" s="65" t="s">
        <v>116</v>
      </c>
      <c r="B739" s="65" t="s">
        <v>202</v>
      </c>
      <c r="C739" s="65" t="s">
        <v>75</v>
      </c>
      <c r="D739" s="82" t="n">
        <v>2.401361289</v>
      </c>
      <c r="E739" s="80" t="n">
        <v>2.401361289</v>
      </c>
      <c r="F739" s="80" t="n">
        <v>2.401361289</v>
      </c>
      <c r="G739" s="81" t="n">
        <f aca="false">$F739*(1-VLOOKUP($C739,$B$106:$E$116,2,0))</f>
        <v>2.28129322455</v>
      </c>
      <c r="H739" s="81" t="n">
        <f aca="false">$F739*(1-VLOOKUP($C739,$B$106:$E$116,3,0))</f>
        <v>2.1612251601</v>
      </c>
      <c r="I739" s="81" t="n">
        <f aca="false">$F739*(1-VLOOKUP($C739,$B$106:$E$116,4,0))</f>
        <v>1.9210890312</v>
      </c>
      <c r="J739" s="11" t="n">
        <f aca="false">G739/$F739</f>
        <v>0.95</v>
      </c>
      <c r="K739" s="11" t="n">
        <f aca="false">H739/$F739</f>
        <v>0.9</v>
      </c>
      <c r="L739" s="11" t="n">
        <f aca="false">I739/$F739</f>
        <v>0.8</v>
      </c>
    </row>
    <row r="740" customFormat="false" ht="15.8" hidden="false" customHeight="false" outlineLevel="0" collapsed="false">
      <c r="A740" s="65" t="s">
        <v>116</v>
      </c>
      <c r="B740" s="65" t="s">
        <v>203</v>
      </c>
      <c r="C740" s="65" t="s">
        <v>75</v>
      </c>
      <c r="D740" s="82" t="n">
        <v>2.85210704106316</v>
      </c>
      <c r="E740" s="80" t="n">
        <v>2.85210704106316</v>
      </c>
      <c r="F740" s="80" t="n">
        <v>2.85210704106316</v>
      </c>
      <c r="G740" s="81" t="n">
        <f aca="false">$F740*(1-VLOOKUP($C740,$B$106:$E$116,2,0))</f>
        <v>2.70950168901</v>
      </c>
      <c r="H740" s="81" t="n">
        <f aca="false">$F740*(1-VLOOKUP($C740,$B$106:$E$116,3,0))</f>
        <v>2.56689633695684</v>
      </c>
      <c r="I740" s="81" t="n">
        <f aca="false">$F740*(1-VLOOKUP($C740,$B$106:$E$116,4,0))</f>
        <v>2.28168563285053</v>
      </c>
      <c r="J740" s="11" t="n">
        <f aca="false">G740/$F740</f>
        <v>0.95</v>
      </c>
      <c r="K740" s="11" t="n">
        <f aca="false">H740/$F740</f>
        <v>0.9</v>
      </c>
      <c r="L740" s="11" t="n">
        <f aca="false">I740/$F740</f>
        <v>0.8</v>
      </c>
    </row>
    <row r="741" customFormat="false" ht="15.8" hidden="false" customHeight="false" outlineLevel="0" collapsed="false">
      <c r="A741" s="65" t="s">
        <v>116</v>
      </c>
      <c r="B741" s="65" t="s">
        <v>204</v>
      </c>
      <c r="C741" s="65" t="s">
        <v>75</v>
      </c>
      <c r="D741" s="82" t="n">
        <v>3.265049879</v>
      </c>
      <c r="E741" s="80" t="n">
        <v>3.265049879</v>
      </c>
      <c r="F741" s="80" t="n">
        <v>3.265049879</v>
      </c>
      <c r="G741" s="81" t="n">
        <f aca="false">$F741*(1-VLOOKUP($C741,$B$106:$E$116,2,0))</f>
        <v>3.10179738505</v>
      </c>
      <c r="H741" s="81" t="n">
        <f aca="false">$F741*(1-VLOOKUP($C741,$B$106:$E$116,3,0))</f>
        <v>2.9385448911</v>
      </c>
      <c r="I741" s="81" t="n">
        <f aca="false">$F741*(1-VLOOKUP($C741,$B$106:$E$116,4,0))</f>
        <v>2.6120399032</v>
      </c>
      <c r="J741" s="11" t="n">
        <f aca="false">G741/$F741</f>
        <v>0.95</v>
      </c>
      <c r="K741" s="11" t="n">
        <f aca="false">H741/$F741</f>
        <v>0.9</v>
      </c>
      <c r="L741" s="11" t="n">
        <f aca="false">I741/$F741</f>
        <v>0.8</v>
      </c>
    </row>
    <row r="742" customFormat="false" ht="15.8" hidden="false" customHeight="false" outlineLevel="0" collapsed="false">
      <c r="A742" s="65" t="s">
        <v>116</v>
      </c>
      <c r="B742" s="65" t="s">
        <v>205</v>
      </c>
      <c r="C742" s="65" t="s">
        <v>75</v>
      </c>
      <c r="D742" s="82" t="n">
        <v>3.265049879</v>
      </c>
      <c r="E742" s="80" t="n">
        <v>3.265049879</v>
      </c>
      <c r="F742" s="80" t="n">
        <v>3.265049879</v>
      </c>
      <c r="G742" s="81" t="n">
        <f aca="false">$F742*(1-VLOOKUP($C742,$B$106:$E$116,2,0))</f>
        <v>3.10179738505</v>
      </c>
      <c r="H742" s="81" t="n">
        <f aca="false">$F742*(1-VLOOKUP($C742,$B$106:$E$116,3,0))</f>
        <v>2.9385448911</v>
      </c>
      <c r="I742" s="81" t="n">
        <f aca="false">$F742*(1-VLOOKUP($C742,$B$106:$E$116,4,0))</f>
        <v>2.6120399032</v>
      </c>
      <c r="J742" s="11" t="n">
        <f aca="false">G742/$F742</f>
        <v>0.95</v>
      </c>
      <c r="K742" s="11" t="n">
        <f aca="false">H742/$F742</f>
        <v>0.9</v>
      </c>
      <c r="L742" s="11" t="n">
        <f aca="false">I742/$F742</f>
        <v>0.8</v>
      </c>
    </row>
    <row r="743" customFormat="false" ht="15.8" hidden="false" customHeight="false" outlineLevel="0" collapsed="false">
      <c r="A743" s="65" t="s">
        <v>116</v>
      </c>
      <c r="B743" s="65" t="s">
        <v>206</v>
      </c>
      <c r="C743" s="65" t="s">
        <v>75</v>
      </c>
      <c r="D743" s="82" t="n">
        <v>2.838896456</v>
      </c>
      <c r="E743" s="80" t="n">
        <v>2.838896456</v>
      </c>
      <c r="F743" s="80" t="n">
        <v>2.838896456</v>
      </c>
      <c r="G743" s="81" t="n">
        <f aca="false">$F743*(1-VLOOKUP($C743,$B$106:$E$116,2,0))</f>
        <v>2.6969516332</v>
      </c>
      <c r="H743" s="81" t="n">
        <f aca="false">$F743*(1-VLOOKUP($C743,$B$106:$E$116,3,0))</f>
        <v>2.5550068104</v>
      </c>
      <c r="I743" s="81" t="n">
        <f aca="false">$F743*(1-VLOOKUP($C743,$B$106:$E$116,4,0))</f>
        <v>2.2711171648</v>
      </c>
      <c r="J743" s="11" t="n">
        <f aca="false">G743/$F743</f>
        <v>0.95</v>
      </c>
      <c r="K743" s="11" t="n">
        <f aca="false">H743/$F743</f>
        <v>0.9</v>
      </c>
      <c r="L743" s="11" t="n">
        <f aca="false">I743/$F743</f>
        <v>0.8</v>
      </c>
    </row>
    <row r="744" customFormat="false" ht="15.8" hidden="false" customHeight="false" outlineLevel="0" collapsed="false">
      <c r="A744" s="65" t="s">
        <v>118</v>
      </c>
      <c r="B744" s="65" t="s">
        <v>207</v>
      </c>
      <c r="C744" s="65" t="s">
        <v>75</v>
      </c>
      <c r="D744" s="82" t="n">
        <v>1.4</v>
      </c>
      <c r="E744" s="80" t="n">
        <v>1.4</v>
      </c>
      <c r="F744" s="80" t="n">
        <v>1.4</v>
      </c>
      <c r="G744" s="81" t="n">
        <f aca="false">$F744*(1-VLOOKUP($C744,$B$106:$E$116,2,0))</f>
        <v>1.33</v>
      </c>
      <c r="H744" s="81" t="n">
        <f aca="false">$F744*(1-VLOOKUP($C744,$B$106:$E$116,3,0))</f>
        <v>1.26</v>
      </c>
      <c r="I744" s="81" t="n">
        <f aca="false">$F744*(1-VLOOKUP($C744,$B$106:$E$116,4,0))</f>
        <v>1.12</v>
      </c>
      <c r="J744" s="11" t="n">
        <f aca="false">G744/$F744</f>
        <v>0.95</v>
      </c>
      <c r="K744" s="11" t="n">
        <f aca="false">H744/$F744</f>
        <v>0.9</v>
      </c>
      <c r="L744" s="11" t="n">
        <f aca="false">I744/$F744</f>
        <v>0.8</v>
      </c>
    </row>
    <row r="745" customFormat="false" ht="15.8" hidden="false" customHeight="false" outlineLevel="0" collapsed="false">
      <c r="A745" s="65" t="s">
        <v>118</v>
      </c>
      <c r="B745" s="65" t="s">
        <v>208</v>
      </c>
      <c r="C745" s="65" t="s">
        <v>75</v>
      </c>
      <c r="D745" s="82" t="n">
        <v>0.45</v>
      </c>
      <c r="E745" s="80" t="n">
        <v>0.45</v>
      </c>
      <c r="F745" s="80" t="n">
        <v>0.45</v>
      </c>
      <c r="G745" s="81" t="n">
        <f aca="false">$F745*(1-VLOOKUP($C745,$B$106:$E$116,2,0))</f>
        <v>0.4275</v>
      </c>
      <c r="H745" s="81" t="n">
        <f aca="false">$F745*(1-VLOOKUP($C745,$B$106:$E$116,3,0))</f>
        <v>0.405</v>
      </c>
      <c r="I745" s="81" t="n">
        <f aca="false">$F745*(1-VLOOKUP($C745,$B$106:$E$116,4,0))</f>
        <v>0.36</v>
      </c>
      <c r="J745" s="11" t="n">
        <f aca="false">G745/$F745</f>
        <v>0.95</v>
      </c>
      <c r="K745" s="11" t="n">
        <f aca="false">H745/$F745</f>
        <v>0.9</v>
      </c>
      <c r="L745" s="11" t="n">
        <f aca="false">I745/$F745</f>
        <v>0.8</v>
      </c>
    </row>
    <row r="746" customFormat="false" ht="15.8" hidden="false" customHeight="false" outlineLevel="0" collapsed="false">
      <c r="A746" s="65" t="s">
        <v>118</v>
      </c>
      <c r="B746" s="65" t="s">
        <v>209</v>
      </c>
      <c r="C746" s="65" t="s">
        <v>75</v>
      </c>
      <c r="D746" s="82" t="n">
        <v>8.55430437709798</v>
      </c>
      <c r="E746" s="80" t="n">
        <v>8.55430437709798</v>
      </c>
      <c r="F746" s="80" t="n">
        <v>8.55430437709798</v>
      </c>
      <c r="G746" s="81" t="n">
        <f aca="false">$F746*(1-VLOOKUP($C746,$B$106:$E$116,2,0))</f>
        <v>8.12658915824308</v>
      </c>
      <c r="H746" s="81" t="n">
        <f aca="false">$F746*(1-VLOOKUP($C746,$B$106:$E$116,3,0))</f>
        <v>7.69887393938818</v>
      </c>
      <c r="I746" s="81" t="n">
        <f aca="false">$F746*(1-VLOOKUP($C746,$B$106:$E$116,4,0))</f>
        <v>6.84344350167838</v>
      </c>
      <c r="J746" s="11" t="n">
        <f aca="false">G746/$F746</f>
        <v>0.95</v>
      </c>
      <c r="K746" s="11" t="n">
        <f aca="false">H746/$F746</f>
        <v>0.9</v>
      </c>
      <c r="L746" s="11" t="n">
        <f aca="false">I746/$F746</f>
        <v>0.8</v>
      </c>
    </row>
    <row r="747" customFormat="false" ht="15.8" hidden="false" customHeight="false" outlineLevel="0" collapsed="false">
      <c r="A747" s="65" t="s">
        <v>118</v>
      </c>
      <c r="B747" s="65" t="s">
        <v>210</v>
      </c>
      <c r="C747" s="65" t="s">
        <v>75</v>
      </c>
      <c r="D747" s="82" t="n">
        <v>1.4</v>
      </c>
      <c r="E747" s="80" t="n">
        <v>1.4</v>
      </c>
      <c r="F747" s="80" t="n">
        <v>1.4</v>
      </c>
      <c r="G747" s="81" t="n">
        <f aca="false">$F747*(1-VLOOKUP($C747,$B$106:$E$116,2,0))</f>
        <v>1.33</v>
      </c>
      <c r="H747" s="81" t="n">
        <f aca="false">$F747*(1-VLOOKUP($C747,$B$106:$E$116,3,0))</f>
        <v>1.26</v>
      </c>
      <c r="I747" s="81" t="n">
        <f aca="false">$F747*(1-VLOOKUP($C747,$B$106:$E$116,4,0))</f>
        <v>1.12</v>
      </c>
      <c r="J747" s="11" t="n">
        <f aca="false">G747/$F747</f>
        <v>0.95</v>
      </c>
      <c r="K747" s="11" t="n">
        <f aca="false">H747/$F747</f>
        <v>0.9</v>
      </c>
      <c r="L747" s="11" t="n">
        <f aca="false">I747/$F747</f>
        <v>0.8</v>
      </c>
    </row>
    <row r="748" customFormat="false" ht="15.8" hidden="false" customHeight="false" outlineLevel="0" collapsed="false">
      <c r="A748" s="65" t="s">
        <v>118</v>
      </c>
      <c r="B748" s="65" t="s">
        <v>211</v>
      </c>
      <c r="C748" s="65" t="s">
        <v>75</v>
      </c>
      <c r="D748" s="82" t="n">
        <v>2.09</v>
      </c>
      <c r="E748" s="80" t="n">
        <v>2.09</v>
      </c>
      <c r="F748" s="80" t="n">
        <v>2.09</v>
      </c>
      <c r="G748" s="81" t="n">
        <f aca="false">$F748*(1-VLOOKUP($C748,$B$106:$E$116,2,0))</f>
        <v>1.9855</v>
      </c>
      <c r="H748" s="81" t="n">
        <f aca="false">$F748*(1-VLOOKUP($C748,$B$106:$E$116,3,0))</f>
        <v>1.881</v>
      </c>
      <c r="I748" s="81" t="n">
        <f aca="false">$F748*(1-VLOOKUP($C748,$B$106:$E$116,4,0))</f>
        <v>1.672</v>
      </c>
      <c r="J748" s="11" t="n">
        <f aca="false">G748/$F748</f>
        <v>0.95</v>
      </c>
      <c r="K748" s="11" t="n">
        <f aca="false">H748/$F748</f>
        <v>0.9</v>
      </c>
      <c r="L748" s="11" t="n">
        <f aca="false">I748/$F748</f>
        <v>0.8</v>
      </c>
    </row>
    <row r="749" customFormat="false" ht="15.8" hidden="false" customHeight="false" outlineLevel="0" collapsed="false">
      <c r="A749" s="65" t="s">
        <v>118</v>
      </c>
      <c r="B749" s="65" t="s">
        <v>212</v>
      </c>
      <c r="C749" s="65" t="s">
        <v>75</v>
      </c>
      <c r="D749" s="82" t="n">
        <v>1.88681977287349</v>
      </c>
      <c r="E749" s="80" t="n">
        <v>1.88681977287349</v>
      </c>
      <c r="F749" s="80" t="n">
        <v>1.88681977287349</v>
      </c>
      <c r="G749" s="81" t="n">
        <f aca="false">$F749*(1-VLOOKUP($C749,$B$106:$E$116,2,0))</f>
        <v>1.79247878422982</v>
      </c>
      <c r="H749" s="81" t="n">
        <f aca="false">$F749*(1-VLOOKUP($C749,$B$106:$E$116,3,0))</f>
        <v>1.69813779558614</v>
      </c>
      <c r="I749" s="81" t="n">
        <f aca="false">$F749*(1-VLOOKUP($C749,$B$106:$E$116,4,0))</f>
        <v>1.50945581829879</v>
      </c>
      <c r="J749" s="11" t="n">
        <f aca="false">G749/$F749</f>
        <v>0.95</v>
      </c>
      <c r="K749" s="11" t="n">
        <f aca="false">H749/$F749</f>
        <v>0.9</v>
      </c>
      <c r="L749" s="11" t="n">
        <f aca="false">I749/$F749</f>
        <v>0.8</v>
      </c>
    </row>
    <row r="750" customFormat="false" ht="15.8" hidden="false" customHeight="false" outlineLevel="0" collapsed="false">
      <c r="A750" s="65" t="s">
        <v>118</v>
      </c>
      <c r="B750" s="65" t="s">
        <v>213</v>
      </c>
      <c r="C750" s="65" t="s">
        <v>75</v>
      </c>
      <c r="D750" s="82" t="n">
        <v>1.4</v>
      </c>
      <c r="E750" s="80" t="n">
        <v>1.4</v>
      </c>
      <c r="F750" s="80" t="n">
        <v>1.4</v>
      </c>
      <c r="G750" s="81" t="n">
        <f aca="false">$F750*(1-VLOOKUP($C750,$B$106:$E$116,2,0))</f>
        <v>1.33</v>
      </c>
      <c r="H750" s="81" t="n">
        <f aca="false">$F750*(1-VLOOKUP($C750,$B$106:$E$116,3,0))</f>
        <v>1.26</v>
      </c>
      <c r="I750" s="81" t="n">
        <f aca="false">$F750*(1-VLOOKUP($C750,$B$106:$E$116,4,0))</f>
        <v>1.12</v>
      </c>
      <c r="J750" s="11" t="n">
        <f aca="false">G750/$F750</f>
        <v>0.95</v>
      </c>
      <c r="K750" s="11" t="n">
        <f aca="false">H750/$F750</f>
        <v>0.9</v>
      </c>
      <c r="L750" s="11" t="n">
        <f aca="false">I750/$F750</f>
        <v>0.8</v>
      </c>
    </row>
    <row r="751" customFormat="false" ht="15.8" hidden="false" customHeight="false" outlineLevel="0" collapsed="false">
      <c r="A751" s="65" t="s">
        <v>118</v>
      </c>
      <c r="B751" s="65" t="s">
        <v>214</v>
      </c>
      <c r="C751" s="65" t="s">
        <v>75</v>
      </c>
      <c r="D751" s="82" t="n">
        <v>3.31</v>
      </c>
      <c r="E751" s="80" t="n">
        <v>3.31</v>
      </c>
      <c r="F751" s="80" t="n">
        <v>3.31</v>
      </c>
      <c r="G751" s="81" t="n">
        <f aca="false">$F751*(1-VLOOKUP($C751,$B$106:$E$116,2,0))</f>
        <v>3.1445</v>
      </c>
      <c r="H751" s="81" t="n">
        <f aca="false">$F751*(1-VLOOKUP($C751,$B$106:$E$116,3,0))</f>
        <v>2.979</v>
      </c>
      <c r="I751" s="81" t="n">
        <f aca="false">$F751*(1-VLOOKUP($C751,$B$106:$E$116,4,0))</f>
        <v>2.648</v>
      </c>
      <c r="J751" s="11" t="n">
        <f aca="false">G751/$F751</f>
        <v>0.95</v>
      </c>
      <c r="K751" s="11" t="n">
        <f aca="false">H751/$F751</f>
        <v>0.9</v>
      </c>
      <c r="L751" s="11" t="n">
        <f aca="false">I751/$F751</f>
        <v>0.8</v>
      </c>
    </row>
    <row r="752" customFormat="false" ht="15.8" hidden="false" customHeight="false" outlineLevel="0" collapsed="false">
      <c r="A752" s="65" t="s">
        <v>118</v>
      </c>
      <c r="B752" s="65" t="s">
        <v>215</v>
      </c>
      <c r="C752" s="65" t="s">
        <v>75</v>
      </c>
      <c r="D752" s="82" t="n">
        <v>9.27</v>
      </c>
      <c r="E752" s="80" t="n">
        <v>9.27</v>
      </c>
      <c r="F752" s="80" t="n">
        <v>9.27</v>
      </c>
      <c r="G752" s="81" t="n">
        <f aca="false">$F752*(1-VLOOKUP($C752,$B$106:$E$116,2,0))</f>
        <v>8.8065</v>
      </c>
      <c r="H752" s="81" t="n">
        <f aca="false">$F752*(1-VLOOKUP($C752,$B$106:$E$116,3,0))</f>
        <v>8.343</v>
      </c>
      <c r="I752" s="81" t="n">
        <f aca="false">$F752*(1-VLOOKUP($C752,$B$106:$E$116,4,0))</f>
        <v>7.416</v>
      </c>
      <c r="J752" s="11" t="n">
        <f aca="false">G752/$F752</f>
        <v>0.95</v>
      </c>
      <c r="K752" s="11" t="n">
        <f aca="false">H752/$F752</f>
        <v>0.9</v>
      </c>
      <c r="L752" s="11" t="n">
        <f aca="false">I752/$F752</f>
        <v>0.8</v>
      </c>
    </row>
    <row r="753" customFormat="false" ht="15.8" hidden="false" customHeight="false" outlineLevel="0" collapsed="false">
      <c r="A753" s="65" t="s">
        <v>118</v>
      </c>
      <c r="B753" s="65" t="s">
        <v>216</v>
      </c>
      <c r="C753" s="65" t="s">
        <v>75</v>
      </c>
      <c r="D753" s="82" t="n">
        <v>3.91000000000001</v>
      </c>
      <c r="E753" s="80" t="n">
        <v>3.91000000000001</v>
      </c>
      <c r="F753" s="80" t="n">
        <v>3.91000000000001</v>
      </c>
      <c r="G753" s="81" t="n">
        <f aca="false">$F753*(1-VLOOKUP($C753,$B$106:$E$116,2,0))</f>
        <v>3.71450000000001</v>
      </c>
      <c r="H753" s="81" t="n">
        <f aca="false">$F753*(1-VLOOKUP($C753,$B$106:$E$116,3,0))</f>
        <v>3.51900000000001</v>
      </c>
      <c r="I753" s="81" t="n">
        <f aca="false">$F753*(1-VLOOKUP($C753,$B$106:$E$116,4,0))</f>
        <v>3.12800000000001</v>
      </c>
      <c r="J753" s="11" t="n">
        <f aca="false">G753/$F753</f>
        <v>0.95</v>
      </c>
      <c r="K753" s="11" t="n">
        <f aca="false">H753/$F753</f>
        <v>0.9</v>
      </c>
      <c r="L753" s="11" t="n">
        <f aca="false">I753/$F753</f>
        <v>0.8</v>
      </c>
    </row>
    <row r="754" customFormat="false" ht="15.8" hidden="false" customHeight="false" outlineLevel="0" collapsed="false">
      <c r="A754" s="65" t="s">
        <v>118</v>
      </c>
      <c r="B754" s="65" t="s">
        <v>217</v>
      </c>
      <c r="C754" s="65" t="s">
        <v>75</v>
      </c>
      <c r="D754" s="82" t="n">
        <v>1.4</v>
      </c>
      <c r="E754" s="80" t="n">
        <v>1.4</v>
      </c>
      <c r="F754" s="80" t="n">
        <v>1.4</v>
      </c>
      <c r="G754" s="81" t="n">
        <f aca="false">$F754*(1-VLOOKUP($C754,$B$106:$E$116,2,0))</f>
        <v>1.33</v>
      </c>
      <c r="H754" s="81" t="n">
        <f aca="false">$F754*(1-VLOOKUP($C754,$B$106:$E$116,3,0))</f>
        <v>1.26</v>
      </c>
      <c r="I754" s="81" t="n">
        <f aca="false">$F754*(1-VLOOKUP($C754,$B$106:$E$116,4,0))</f>
        <v>1.12</v>
      </c>
      <c r="J754" s="11" t="n">
        <f aca="false">G754/$F754</f>
        <v>0.95</v>
      </c>
      <c r="K754" s="11" t="n">
        <f aca="false">H754/$F754</f>
        <v>0.9</v>
      </c>
      <c r="L754" s="11" t="n">
        <f aca="false">I754/$F754</f>
        <v>0.8</v>
      </c>
    </row>
    <row r="755" customFormat="false" ht="15.8" hidden="false" customHeight="false" outlineLevel="0" collapsed="false">
      <c r="A755" s="65" t="s">
        <v>118</v>
      </c>
      <c r="B755" s="65" t="s">
        <v>218</v>
      </c>
      <c r="C755" s="65" t="s">
        <v>75</v>
      </c>
      <c r="D755" s="82" t="n">
        <v>2.09</v>
      </c>
      <c r="E755" s="80" t="n">
        <v>2.09</v>
      </c>
      <c r="F755" s="80" t="n">
        <v>2.09</v>
      </c>
      <c r="G755" s="81" t="n">
        <f aca="false">$F755*(1-VLOOKUP($C755,$B$106:$E$116,2,0))</f>
        <v>1.9855</v>
      </c>
      <c r="H755" s="81" t="n">
        <f aca="false">$F755*(1-VLOOKUP($C755,$B$106:$E$116,3,0))</f>
        <v>1.881</v>
      </c>
      <c r="I755" s="81" t="n">
        <f aca="false">$F755*(1-VLOOKUP($C755,$B$106:$E$116,4,0))</f>
        <v>1.672</v>
      </c>
      <c r="J755" s="11" t="n">
        <f aca="false">G755/$F755</f>
        <v>0.95</v>
      </c>
      <c r="K755" s="11" t="n">
        <f aca="false">H755/$F755</f>
        <v>0.9</v>
      </c>
      <c r="L755" s="11" t="n">
        <f aca="false">I755/$F755</f>
        <v>0.8</v>
      </c>
    </row>
    <row r="756" customFormat="false" ht="15.8" hidden="false" customHeight="false" outlineLevel="0" collapsed="false">
      <c r="A756" s="65" t="s">
        <v>118</v>
      </c>
      <c r="B756" s="65" t="s">
        <v>219</v>
      </c>
      <c r="C756" s="65" t="s">
        <v>75</v>
      </c>
      <c r="D756" s="82" t="n">
        <v>1.62314116892108</v>
      </c>
      <c r="E756" s="80" t="n">
        <v>1.62314116892108</v>
      </c>
      <c r="F756" s="80" t="n">
        <v>1.62314116892108</v>
      </c>
      <c r="G756" s="81" t="n">
        <f aca="false">$F756*(1-VLOOKUP($C756,$B$106:$E$116,2,0))</f>
        <v>1.54198411047503</v>
      </c>
      <c r="H756" s="81" t="n">
        <f aca="false">$F756*(1-VLOOKUP($C756,$B$106:$E$116,3,0))</f>
        <v>1.46082705202897</v>
      </c>
      <c r="I756" s="81" t="n">
        <f aca="false">$F756*(1-VLOOKUP($C756,$B$106:$E$116,4,0))</f>
        <v>1.29851293513686</v>
      </c>
      <c r="J756" s="11" t="n">
        <f aca="false">G756/$F756</f>
        <v>0.95</v>
      </c>
      <c r="K756" s="11" t="n">
        <f aca="false">H756/$F756</f>
        <v>0.9</v>
      </c>
      <c r="L756" s="11" t="n">
        <f aca="false">I756/$F756</f>
        <v>0.8</v>
      </c>
    </row>
    <row r="757" customFormat="false" ht="15.8" hidden="false" customHeight="false" outlineLevel="0" collapsed="false">
      <c r="A757" s="65" t="s">
        <v>118</v>
      </c>
      <c r="B757" s="65" t="s">
        <v>220</v>
      </c>
      <c r="C757" s="65" t="s">
        <v>75</v>
      </c>
      <c r="D757" s="82" t="n">
        <v>1.4</v>
      </c>
      <c r="E757" s="80" t="n">
        <v>1.4</v>
      </c>
      <c r="F757" s="80" t="n">
        <v>1.4</v>
      </c>
      <c r="G757" s="81" t="n">
        <f aca="false">$F757*(1-VLOOKUP($C757,$B$106:$E$116,2,0))</f>
        <v>1.33</v>
      </c>
      <c r="H757" s="81" t="n">
        <f aca="false">$F757*(1-VLOOKUP($C757,$B$106:$E$116,3,0))</f>
        <v>1.26</v>
      </c>
      <c r="I757" s="81" t="n">
        <f aca="false">$F757*(1-VLOOKUP($C757,$B$106:$E$116,4,0))</f>
        <v>1.12</v>
      </c>
      <c r="J757" s="11" t="n">
        <f aca="false">G757/$F757</f>
        <v>0.95</v>
      </c>
      <c r="K757" s="11" t="n">
        <f aca="false">H757/$F757</f>
        <v>0.9</v>
      </c>
      <c r="L757" s="11" t="n">
        <f aca="false">I757/$F757</f>
        <v>0.8</v>
      </c>
    </row>
    <row r="758" customFormat="false" ht="15.8" hidden="false" customHeight="false" outlineLevel="0" collapsed="false">
      <c r="A758" s="65" t="s">
        <v>118</v>
      </c>
      <c r="B758" s="65" t="s">
        <v>221</v>
      </c>
      <c r="C758" s="65" t="s">
        <v>75</v>
      </c>
      <c r="D758" s="82" t="n">
        <v>3.91000000000001</v>
      </c>
      <c r="E758" s="80" t="n">
        <v>3.91000000000001</v>
      </c>
      <c r="F758" s="80" t="n">
        <v>3.91000000000001</v>
      </c>
      <c r="G758" s="81" t="n">
        <f aca="false">$F758*(1-VLOOKUP($C758,$B$106:$E$116,2,0))</f>
        <v>3.71450000000001</v>
      </c>
      <c r="H758" s="81" t="n">
        <f aca="false">$F758*(1-VLOOKUP($C758,$B$106:$E$116,3,0))</f>
        <v>3.51900000000001</v>
      </c>
      <c r="I758" s="81" t="n">
        <f aca="false">$F758*(1-VLOOKUP($C758,$B$106:$E$116,4,0))</f>
        <v>3.12800000000001</v>
      </c>
      <c r="J758" s="11" t="n">
        <f aca="false">G758/$F758</f>
        <v>0.95</v>
      </c>
      <c r="K758" s="11" t="n">
        <f aca="false">H758/$F758</f>
        <v>0.9</v>
      </c>
      <c r="L758" s="11" t="n">
        <f aca="false">I758/$F758</f>
        <v>0.8</v>
      </c>
    </row>
    <row r="759" customFormat="false" ht="15.8" hidden="false" customHeight="false" outlineLevel="0" collapsed="false">
      <c r="A759" s="65" t="s">
        <v>118</v>
      </c>
      <c r="B759" s="65" t="s">
        <v>222</v>
      </c>
      <c r="C759" s="65" t="s">
        <v>75</v>
      </c>
      <c r="D759" s="82" t="n">
        <v>3.31</v>
      </c>
      <c r="E759" s="80" t="n">
        <v>3.31</v>
      </c>
      <c r="F759" s="80" t="n">
        <v>3.31</v>
      </c>
      <c r="G759" s="81" t="n">
        <f aca="false">$F759*(1-VLOOKUP($C759,$B$106:$E$116,2,0))</f>
        <v>3.1445</v>
      </c>
      <c r="H759" s="81" t="n">
        <f aca="false">$F759*(1-VLOOKUP($C759,$B$106:$E$116,3,0))</f>
        <v>2.979</v>
      </c>
      <c r="I759" s="81" t="n">
        <f aca="false">$F759*(1-VLOOKUP($C759,$B$106:$E$116,4,0))</f>
        <v>2.648</v>
      </c>
      <c r="J759" s="11" t="n">
        <f aca="false">G759/$F759</f>
        <v>0.95</v>
      </c>
      <c r="K759" s="11" t="n">
        <f aca="false">H759/$F759</f>
        <v>0.9</v>
      </c>
      <c r="L759" s="11" t="n">
        <f aca="false">I759/$F759</f>
        <v>0.8</v>
      </c>
    </row>
    <row r="760" customFormat="false" ht="15.8" hidden="false" customHeight="false" outlineLevel="0" collapsed="false">
      <c r="A760" s="65" t="s">
        <v>118</v>
      </c>
      <c r="B760" s="65" t="s">
        <v>223</v>
      </c>
      <c r="C760" s="65" t="s">
        <v>75</v>
      </c>
      <c r="D760" s="82" t="n">
        <v>9.27</v>
      </c>
      <c r="E760" s="80" t="n">
        <v>9.27</v>
      </c>
      <c r="F760" s="80" t="n">
        <v>9.27</v>
      </c>
      <c r="G760" s="81" t="n">
        <f aca="false">$F760*(1-VLOOKUP($C760,$B$106:$E$116,2,0))</f>
        <v>8.8065</v>
      </c>
      <c r="H760" s="81" t="n">
        <f aca="false">$F760*(1-VLOOKUP($C760,$B$106:$E$116,3,0))</f>
        <v>8.343</v>
      </c>
      <c r="I760" s="81" t="n">
        <f aca="false">$F760*(1-VLOOKUP($C760,$B$106:$E$116,4,0))</f>
        <v>7.416</v>
      </c>
      <c r="J760" s="11" t="n">
        <f aca="false">G760/$F760</f>
        <v>0.95</v>
      </c>
      <c r="K760" s="11" t="n">
        <f aca="false">H760/$F760</f>
        <v>0.9</v>
      </c>
      <c r="L760" s="11" t="n">
        <f aca="false">I760/$F760</f>
        <v>0.8</v>
      </c>
    </row>
    <row r="761" customFormat="false" ht="15.8" hidden="false" customHeight="false" outlineLevel="0" collapsed="false">
      <c r="A761" s="65" t="s">
        <v>118</v>
      </c>
      <c r="B761" s="65" t="s">
        <v>224</v>
      </c>
      <c r="C761" s="65" t="s">
        <v>75</v>
      </c>
      <c r="D761" s="82" t="n">
        <v>9.27</v>
      </c>
      <c r="E761" s="80" t="n">
        <v>9.27</v>
      </c>
      <c r="F761" s="80" t="n">
        <v>9.27</v>
      </c>
      <c r="G761" s="81" t="n">
        <f aca="false">$F761*(1-VLOOKUP($C761,$B$106:$E$116,2,0))</f>
        <v>8.8065</v>
      </c>
      <c r="H761" s="81" t="n">
        <f aca="false">$F761*(1-VLOOKUP($C761,$B$106:$E$116,3,0))</f>
        <v>8.343</v>
      </c>
      <c r="I761" s="81" t="n">
        <f aca="false">$F761*(1-VLOOKUP($C761,$B$106:$E$116,4,0))</f>
        <v>7.416</v>
      </c>
      <c r="J761" s="11" t="n">
        <f aca="false">G761/$F761</f>
        <v>0.95</v>
      </c>
      <c r="K761" s="11" t="n">
        <f aca="false">H761/$F761</f>
        <v>0.9</v>
      </c>
      <c r="L761" s="11" t="n">
        <f aca="false">I761/$F761</f>
        <v>0.8</v>
      </c>
    </row>
    <row r="762" customFormat="false" ht="15.8" hidden="false" customHeight="false" outlineLevel="0" collapsed="false">
      <c r="A762" s="65" t="s">
        <v>118</v>
      </c>
      <c r="B762" s="65" t="s">
        <v>225</v>
      </c>
      <c r="C762" s="65" t="s">
        <v>75</v>
      </c>
      <c r="D762" s="82" t="n">
        <v>1.4</v>
      </c>
      <c r="E762" s="80" t="n">
        <v>1.4</v>
      </c>
      <c r="F762" s="80" t="n">
        <v>1.4</v>
      </c>
      <c r="G762" s="81" t="n">
        <f aca="false">$F762*(1-VLOOKUP($C762,$B$106:$E$116,2,0))</f>
        <v>1.33</v>
      </c>
      <c r="H762" s="81" t="n">
        <f aca="false">$F762*(1-VLOOKUP($C762,$B$106:$E$116,3,0))</f>
        <v>1.26</v>
      </c>
      <c r="I762" s="81" t="n">
        <f aca="false">$F762*(1-VLOOKUP($C762,$B$106:$E$116,4,0))</f>
        <v>1.12</v>
      </c>
      <c r="J762" s="11" t="n">
        <f aca="false">G762/$F762</f>
        <v>0.95</v>
      </c>
      <c r="K762" s="11" t="n">
        <f aca="false">H762/$F762</f>
        <v>0.9</v>
      </c>
      <c r="L762" s="11" t="n">
        <f aca="false">I762/$F762</f>
        <v>0.8</v>
      </c>
    </row>
    <row r="763" customFormat="false" ht="15.8" hidden="false" customHeight="false" outlineLevel="0" collapsed="false">
      <c r="A763" s="65" t="s">
        <v>120</v>
      </c>
      <c r="B763" s="65" t="s">
        <v>226</v>
      </c>
      <c r="C763" s="65" t="s">
        <v>75</v>
      </c>
      <c r="D763" s="82" t="n">
        <v>2.41</v>
      </c>
      <c r="E763" s="80" t="n">
        <v>2.41</v>
      </c>
      <c r="F763" s="80" t="n">
        <v>2.41</v>
      </c>
      <c r="G763" s="81" t="n">
        <f aca="false">$F763*(1-VLOOKUP($C763,$B$106:$E$116,2,0))</f>
        <v>2.2895</v>
      </c>
      <c r="H763" s="81" t="n">
        <f aca="false">$F763*(1-VLOOKUP($C763,$B$106:$E$116,3,0))</f>
        <v>2.169</v>
      </c>
      <c r="I763" s="81" t="n">
        <f aca="false">$F763*(1-VLOOKUP($C763,$B$106:$E$116,4,0))</f>
        <v>1.928</v>
      </c>
      <c r="J763" s="11" t="n">
        <f aca="false">G763/$F763</f>
        <v>0.95</v>
      </c>
      <c r="K763" s="11" t="n">
        <f aca="false">H763/$F763</f>
        <v>0.9</v>
      </c>
      <c r="L763" s="11" t="n">
        <f aca="false">I763/$F763</f>
        <v>0.8</v>
      </c>
    </row>
    <row r="764" customFormat="false" ht="15.8" hidden="false" customHeight="false" outlineLevel="0" collapsed="false">
      <c r="A764" s="65" t="s">
        <v>120</v>
      </c>
      <c r="B764" s="65" t="s">
        <v>227</v>
      </c>
      <c r="C764" s="65" t="s">
        <v>75</v>
      </c>
      <c r="D764" s="82" t="n">
        <v>2.26</v>
      </c>
      <c r="E764" s="80" t="n">
        <v>2.26</v>
      </c>
      <c r="F764" s="80" t="n">
        <v>2.26</v>
      </c>
      <c r="G764" s="81" t="n">
        <f aca="false">$F764*(1-VLOOKUP($C764,$B$106:$E$116,2,0))</f>
        <v>2.147</v>
      </c>
      <c r="H764" s="81" t="n">
        <f aca="false">$F764*(1-VLOOKUP($C764,$B$106:$E$116,3,0))</f>
        <v>2.034</v>
      </c>
      <c r="I764" s="81" t="n">
        <f aca="false">$F764*(1-VLOOKUP($C764,$B$106:$E$116,4,0))</f>
        <v>1.808</v>
      </c>
      <c r="J764" s="11" t="n">
        <f aca="false">G764/$F764</f>
        <v>0.95</v>
      </c>
      <c r="K764" s="11" t="n">
        <f aca="false">H764/$F764</f>
        <v>0.9</v>
      </c>
      <c r="L764" s="11" t="n">
        <f aca="false">I764/$F764</f>
        <v>0.8</v>
      </c>
    </row>
    <row r="765" customFormat="false" ht="15.8" hidden="false" customHeight="false" outlineLevel="0" collapsed="false">
      <c r="A765" s="65" t="s">
        <v>120</v>
      </c>
      <c r="B765" s="65" t="s">
        <v>228</v>
      </c>
      <c r="C765" s="65" t="s">
        <v>75</v>
      </c>
      <c r="D765" s="82" t="n">
        <v>2.41</v>
      </c>
      <c r="E765" s="80" t="n">
        <v>2.41</v>
      </c>
      <c r="F765" s="80" t="n">
        <v>2.41</v>
      </c>
      <c r="G765" s="81" t="n">
        <f aca="false">$F765*(1-VLOOKUP($C765,$B$106:$E$116,2,0))</f>
        <v>2.2895</v>
      </c>
      <c r="H765" s="81" t="n">
        <f aca="false">$F765*(1-VLOOKUP($C765,$B$106:$E$116,3,0))</f>
        <v>2.169</v>
      </c>
      <c r="I765" s="81" t="n">
        <f aca="false">$F765*(1-VLOOKUP($C765,$B$106:$E$116,4,0))</f>
        <v>1.928</v>
      </c>
      <c r="J765" s="11" t="n">
        <f aca="false">G765/$F765</f>
        <v>0.95</v>
      </c>
      <c r="K765" s="11" t="n">
        <f aca="false">H765/$F765</f>
        <v>0.9</v>
      </c>
      <c r="L765" s="11" t="n">
        <f aca="false">I765/$F765</f>
        <v>0.8</v>
      </c>
    </row>
    <row r="766" customFormat="false" ht="15.8" hidden="false" customHeight="false" outlineLevel="0" collapsed="false">
      <c r="A766" s="65" t="s">
        <v>120</v>
      </c>
      <c r="B766" s="65" t="s">
        <v>229</v>
      </c>
      <c r="C766" s="65" t="s">
        <v>75</v>
      </c>
      <c r="D766" s="82" t="n">
        <v>2.41</v>
      </c>
      <c r="E766" s="80" t="n">
        <v>2.41</v>
      </c>
      <c r="F766" s="80" t="n">
        <v>2.41</v>
      </c>
      <c r="G766" s="81" t="n">
        <f aca="false">$F766*(1-VLOOKUP($C766,$B$106:$E$116,2,0))</f>
        <v>2.2895</v>
      </c>
      <c r="H766" s="81" t="n">
        <f aca="false">$F766*(1-VLOOKUP($C766,$B$106:$E$116,3,0))</f>
        <v>2.169</v>
      </c>
      <c r="I766" s="81" t="n">
        <f aca="false">$F766*(1-VLOOKUP($C766,$B$106:$E$116,4,0))</f>
        <v>1.928</v>
      </c>
      <c r="J766" s="11" t="n">
        <f aca="false">G766/$F766</f>
        <v>0.95</v>
      </c>
      <c r="K766" s="11" t="n">
        <f aca="false">H766/$F766</f>
        <v>0.9</v>
      </c>
      <c r="L766" s="11" t="n">
        <f aca="false">I766/$F766</f>
        <v>0.8</v>
      </c>
    </row>
    <row r="767" customFormat="false" ht="15.8" hidden="false" customHeight="false" outlineLevel="0" collapsed="false">
      <c r="A767" s="65" t="s">
        <v>120</v>
      </c>
      <c r="B767" s="65" t="s">
        <v>230</v>
      </c>
      <c r="C767" s="65" t="s">
        <v>75</v>
      </c>
      <c r="D767" s="82" t="n">
        <v>2.26</v>
      </c>
      <c r="E767" s="80" t="n">
        <v>2.26</v>
      </c>
      <c r="F767" s="80" t="n">
        <v>2.26</v>
      </c>
      <c r="G767" s="81" t="n">
        <f aca="false">$F767*(1-VLOOKUP($C767,$B$106:$E$116,2,0))</f>
        <v>2.147</v>
      </c>
      <c r="H767" s="81" t="n">
        <f aca="false">$F767*(1-VLOOKUP($C767,$B$106:$E$116,3,0))</f>
        <v>2.034</v>
      </c>
      <c r="I767" s="81" t="n">
        <f aca="false">$F767*(1-VLOOKUP($C767,$B$106:$E$116,4,0))</f>
        <v>1.808</v>
      </c>
      <c r="J767" s="11" t="n">
        <f aca="false">G767/$F767</f>
        <v>0.95</v>
      </c>
      <c r="K767" s="11" t="n">
        <f aca="false">H767/$F767</f>
        <v>0.9</v>
      </c>
      <c r="L767" s="11" t="n">
        <f aca="false">I767/$F767</f>
        <v>0.8</v>
      </c>
    </row>
    <row r="768" customFormat="false" ht="15.8" hidden="false" customHeight="false" outlineLevel="0" collapsed="false">
      <c r="A768" s="65" t="s">
        <v>120</v>
      </c>
      <c r="B768" s="65" t="s">
        <v>231</v>
      </c>
      <c r="C768" s="65" t="s">
        <v>75</v>
      </c>
      <c r="D768" s="82" t="n">
        <v>2.41</v>
      </c>
      <c r="E768" s="80" t="n">
        <v>2.41</v>
      </c>
      <c r="F768" s="80" t="n">
        <v>2.41</v>
      </c>
      <c r="G768" s="81" t="n">
        <f aca="false">$F768*(1-VLOOKUP($C768,$B$106:$E$116,2,0))</f>
        <v>2.2895</v>
      </c>
      <c r="H768" s="81" t="n">
        <f aca="false">$F768*(1-VLOOKUP($C768,$B$106:$E$116,3,0))</f>
        <v>2.169</v>
      </c>
      <c r="I768" s="81" t="n">
        <f aca="false">$F768*(1-VLOOKUP($C768,$B$106:$E$116,4,0))</f>
        <v>1.928</v>
      </c>
      <c r="J768" s="11" t="n">
        <f aca="false">G768/$F768</f>
        <v>0.95</v>
      </c>
      <c r="K768" s="11" t="n">
        <f aca="false">H768/$F768</f>
        <v>0.9</v>
      </c>
      <c r="L768" s="11" t="n">
        <f aca="false">I768/$F768</f>
        <v>0.8</v>
      </c>
    </row>
    <row r="769" customFormat="false" ht="15.8" hidden="false" customHeight="false" outlineLevel="0" collapsed="false">
      <c r="A769" s="65" t="s">
        <v>120</v>
      </c>
      <c r="B769" s="65" t="s">
        <v>232</v>
      </c>
      <c r="C769" s="65" t="s">
        <v>75</v>
      </c>
      <c r="D769" s="82" t="n">
        <v>3.65</v>
      </c>
      <c r="E769" s="80" t="n">
        <v>3.65</v>
      </c>
      <c r="F769" s="80" t="n">
        <v>3.65</v>
      </c>
      <c r="G769" s="81" t="n">
        <f aca="false">$F769*(1-VLOOKUP($C769,$B$106:$E$116,2,0))</f>
        <v>3.4675</v>
      </c>
      <c r="H769" s="81" t="n">
        <f aca="false">$F769*(1-VLOOKUP($C769,$B$106:$E$116,3,0))</f>
        <v>3.285</v>
      </c>
      <c r="I769" s="81" t="n">
        <f aca="false">$F769*(1-VLOOKUP($C769,$B$106:$E$116,4,0))</f>
        <v>2.92</v>
      </c>
      <c r="J769" s="11" t="n">
        <f aca="false">G769/$F769</f>
        <v>0.95</v>
      </c>
      <c r="K769" s="11" t="n">
        <f aca="false">H769/$F769</f>
        <v>0.9</v>
      </c>
      <c r="L769" s="11" t="n">
        <f aca="false">I769/$F769</f>
        <v>0.8</v>
      </c>
    </row>
    <row r="770" customFormat="false" ht="15.8" hidden="false" customHeight="false" outlineLevel="0" collapsed="false">
      <c r="A770" s="65" t="s">
        <v>120</v>
      </c>
      <c r="B770" s="65" t="s">
        <v>233</v>
      </c>
      <c r="C770" s="65" t="s">
        <v>75</v>
      </c>
      <c r="D770" s="82" t="n">
        <v>2.26</v>
      </c>
      <c r="E770" s="80" t="n">
        <v>2.26</v>
      </c>
      <c r="F770" s="80" t="n">
        <v>2.26</v>
      </c>
      <c r="G770" s="81" t="n">
        <f aca="false">$F770*(1-VLOOKUP($C770,$B$106:$E$116,2,0))</f>
        <v>2.147</v>
      </c>
      <c r="H770" s="81" t="n">
        <f aca="false">$F770*(1-VLOOKUP($C770,$B$106:$E$116,3,0))</f>
        <v>2.034</v>
      </c>
      <c r="I770" s="81" t="n">
        <f aca="false">$F770*(1-VLOOKUP($C770,$B$106:$E$116,4,0))</f>
        <v>1.808</v>
      </c>
      <c r="J770" s="11" t="n">
        <f aca="false">G770/$F770</f>
        <v>0.95</v>
      </c>
      <c r="K770" s="11" t="n">
        <f aca="false">H770/$F770</f>
        <v>0.9</v>
      </c>
      <c r="L770" s="11" t="n">
        <f aca="false">I770/$F770</f>
        <v>0.8</v>
      </c>
    </row>
    <row r="771" customFormat="false" ht="15.8" hidden="false" customHeight="false" outlineLevel="0" collapsed="false">
      <c r="A771" s="65" t="s">
        <v>120</v>
      </c>
      <c r="B771" s="65" t="s">
        <v>234</v>
      </c>
      <c r="C771" s="65" t="s">
        <v>75</v>
      </c>
      <c r="D771" s="82" t="n">
        <v>2.41</v>
      </c>
      <c r="E771" s="80" t="n">
        <v>2.41</v>
      </c>
      <c r="F771" s="80" t="n">
        <v>2.41</v>
      </c>
      <c r="G771" s="81" t="n">
        <f aca="false">$F771*(1-VLOOKUP($C771,$B$106:$E$116,2,0))</f>
        <v>2.2895</v>
      </c>
      <c r="H771" s="81" t="n">
        <f aca="false">$F771*(1-VLOOKUP($C771,$B$106:$E$116,3,0))</f>
        <v>2.169</v>
      </c>
      <c r="I771" s="81" t="n">
        <f aca="false">$F771*(1-VLOOKUP($C771,$B$106:$E$116,4,0))</f>
        <v>1.928</v>
      </c>
      <c r="J771" s="11" t="n">
        <f aca="false">G771/$F771</f>
        <v>0.95</v>
      </c>
      <c r="K771" s="11" t="n">
        <f aca="false">H771/$F771</f>
        <v>0.9</v>
      </c>
      <c r="L771" s="11" t="n">
        <f aca="false">I771/$F771</f>
        <v>0.8</v>
      </c>
    </row>
    <row r="772" customFormat="false" ht="15.8" hidden="false" customHeight="false" outlineLevel="0" collapsed="false">
      <c r="A772" s="65" t="s">
        <v>120</v>
      </c>
      <c r="B772" s="65" t="s">
        <v>235</v>
      </c>
      <c r="C772" s="65" t="s">
        <v>75</v>
      </c>
      <c r="D772" s="82" t="n">
        <v>2.41</v>
      </c>
      <c r="E772" s="80" t="n">
        <v>2.41</v>
      </c>
      <c r="F772" s="80" t="n">
        <v>2.41</v>
      </c>
      <c r="G772" s="81" t="n">
        <f aca="false">$F772*(1-VLOOKUP($C772,$B$106:$E$116,2,0))</f>
        <v>2.2895</v>
      </c>
      <c r="H772" s="81" t="n">
        <f aca="false">$F772*(1-VLOOKUP($C772,$B$106:$E$116,3,0))</f>
        <v>2.169</v>
      </c>
      <c r="I772" s="81" t="n">
        <f aca="false">$F772*(1-VLOOKUP($C772,$B$106:$E$116,4,0))</f>
        <v>1.928</v>
      </c>
      <c r="J772" s="11" t="n">
        <f aca="false">G772/$F772</f>
        <v>0.95</v>
      </c>
      <c r="K772" s="11" t="n">
        <f aca="false">H772/$F772</f>
        <v>0.9</v>
      </c>
      <c r="L772" s="11" t="n">
        <f aca="false">I772/$F772</f>
        <v>0.8</v>
      </c>
    </row>
    <row r="773" customFormat="false" ht="15.8" hidden="false" customHeight="false" outlineLevel="0" collapsed="false">
      <c r="A773" s="65" t="s">
        <v>120</v>
      </c>
      <c r="B773" s="65" t="s">
        <v>236</v>
      </c>
      <c r="C773" s="65" t="s">
        <v>75</v>
      </c>
      <c r="D773" s="82" t="n">
        <v>2.41</v>
      </c>
      <c r="E773" s="80" t="n">
        <v>2.41</v>
      </c>
      <c r="F773" s="80" t="n">
        <v>2.41</v>
      </c>
      <c r="G773" s="81" t="n">
        <f aca="false">$F773*(1-VLOOKUP($C773,$B$106:$E$116,2,0))</f>
        <v>2.2895</v>
      </c>
      <c r="H773" s="81" t="n">
        <f aca="false">$F773*(1-VLOOKUP($C773,$B$106:$E$116,3,0))</f>
        <v>2.169</v>
      </c>
      <c r="I773" s="81" t="n">
        <f aca="false">$F773*(1-VLOOKUP($C773,$B$106:$E$116,4,0))</f>
        <v>1.928</v>
      </c>
      <c r="J773" s="11" t="n">
        <f aca="false">G773/$F773</f>
        <v>0.95</v>
      </c>
      <c r="K773" s="11" t="n">
        <f aca="false">H773/$F773</f>
        <v>0.9</v>
      </c>
      <c r="L773" s="11" t="n">
        <f aca="false">I773/$F773</f>
        <v>0.8</v>
      </c>
    </row>
    <row r="774" customFormat="false" ht="15.8" hidden="false" customHeight="false" outlineLevel="0" collapsed="false">
      <c r="A774" s="65" t="s">
        <v>120</v>
      </c>
      <c r="B774" s="65" t="s">
        <v>237</v>
      </c>
      <c r="C774" s="65" t="s">
        <v>75</v>
      </c>
      <c r="D774" s="82" t="n">
        <v>2.41</v>
      </c>
      <c r="E774" s="80" t="n">
        <v>2.41</v>
      </c>
      <c r="F774" s="80" t="n">
        <v>2.41</v>
      </c>
      <c r="G774" s="81" t="n">
        <f aca="false">$F774*(1-VLOOKUP($C774,$B$106:$E$116,2,0))</f>
        <v>2.2895</v>
      </c>
      <c r="H774" s="81" t="n">
        <f aca="false">$F774*(1-VLOOKUP($C774,$B$106:$E$116,3,0))</f>
        <v>2.169</v>
      </c>
      <c r="I774" s="81" t="n">
        <f aca="false">$F774*(1-VLOOKUP($C774,$B$106:$E$116,4,0))</f>
        <v>1.928</v>
      </c>
      <c r="J774" s="11" t="n">
        <f aca="false">G774/$F774</f>
        <v>0.95</v>
      </c>
      <c r="K774" s="11" t="n">
        <f aca="false">H774/$F774</f>
        <v>0.9</v>
      </c>
      <c r="L774" s="11" t="n">
        <f aca="false">I774/$F774</f>
        <v>0.8</v>
      </c>
    </row>
    <row r="775" customFormat="false" ht="15.8" hidden="false" customHeight="false" outlineLevel="0" collapsed="false">
      <c r="A775" s="65" t="s">
        <v>120</v>
      </c>
      <c r="B775" s="65" t="s">
        <v>238</v>
      </c>
      <c r="C775" s="65" t="s">
        <v>75</v>
      </c>
      <c r="D775" s="82" t="n">
        <v>2.41</v>
      </c>
      <c r="E775" s="80" t="n">
        <v>2.41</v>
      </c>
      <c r="F775" s="80" t="n">
        <v>2.41</v>
      </c>
      <c r="G775" s="81" t="n">
        <f aca="false">$F775*(1-VLOOKUP($C775,$B$106:$E$116,2,0))</f>
        <v>2.2895</v>
      </c>
      <c r="H775" s="81" t="n">
        <f aca="false">$F775*(1-VLOOKUP($C775,$B$106:$E$116,3,0))</f>
        <v>2.169</v>
      </c>
      <c r="I775" s="81" t="n">
        <f aca="false">$F775*(1-VLOOKUP($C775,$B$106:$E$116,4,0))</f>
        <v>1.928</v>
      </c>
      <c r="J775" s="11" t="n">
        <f aca="false">G775/$F775</f>
        <v>0.95</v>
      </c>
      <c r="K775" s="11" t="n">
        <f aca="false">H775/$F775</f>
        <v>0.9</v>
      </c>
      <c r="L775" s="11" t="n">
        <f aca="false">I775/$F775</f>
        <v>0.8</v>
      </c>
    </row>
    <row r="776" customFormat="false" ht="15.8" hidden="false" customHeight="false" outlineLevel="0" collapsed="false">
      <c r="A776" s="65" t="s">
        <v>120</v>
      </c>
      <c r="B776" s="65" t="s">
        <v>239</v>
      </c>
      <c r="C776" s="65" t="s">
        <v>75</v>
      </c>
      <c r="D776" s="82" t="n">
        <v>2.26</v>
      </c>
      <c r="E776" s="80" t="n">
        <v>2.26</v>
      </c>
      <c r="F776" s="80" t="n">
        <v>2.26</v>
      </c>
      <c r="G776" s="81" t="n">
        <f aca="false">$F776*(1-VLOOKUP($C776,$B$106:$E$116,2,0))</f>
        <v>2.147</v>
      </c>
      <c r="H776" s="81" t="n">
        <f aca="false">$F776*(1-VLOOKUP($C776,$B$106:$E$116,3,0))</f>
        <v>2.034</v>
      </c>
      <c r="I776" s="81" t="n">
        <f aca="false">$F776*(1-VLOOKUP($C776,$B$106:$E$116,4,0))</f>
        <v>1.808</v>
      </c>
      <c r="J776" s="11" t="n">
        <f aca="false">G776/$F776</f>
        <v>0.95</v>
      </c>
      <c r="K776" s="11" t="n">
        <f aca="false">H776/$F776</f>
        <v>0.9</v>
      </c>
      <c r="L776" s="11" t="n">
        <f aca="false">I776/$F776</f>
        <v>0.8</v>
      </c>
    </row>
    <row r="777" customFormat="false" ht="15.8" hidden="false" customHeight="false" outlineLevel="0" collapsed="false">
      <c r="A777" s="65" t="s">
        <v>120</v>
      </c>
      <c r="B777" s="65" t="s">
        <v>240</v>
      </c>
      <c r="C777" s="65" t="s">
        <v>75</v>
      </c>
      <c r="D777" s="82" t="n">
        <v>3.65</v>
      </c>
      <c r="E777" s="80" t="n">
        <v>3.65</v>
      </c>
      <c r="F777" s="80" t="n">
        <v>3.65</v>
      </c>
      <c r="G777" s="81" t="n">
        <f aca="false">$F777*(1-VLOOKUP($C777,$B$106:$E$116,2,0))</f>
        <v>3.4675</v>
      </c>
      <c r="H777" s="81" t="n">
        <f aca="false">$F777*(1-VLOOKUP($C777,$B$106:$E$116,3,0))</f>
        <v>3.285</v>
      </c>
      <c r="I777" s="81" t="n">
        <f aca="false">$F777*(1-VLOOKUP($C777,$B$106:$E$116,4,0))</f>
        <v>2.92</v>
      </c>
      <c r="J777" s="11" t="n">
        <f aca="false">G777/$F777</f>
        <v>0.95</v>
      </c>
      <c r="K777" s="11" t="n">
        <f aca="false">H777/$F777</f>
        <v>0.9</v>
      </c>
      <c r="L777" s="11" t="n">
        <f aca="false">I777/$F777</f>
        <v>0.8</v>
      </c>
    </row>
    <row r="778" customFormat="false" ht="15.8" hidden="false" customHeight="false" outlineLevel="0" collapsed="false">
      <c r="A778" s="65" t="s">
        <v>120</v>
      </c>
      <c r="B778" s="65" t="s">
        <v>241</v>
      </c>
      <c r="C778" s="65" t="s">
        <v>75</v>
      </c>
      <c r="D778" s="82" t="n">
        <v>3.65</v>
      </c>
      <c r="E778" s="80" t="n">
        <v>3.65</v>
      </c>
      <c r="F778" s="80" t="n">
        <v>3.65</v>
      </c>
      <c r="G778" s="81" t="n">
        <f aca="false">$F778*(1-VLOOKUP($C778,$B$106:$E$116,2,0))</f>
        <v>3.4675</v>
      </c>
      <c r="H778" s="81" t="n">
        <f aca="false">$F778*(1-VLOOKUP($C778,$B$106:$E$116,3,0))</f>
        <v>3.285</v>
      </c>
      <c r="I778" s="81" t="n">
        <f aca="false">$F778*(1-VLOOKUP($C778,$B$106:$E$116,4,0))</f>
        <v>2.92</v>
      </c>
      <c r="J778" s="11" t="n">
        <f aca="false">G778/$F778</f>
        <v>0.95</v>
      </c>
      <c r="K778" s="11" t="n">
        <f aca="false">H778/$F778</f>
        <v>0.9</v>
      </c>
      <c r="L778" s="11" t="n">
        <f aca="false">I778/$F778</f>
        <v>0.8</v>
      </c>
    </row>
    <row r="779" customFormat="false" ht="15.8" hidden="false" customHeight="false" outlineLevel="0" collapsed="false">
      <c r="A779" s="65" t="s">
        <v>120</v>
      </c>
      <c r="B779" s="65" t="s">
        <v>242</v>
      </c>
      <c r="C779" s="65" t="s">
        <v>75</v>
      </c>
      <c r="D779" s="82" t="n">
        <v>3.65</v>
      </c>
      <c r="E779" s="80" t="n">
        <v>3.65</v>
      </c>
      <c r="F779" s="80" t="n">
        <v>3.65</v>
      </c>
      <c r="G779" s="81" t="n">
        <f aca="false">$F779*(1-VLOOKUP($C779,$B$106:$E$116,2,0))</f>
        <v>3.4675</v>
      </c>
      <c r="H779" s="81" t="n">
        <f aca="false">$F779*(1-VLOOKUP($C779,$B$106:$E$116,3,0))</f>
        <v>3.285</v>
      </c>
      <c r="I779" s="81" t="n">
        <f aca="false">$F779*(1-VLOOKUP($C779,$B$106:$E$116,4,0))</f>
        <v>2.92</v>
      </c>
      <c r="J779" s="11" t="n">
        <f aca="false">G779/$F779</f>
        <v>0.95</v>
      </c>
      <c r="K779" s="11" t="n">
        <f aca="false">H779/$F779</f>
        <v>0.9</v>
      </c>
      <c r="L779" s="11" t="n">
        <f aca="false">I779/$F779</f>
        <v>0.8</v>
      </c>
    </row>
    <row r="780" customFormat="false" ht="15.8" hidden="false" customHeight="false" outlineLevel="0" collapsed="false">
      <c r="A780" s="65" t="s">
        <v>122</v>
      </c>
      <c r="B780" s="65" t="s">
        <v>243</v>
      </c>
      <c r="C780" s="65" t="s">
        <v>75</v>
      </c>
      <c r="D780" s="82" t="n">
        <v>1</v>
      </c>
      <c r="E780" s="80" t="n">
        <v>1</v>
      </c>
      <c r="F780" s="80" t="n">
        <v>1</v>
      </c>
      <c r="G780" s="81" t="n">
        <f aca="false">$F780*(1-VLOOKUP($C780,$B$106:$E$116,2,0))</f>
        <v>0.95</v>
      </c>
      <c r="H780" s="81" t="n">
        <f aca="false">$F780*(1-VLOOKUP($C780,$B$106:$E$116,3,0))</f>
        <v>0.9</v>
      </c>
      <c r="I780" s="81" t="n">
        <f aca="false">$F780*(1-VLOOKUP($C780,$B$106:$E$116,4,0))</f>
        <v>0.8</v>
      </c>
      <c r="J780" s="11" t="n">
        <f aca="false">G780/$F780</f>
        <v>0.95</v>
      </c>
      <c r="K780" s="11" t="n">
        <f aca="false">H780/$F780</f>
        <v>0.9</v>
      </c>
      <c r="L780" s="11" t="n">
        <f aca="false">I780/$F780</f>
        <v>0.8</v>
      </c>
    </row>
    <row r="781" customFormat="false" ht="15.8" hidden="false" customHeight="false" outlineLevel="0" collapsed="false">
      <c r="A781" s="65" t="s">
        <v>122</v>
      </c>
      <c r="B781" s="65" t="s">
        <v>244</v>
      </c>
      <c r="C781" s="65" t="s">
        <v>75</v>
      </c>
      <c r="D781" s="82" t="n">
        <v>1</v>
      </c>
      <c r="E781" s="80" t="n">
        <v>1</v>
      </c>
      <c r="F781" s="80" t="n">
        <v>1</v>
      </c>
      <c r="G781" s="81" t="n">
        <f aca="false">$F781*(1-VLOOKUP($C781,$B$106:$E$116,2,0))</f>
        <v>0.95</v>
      </c>
      <c r="H781" s="81" t="n">
        <f aca="false">$F781*(1-VLOOKUP($C781,$B$106:$E$116,3,0))</f>
        <v>0.9</v>
      </c>
      <c r="I781" s="81" t="n">
        <f aca="false">$F781*(1-VLOOKUP($C781,$B$106:$E$116,4,0))</f>
        <v>0.8</v>
      </c>
      <c r="J781" s="11" t="n">
        <f aca="false">G781/$F781</f>
        <v>0.95</v>
      </c>
      <c r="K781" s="11" t="n">
        <f aca="false">H781/$F781</f>
        <v>0.9</v>
      </c>
      <c r="L781" s="11" t="n">
        <f aca="false">I781/$F781</f>
        <v>0.8</v>
      </c>
    </row>
    <row r="782" customFormat="false" ht="15.8" hidden="false" customHeight="false" outlineLevel="0" collapsed="false">
      <c r="A782" s="65" t="s">
        <v>122</v>
      </c>
      <c r="B782" s="65" t="s">
        <v>245</v>
      </c>
      <c r="C782" s="65" t="s">
        <v>75</v>
      </c>
      <c r="D782" s="82" t="n">
        <v>1</v>
      </c>
      <c r="E782" s="80" t="n">
        <v>1</v>
      </c>
      <c r="F782" s="80" t="n">
        <v>1</v>
      </c>
      <c r="G782" s="81" t="n">
        <f aca="false">$F782*(1-VLOOKUP($C782,$B$106:$E$116,2,0))</f>
        <v>0.95</v>
      </c>
      <c r="H782" s="81" t="n">
        <f aca="false">$F782*(1-VLOOKUP($C782,$B$106:$E$116,3,0))</f>
        <v>0.9</v>
      </c>
      <c r="I782" s="81" t="n">
        <f aca="false">$F782*(1-VLOOKUP($C782,$B$106:$E$116,4,0))</f>
        <v>0.8</v>
      </c>
      <c r="J782" s="11" t="n">
        <f aca="false">G782/$F782</f>
        <v>0.95</v>
      </c>
      <c r="K782" s="11" t="n">
        <f aca="false">H782/$F782</f>
        <v>0.9</v>
      </c>
      <c r="L782" s="11" t="n">
        <f aca="false">I782/$F782</f>
        <v>0.8</v>
      </c>
    </row>
    <row r="783" customFormat="false" ht="15.8" hidden="false" customHeight="false" outlineLevel="0" collapsed="false">
      <c r="A783" s="65" t="s">
        <v>122</v>
      </c>
      <c r="B783" s="65" t="s">
        <v>246</v>
      </c>
      <c r="C783" s="65" t="s">
        <v>75</v>
      </c>
      <c r="D783" s="82" t="n">
        <v>1</v>
      </c>
      <c r="E783" s="80" t="n">
        <v>1</v>
      </c>
      <c r="F783" s="80" t="n">
        <v>1</v>
      </c>
      <c r="G783" s="81" t="n">
        <f aca="false">$F783*(1-VLOOKUP($C783,$B$106:$E$116,2,0))</f>
        <v>0.95</v>
      </c>
      <c r="H783" s="81" t="n">
        <f aca="false">$F783*(1-VLOOKUP($C783,$B$106:$E$116,3,0))</f>
        <v>0.9</v>
      </c>
      <c r="I783" s="81" t="n">
        <f aca="false">$F783*(1-VLOOKUP($C783,$B$106:$E$116,4,0))</f>
        <v>0.8</v>
      </c>
      <c r="J783" s="11" t="n">
        <f aca="false">G783/$F783</f>
        <v>0.95</v>
      </c>
      <c r="K783" s="11" t="n">
        <f aca="false">H783/$F783</f>
        <v>0.9</v>
      </c>
      <c r="L783" s="11" t="n">
        <f aca="false">I783/$F783</f>
        <v>0.8</v>
      </c>
    </row>
    <row r="784" customFormat="false" ht="15.8" hidden="false" customHeight="false" outlineLevel="0" collapsed="false">
      <c r="A784" s="65" t="s">
        <v>122</v>
      </c>
      <c r="B784" s="65" t="s">
        <v>247</v>
      </c>
      <c r="C784" s="65" t="s">
        <v>75</v>
      </c>
      <c r="D784" s="82" t="n">
        <v>1</v>
      </c>
      <c r="E784" s="80" t="n">
        <v>1</v>
      </c>
      <c r="F784" s="80" t="n">
        <v>1</v>
      </c>
      <c r="G784" s="81" t="n">
        <f aca="false">$F784*(1-VLOOKUP($C784,$B$106:$E$116,2,0))</f>
        <v>0.95</v>
      </c>
      <c r="H784" s="81" t="n">
        <f aca="false">$F784*(1-VLOOKUP($C784,$B$106:$E$116,3,0))</f>
        <v>0.9</v>
      </c>
      <c r="I784" s="81" t="n">
        <f aca="false">$F784*(1-VLOOKUP($C784,$B$106:$E$116,4,0))</f>
        <v>0.8</v>
      </c>
      <c r="J784" s="11" t="n">
        <f aca="false">G784/$F784</f>
        <v>0.95</v>
      </c>
      <c r="K784" s="11" t="n">
        <f aca="false">H784/$F784</f>
        <v>0.9</v>
      </c>
      <c r="L784" s="11" t="n">
        <f aca="false">I784/$F784</f>
        <v>0.8</v>
      </c>
    </row>
    <row r="785" customFormat="false" ht="15.8" hidden="false" customHeight="false" outlineLevel="0" collapsed="false">
      <c r="A785" s="65" t="s">
        <v>124</v>
      </c>
      <c r="B785" s="65" t="s">
        <v>248</v>
      </c>
      <c r="C785" s="65" t="s">
        <v>75</v>
      </c>
      <c r="D785" s="82" t="n">
        <v>1</v>
      </c>
      <c r="E785" s="80" t="n">
        <v>1</v>
      </c>
      <c r="F785" s="80" t="n">
        <v>1</v>
      </c>
      <c r="G785" s="81" t="n">
        <f aca="false">$F785*(1-VLOOKUP($C785,$B$106:$E$116,2,0))</f>
        <v>0.95</v>
      </c>
      <c r="H785" s="81" t="n">
        <f aca="false">$F785*(1-VLOOKUP($C785,$B$106:$E$116,3,0))</f>
        <v>0.9</v>
      </c>
      <c r="I785" s="81" t="n">
        <f aca="false">$F785*(1-VLOOKUP($C785,$B$106:$E$116,4,0))</f>
        <v>0.8</v>
      </c>
      <c r="J785" s="11" t="n">
        <f aca="false">G785/$F785</f>
        <v>0.95</v>
      </c>
      <c r="K785" s="11" t="n">
        <f aca="false">H785/$F785</f>
        <v>0.9</v>
      </c>
      <c r="L785" s="11" t="n">
        <f aca="false">I785/$F785</f>
        <v>0.8</v>
      </c>
    </row>
    <row r="786" customFormat="false" ht="15.8" hidden="false" customHeight="false" outlineLevel="0" collapsed="false">
      <c r="A786" s="65" t="s">
        <v>124</v>
      </c>
      <c r="B786" s="65" t="s">
        <v>249</v>
      </c>
      <c r="C786" s="65" t="s">
        <v>75</v>
      </c>
      <c r="D786" s="82" t="n">
        <v>1</v>
      </c>
      <c r="E786" s="80" t="n">
        <v>1</v>
      </c>
      <c r="F786" s="80" t="n">
        <v>1</v>
      </c>
      <c r="G786" s="81" t="n">
        <f aca="false">$F786*(1-VLOOKUP($C786,$B$106:$E$116,2,0))</f>
        <v>0.95</v>
      </c>
      <c r="H786" s="81" t="n">
        <f aca="false">$F786*(1-VLOOKUP($C786,$B$106:$E$116,3,0))</f>
        <v>0.9</v>
      </c>
      <c r="I786" s="81" t="n">
        <f aca="false">$F786*(1-VLOOKUP($C786,$B$106:$E$116,4,0))</f>
        <v>0.8</v>
      </c>
      <c r="J786" s="11" t="n">
        <f aca="false">G786/$F786</f>
        <v>0.95</v>
      </c>
      <c r="K786" s="11" t="n">
        <f aca="false">H786/$F786</f>
        <v>0.9</v>
      </c>
      <c r="L786" s="11" t="n">
        <f aca="false">I786/$F786</f>
        <v>0.8</v>
      </c>
    </row>
    <row r="787" customFormat="false" ht="15.8" hidden="false" customHeight="false" outlineLevel="0" collapsed="false">
      <c r="A787" s="65" t="s">
        <v>124</v>
      </c>
      <c r="B787" s="65" t="s">
        <v>250</v>
      </c>
      <c r="C787" s="65" t="s">
        <v>75</v>
      </c>
      <c r="D787" s="82" t="n">
        <v>1</v>
      </c>
      <c r="E787" s="80" t="n">
        <v>1</v>
      </c>
      <c r="F787" s="80" t="n">
        <v>1</v>
      </c>
      <c r="G787" s="81" t="n">
        <f aca="false">$F787*(1-VLOOKUP($C787,$B$106:$E$116,2,0))</f>
        <v>0.95</v>
      </c>
      <c r="H787" s="81" t="n">
        <f aca="false">$F787*(1-VLOOKUP($C787,$B$106:$E$116,3,0))</f>
        <v>0.9</v>
      </c>
      <c r="I787" s="81" t="n">
        <f aca="false">$F787*(1-VLOOKUP($C787,$B$106:$E$116,4,0))</f>
        <v>0.8</v>
      </c>
      <c r="J787" s="11" t="n">
        <f aca="false">G787/$F787</f>
        <v>0.95</v>
      </c>
      <c r="K787" s="11" t="n">
        <f aca="false">H787/$F787</f>
        <v>0.9</v>
      </c>
      <c r="L787" s="11" t="n">
        <f aca="false">I787/$F787</f>
        <v>0.8</v>
      </c>
    </row>
    <row r="788" customFormat="false" ht="15.8" hidden="false" customHeight="false" outlineLevel="0" collapsed="false">
      <c r="A788" s="65" t="s">
        <v>124</v>
      </c>
      <c r="B788" s="65" t="s">
        <v>251</v>
      </c>
      <c r="C788" s="65" t="s">
        <v>75</v>
      </c>
      <c r="D788" s="82" t="n">
        <v>1</v>
      </c>
      <c r="E788" s="80" t="n">
        <v>1</v>
      </c>
      <c r="F788" s="80" t="n">
        <v>1</v>
      </c>
      <c r="G788" s="81" t="n">
        <f aca="false">$F788*(1-VLOOKUP($C788,$B$106:$E$116,2,0))</f>
        <v>0.95</v>
      </c>
      <c r="H788" s="81" t="n">
        <f aca="false">$F788*(1-VLOOKUP($C788,$B$106:$E$116,3,0))</f>
        <v>0.9</v>
      </c>
      <c r="I788" s="81" t="n">
        <f aca="false">$F788*(1-VLOOKUP($C788,$B$106:$E$116,4,0))</f>
        <v>0.8</v>
      </c>
      <c r="J788" s="11" t="n">
        <f aca="false">G788/$F788</f>
        <v>0.95</v>
      </c>
      <c r="K788" s="11" t="n">
        <f aca="false">H788/$F788</f>
        <v>0.9</v>
      </c>
      <c r="L788" s="11" t="n">
        <f aca="false">I788/$F788</f>
        <v>0.8</v>
      </c>
    </row>
    <row r="789" customFormat="false" ht="15.8" hidden="false" customHeight="false" outlineLevel="0" collapsed="false">
      <c r="A789" s="65" t="s">
        <v>124</v>
      </c>
      <c r="B789" s="65" t="s">
        <v>252</v>
      </c>
      <c r="C789" s="65" t="s">
        <v>75</v>
      </c>
      <c r="D789" s="82" t="n">
        <v>1</v>
      </c>
      <c r="E789" s="80" t="n">
        <v>1</v>
      </c>
      <c r="F789" s="80" t="n">
        <v>1</v>
      </c>
      <c r="G789" s="81" t="n">
        <f aca="false">$F789*(1-VLOOKUP($C789,$B$106:$E$116,2,0))</f>
        <v>0.95</v>
      </c>
      <c r="H789" s="81" t="n">
        <f aca="false">$F789*(1-VLOOKUP($C789,$B$106:$E$116,3,0))</f>
        <v>0.9</v>
      </c>
      <c r="I789" s="81" t="n">
        <f aca="false">$F789*(1-VLOOKUP($C789,$B$106:$E$116,4,0))</f>
        <v>0.8</v>
      </c>
      <c r="J789" s="11" t="n">
        <f aca="false">G789/$F789</f>
        <v>0.95</v>
      </c>
      <c r="K789" s="11" t="n">
        <f aca="false">H789/$F789</f>
        <v>0.9</v>
      </c>
      <c r="L789" s="11" t="n">
        <f aca="false">I789/$F789</f>
        <v>0.8</v>
      </c>
    </row>
    <row r="790" customFormat="false" ht="15.8" hidden="false" customHeight="false" outlineLevel="0" collapsed="false">
      <c r="A790" s="65" t="s">
        <v>124</v>
      </c>
      <c r="B790" s="65" t="s">
        <v>253</v>
      </c>
      <c r="C790" s="65" t="s">
        <v>75</v>
      </c>
      <c r="D790" s="82" t="n">
        <v>1</v>
      </c>
      <c r="E790" s="80" t="n">
        <v>1</v>
      </c>
      <c r="F790" s="80" t="n">
        <v>1</v>
      </c>
      <c r="G790" s="81" t="n">
        <f aca="false">$F790*(1-VLOOKUP($C790,$B$106:$E$116,2,0))</f>
        <v>0.95</v>
      </c>
      <c r="H790" s="81" t="n">
        <f aca="false">$F790*(1-VLOOKUP($C790,$B$106:$E$116,3,0))</f>
        <v>0.9</v>
      </c>
      <c r="I790" s="81" t="n">
        <f aca="false">$F790*(1-VLOOKUP($C790,$B$106:$E$116,4,0))</f>
        <v>0.8</v>
      </c>
      <c r="J790" s="11" t="n">
        <f aca="false">G790/$F790</f>
        <v>0.95</v>
      </c>
      <c r="K790" s="11" t="n">
        <f aca="false">H790/$F790</f>
        <v>0.9</v>
      </c>
      <c r="L790" s="11" t="n">
        <f aca="false">I790/$F790</f>
        <v>0.8</v>
      </c>
    </row>
    <row r="791" customFormat="false" ht="15.8" hidden="false" customHeight="false" outlineLevel="0" collapsed="false">
      <c r="A791" s="65" t="s">
        <v>126</v>
      </c>
      <c r="B791" s="65" t="s">
        <v>177</v>
      </c>
      <c r="C791" s="65" t="s">
        <v>75</v>
      </c>
      <c r="D791" s="82" t="n">
        <v>5</v>
      </c>
      <c r="E791" s="80" t="n">
        <v>5</v>
      </c>
      <c r="F791" s="80" t="n">
        <v>5</v>
      </c>
      <c r="G791" s="81" t="n">
        <f aca="false">$F791*(1-VLOOKUP($C791,$B$106:$E$116,2,0))</f>
        <v>4.75</v>
      </c>
      <c r="H791" s="81" t="n">
        <f aca="false">$F791*(1-VLOOKUP($C791,$B$106:$E$116,3,0))</f>
        <v>4.5</v>
      </c>
      <c r="I791" s="81" t="n">
        <f aca="false">$F791*(1-VLOOKUP($C791,$B$106:$E$116,4,0))</f>
        <v>4</v>
      </c>
      <c r="J791" s="11" t="n">
        <f aca="false">G791/$F791</f>
        <v>0.95</v>
      </c>
      <c r="K791" s="11" t="n">
        <f aca="false">H791/$F791</f>
        <v>0.9</v>
      </c>
      <c r="L791" s="11" t="n">
        <f aca="false">I791/$F791</f>
        <v>0.8</v>
      </c>
    </row>
    <row r="792" customFormat="false" ht="15.8" hidden="false" customHeight="false" outlineLevel="0" collapsed="false">
      <c r="A792" s="65" t="s">
        <v>126</v>
      </c>
      <c r="B792" s="65" t="s">
        <v>254</v>
      </c>
      <c r="C792" s="65" t="s">
        <v>75</v>
      </c>
      <c r="D792" s="82" t="n">
        <v>1.72829135477334</v>
      </c>
      <c r="E792" s="80" t="n">
        <v>1.72829135477334</v>
      </c>
      <c r="F792" s="80" t="n">
        <v>1.72829135477334</v>
      </c>
      <c r="G792" s="81" t="n">
        <f aca="false">$F792*(1-VLOOKUP($C792,$B$106:$E$116,2,0))</f>
        <v>1.64187678703467</v>
      </c>
      <c r="H792" s="81" t="n">
        <f aca="false">$F792*(1-VLOOKUP($C792,$B$106:$E$116,3,0))</f>
        <v>1.55546221929601</v>
      </c>
      <c r="I792" s="81" t="n">
        <f aca="false">$F792*(1-VLOOKUP($C792,$B$106:$E$116,4,0))</f>
        <v>1.38263308381867</v>
      </c>
      <c r="J792" s="11" t="n">
        <f aca="false">G792/$F792</f>
        <v>0.95</v>
      </c>
      <c r="K792" s="11" t="n">
        <f aca="false">H792/$F792</f>
        <v>0.9</v>
      </c>
      <c r="L792" s="11" t="n">
        <f aca="false">I792/$F792</f>
        <v>0.8</v>
      </c>
    </row>
    <row r="793" customFormat="false" ht="15.8" hidden="false" customHeight="false" outlineLevel="0" collapsed="false">
      <c r="A793" s="65" t="s">
        <v>126</v>
      </c>
      <c r="B793" s="65" t="s">
        <v>255</v>
      </c>
      <c r="C793" s="65" t="s">
        <v>75</v>
      </c>
      <c r="D793" s="82" t="n">
        <v>7.01859661722311</v>
      </c>
      <c r="E793" s="80" t="n">
        <v>7.01859661722311</v>
      </c>
      <c r="F793" s="80" t="n">
        <v>7.01859661722311</v>
      </c>
      <c r="G793" s="81" t="n">
        <f aca="false">$F793*(1-VLOOKUP($C793,$B$106:$E$116,2,0))</f>
        <v>6.66766678636195</v>
      </c>
      <c r="H793" s="81" t="n">
        <f aca="false">$F793*(1-VLOOKUP($C793,$B$106:$E$116,3,0))</f>
        <v>6.3167369555008</v>
      </c>
      <c r="I793" s="81" t="n">
        <f aca="false">$F793*(1-VLOOKUP($C793,$B$106:$E$116,4,0))</f>
        <v>5.61487729377849</v>
      </c>
      <c r="J793" s="11" t="n">
        <f aca="false">G793/$F793</f>
        <v>0.95</v>
      </c>
      <c r="K793" s="11" t="n">
        <f aca="false">H793/$F793</f>
        <v>0.9</v>
      </c>
      <c r="L793" s="11" t="n">
        <f aca="false">I793/$F793</f>
        <v>0.8</v>
      </c>
    </row>
    <row r="794" customFormat="false" ht="15.8" hidden="false" customHeight="false" outlineLevel="0" collapsed="false">
      <c r="A794" s="65" t="s">
        <v>126</v>
      </c>
      <c r="B794" s="65" t="s">
        <v>256</v>
      </c>
      <c r="C794" s="65" t="s">
        <v>75</v>
      </c>
      <c r="D794" s="82" t="n">
        <v>0</v>
      </c>
      <c r="E794" s="80" t="n">
        <v>0</v>
      </c>
      <c r="F794" s="80" t="n">
        <v>0</v>
      </c>
      <c r="G794" s="81" t="n">
        <f aca="false">$F794*(1-VLOOKUP($C794,$B$106:$E$116,2,0))</f>
        <v>0</v>
      </c>
      <c r="H794" s="81" t="n">
        <f aca="false">$F794*(1-VLOOKUP($C794,$B$106:$E$116,3,0))</f>
        <v>0</v>
      </c>
      <c r="I794" s="81" t="n">
        <f aca="false">$F794*(1-VLOOKUP($C794,$B$106:$E$116,4,0))</f>
        <v>0</v>
      </c>
      <c r="J794" s="11" t="e">
        <f aca="false">G794/$F794</f>
        <v>#DIV/0!</v>
      </c>
      <c r="K794" s="11" t="e">
        <f aca="false">H794/$F794</f>
        <v>#DIV/0!</v>
      </c>
      <c r="L794" s="11" t="e">
        <f aca="false">I794/$F794</f>
        <v>#DIV/0!</v>
      </c>
    </row>
    <row r="795" customFormat="false" ht="15.8" hidden="false" customHeight="false" outlineLevel="0" collapsed="false">
      <c r="A795" s="65" t="s">
        <v>126</v>
      </c>
      <c r="B795" s="65" t="s">
        <v>257</v>
      </c>
      <c r="C795" s="65" t="s">
        <v>75</v>
      </c>
      <c r="D795" s="82" t="n">
        <v>33.9999999999999</v>
      </c>
      <c r="E795" s="80" t="n">
        <v>33.9999999999999</v>
      </c>
      <c r="F795" s="80" t="n">
        <v>33.9999999999999</v>
      </c>
      <c r="G795" s="81" t="n">
        <f aca="false">$F795*(1-VLOOKUP($C795,$B$106:$E$116,2,0))</f>
        <v>32.2999999999999</v>
      </c>
      <c r="H795" s="81" t="n">
        <f aca="false">$F795*(1-VLOOKUP($C795,$B$106:$E$116,3,0))</f>
        <v>30.5999999999999</v>
      </c>
      <c r="I795" s="81" t="n">
        <f aca="false">$F795*(1-VLOOKUP($C795,$B$106:$E$116,4,0))</f>
        <v>27.1999999999999</v>
      </c>
      <c r="J795" s="11" t="n">
        <f aca="false">G795/$F795</f>
        <v>0.95</v>
      </c>
      <c r="K795" s="11" t="n">
        <f aca="false">H795/$F795</f>
        <v>0.9</v>
      </c>
      <c r="L795" s="11" t="n">
        <f aca="false">I795/$F795</f>
        <v>0.8</v>
      </c>
    </row>
    <row r="796" customFormat="false" ht="15.8" hidden="false" customHeight="false" outlineLevel="0" collapsed="false">
      <c r="A796" s="65" t="s">
        <v>126</v>
      </c>
      <c r="B796" s="65" t="s">
        <v>258</v>
      </c>
      <c r="C796" s="65" t="s">
        <v>75</v>
      </c>
      <c r="D796" s="82" t="n">
        <v>1.62137817792261</v>
      </c>
      <c r="E796" s="80" t="n">
        <v>1.62137817792261</v>
      </c>
      <c r="F796" s="80" t="n">
        <v>1.62137817792261</v>
      </c>
      <c r="G796" s="81" t="n">
        <f aca="false">$F796*(1-VLOOKUP($C796,$B$106:$E$116,2,0))</f>
        <v>1.54030926902648</v>
      </c>
      <c r="H796" s="81" t="n">
        <f aca="false">$F796*(1-VLOOKUP($C796,$B$106:$E$116,3,0))</f>
        <v>1.45924036013035</v>
      </c>
      <c r="I796" s="81" t="n">
        <f aca="false">$F796*(1-VLOOKUP($C796,$B$106:$E$116,4,0))</f>
        <v>1.29710254233809</v>
      </c>
      <c r="J796" s="11" t="n">
        <f aca="false">G796/$F796</f>
        <v>0.95</v>
      </c>
      <c r="K796" s="11" t="n">
        <f aca="false">H796/$F796</f>
        <v>0.9</v>
      </c>
      <c r="L796" s="11" t="n">
        <f aca="false">I796/$F796</f>
        <v>0.8</v>
      </c>
    </row>
    <row r="797" customFormat="false" ht="15.8" hidden="false" customHeight="false" outlineLevel="0" collapsed="false">
      <c r="A797" s="65" t="s">
        <v>126</v>
      </c>
      <c r="B797" s="65" t="s">
        <v>259</v>
      </c>
      <c r="C797" s="65" t="s">
        <v>75</v>
      </c>
      <c r="D797" s="82" t="n">
        <v>0</v>
      </c>
      <c r="E797" s="80" t="n">
        <v>0</v>
      </c>
      <c r="F797" s="80" t="n">
        <v>0</v>
      </c>
      <c r="G797" s="81" t="n">
        <f aca="false">$F797*(1-VLOOKUP($C797,$B$106:$E$116,2,0))</f>
        <v>0</v>
      </c>
      <c r="H797" s="81" t="n">
        <f aca="false">$F797*(1-VLOOKUP($C797,$B$106:$E$116,3,0))</f>
        <v>0</v>
      </c>
      <c r="I797" s="81" t="n">
        <f aca="false">$F797*(1-VLOOKUP($C797,$B$106:$E$116,4,0))</f>
        <v>0</v>
      </c>
      <c r="J797" s="11" t="e">
        <f aca="false">G797/$F797</f>
        <v>#DIV/0!</v>
      </c>
      <c r="K797" s="11" t="e">
        <f aca="false">H797/$F797</f>
        <v>#DIV/0!</v>
      </c>
      <c r="L797" s="11" t="e">
        <f aca="false">I797/$F797</f>
        <v>#DIV/0!</v>
      </c>
    </row>
    <row r="798" customFormat="false" ht="15.8" hidden="false" customHeight="false" outlineLevel="0" collapsed="false">
      <c r="A798" s="65" t="s">
        <v>126</v>
      </c>
      <c r="B798" s="65" t="s">
        <v>260</v>
      </c>
      <c r="C798" s="65" t="s">
        <v>75</v>
      </c>
      <c r="D798" s="82" t="n">
        <v>5.35307437107038</v>
      </c>
      <c r="E798" s="80" t="n">
        <v>5.35307437107038</v>
      </c>
      <c r="F798" s="80" t="n">
        <v>5.35307437107038</v>
      </c>
      <c r="G798" s="81" t="n">
        <f aca="false">$F798*(1-VLOOKUP($C798,$B$106:$E$116,2,0))</f>
        <v>5.08542065251686</v>
      </c>
      <c r="H798" s="81" t="n">
        <f aca="false">$F798*(1-VLOOKUP($C798,$B$106:$E$116,3,0))</f>
        <v>4.81776693396334</v>
      </c>
      <c r="I798" s="81" t="n">
        <f aca="false">$F798*(1-VLOOKUP($C798,$B$106:$E$116,4,0))</f>
        <v>4.2824594968563</v>
      </c>
      <c r="J798" s="11" t="n">
        <f aca="false">G798/$F798</f>
        <v>0.95</v>
      </c>
      <c r="K798" s="11" t="n">
        <f aca="false">H798/$F798</f>
        <v>0.9</v>
      </c>
      <c r="L798" s="11" t="n">
        <f aca="false">I798/$F798</f>
        <v>0.8</v>
      </c>
    </row>
    <row r="799" customFormat="false" ht="15.8" hidden="false" customHeight="false" outlineLevel="0" collapsed="false">
      <c r="A799" s="65" t="s">
        <v>126</v>
      </c>
      <c r="B799" s="65" t="s">
        <v>261</v>
      </c>
      <c r="C799" s="65" t="s">
        <v>75</v>
      </c>
      <c r="D799" s="82" t="n">
        <v>0</v>
      </c>
      <c r="E799" s="80" t="n">
        <v>0</v>
      </c>
      <c r="F799" s="80" t="n">
        <v>0</v>
      </c>
      <c r="G799" s="81" t="n">
        <f aca="false">$F799*(1-VLOOKUP($C799,$B$106:$E$116,2,0))</f>
        <v>0</v>
      </c>
      <c r="H799" s="81" t="n">
        <f aca="false">$F799*(1-VLOOKUP($C799,$B$106:$E$116,3,0))</f>
        <v>0</v>
      </c>
      <c r="I799" s="81" t="n">
        <f aca="false">$F799*(1-VLOOKUP($C799,$B$106:$E$116,4,0))</f>
        <v>0</v>
      </c>
      <c r="J799" s="11" t="e">
        <f aca="false">G799/$F799</f>
        <v>#DIV/0!</v>
      </c>
      <c r="K799" s="11" t="e">
        <f aca="false">H799/$F799</f>
        <v>#DIV/0!</v>
      </c>
      <c r="L799" s="11" t="e">
        <f aca="false">I799/$F799</f>
        <v>#DIV/0!</v>
      </c>
    </row>
    <row r="800" customFormat="false" ht="15.8" hidden="false" customHeight="false" outlineLevel="0" collapsed="false">
      <c r="A800" s="65" t="s">
        <v>126</v>
      </c>
      <c r="B800" s="65" t="s">
        <v>262</v>
      </c>
      <c r="C800" s="65" t="s">
        <v>75</v>
      </c>
      <c r="D800" s="82" t="n">
        <v>0</v>
      </c>
      <c r="E800" s="80" t="n">
        <v>0</v>
      </c>
      <c r="F800" s="80" t="n">
        <v>0</v>
      </c>
      <c r="G800" s="81" t="n">
        <f aca="false">$F800*(1-VLOOKUP($C800,$B$106:$E$116,2,0))</f>
        <v>0</v>
      </c>
      <c r="H800" s="81" t="n">
        <f aca="false">$F800*(1-VLOOKUP($C800,$B$106:$E$116,3,0))</f>
        <v>0</v>
      </c>
      <c r="I800" s="81" t="n">
        <f aca="false">$F800*(1-VLOOKUP($C800,$B$106:$E$116,4,0))</f>
        <v>0</v>
      </c>
      <c r="J800" s="11" t="e">
        <f aca="false">G800/$F800</f>
        <v>#DIV/0!</v>
      </c>
      <c r="K800" s="11" t="e">
        <f aca="false">H800/$F800</f>
        <v>#DIV/0!</v>
      </c>
      <c r="L800" s="11" t="e">
        <f aca="false">I800/$F800</f>
        <v>#DIV/0!</v>
      </c>
    </row>
    <row r="801" customFormat="false" ht="15.8" hidden="false" customHeight="false" outlineLevel="0" collapsed="false">
      <c r="A801" s="65" t="s">
        <v>126</v>
      </c>
      <c r="B801" s="65" t="s">
        <v>263</v>
      </c>
      <c r="C801" s="65" t="s">
        <v>75</v>
      </c>
      <c r="D801" s="82" t="n">
        <v>0</v>
      </c>
      <c r="E801" s="80" t="n">
        <v>0</v>
      </c>
      <c r="F801" s="80" t="n">
        <v>0</v>
      </c>
      <c r="G801" s="81" t="n">
        <f aca="false">$F801*(1-VLOOKUP($C801,$B$106:$E$116,2,0))</f>
        <v>0</v>
      </c>
      <c r="H801" s="81" t="n">
        <f aca="false">$F801*(1-VLOOKUP($C801,$B$106:$E$116,3,0))</f>
        <v>0</v>
      </c>
      <c r="I801" s="81" t="n">
        <f aca="false">$F801*(1-VLOOKUP($C801,$B$106:$E$116,4,0))</f>
        <v>0</v>
      </c>
      <c r="J801" s="11" t="e">
        <f aca="false">G801/$F801</f>
        <v>#DIV/0!</v>
      </c>
      <c r="K801" s="11" t="e">
        <f aca="false">H801/$F801</f>
        <v>#DIV/0!</v>
      </c>
      <c r="L801" s="11" t="e">
        <f aca="false">I801/$F801</f>
        <v>#DIV/0!</v>
      </c>
    </row>
    <row r="802" customFormat="false" ht="15.8" hidden="false" customHeight="false" outlineLevel="0" collapsed="false">
      <c r="A802" s="65" t="s">
        <v>126</v>
      </c>
      <c r="B802" s="65" t="s">
        <v>264</v>
      </c>
      <c r="C802" s="65" t="s">
        <v>75</v>
      </c>
      <c r="D802" s="82" t="n">
        <v>0</v>
      </c>
      <c r="E802" s="80" t="n">
        <v>0</v>
      </c>
      <c r="F802" s="80" t="n">
        <v>0</v>
      </c>
      <c r="G802" s="81" t="n">
        <f aca="false">$F802*(1-VLOOKUP($C802,$B$106:$E$116,2,0))</f>
        <v>0</v>
      </c>
      <c r="H802" s="81" t="n">
        <f aca="false">$F802*(1-VLOOKUP($C802,$B$106:$E$116,3,0))</f>
        <v>0</v>
      </c>
      <c r="I802" s="81" t="n">
        <f aca="false">$F802*(1-VLOOKUP($C802,$B$106:$E$116,4,0))</f>
        <v>0</v>
      </c>
      <c r="J802" s="11" t="e">
        <f aca="false">G802/$F802</f>
        <v>#DIV/0!</v>
      </c>
      <c r="K802" s="11" t="e">
        <f aca="false">H802/$F802</f>
        <v>#DIV/0!</v>
      </c>
      <c r="L802" s="11" t="e">
        <f aca="false">I802/$F802</f>
        <v>#DIV/0!</v>
      </c>
    </row>
    <row r="803" customFormat="false" ht="15.8" hidden="false" customHeight="false" outlineLevel="0" collapsed="false">
      <c r="A803" s="65" t="s">
        <v>126</v>
      </c>
      <c r="B803" s="65" t="s">
        <v>265</v>
      </c>
      <c r="C803" s="65" t="s">
        <v>75</v>
      </c>
      <c r="D803" s="82" t="n">
        <v>0</v>
      </c>
      <c r="E803" s="80" t="n">
        <v>0</v>
      </c>
      <c r="F803" s="80" t="n">
        <v>0</v>
      </c>
      <c r="G803" s="81" t="n">
        <f aca="false">$F803*(1-VLOOKUP($C803,$B$106:$E$116,2,0))</f>
        <v>0</v>
      </c>
      <c r="H803" s="81" t="n">
        <f aca="false">$F803*(1-VLOOKUP($C803,$B$106:$E$116,3,0))</f>
        <v>0</v>
      </c>
      <c r="I803" s="81" t="n">
        <f aca="false">$F803*(1-VLOOKUP($C803,$B$106:$E$116,4,0))</f>
        <v>0</v>
      </c>
      <c r="J803" s="11" t="e">
        <f aca="false">G803/$F803</f>
        <v>#DIV/0!</v>
      </c>
      <c r="K803" s="11" t="e">
        <f aca="false">H803/$F803</f>
        <v>#DIV/0!</v>
      </c>
      <c r="L803" s="11" t="e">
        <f aca="false">I803/$F803</f>
        <v>#DIV/0!</v>
      </c>
    </row>
    <row r="804" customFormat="false" ht="15.8" hidden="false" customHeight="false" outlineLevel="0" collapsed="false">
      <c r="A804" s="65" t="s">
        <v>126</v>
      </c>
      <c r="B804" s="65" t="s">
        <v>266</v>
      </c>
      <c r="C804" s="65" t="s">
        <v>75</v>
      </c>
      <c r="D804" s="82" t="n">
        <v>0</v>
      </c>
      <c r="E804" s="80" t="n">
        <v>0</v>
      </c>
      <c r="F804" s="80" t="n">
        <v>0</v>
      </c>
      <c r="G804" s="81" t="n">
        <f aca="false">$F804*(1-VLOOKUP($C804,$B$106:$E$116,2,0))</f>
        <v>0</v>
      </c>
      <c r="H804" s="81" t="n">
        <f aca="false">$F804*(1-VLOOKUP($C804,$B$106:$E$116,3,0))</f>
        <v>0</v>
      </c>
      <c r="I804" s="81" t="n">
        <f aca="false">$F804*(1-VLOOKUP($C804,$B$106:$E$116,4,0))</f>
        <v>0</v>
      </c>
      <c r="J804" s="11" t="e">
        <f aca="false">G804/$F804</f>
        <v>#DIV/0!</v>
      </c>
      <c r="K804" s="11" t="e">
        <f aca="false">H804/$F804</f>
        <v>#DIV/0!</v>
      </c>
      <c r="L804" s="11" t="e">
        <f aca="false">I804/$F804</f>
        <v>#DIV/0!</v>
      </c>
    </row>
    <row r="805" customFormat="false" ht="15.8" hidden="false" customHeight="false" outlineLevel="0" collapsed="false">
      <c r="A805" s="65" t="s">
        <v>128</v>
      </c>
      <c r="B805" s="65" t="s">
        <v>259</v>
      </c>
      <c r="C805" s="65" t="s">
        <v>75</v>
      </c>
      <c r="D805" s="82" t="n">
        <v>1</v>
      </c>
      <c r="E805" s="80" t="n">
        <v>1</v>
      </c>
      <c r="F805" s="80" t="n">
        <v>1</v>
      </c>
      <c r="G805" s="81" t="n">
        <f aca="false">$F805*(1-VLOOKUP($C805,$B$106:$E$116,2,0))</f>
        <v>0.95</v>
      </c>
      <c r="H805" s="81" t="n">
        <f aca="false">$F805*(1-VLOOKUP($C805,$B$106:$E$116,3,0))</f>
        <v>0.9</v>
      </c>
      <c r="I805" s="81" t="n">
        <f aca="false">$F805*(1-VLOOKUP($C805,$B$106:$E$116,4,0))</f>
        <v>0.8</v>
      </c>
      <c r="J805" s="11" t="n">
        <f aca="false">G805/$F805</f>
        <v>0.95</v>
      </c>
      <c r="K805" s="11" t="n">
        <f aca="false">H805/$F805</f>
        <v>0.9</v>
      </c>
      <c r="L805" s="11" t="n">
        <f aca="false">I805/$F805</f>
        <v>0.8</v>
      </c>
    </row>
    <row r="806" customFormat="false" ht="15.8" hidden="false" customHeight="false" outlineLevel="0" collapsed="false">
      <c r="A806" s="65" t="s">
        <v>114</v>
      </c>
      <c r="B806" s="65" t="s">
        <v>171</v>
      </c>
      <c r="C806" s="65" t="s">
        <v>82</v>
      </c>
      <c r="D806" s="82" t="n">
        <v>0.53</v>
      </c>
      <c r="E806" s="80" t="n">
        <v>0.477</v>
      </c>
      <c r="F806" s="80" t="n">
        <v>0.477</v>
      </c>
      <c r="G806" s="81" t="n">
        <f aca="false">$F806*(1-VLOOKUP($C806,$B$106:$E$116,2,0))</f>
        <v>0.45315</v>
      </c>
      <c r="H806" s="81" t="n">
        <f aca="false">$F806*(1-VLOOKUP($C806,$B$106:$E$116,3,0))</f>
        <v>0.4293</v>
      </c>
      <c r="I806" s="81" t="n">
        <f aca="false">$F806*(1-VLOOKUP($C806,$B$106:$E$116,4,0))</f>
        <v>0.3816</v>
      </c>
      <c r="J806" s="11" t="n">
        <f aca="false">G806/$F806</f>
        <v>0.95</v>
      </c>
      <c r="K806" s="11" t="n">
        <f aca="false">H806/$F806</f>
        <v>0.9</v>
      </c>
      <c r="L806" s="11" t="n">
        <f aca="false">I806/$F806</f>
        <v>0.8</v>
      </c>
    </row>
    <row r="807" customFormat="false" ht="15.8" hidden="false" customHeight="false" outlineLevel="0" collapsed="false">
      <c r="A807" s="65" t="s">
        <v>114</v>
      </c>
      <c r="B807" s="65" t="s">
        <v>172</v>
      </c>
      <c r="C807" s="65" t="s">
        <v>82</v>
      </c>
      <c r="D807" s="82" t="n">
        <v>0.53</v>
      </c>
      <c r="E807" s="80" t="n">
        <v>0.477</v>
      </c>
      <c r="F807" s="80" t="n">
        <v>0.477</v>
      </c>
      <c r="G807" s="81" t="n">
        <f aca="false">$F807*(1-VLOOKUP($C807,$B$106:$E$116,2,0))</f>
        <v>0.45315</v>
      </c>
      <c r="H807" s="81" t="n">
        <f aca="false">$F807*(1-VLOOKUP($C807,$B$106:$E$116,3,0))</f>
        <v>0.4293</v>
      </c>
      <c r="I807" s="81" t="n">
        <f aca="false">$F807*(1-VLOOKUP($C807,$B$106:$E$116,4,0))</f>
        <v>0.3816</v>
      </c>
      <c r="J807" s="11" t="n">
        <f aca="false">G807/$F807</f>
        <v>0.95</v>
      </c>
      <c r="K807" s="11" t="n">
        <f aca="false">H807/$F807</f>
        <v>0.9</v>
      </c>
      <c r="L807" s="11" t="n">
        <f aca="false">I807/$F807</f>
        <v>0.8</v>
      </c>
    </row>
    <row r="808" customFormat="false" ht="15.8" hidden="false" customHeight="false" outlineLevel="0" collapsed="false">
      <c r="A808" s="65" t="s">
        <v>114</v>
      </c>
      <c r="B808" s="65" t="s">
        <v>173</v>
      </c>
      <c r="C808" s="65" t="s">
        <v>82</v>
      </c>
      <c r="D808" s="82" t="n">
        <v>0.53</v>
      </c>
      <c r="E808" s="80" t="n">
        <v>0.477</v>
      </c>
      <c r="F808" s="80" t="n">
        <v>0.477</v>
      </c>
      <c r="G808" s="81" t="n">
        <f aca="false">$F808*(1-VLOOKUP($C808,$B$106:$E$116,2,0))</f>
        <v>0.45315</v>
      </c>
      <c r="H808" s="81" t="n">
        <f aca="false">$F808*(1-VLOOKUP($C808,$B$106:$E$116,3,0))</f>
        <v>0.4293</v>
      </c>
      <c r="I808" s="81" t="n">
        <f aca="false">$F808*(1-VLOOKUP($C808,$B$106:$E$116,4,0))</f>
        <v>0.3816</v>
      </c>
      <c r="J808" s="11" t="n">
        <f aca="false">G808/$F808</f>
        <v>0.95</v>
      </c>
      <c r="K808" s="11" t="n">
        <f aca="false">H808/$F808</f>
        <v>0.9</v>
      </c>
      <c r="L808" s="11" t="n">
        <f aca="false">I808/$F808</f>
        <v>0.8</v>
      </c>
    </row>
    <row r="809" customFormat="false" ht="15.8" hidden="false" customHeight="false" outlineLevel="0" collapsed="false">
      <c r="A809" s="65" t="s">
        <v>114</v>
      </c>
      <c r="B809" s="65" t="s">
        <v>174</v>
      </c>
      <c r="C809" s="65" t="s">
        <v>82</v>
      </c>
      <c r="D809" s="82" t="n">
        <v>0.53</v>
      </c>
      <c r="E809" s="80" t="n">
        <v>0.477</v>
      </c>
      <c r="F809" s="80" t="n">
        <v>0.477</v>
      </c>
      <c r="G809" s="81" t="n">
        <f aca="false">$F809*(1-VLOOKUP($C809,$B$106:$E$116,2,0))</f>
        <v>0.45315</v>
      </c>
      <c r="H809" s="81" t="n">
        <f aca="false">$F809*(1-VLOOKUP($C809,$B$106:$E$116,3,0))</f>
        <v>0.4293</v>
      </c>
      <c r="I809" s="81" t="n">
        <f aca="false">$F809*(1-VLOOKUP($C809,$B$106:$E$116,4,0))</f>
        <v>0.3816</v>
      </c>
      <c r="J809" s="11" t="n">
        <f aca="false">G809/$F809</f>
        <v>0.95</v>
      </c>
      <c r="K809" s="11" t="n">
        <f aca="false">H809/$F809</f>
        <v>0.9</v>
      </c>
      <c r="L809" s="11" t="n">
        <f aca="false">I809/$F809</f>
        <v>0.8</v>
      </c>
    </row>
    <row r="810" customFormat="false" ht="15.8" hidden="false" customHeight="false" outlineLevel="0" collapsed="false">
      <c r="A810" s="65" t="s">
        <v>114</v>
      </c>
      <c r="B810" s="65" t="s">
        <v>175</v>
      </c>
      <c r="C810" s="65" t="s">
        <v>82</v>
      </c>
      <c r="D810" s="82" t="n">
        <v>0.53</v>
      </c>
      <c r="E810" s="80" t="n">
        <v>0.477</v>
      </c>
      <c r="F810" s="80" t="n">
        <v>0.477</v>
      </c>
      <c r="G810" s="81" t="n">
        <f aca="false">$F810*(1-VLOOKUP($C810,$B$106:$E$116,2,0))</f>
        <v>0.45315</v>
      </c>
      <c r="H810" s="81" t="n">
        <f aca="false">$F810*(1-VLOOKUP($C810,$B$106:$E$116,3,0))</f>
        <v>0.4293</v>
      </c>
      <c r="I810" s="81" t="n">
        <f aca="false">$F810*(1-VLOOKUP($C810,$B$106:$E$116,4,0))</f>
        <v>0.3816</v>
      </c>
      <c r="J810" s="11" t="n">
        <f aca="false">G810/$F810</f>
        <v>0.95</v>
      </c>
      <c r="K810" s="11" t="n">
        <f aca="false">H810/$F810</f>
        <v>0.9</v>
      </c>
      <c r="L810" s="11" t="n">
        <f aca="false">I810/$F810</f>
        <v>0.8</v>
      </c>
    </row>
    <row r="811" customFormat="false" ht="15.8" hidden="false" customHeight="false" outlineLevel="0" collapsed="false">
      <c r="A811" s="65" t="s">
        <v>114</v>
      </c>
      <c r="B811" s="65" t="s">
        <v>176</v>
      </c>
      <c r="C811" s="65" t="s">
        <v>82</v>
      </c>
      <c r="D811" s="82" t="n">
        <v>0.53</v>
      </c>
      <c r="E811" s="80" t="n">
        <v>0.477</v>
      </c>
      <c r="F811" s="80" t="n">
        <v>0.477</v>
      </c>
      <c r="G811" s="81" t="n">
        <f aca="false">$F811*(1-VLOOKUP($C811,$B$106:$E$116,2,0))</f>
        <v>0.45315</v>
      </c>
      <c r="H811" s="81" t="n">
        <f aca="false">$F811*(1-VLOOKUP($C811,$B$106:$E$116,3,0))</f>
        <v>0.4293</v>
      </c>
      <c r="I811" s="81" t="n">
        <f aca="false">$F811*(1-VLOOKUP($C811,$B$106:$E$116,4,0))</f>
        <v>0.3816</v>
      </c>
      <c r="J811" s="11" t="n">
        <f aca="false">G811/$F811</f>
        <v>0.95</v>
      </c>
      <c r="K811" s="11" t="n">
        <f aca="false">H811/$F811</f>
        <v>0.9</v>
      </c>
      <c r="L811" s="11" t="n">
        <f aca="false">I811/$F811</f>
        <v>0.8</v>
      </c>
    </row>
    <row r="812" customFormat="false" ht="15.8" hidden="false" customHeight="false" outlineLevel="0" collapsed="false">
      <c r="A812" s="65" t="s">
        <v>116</v>
      </c>
      <c r="B812" s="65" t="s">
        <v>177</v>
      </c>
      <c r="C812" s="65" t="s">
        <v>82</v>
      </c>
      <c r="D812" s="82" t="n">
        <v>1.892597637</v>
      </c>
      <c r="E812" s="80" t="n">
        <v>1.7033378733</v>
      </c>
      <c r="F812" s="80" t="n">
        <v>1.7033378733</v>
      </c>
      <c r="G812" s="81" t="n">
        <f aca="false">$F812*(1-VLOOKUP($C812,$B$106:$E$116,2,0))</f>
        <v>1.618170979635</v>
      </c>
      <c r="H812" s="81" t="n">
        <f aca="false">$F812*(1-VLOOKUP($C812,$B$106:$E$116,3,0))</f>
        <v>1.53300408597</v>
      </c>
      <c r="I812" s="81" t="n">
        <f aca="false">$F812*(1-VLOOKUP($C812,$B$106:$E$116,4,0))</f>
        <v>1.36267029864</v>
      </c>
      <c r="J812" s="11" t="n">
        <f aca="false">G812/$F812</f>
        <v>0.95</v>
      </c>
      <c r="K812" s="11" t="n">
        <f aca="false">H812/$F812</f>
        <v>0.9</v>
      </c>
      <c r="L812" s="11" t="n">
        <f aca="false">I812/$F812</f>
        <v>0.8</v>
      </c>
    </row>
    <row r="813" customFormat="false" ht="15.8" hidden="false" customHeight="false" outlineLevel="0" collapsed="false">
      <c r="A813" s="65" t="s">
        <v>116</v>
      </c>
      <c r="B813" s="65" t="s">
        <v>178</v>
      </c>
      <c r="C813" s="65" t="s">
        <v>82</v>
      </c>
      <c r="D813" s="82" t="n">
        <v>1.986894654</v>
      </c>
      <c r="E813" s="80" t="n">
        <v>1.7882051886</v>
      </c>
      <c r="F813" s="80" t="n">
        <v>1.7882051886</v>
      </c>
      <c r="G813" s="81" t="n">
        <f aca="false">$F813*(1-VLOOKUP($C813,$B$106:$E$116,2,0))</f>
        <v>1.69879492917</v>
      </c>
      <c r="H813" s="81" t="n">
        <f aca="false">$F813*(1-VLOOKUP($C813,$B$106:$E$116,3,0))</f>
        <v>1.60938466974</v>
      </c>
      <c r="I813" s="81" t="n">
        <f aca="false">$F813*(1-VLOOKUP($C813,$B$106:$E$116,4,0))</f>
        <v>1.43056415088</v>
      </c>
      <c r="J813" s="11" t="n">
        <f aca="false">G813/$F813</f>
        <v>0.95</v>
      </c>
      <c r="K813" s="11" t="n">
        <f aca="false">H813/$F813</f>
        <v>0.9</v>
      </c>
      <c r="L813" s="11" t="n">
        <f aca="false">I813/$F813</f>
        <v>0.8</v>
      </c>
    </row>
    <row r="814" customFormat="false" ht="15.8" hidden="false" customHeight="false" outlineLevel="0" collapsed="false">
      <c r="A814" s="65" t="s">
        <v>116</v>
      </c>
      <c r="B814" s="65" t="s">
        <v>179</v>
      </c>
      <c r="C814" s="65" t="s">
        <v>82</v>
      </c>
      <c r="D814" s="82" t="n">
        <v>1.96552216391579</v>
      </c>
      <c r="E814" s="80" t="n">
        <v>1.76896994752421</v>
      </c>
      <c r="F814" s="80" t="n">
        <v>1.76896994752421</v>
      </c>
      <c r="G814" s="81" t="n">
        <f aca="false">$F814*(1-VLOOKUP($C814,$B$106:$E$116,2,0))</f>
        <v>1.680521450148</v>
      </c>
      <c r="H814" s="81" t="n">
        <f aca="false">$F814*(1-VLOOKUP($C814,$B$106:$E$116,3,0))</f>
        <v>1.59207295277179</v>
      </c>
      <c r="I814" s="81" t="n">
        <f aca="false">$F814*(1-VLOOKUP($C814,$B$106:$E$116,4,0))</f>
        <v>1.41517595801937</v>
      </c>
      <c r="J814" s="11" t="n">
        <f aca="false">G814/$F814</f>
        <v>0.95</v>
      </c>
      <c r="K814" s="11" t="n">
        <f aca="false">H814/$F814</f>
        <v>0.9</v>
      </c>
      <c r="L814" s="11" t="n">
        <f aca="false">I814/$F814</f>
        <v>0.8</v>
      </c>
    </row>
    <row r="815" customFormat="false" ht="15.8" hidden="false" customHeight="false" outlineLevel="0" collapsed="false">
      <c r="A815" s="65" t="s">
        <v>116</v>
      </c>
      <c r="B815" s="65" t="s">
        <v>180</v>
      </c>
      <c r="C815" s="65" t="s">
        <v>82</v>
      </c>
      <c r="D815" s="82" t="n">
        <v>1.986894654</v>
      </c>
      <c r="E815" s="80" t="n">
        <v>1.7882051886</v>
      </c>
      <c r="F815" s="80" t="n">
        <v>1.7882051886</v>
      </c>
      <c r="G815" s="81" t="n">
        <f aca="false">$F815*(1-VLOOKUP($C815,$B$106:$E$116,2,0))</f>
        <v>1.69879492917</v>
      </c>
      <c r="H815" s="81" t="n">
        <f aca="false">$F815*(1-VLOOKUP($C815,$B$106:$E$116,3,0))</f>
        <v>1.60938466974</v>
      </c>
      <c r="I815" s="81" t="n">
        <f aca="false">$F815*(1-VLOOKUP($C815,$B$106:$E$116,4,0))</f>
        <v>1.43056415088</v>
      </c>
      <c r="J815" s="11" t="n">
        <f aca="false">G815/$F815</f>
        <v>0.95</v>
      </c>
      <c r="K815" s="11" t="n">
        <f aca="false">H815/$F815</f>
        <v>0.9</v>
      </c>
      <c r="L815" s="11" t="n">
        <f aca="false">I815/$F815</f>
        <v>0.8</v>
      </c>
    </row>
    <row r="816" customFormat="false" ht="15.8" hidden="false" customHeight="false" outlineLevel="0" collapsed="false">
      <c r="A816" s="65" t="s">
        <v>116</v>
      </c>
      <c r="B816" s="65" t="s">
        <v>181</v>
      </c>
      <c r="C816" s="65" t="s">
        <v>82</v>
      </c>
      <c r="D816" s="82" t="n">
        <v>1.63846967195789</v>
      </c>
      <c r="E816" s="80" t="n">
        <v>1.4746227047621</v>
      </c>
      <c r="F816" s="80" t="n">
        <v>1.4746227047621</v>
      </c>
      <c r="G816" s="81" t="n">
        <f aca="false">$F816*(1-VLOOKUP($C816,$B$106:$E$116,2,0))</f>
        <v>1.40089156952399</v>
      </c>
      <c r="H816" s="81" t="n">
        <f aca="false">$F816*(1-VLOOKUP($C816,$B$106:$E$116,3,0))</f>
        <v>1.32716043428589</v>
      </c>
      <c r="I816" s="81" t="n">
        <f aca="false">$F816*(1-VLOOKUP($C816,$B$106:$E$116,4,0))</f>
        <v>1.17969816380968</v>
      </c>
      <c r="J816" s="11" t="n">
        <f aca="false">G816/$F816</f>
        <v>0.95</v>
      </c>
      <c r="K816" s="11" t="n">
        <f aca="false">H816/$F816</f>
        <v>0.9</v>
      </c>
      <c r="L816" s="11" t="n">
        <f aca="false">I816/$F816</f>
        <v>0.8</v>
      </c>
    </row>
    <row r="817" customFormat="false" ht="15.8" hidden="false" customHeight="false" outlineLevel="0" collapsed="false">
      <c r="A817" s="65" t="s">
        <v>116</v>
      </c>
      <c r="B817" s="65" t="s">
        <v>182</v>
      </c>
      <c r="C817" s="65" t="s">
        <v>82</v>
      </c>
      <c r="D817" s="82" t="n">
        <v>1.67603181791579</v>
      </c>
      <c r="E817" s="80" t="n">
        <v>1.50842863612421</v>
      </c>
      <c r="F817" s="80" t="n">
        <v>1.50842863612421</v>
      </c>
      <c r="G817" s="81" t="n">
        <f aca="false">$F817*(1-VLOOKUP($C817,$B$106:$E$116,2,0))</f>
        <v>1.433007204318</v>
      </c>
      <c r="H817" s="81" t="n">
        <f aca="false">$F817*(1-VLOOKUP($C817,$B$106:$E$116,3,0))</f>
        <v>1.35758577251179</v>
      </c>
      <c r="I817" s="81" t="n">
        <f aca="false">$F817*(1-VLOOKUP($C817,$B$106:$E$116,4,0))</f>
        <v>1.20674290889937</v>
      </c>
      <c r="J817" s="11" t="n">
        <f aca="false">G817/$F817</f>
        <v>0.95</v>
      </c>
      <c r="K817" s="11" t="n">
        <f aca="false">H817/$F817</f>
        <v>0.9</v>
      </c>
      <c r="L817" s="11" t="n">
        <f aca="false">I817/$F817</f>
        <v>0.8</v>
      </c>
    </row>
    <row r="818" customFormat="false" ht="15.8" hidden="false" customHeight="false" outlineLevel="0" collapsed="false">
      <c r="A818" s="65" t="s">
        <v>116</v>
      </c>
      <c r="B818" s="65" t="s">
        <v>183</v>
      </c>
      <c r="C818" s="65" t="s">
        <v>82</v>
      </c>
      <c r="D818" s="82" t="n">
        <v>1.90140469366316</v>
      </c>
      <c r="E818" s="80" t="n">
        <v>1.71126422429684</v>
      </c>
      <c r="F818" s="80" t="n">
        <v>1.71126422429684</v>
      </c>
      <c r="G818" s="81" t="n">
        <f aca="false">$F818*(1-VLOOKUP($C818,$B$106:$E$116,2,0))</f>
        <v>1.625701013082</v>
      </c>
      <c r="H818" s="81" t="n">
        <f aca="false">$F818*(1-VLOOKUP($C818,$B$106:$E$116,3,0))</f>
        <v>1.54013780186716</v>
      </c>
      <c r="I818" s="81" t="n">
        <f aca="false">$F818*(1-VLOOKUP($C818,$B$106:$E$116,4,0))</f>
        <v>1.36901137943747</v>
      </c>
      <c r="J818" s="11" t="n">
        <f aca="false">G818/$F818</f>
        <v>0.95</v>
      </c>
      <c r="K818" s="11" t="n">
        <f aca="false">H818/$F818</f>
        <v>0.9</v>
      </c>
      <c r="L818" s="11" t="n">
        <f aca="false">I818/$F818</f>
        <v>0.8</v>
      </c>
    </row>
    <row r="819" customFormat="false" ht="15.8" hidden="false" customHeight="false" outlineLevel="0" collapsed="false">
      <c r="A819" s="65" t="s">
        <v>116</v>
      </c>
      <c r="B819" s="65" t="s">
        <v>184</v>
      </c>
      <c r="C819" s="65" t="s">
        <v>82</v>
      </c>
      <c r="D819" s="82" t="n">
        <v>2.176699919</v>
      </c>
      <c r="E819" s="80" t="n">
        <v>1.9590299271</v>
      </c>
      <c r="F819" s="80" t="n">
        <v>1.9590299271</v>
      </c>
      <c r="G819" s="81" t="n">
        <f aca="false">$F819*(1-VLOOKUP($C819,$B$106:$E$116,2,0))</f>
        <v>1.861078430745</v>
      </c>
      <c r="H819" s="81" t="n">
        <f aca="false">$F819*(1-VLOOKUP($C819,$B$106:$E$116,3,0))</f>
        <v>1.76312693439</v>
      </c>
      <c r="I819" s="81" t="n">
        <f aca="false">$F819*(1-VLOOKUP($C819,$B$106:$E$116,4,0))</f>
        <v>1.56722394168</v>
      </c>
      <c r="J819" s="11" t="n">
        <f aca="false">G819/$F819</f>
        <v>0.95</v>
      </c>
      <c r="K819" s="11" t="n">
        <f aca="false">H819/$F819</f>
        <v>0.9</v>
      </c>
      <c r="L819" s="11" t="n">
        <f aca="false">I819/$F819</f>
        <v>0.8</v>
      </c>
    </row>
    <row r="820" customFormat="false" ht="15.8" hidden="false" customHeight="false" outlineLevel="0" collapsed="false">
      <c r="A820" s="65" t="s">
        <v>116</v>
      </c>
      <c r="B820" s="65" t="s">
        <v>185</v>
      </c>
      <c r="C820" s="65" t="s">
        <v>82</v>
      </c>
      <c r="D820" s="82" t="n">
        <v>2.176699919</v>
      </c>
      <c r="E820" s="80" t="n">
        <v>1.9590299271</v>
      </c>
      <c r="F820" s="80" t="n">
        <v>1.9590299271</v>
      </c>
      <c r="G820" s="81" t="n">
        <f aca="false">$F820*(1-VLOOKUP($C820,$B$106:$E$116,2,0))</f>
        <v>1.861078430745</v>
      </c>
      <c r="H820" s="81" t="n">
        <f aca="false">$F820*(1-VLOOKUP($C820,$B$106:$E$116,3,0))</f>
        <v>1.76312693439</v>
      </c>
      <c r="I820" s="81" t="n">
        <f aca="false">$F820*(1-VLOOKUP($C820,$B$106:$E$116,4,0))</f>
        <v>1.56722394168</v>
      </c>
      <c r="J820" s="11" t="n">
        <f aca="false">G820/$F820</f>
        <v>0.95</v>
      </c>
      <c r="K820" s="11" t="n">
        <f aca="false">H820/$F820</f>
        <v>0.9</v>
      </c>
      <c r="L820" s="11" t="n">
        <f aca="false">I820/$F820</f>
        <v>0.8</v>
      </c>
    </row>
    <row r="821" customFormat="false" ht="15.8" hidden="false" customHeight="false" outlineLevel="0" collapsed="false">
      <c r="A821" s="65" t="s">
        <v>116</v>
      </c>
      <c r="B821" s="65" t="s">
        <v>186</v>
      </c>
      <c r="C821" s="65" t="s">
        <v>82</v>
      </c>
      <c r="D821" s="82" t="n">
        <v>1.892597637</v>
      </c>
      <c r="E821" s="80" t="n">
        <v>1.7033378733</v>
      </c>
      <c r="F821" s="80" t="n">
        <v>1.7033378733</v>
      </c>
      <c r="G821" s="81" t="n">
        <f aca="false">$F821*(1-VLOOKUP($C821,$B$106:$E$116,2,0))</f>
        <v>1.618170979635</v>
      </c>
      <c r="H821" s="81" t="n">
        <f aca="false">$F821*(1-VLOOKUP($C821,$B$106:$E$116,3,0))</f>
        <v>1.53300408597</v>
      </c>
      <c r="I821" s="81" t="n">
        <f aca="false">$F821*(1-VLOOKUP($C821,$B$106:$E$116,4,0))</f>
        <v>1.36267029864</v>
      </c>
      <c r="J821" s="11" t="n">
        <f aca="false">G821/$F821</f>
        <v>0.95</v>
      </c>
      <c r="K821" s="11" t="n">
        <f aca="false">H821/$F821</f>
        <v>0.9</v>
      </c>
      <c r="L821" s="11" t="n">
        <f aca="false">I821/$F821</f>
        <v>0.8</v>
      </c>
    </row>
    <row r="822" customFormat="false" ht="15.8" hidden="false" customHeight="false" outlineLevel="0" collapsed="false">
      <c r="A822" s="65" t="s">
        <v>116</v>
      </c>
      <c r="B822" s="65" t="s">
        <v>187</v>
      </c>
      <c r="C822" s="65" t="s">
        <v>82</v>
      </c>
      <c r="D822" s="82" t="n">
        <v>1.90140469366316</v>
      </c>
      <c r="E822" s="80" t="n">
        <v>1.71126422429684</v>
      </c>
      <c r="F822" s="80" t="n">
        <v>1.71126422429684</v>
      </c>
      <c r="G822" s="81" t="n">
        <f aca="false">$F822*(1-VLOOKUP($C822,$B$106:$E$116,2,0))</f>
        <v>1.625701013082</v>
      </c>
      <c r="H822" s="81" t="n">
        <f aca="false">$F822*(1-VLOOKUP($C822,$B$106:$E$116,3,0))</f>
        <v>1.54013780186716</v>
      </c>
      <c r="I822" s="81" t="n">
        <f aca="false">$F822*(1-VLOOKUP($C822,$B$106:$E$116,4,0))</f>
        <v>1.36901137943747</v>
      </c>
      <c r="J822" s="11" t="n">
        <f aca="false">G822/$F822</f>
        <v>0.95</v>
      </c>
      <c r="K822" s="11" t="n">
        <f aca="false">H822/$F822</f>
        <v>0.9</v>
      </c>
      <c r="L822" s="11" t="n">
        <f aca="false">I822/$F822</f>
        <v>0.8</v>
      </c>
    </row>
    <row r="823" customFormat="false" ht="15.8" hidden="false" customHeight="false" outlineLevel="0" collapsed="false">
      <c r="A823" s="65" t="s">
        <v>116</v>
      </c>
      <c r="B823" s="65" t="s">
        <v>188</v>
      </c>
      <c r="C823" s="65" t="s">
        <v>82</v>
      </c>
      <c r="D823" s="82" t="n">
        <v>1.96552216391579</v>
      </c>
      <c r="E823" s="80" t="n">
        <v>1.76896994752421</v>
      </c>
      <c r="F823" s="80" t="n">
        <v>1.76896994752421</v>
      </c>
      <c r="G823" s="81" t="n">
        <f aca="false">$F823*(1-VLOOKUP($C823,$B$106:$E$116,2,0))</f>
        <v>1.680521450148</v>
      </c>
      <c r="H823" s="81" t="n">
        <f aca="false">$F823*(1-VLOOKUP($C823,$B$106:$E$116,3,0))</f>
        <v>1.59207295277179</v>
      </c>
      <c r="I823" s="81" t="n">
        <f aca="false">$F823*(1-VLOOKUP($C823,$B$106:$E$116,4,0))</f>
        <v>1.41517595801937</v>
      </c>
      <c r="J823" s="11" t="n">
        <f aca="false">G823/$F823</f>
        <v>0.95</v>
      </c>
      <c r="K823" s="11" t="n">
        <f aca="false">H823/$F823</f>
        <v>0.9</v>
      </c>
      <c r="L823" s="11" t="n">
        <f aca="false">I823/$F823</f>
        <v>0.8</v>
      </c>
    </row>
    <row r="824" customFormat="false" ht="15.8" hidden="false" customHeight="false" outlineLevel="0" collapsed="false">
      <c r="A824" s="65" t="s">
        <v>116</v>
      </c>
      <c r="B824" s="65" t="s">
        <v>189</v>
      </c>
      <c r="C824" s="65" t="s">
        <v>82</v>
      </c>
      <c r="D824" s="82" t="n">
        <v>1.90140469366316</v>
      </c>
      <c r="E824" s="80" t="n">
        <v>1.71126422429684</v>
      </c>
      <c r="F824" s="80" t="n">
        <v>1.71126422429684</v>
      </c>
      <c r="G824" s="81" t="n">
        <f aca="false">$F824*(1-VLOOKUP($C824,$B$106:$E$116,2,0))</f>
        <v>1.625701013082</v>
      </c>
      <c r="H824" s="81" t="n">
        <f aca="false">$F824*(1-VLOOKUP($C824,$B$106:$E$116,3,0))</f>
        <v>1.54013780186716</v>
      </c>
      <c r="I824" s="81" t="n">
        <f aca="false">$F824*(1-VLOOKUP($C824,$B$106:$E$116,4,0))</f>
        <v>1.36901137943747</v>
      </c>
      <c r="J824" s="11" t="n">
        <f aca="false">G824/$F824</f>
        <v>0.95</v>
      </c>
      <c r="K824" s="11" t="n">
        <f aca="false">H824/$F824</f>
        <v>0.9</v>
      </c>
      <c r="L824" s="11" t="n">
        <f aca="false">I824/$F824</f>
        <v>0.8</v>
      </c>
    </row>
    <row r="825" customFormat="false" ht="15.8" hidden="false" customHeight="false" outlineLevel="0" collapsed="false">
      <c r="A825" s="65" t="s">
        <v>116</v>
      </c>
      <c r="B825" s="65" t="s">
        <v>190</v>
      </c>
      <c r="C825" s="65" t="s">
        <v>82</v>
      </c>
      <c r="D825" s="82" t="n">
        <v>1.90140469366316</v>
      </c>
      <c r="E825" s="80" t="n">
        <v>1.71126422429684</v>
      </c>
      <c r="F825" s="80" t="n">
        <v>1.71126422429684</v>
      </c>
      <c r="G825" s="81" t="n">
        <f aca="false">$F825*(1-VLOOKUP($C825,$B$106:$E$116,2,0))</f>
        <v>1.625701013082</v>
      </c>
      <c r="H825" s="81" t="n">
        <f aca="false">$F825*(1-VLOOKUP($C825,$B$106:$E$116,3,0))</f>
        <v>1.54013780186716</v>
      </c>
      <c r="I825" s="81" t="n">
        <f aca="false">$F825*(1-VLOOKUP($C825,$B$106:$E$116,4,0))</f>
        <v>1.36901137943747</v>
      </c>
      <c r="J825" s="11" t="n">
        <f aca="false">G825/$F825</f>
        <v>0.95</v>
      </c>
      <c r="K825" s="11" t="n">
        <f aca="false">H825/$F825</f>
        <v>0.9</v>
      </c>
      <c r="L825" s="11" t="n">
        <f aca="false">I825/$F825</f>
        <v>0.8</v>
      </c>
    </row>
    <row r="826" customFormat="false" ht="15.8" hidden="false" customHeight="false" outlineLevel="0" collapsed="false">
      <c r="A826" s="65" t="s">
        <v>116</v>
      </c>
      <c r="B826" s="65" t="s">
        <v>191</v>
      </c>
      <c r="C826" s="65" t="s">
        <v>82</v>
      </c>
      <c r="D826" s="82" t="n">
        <v>1.986894654</v>
      </c>
      <c r="E826" s="80" t="n">
        <v>1.7882051886</v>
      </c>
      <c r="F826" s="80" t="n">
        <v>1.7882051886</v>
      </c>
      <c r="G826" s="81" t="n">
        <f aca="false">$F826*(1-VLOOKUP($C826,$B$106:$E$116,2,0))</f>
        <v>1.69879492917</v>
      </c>
      <c r="H826" s="81" t="n">
        <f aca="false">$F826*(1-VLOOKUP($C826,$B$106:$E$116,3,0))</f>
        <v>1.60938466974</v>
      </c>
      <c r="I826" s="81" t="n">
        <f aca="false">$F826*(1-VLOOKUP($C826,$B$106:$E$116,4,0))</f>
        <v>1.43056415088</v>
      </c>
      <c r="J826" s="11" t="n">
        <f aca="false">G826/$F826</f>
        <v>0.95</v>
      </c>
      <c r="K826" s="11" t="n">
        <f aca="false">H826/$F826</f>
        <v>0.9</v>
      </c>
      <c r="L826" s="11" t="n">
        <f aca="false">I826/$F826</f>
        <v>0.8</v>
      </c>
    </row>
    <row r="827" customFormat="false" ht="15.8" hidden="false" customHeight="false" outlineLevel="0" collapsed="false">
      <c r="A827" s="65" t="s">
        <v>116</v>
      </c>
      <c r="B827" s="65" t="s">
        <v>192</v>
      </c>
      <c r="C827" s="65" t="s">
        <v>82</v>
      </c>
      <c r="D827" s="82" t="n">
        <v>1.986894654</v>
      </c>
      <c r="E827" s="80" t="n">
        <v>1.7882051886</v>
      </c>
      <c r="F827" s="80" t="n">
        <v>1.7882051886</v>
      </c>
      <c r="G827" s="81" t="n">
        <f aca="false">$F827*(1-VLOOKUP($C827,$B$106:$E$116,2,0))</f>
        <v>1.69879492917</v>
      </c>
      <c r="H827" s="81" t="n">
        <f aca="false">$F827*(1-VLOOKUP($C827,$B$106:$E$116,3,0))</f>
        <v>1.60938466974</v>
      </c>
      <c r="I827" s="81" t="n">
        <f aca="false">$F827*(1-VLOOKUP($C827,$B$106:$E$116,4,0))</f>
        <v>1.43056415088</v>
      </c>
      <c r="J827" s="11" t="n">
        <f aca="false">G827/$F827</f>
        <v>0.95</v>
      </c>
      <c r="K827" s="11" t="n">
        <f aca="false">H827/$F827</f>
        <v>0.9</v>
      </c>
      <c r="L827" s="11" t="n">
        <f aca="false">I827/$F827</f>
        <v>0.8</v>
      </c>
    </row>
    <row r="828" customFormat="false" ht="15.8" hidden="false" customHeight="false" outlineLevel="0" collapsed="false">
      <c r="A828" s="65" t="s">
        <v>116</v>
      </c>
      <c r="B828" s="65" t="s">
        <v>193</v>
      </c>
      <c r="C828" s="65" t="s">
        <v>82</v>
      </c>
      <c r="D828" s="82" t="n">
        <v>1.986894654</v>
      </c>
      <c r="E828" s="80" t="n">
        <v>1.7882051886</v>
      </c>
      <c r="F828" s="80" t="n">
        <v>1.7882051886</v>
      </c>
      <c r="G828" s="81" t="n">
        <f aca="false">$F828*(1-VLOOKUP($C828,$B$106:$E$116,2,0))</f>
        <v>1.69879492917</v>
      </c>
      <c r="H828" s="81" t="n">
        <f aca="false">$F828*(1-VLOOKUP($C828,$B$106:$E$116,3,0))</f>
        <v>1.60938466974</v>
      </c>
      <c r="I828" s="81" t="n">
        <f aca="false">$F828*(1-VLOOKUP($C828,$B$106:$E$116,4,0))</f>
        <v>1.43056415088</v>
      </c>
      <c r="J828" s="11" t="n">
        <f aca="false">G828/$F828</f>
        <v>0.95</v>
      </c>
      <c r="K828" s="11" t="n">
        <f aca="false">H828/$F828</f>
        <v>0.9</v>
      </c>
      <c r="L828" s="11" t="n">
        <f aca="false">I828/$F828</f>
        <v>0.8</v>
      </c>
    </row>
    <row r="829" customFormat="false" ht="15.8" hidden="false" customHeight="false" outlineLevel="0" collapsed="false">
      <c r="A829" s="65" t="s">
        <v>116</v>
      </c>
      <c r="B829" s="65" t="s">
        <v>194</v>
      </c>
      <c r="C829" s="65" t="s">
        <v>82</v>
      </c>
      <c r="D829" s="82" t="n">
        <v>1.600907526</v>
      </c>
      <c r="E829" s="80" t="n">
        <v>1.4408167734</v>
      </c>
      <c r="F829" s="80" t="n">
        <v>1.4408167734</v>
      </c>
      <c r="G829" s="81" t="n">
        <f aca="false">$F829*(1-VLOOKUP($C829,$B$106:$E$116,2,0))</f>
        <v>1.36877593473</v>
      </c>
      <c r="H829" s="81" t="n">
        <f aca="false">$F829*(1-VLOOKUP($C829,$B$106:$E$116,3,0))</f>
        <v>1.29673509606</v>
      </c>
      <c r="I829" s="81" t="n">
        <f aca="false">$F829*(1-VLOOKUP($C829,$B$106:$E$116,4,0))</f>
        <v>1.15265341872</v>
      </c>
      <c r="J829" s="11" t="n">
        <f aca="false">G829/$F829</f>
        <v>0.95</v>
      </c>
      <c r="K829" s="11" t="n">
        <f aca="false">H829/$F829</f>
        <v>0.9</v>
      </c>
      <c r="L829" s="11" t="n">
        <f aca="false">I829/$F829</f>
        <v>0.8</v>
      </c>
    </row>
    <row r="830" customFormat="false" ht="15.8" hidden="false" customHeight="false" outlineLevel="0" collapsed="false">
      <c r="A830" s="65" t="s">
        <v>116</v>
      </c>
      <c r="B830" s="65" t="s">
        <v>195</v>
      </c>
      <c r="C830" s="65" t="s">
        <v>82</v>
      </c>
      <c r="D830" s="82" t="n">
        <v>1.600907526</v>
      </c>
      <c r="E830" s="80" t="n">
        <v>1.4408167734</v>
      </c>
      <c r="F830" s="80" t="n">
        <v>1.4408167734</v>
      </c>
      <c r="G830" s="81" t="n">
        <f aca="false">$F830*(1-VLOOKUP($C830,$B$106:$E$116,2,0))</f>
        <v>1.36877593473</v>
      </c>
      <c r="H830" s="81" t="n">
        <f aca="false">$F830*(1-VLOOKUP($C830,$B$106:$E$116,3,0))</f>
        <v>1.29673509606</v>
      </c>
      <c r="I830" s="81" t="n">
        <f aca="false">$F830*(1-VLOOKUP($C830,$B$106:$E$116,4,0))</f>
        <v>1.15265341872</v>
      </c>
      <c r="J830" s="11" t="n">
        <f aca="false">G830/$F830</f>
        <v>0.95</v>
      </c>
      <c r="K830" s="11" t="n">
        <f aca="false">H830/$F830</f>
        <v>0.9</v>
      </c>
      <c r="L830" s="11" t="n">
        <f aca="false">I830/$F830</f>
        <v>0.8</v>
      </c>
    </row>
    <row r="831" customFormat="false" ht="15.8" hidden="false" customHeight="false" outlineLevel="0" collapsed="false">
      <c r="A831" s="65" t="s">
        <v>116</v>
      </c>
      <c r="B831" s="65" t="s">
        <v>196</v>
      </c>
      <c r="C831" s="65" t="s">
        <v>82</v>
      </c>
      <c r="D831" s="82" t="n">
        <v>1.71359396387368</v>
      </c>
      <c r="E831" s="80" t="n">
        <v>1.54223456748631</v>
      </c>
      <c r="F831" s="80" t="n">
        <v>1.54223456748631</v>
      </c>
      <c r="G831" s="81" t="n">
        <f aca="false">$F831*(1-VLOOKUP($C831,$B$106:$E$116,2,0))</f>
        <v>1.46512283911199</v>
      </c>
      <c r="H831" s="81" t="n">
        <f aca="false">$F831*(1-VLOOKUP($C831,$B$106:$E$116,3,0))</f>
        <v>1.38801111073768</v>
      </c>
      <c r="I831" s="81" t="n">
        <f aca="false">$F831*(1-VLOOKUP($C831,$B$106:$E$116,4,0))</f>
        <v>1.23378765398905</v>
      </c>
      <c r="J831" s="11" t="n">
        <f aca="false">G831/$F831</f>
        <v>0.95</v>
      </c>
      <c r="K831" s="11" t="n">
        <f aca="false">H831/$F831</f>
        <v>0.9</v>
      </c>
      <c r="L831" s="11" t="n">
        <f aca="false">I831/$F831</f>
        <v>0.8</v>
      </c>
    </row>
    <row r="832" customFormat="false" ht="15.8" hidden="false" customHeight="false" outlineLevel="0" collapsed="false">
      <c r="A832" s="65" t="s">
        <v>116</v>
      </c>
      <c r="B832" s="65" t="s">
        <v>197</v>
      </c>
      <c r="C832" s="65" t="s">
        <v>82</v>
      </c>
      <c r="D832" s="82" t="n">
        <v>1.892597637</v>
      </c>
      <c r="E832" s="80" t="n">
        <v>1.7033378733</v>
      </c>
      <c r="F832" s="80" t="n">
        <v>1.7033378733</v>
      </c>
      <c r="G832" s="81" t="n">
        <f aca="false">$F832*(1-VLOOKUP($C832,$B$106:$E$116,2,0))</f>
        <v>1.618170979635</v>
      </c>
      <c r="H832" s="81" t="n">
        <f aca="false">$F832*(1-VLOOKUP($C832,$B$106:$E$116,3,0))</f>
        <v>1.53300408597</v>
      </c>
      <c r="I832" s="81" t="n">
        <f aca="false">$F832*(1-VLOOKUP($C832,$B$106:$E$116,4,0))</f>
        <v>1.36267029864</v>
      </c>
      <c r="J832" s="11" t="n">
        <f aca="false">G832/$F832</f>
        <v>0.95</v>
      </c>
      <c r="K832" s="11" t="n">
        <f aca="false">H832/$F832</f>
        <v>0.9</v>
      </c>
      <c r="L832" s="11" t="n">
        <f aca="false">I832/$F832</f>
        <v>0.8</v>
      </c>
    </row>
    <row r="833" customFormat="false" ht="15.8" hidden="false" customHeight="false" outlineLevel="0" collapsed="false">
      <c r="A833" s="65" t="s">
        <v>116</v>
      </c>
      <c r="B833" s="65" t="s">
        <v>198</v>
      </c>
      <c r="C833" s="65" t="s">
        <v>82</v>
      </c>
      <c r="D833" s="82" t="n">
        <v>1.986894654</v>
      </c>
      <c r="E833" s="80" t="n">
        <v>1.7882051886</v>
      </c>
      <c r="F833" s="80" t="n">
        <v>1.7882051886</v>
      </c>
      <c r="G833" s="81" t="n">
        <f aca="false">$F833*(1-VLOOKUP($C833,$B$106:$E$116,2,0))</f>
        <v>1.69879492917</v>
      </c>
      <c r="H833" s="81" t="n">
        <f aca="false">$F833*(1-VLOOKUP($C833,$B$106:$E$116,3,0))</f>
        <v>1.60938466974</v>
      </c>
      <c r="I833" s="81" t="n">
        <f aca="false">$F833*(1-VLOOKUP($C833,$B$106:$E$116,4,0))</f>
        <v>1.43056415088</v>
      </c>
      <c r="J833" s="11" t="n">
        <f aca="false">G833/$F833</f>
        <v>0.95</v>
      </c>
      <c r="K833" s="11" t="n">
        <f aca="false">H833/$F833</f>
        <v>0.9</v>
      </c>
      <c r="L833" s="11" t="n">
        <f aca="false">I833/$F833</f>
        <v>0.8</v>
      </c>
    </row>
    <row r="834" customFormat="false" ht="15.8" hidden="false" customHeight="false" outlineLevel="0" collapsed="false">
      <c r="A834" s="65" t="s">
        <v>116</v>
      </c>
      <c r="B834" s="65" t="s">
        <v>199</v>
      </c>
      <c r="C834" s="65" t="s">
        <v>82</v>
      </c>
      <c r="D834" s="82" t="n">
        <v>1.986894654</v>
      </c>
      <c r="E834" s="80" t="n">
        <v>1.7882051886</v>
      </c>
      <c r="F834" s="80" t="n">
        <v>1.7882051886</v>
      </c>
      <c r="G834" s="81" t="n">
        <f aca="false">$F834*(1-VLOOKUP($C834,$B$106:$E$116,2,0))</f>
        <v>1.69879492917</v>
      </c>
      <c r="H834" s="81" t="n">
        <f aca="false">$F834*(1-VLOOKUP($C834,$B$106:$E$116,3,0))</f>
        <v>1.60938466974</v>
      </c>
      <c r="I834" s="81" t="n">
        <f aca="false">$F834*(1-VLOOKUP($C834,$B$106:$E$116,4,0))</f>
        <v>1.43056415088</v>
      </c>
      <c r="J834" s="11" t="n">
        <f aca="false">G834/$F834</f>
        <v>0.95</v>
      </c>
      <c r="K834" s="11" t="n">
        <f aca="false">H834/$F834</f>
        <v>0.9</v>
      </c>
      <c r="L834" s="11" t="n">
        <f aca="false">I834/$F834</f>
        <v>0.8</v>
      </c>
    </row>
    <row r="835" customFormat="false" ht="15.8" hidden="false" customHeight="false" outlineLevel="0" collapsed="false">
      <c r="A835" s="65" t="s">
        <v>116</v>
      </c>
      <c r="B835" s="65" t="s">
        <v>200</v>
      </c>
      <c r="C835" s="65" t="s">
        <v>82</v>
      </c>
      <c r="D835" s="82" t="n">
        <v>1.986894654</v>
      </c>
      <c r="E835" s="80" t="n">
        <v>1.7882051886</v>
      </c>
      <c r="F835" s="80" t="n">
        <v>1.7882051886</v>
      </c>
      <c r="G835" s="81" t="n">
        <f aca="false">$F835*(1-VLOOKUP($C835,$B$106:$E$116,2,0))</f>
        <v>1.69879492917</v>
      </c>
      <c r="H835" s="81" t="n">
        <f aca="false">$F835*(1-VLOOKUP($C835,$B$106:$E$116,3,0))</f>
        <v>1.60938466974</v>
      </c>
      <c r="I835" s="81" t="n">
        <f aca="false">$F835*(1-VLOOKUP($C835,$B$106:$E$116,4,0))</f>
        <v>1.43056415088</v>
      </c>
      <c r="J835" s="11" t="n">
        <f aca="false">G835/$F835</f>
        <v>0.95</v>
      </c>
      <c r="K835" s="11" t="n">
        <f aca="false">H835/$F835</f>
        <v>0.9</v>
      </c>
      <c r="L835" s="11" t="n">
        <f aca="false">I835/$F835</f>
        <v>0.8</v>
      </c>
    </row>
    <row r="836" customFormat="false" ht="15.8" hidden="false" customHeight="false" outlineLevel="0" collapsed="false">
      <c r="A836" s="65" t="s">
        <v>116</v>
      </c>
      <c r="B836" s="65" t="s">
        <v>201</v>
      </c>
      <c r="C836" s="65" t="s">
        <v>82</v>
      </c>
      <c r="D836" s="82" t="n">
        <v>1.600907526</v>
      </c>
      <c r="E836" s="80" t="n">
        <v>1.4408167734</v>
      </c>
      <c r="F836" s="80" t="n">
        <v>1.4408167734</v>
      </c>
      <c r="G836" s="81" t="n">
        <f aca="false">$F836*(1-VLOOKUP($C836,$B$106:$E$116,2,0))</f>
        <v>1.36877593473</v>
      </c>
      <c r="H836" s="81" t="n">
        <f aca="false">$F836*(1-VLOOKUP($C836,$B$106:$E$116,3,0))</f>
        <v>1.29673509606</v>
      </c>
      <c r="I836" s="81" t="n">
        <f aca="false">$F836*(1-VLOOKUP($C836,$B$106:$E$116,4,0))</f>
        <v>1.15265341872</v>
      </c>
      <c r="J836" s="11" t="n">
        <f aca="false">G836/$F836</f>
        <v>0.95</v>
      </c>
      <c r="K836" s="11" t="n">
        <f aca="false">H836/$F836</f>
        <v>0.9</v>
      </c>
      <c r="L836" s="11" t="n">
        <f aca="false">I836/$F836</f>
        <v>0.8</v>
      </c>
    </row>
    <row r="837" customFormat="false" ht="15.8" hidden="false" customHeight="false" outlineLevel="0" collapsed="false">
      <c r="A837" s="65" t="s">
        <v>116</v>
      </c>
      <c r="B837" s="65" t="s">
        <v>202</v>
      </c>
      <c r="C837" s="65" t="s">
        <v>82</v>
      </c>
      <c r="D837" s="82" t="n">
        <v>1.600907526</v>
      </c>
      <c r="E837" s="80" t="n">
        <v>1.4408167734</v>
      </c>
      <c r="F837" s="80" t="n">
        <v>1.4408167734</v>
      </c>
      <c r="G837" s="81" t="n">
        <f aca="false">$F837*(1-VLOOKUP($C837,$B$106:$E$116,2,0))</f>
        <v>1.36877593473</v>
      </c>
      <c r="H837" s="81" t="n">
        <f aca="false">$F837*(1-VLOOKUP($C837,$B$106:$E$116,3,0))</f>
        <v>1.29673509606</v>
      </c>
      <c r="I837" s="81" t="n">
        <f aca="false">$F837*(1-VLOOKUP($C837,$B$106:$E$116,4,0))</f>
        <v>1.15265341872</v>
      </c>
      <c r="J837" s="11" t="n">
        <f aca="false">G837/$F837</f>
        <v>0.95</v>
      </c>
      <c r="K837" s="11" t="n">
        <f aca="false">H837/$F837</f>
        <v>0.9</v>
      </c>
      <c r="L837" s="11" t="n">
        <f aca="false">I837/$F837</f>
        <v>0.8</v>
      </c>
    </row>
    <row r="838" customFormat="false" ht="15.8" hidden="false" customHeight="false" outlineLevel="0" collapsed="false">
      <c r="A838" s="65" t="s">
        <v>116</v>
      </c>
      <c r="B838" s="65" t="s">
        <v>203</v>
      </c>
      <c r="C838" s="65" t="s">
        <v>82</v>
      </c>
      <c r="D838" s="82" t="n">
        <v>1.90140469366316</v>
      </c>
      <c r="E838" s="80" t="n">
        <v>1.71126422429684</v>
      </c>
      <c r="F838" s="80" t="n">
        <v>1.71126422429684</v>
      </c>
      <c r="G838" s="81" t="n">
        <f aca="false">$F838*(1-VLOOKUP($C838,$B$106:$E$116,2,0))</f>
        <v>1.625701013082</v>
      </c>
      <c r="H838" s="81" t="n">
        <f aca="false">$F838*(1-VLOOKUP($C838,$B$106:$E$116,3,0))</f>
        <v>1.54013780186716</v>
      </c>
      <c r="I838" s="81" t="n">
        <f aca="false">$F838*(1-VLOOKUP($C838,$B$106:$E$116,4,0))</f>
        <v>1.36901137943747</v>
      </c>
      <c r="J838" s="11" t="n">
        <f aca="false">G838/$F838</f>
        <v>0.95</v>
      </c>
      <c r="K838" s="11" t="n">
        <f aca="false">H838/$F838</f>
        <v>0.9</v>
      </c>
      <c r="L838" s="11" t="n">
        <f aca="false">I838/$F838</f>
        <v>0.8</v>
      </c>
    </row>
    <row r="839" customFormat="false" ht="15.8" hidden="false" customHeight="false" outlineLevel="0" collapsed="false">
      <c r="A839" s="65" t="s">
        <v>116</v>
      </c>
      <c r="B839" s="65" t="s">
        <v>204</v>
      </c>
      <c r="C839" s="65" t="s">
        <v>82</v>
      </c>
      <c r="D839" s="82" t="n">
        <v>2.176699919</v>
      </c>
      <c r="E839" s="80" t="n">
        <v>1.9590299271</v>
      </c>
      <c r="F839" s="80" t="n">
        <v>1.9590299271</v>
      </c>
      <c r="G839" s="81" t="n">
        <f aca="false">$F839*(1-VLOOKUP($C839,$B$106:$E$116,2,0))</f>
        <v>1.861078430745</v>
      </c>
      <c r="H839" s="81" t="n">
        <f aca="false">$F839*(1-VLOOKUP($C839,$B$106:$E$116,3,0))</f>
        <v>1.76312693439</v>
      </c>
      <c r="I839" s="81" t="n">
        <f aca="false">$F839*(1-VLOOKUP($C839,$B$106:$E$116,4,0))</f>
        <v>1.56722394168</v>
      </c>
      <c r="J839" s="11" t="n">
        <f aca="false">G839/$F839</f>
        <v>0.95</v>
      </c>
      <c r="K839" s="11" t="n">
        <f aca="false">H839/$F839</f>
        <v>0.9</v>
      </c>
      <c r="L839" s="11" t="n">
        <f aca="false">I839/$F839</f>
        <v>0.8</v>
      </c>
    </row>
    <row r="840" customFormat="false" ht="15.8" hidden="false" customHeight="false" outlineLevel="0" collapsed="false">
      <c r="A840" s="65" t="s">
        <v>116</v>
      </c>
      <c r="B840" s="65" t="s">
        <v>205</v>
      </c>
      <c r="C840" s="65" t="s">
        <v>82</v>
      </c>
      <c r="D840" s="82" t="n">
        <v>2.176699919</v>
      </c>
      <c r="E840" s="80" t="n">
        <v>1.9590299271</v>
      </c>
      <c r="F840" s="80" t="n">
        <v>1.9590299271</v>
      </c>
      <c r="G840" s="81" t="n">
        <f aca="false">$F840*(1-VLOOKUP($C840,$B$106:$E$116,2,0))</f>
        <v>1.861078430745</v>
      </c>
      <c r="H840" s="81" t="n">
        <f aca="false">$F840*(1-VLOOKUP($C840,$B$106:$E$116,3,0))</f>
        <v>1.76312693439</v>
      </c>
      <c r="I840" s="81" t="n">
        <f aca="false">$F840*(1-VLOOKUP($C840,$B$106:$E$116,4,0))</f>
        <v>1.56722394168</v>
      </c>
      <c r="J840" s="11" t="n">
        <f aca="false">G840/$F840</f>
        <v>0.95</v>
      </c>
      <c r="K840" s="11" t="n">
        <f aca="false">H840/$F840</f>
        <v>0.9</v>
      </c>
      <c r="L840" s="11" t="n">
        <f aca="false">I840/$F840</f>
        <v>0.8</v>
      </c>
    </row>
    <row r="841" customFormat="false" ht="15.8" hidden="false" customHeight="false" outlineLevel="0" collapsed="false">
      <c r="A841" s="65" t="s">
        <v>116</v>
      </c>
      <c r="B841" s="65" t="s">
        <v>206</v>
      </c>
      <c r="C841" s="65" t="s">
        <v>82</v>
      </c>
      <c r="D841" s="82" t="n">
        <v>1.892597637</v>
      </c>
      <c r="E841" s="80" t="n">
        <v>1.7033378733</v>
      </c>
      <c r="F841" s="80" t="n">
        <v>1.7033378733</v>
      </c>
      <c r="G841" s="81" t="n">
        <f aca="false">$F841*(1-VLOOKUP($C841,$B$106:$E$116,2,0))</f>
        <v>1.618170979635</v>
      </c>
      <c r="H841" s="81" t="n">
        <f aca="false">$F841*(1-VLOOKUP($C841,$B$106:$E$116,3,0))</f>
        <v>1.53300408597</v>
      </c>
      <c r="I841" s="81" t="n">
        <f aca="false">$F841*(1-VLOOKUP($C841,$B$106:$E$116,4,0))</f>
        <v>1.36267029864</v>
      </c>
      <c r="J841" s="11" t="n">
        <f aca="false">G841/$F841</f>
        <v>0.95</v>
      </c>
      <c r="K841" s="11" t="n">
        <f aca="false">H841/$F841</f>
        <v>0.9</v>
      </c>
      <c r="L841" s="11" t="n">
        <f aca="false">I841/$F841</f>
        <v>0.8</v>
      </c>
    </row>
    <row r="842" customFormat="false" ht="15.8" hidden="false" customHeight="false" outlineLevel="0" collapsed="false">
      <c r="A842" s="65" t="s">
        <v>118</v>
      </c>
      <c r="B842" s="65" t="s">
        <v>207</v>
      </c>
      <c r="C842" s="65" t="s">
        <v>82</v>
      </c>
      <c r="D842" s="82" t="n">
        <v>3.73</v>
      </c>
      <c r="E842" s="80" t="n">
        <v>3.357</v>
      </c>
      <c r="F842" s="80" t="n">
        <v>3.357</v>
      </c>
      <c r="G842" s="81" t="n">
        <f aca="false">$F842*(1-VLOOKUP($C842,$B$106:$E$116,2,0))</f>
        <v>3.18915</v>
      </c>
      <c r="H842" s="81" t="n">
        <f aca="false">$F842*(1-VLOOKUP($C842,$B$106:$E$116,3,0))</f>
        <v>3.0213</v>
      </c>
      <c r="I842" s="81" t="n">
        <f aca="false">$F842*(1-VLOOKUP($C842,$B$106:$E$116,4,0))</f>
        <v>2.6856</v>
      </c>
      <c r="J842" s="11" t="n">
        <f aca="false">G842/$F842</f>
        <v>0.95</v>
      </c>
      <c r="K842" s="11" t="n">
        <f aca="false">H842/$F842</f>
        <v>0.9</v>
      </c>
      <c r="L842" s="11" t="n">
        <f aca="false">I842/$F842</f>
        <v>0.8</v>
      </c>
    </row>
    <row r="843" customFormat="false" ht="15.8" hidden="false" customHeight="false" outlineLevel="0" collapsed="false">
      <c r="A843" s="65" t="s">
        <v>118</v>
      </c>
      <c r="B843" s="65" t="s">
        <v>208</v>
      </c>
      <c r="C843" s="65" t="s">
        <v>82</v>
      </c>
      <c r="D843" s="82" t="n">
        <v>1.2</v>
      </c>
      <c r="E843" s="80" t="n">
        <v>1.08</v>
      </c>
      <c r="F843" s="80" t="n">
        <v>1.08</v>
      </c>
      <c r="G843" s="81" t="n">
        <f aca="false">$F843*(1-VLOOKUP($C843,$B$106:$E$116,2,0))</f>
        <v>1.026</v>
      </c>
      <c r="H843" s="81" t="n">
        <f aca="false">$F843*(1-VLOOKUP($C843,$B$106:$E$116,3,0))</f>
        <v>0.972</v>
      </c>
      <c r="I843" s="81" t="n">
        <f aca="false">$F843*(1-VLOOKUP($C843,$B$106:$E$116,4,0))</f>
        <v>0.864</v>
      </c>
      <c r="J843" s="11" t="n">
        <f aca="false">G843/$F843</f>
        <v>0.95</v>
      </c>
      <c r="K843" s="11" t="n">
        <f aca="false">H843/$F843</f>
        <v>0.9</v>
      </c>
      <c r="L843" s="11" t="n">
        <f aca="false">I843/$F843</f>
        <v>0.8</v>
      </c>
    </row>
    <row r="844" customFormat="false" ht="15.8" hidden="false" customHeight="false" outlineLevel="0" collapsed="false">
      <c r="A844" s="65" t="s">
        <v>118</v>
      </c>
      <c r="B844" s="65" t="s">
        <v>209</v>
      </c>
      <c r="C844" s="65" t="s">
        <v>82</v>
      </c>
      <c r="D844" s="82" t="n">
        <v>22.8024978863109</v>
      </c>
      <c r="E844" s="80" t="n">
        <v>20.5222480976798</v>
      </c>
      <c r="F844" s="80" t="n">
        <v>20.5222480976798</v>
      </c>
      <c r="G844" s="81" t="n">
        <f aca="false">$F844*(1-VLOOKUP($C844,$B$106:$E$116,2,0))</f>
        <v>19.4961356927958</v>
      </c>
      <c r="H844" s="81" t="n">
        <f aca="false">$F844*(1-VLOOKUP($C844,$B$106:$E$116,3,0))</f>
        <v>18.4700232879118</v>
      </c>
      <c r="I844" s="81" t="n">
        <f aca="false">$F844*(1-VLOOKUP($C844,$B$106:$E$116,4,0))</f>
        <v>16.4177984781438</v>
      </c>
      <c r="J844" s="11" t="n">
        <f aca="false">G844/$F844</f>
        <v>0.95</v>
      </c>
      <c r="K844" s="11" t="n">
        <f aca="false">H844/$F844</f>
        <v>0.9</v>
      </c>
      <c r="L844" s="11" t="n">
        <f aca="false">I844/$F844</f>
        <v>0.8</v>
      </c>
    </row>
    <row r="845" customFormat="false" ht="15.8" hidden="false" customHeight="false" outlineLevel="0" collapsed="false">
      <c r="A845" s="65" t="s">
        <v>118</v>
      </c>
      <c r="B845" s="65" t="s">
        <v>210</v>
      </c>
      <c r="C845" s="65" t="s">
        <v>82</v>
      </c>
      <c r="D845" s="82" t="n">
        <v>3.73</v>
      </c>
      <c r="E845" s="80" t="n">
        <v>3.357</v>
      </c>
      <c r="F845" s="80" t="n">
        <v>3.357</v>
      </c>
      <c r="G845" s="81" t="n">
        <f aca="false">$F845*(1-VLOOKUP($C845,$B$106:$E$116,2,0))</f>
        <v>3.18915</v>
      </c>
      <c r="H845" s="81" t="n">
        <f aca="false">$F845*(1-VLOOKUP($C845,$B$106:$E$116,3,0))</f>
        <v>3.0213</v>
      </c>
      <c r="I845" s="81" t="n">
        <f aca="false">$F845*(1-VLOOKUP($C845,$B$106:$E$116,4,0))</f>
        <v>2.6856</v>
      </c>
      <c r="J845" s="11" t="n">
        <f aca="false">G845/$F845</f>
        <v>0.95</v>
      </c>
      <c r="K845" s="11" t="n">
        <f aca="false">H845/$F845</f>
        <v>0.9</v>
      </c>
      <c r="L845" s="11" t="n">
        <f aca="false">I845/$F845</f>
        <v>0.8</v>
      </c>
    </row>
    <row r="846" customFormat="false" ht="15.8" hidden="false" customHeight="false" outlineLevel="0" collapsed="false">
      <c r="A846" s="65" t="s">
        <v>118</v>
      </c>
      <c r="B846" s="65" t="s">
        <v>211</v>
      </c>
      <c r="C846" s="65" t="s">
        <v>82</v>
      </c>
      <c r="D846" s="82" t="n">
        <v>5.58</v>
      </c>
      <c r="E846" s="80" t="n">
        <v>5.022</v>
      </c>
      <c r="F846" s="80" t="n">
        <v>5.022</v>
      </c>
      <c r="G846" s="81" t="n">
        <f aca="false">$F846*(1-VLOOKUP($C846,$B$106:$E$116,2,0))</f>
        <v>4.7709</v>
      </c>
      <c r="H846" s="81" t="n">
        <f aca="false">$F846*(1-VLOOKUP($C846,$B$106:$E$116,3,0))</f>
        <v>4.5198</v>
      </c>
      <c r="I846" s="81" t="n">
        <f aca="false">$F846*(1-VLOOKUP($C846,$B$106:$E$116,4,0))</f>
        <v>4.0176</v>
      </c>
      <c r="J846" s="11" t="n">
        <f aca="false">G846/$F846</f>
        <v>0.95</v>
      </c>
      <c r="K846" s="11" t="n">
        <f aca="false">H846/$F846</f>
        <v>0.9</v>
      </c>
      <c r="L846" s="11" t="n">
        <f aca="false">I846/$F846</f>
        <v>0.8</v>
      </c>
    </row>
    <row r="847" customFormat="false" ht="15.8" hidden="false" customHeight="false" outlineLevel="0" collapsed="false">
      <c r="A847" s="65" t="s">
        <v>118</v>
      </c>
      <c r="B847" s="65" t="s">
        <v>212</v>
      </c>
      <c r="C847" s="65" t="s">
        <v>82</v>
      </c>
      <c r="D847" s="82" t="n">
        <v>5.03243405203325</v>
      </c>
      <c r="E847" s="80" t="n">
        <v>4.52919064682993</v>
      </c>
      <c r="F847" s="80" t="n">
        <v>4.52919064682993</v>
      </c>
      <c r="G847" s="81" t="n">
        <f aca="false">$F847*(1-VLOOKUP($C847,$B$106:$E$116,2,0))</f>
        <v>4.30273111448843</v>
      </c>
      <c r="H847" s="81" t="n">
        <f aca="false">$F847*(1-VLOOKUP($C847,$B$106:$E$116,3,0))</f>
        <v>4.07627158214694</v>
      </c>
      <c r="I847" s="81" t="n">
        <f aca="false">$F847*(1-VLOOKUP($C847,$B$106:$E$116,4,0))</f>
        <v>3.62335251746394</v>
      </c>
      <c r="J847" s="11" t="n">
        <f aca="false">G847/$F847</f>
        <v>0.95</v>
      </c>
      <c r="K847" s="11" t="n">
        <f aca="false">H847/$F847</f>
        <v>0.9</v>
      </c>
      <c r="L847" s="11" t="n">
        <f aca="false">I847/$F847</f>
        <v>0.8</v>
      </c>
    </row>
    <row r="848" customFormat="false" ht="15.8" hidden="false" customHeight="false" outlineLevel="0" collapsed="false">
      <c r="A848" s="65" t="s">
        <v>118</v>
      </c>
      <c r="B848" s="65" t="s">
        <v>213</v>
      </c>
      <c r="C848" s="65" t="s">
        <v>82</v>
      </c>
      <c r="D848" s="82" t="n">
        <v>3.73</v>
      </c>
      <c r="E848" s="80" t="n">
        <v>3.357</v>
      </c>
      <c r="F848" s="80" t="n">
        <v>3.357</v>
      </c>
      <c r="G848" s="81" t="n">
        <f aca="false">$F848*(1-VLOOKUP($C848,$B$106:$E$116,2,0))</f>
        <v>3.18915</v>
      </c>
      <c r="H848" s="81" t="n">
        <f aca="false">$F848*(1-VLOOKUP($C848,$B$106:$E$116,3,0))</f>
        <v>3.0213</v>
      </c>
      <c r="I848" s="81" t="n">
        <f aca="false">$F848*(1-VLOOKUP($C848,$B$106:$E$116,4,0))</f>
        <v>2.6856</v>
      </c>
      <c r="J848" s="11" t="n">
        <f aca="false">G848/$F848</f>
        <v>0.95</v>
      </c>
      <c r="K848" s="11" t="n">
        <f aca="false">H848/$F848</f>
        <v>0.9</v>
      </c>
      <c r="L848" s="11" t="n">
        <f aca="false">I848/$F848</f>
        <v>0.8</v>
      </c>
    </row>
    <row r="849" customFormat="false" ht="15.8" hidden="false" customHeight="false" outlineLevel="0" collapsed="false">
      <c r="A849" s="65" t="s">
        <v>118</v>
      </c>
      <c r="B849" s="65" t="s">
        <v>214</v>
      </c>
      <c r="C849" s="65" t="s">
        <v>82</v>
      </c>
      <c r="D849" s="82" t="n">
        <v>8.84</v>
      </c>
      <c r="E849" s="80" t="n">
        <v>7.956</v>
      </c>
      <c r="F849" s="80" t="n">
        <v>7.956</v>
      </c>
      <c r="G849" s="81" t="n">
        <f aca="false">$F849*(1-VLOOKUP($C849,$B$106:$E$116,2,0))</f>
        <v>7.5582</v>
      </c>
      <c r="H849" s="81" t="n">
        <f aca="false">$F849*(1-VLOOKUP($C849,$B$106:$E$116,3,0))</f>
        <v>7.1604</v>
      </c>
      <c r="I849" s="81" t="n">
        <f aca="false">$F849*(1-VLOOKUP($C849,$B$106:$E$116,4,0))</f>
        <v>6.3648</v>
      </c>
      <c r="J849" s="11" t="n">
        <f aca="false">G849/$F849</f>
        <v>0.95</v>
      </c>
      <c r="K849" s="11" t="n">
        <f aca="false">H849/$F849</f>
        <v>0.9</v>
      </c>
      <c r="L849" s="11" t="n">
        <f aca="false">I849/$F849</f>
        <v>0.8</v>
      </c>
    </row>
    <row r="850" customFormat="false" ht="15.8" hidden="false" customHeight="false" outlineLevel="0" collapsed="false">
      <c r="A850" s="65" t="s">
        <v>118</v>
      </c>
      <c r="B850" s="65" t="s">
        <v>215</v>
      </c>
      <c r="C850" s="65" t="s">
        <v>82</v>
      </c>
      <c r="D850" s="82" t="n">
        <v>24.71</v>
      </c>
      <c r="E850" s="80" t="n">
        <v>22.239</v>
      </c>
      <c r="F850" s="80" t="n">
        <v>22.239</v>
      </c>
      <c r="G850" s="81" t="n">
        <f aca="false">$F850*(1-VLOOKUP($C850,$B$106:$E$116,2,0))</f>
        <v>21.12705</v>
      </c>
      <c r="H850" s="81" t="n">
        <f aca="false">$F850*(1-VLOOKUP($C850,$B$106:$E$116,3,0))</f>
        <v>20.0151</v>
      </c>
      <c r="I850" s="81" t="n">
        <f aca="false">$F850*(1-VLOOKUP($C850,$B$106:$E$116,4,0))</f>
        <v>17.7912</v>
      </c>
      <c r="J850" s="11" t="n">
        <f aca="false">G850/$F850</f>
        <v>0.95</v>
      </c>
      <c r="K850" s="11" t="n">
        <f aca="false">H850/$F850</f>
        <v>0.9</v>
      </c>
      <c r="L850" s="11" t="n">
        <f aca="false">I850/$F850</f>
        <v>0.8</v>
      </c>
    </row>
    <row r="851" customFormat="false" ht="15.8" hidden="false" customHeight="false" outlineLevel="0" collapsed="false">
      <c r="A851" s="65" t="s">
        <v>118</v>
      </c>
      <c r="B851" s="65" t="s">
        <v>216</v>
      </c>
      <c r="C851" s="65" t="s">
        <v>82</v>
      </c>
      <c r="D851" s="82" t="n">
        <v>10.42</v>
      </c>
      <c r="E851" s="80" t="n">
        <v>9.378</v>
      </c>
      <c r="F851" s="80" t="n">
        <v>9.378</v>
      </c>
      <c r="G851" s="81" t="n">
        <f aca="false">$F851*(1-VLOOKUP($C851,$B$106:$E$116,2,0))</f>
        <v>8.9091</v>
      </c>
      <c r="H851" s="81" t="n">
        <f aca="false">$F851*(1-VLOOKUP($C851,$B$106:$E$116,3,0))</f>
        <v>8.4402</v>
      </c>
      <c r="I851" s="81" t="n">
        <f aca="false">$F851*(1-VLOOKUP($C851,$B$106:$E$116,4,0))</f>
        <v>7.5024</v>
      </c>
      <c r="J851" s="11" t="n">
        <f aca="false">G851/$F851</f>
        <v>0.95</v>
      </c>
      <c r="K851" s="11" t="n">
        <f aca="false">H851/$F851</f>
        <v>0.9</v>
      </c>
      <c r="L851" s="11" t="n">
        <f aca="false">I851/$F851</f>
        <v>0.8</v>
      </c>
    </row>
    <row r="852" customFormat="false" ht="15.8" hidden="false" customHeight="false" outlineLevel="0" collapsed="false">
      <c r="A852" s="65" t="s">
        <v>118</v>
      </c>
      <c r="B852" s="65" t="s">
        <v>217</v>
      </c>
      <c r="C852" s="65" t="s">
        <v>82</v>
      </c>
      <c r="D852" s="82" t="n">
        <v>3.73</v>
      </c>
      <c r="E852" s="80" t="n">
        <v>3.357</v>
      </c>
      <c r="F852" s="80" t="n">
        <v>3.357</v>
      </c>
      <c r="G852" s="81" t="n">
        <f aca="false">$F852*(1-VLOOKUP($C852,$B$106:$E$116,2,0))</f>
        <v>3.18915</v>
      </c>
      <c r="H852" s="81" t="n">
        <f aca="false">$F852*(1-VLOOKUP($C852,$B$106:$E$116,3,0))</f>
        <v>3.0213</v>
      </c>
      <c r="I852" s="81" t="n">
        <f aca="false">$F852*(1-VLOOKUP($C852,$B$106:$E$116,4,0))</f>
        <v>2.6856</v>
      </c>
      <c r="J852" s="11" t="n">
        <f aca="false">G852/$F852</f>
        <v>0.95</v>
      </c>
      <c r="K852" s="11" t="n">
        <f aca="false">H852/$F852</f>
        <v>0.9</v>
      </c>
      <c r="L852" s="11" t="n">
        <f aca="false">I852/$F852</f>
        <v>0.8</v>
      </c>
    </row>
    <row r="853" customFormat="false" ht="15.8" hidden="false" customHeight="false" outlineLevel="0" collapsed="false">
      <c r="A853" s="65" t="s">
        <v>118</v>
      </c>
      <c r="B853" s="65" t="s">
        <v>218</v>
      </c>
      <c r="C853" s="65" t="s">
        <v>82</v>
      </c>
      <c r="D853" s="82" t="n">
        <v>5.58</v>
      </c>
      <c r="E853" s="80" t="n">
        <v>5.022</v>
      </c>
      <c r="F853" s="80" t="n">
        <v>5.022</v>
      </c>
      <c r="G853" s="81" t="n">
        <f aca="false">$F853*(1-VLOOKUP($C853,$B$106:$E$116,2,0))</f>
        <v>4.7709</v>
      </c>
      <c r="H853" s="81" t="n">
        <f aca="false">$F853*(1-VLOOKUP($C853,$B$106:$E$116,3,0))</f>
        <v>4.5198</v>
      </c>
      <c r="I853" s="81" t="n">
        <f aca="false">$F853*(1-VLOOKUP($C853,$B$106:$E$116,4,0))</f>
        <v>4.0176</v>
      </c>
      <c r="J853" s="11" t="n">
        <f aca="false">G853/$F853</f>
        <v>0.95</v>
      </c>
      <c r="K853" s="11" t="n">
        <f aca="false">H853/$F853</f>
        <v>0.9</v>
      </c>
      <c r="L853" s="11" t="n">
        <f aca="false">I853/$F853</f>
        <v>0.8</v>
      </c>
    </row>
    <row r="854" customFormat="false" ht="15.8" hidden="false" customHeight="false" outlineLevel="0" collapsed="false">
      <c r="A854" s="65" t="s">
        <v>118</v>
      </c>
      <c r="B854" s="65" t="s">
        <v>219</v>
      </c>
      <c r="C854" s="65" t="s">
        <v>82</v>
      </c>
      <c r="D854" s="82" t="n">
        <v>4.32474678090917</v>
      </c>
      <c r="E854" s="80" t="n">
        <v>3.89227210281825</v>
      </c>
      <c r="F854" s="80" t="n">
        <v>3.89227210281825</v>
      </c>
      <c r="G854" s="81" t="n">
        <f aca="false">$F854*(1-VLOOKUP($C854,$B$106:$E$116,2,0))</f>
        <v>3.69765849767734</v>
      </c>
      <c r="H854" s="81" t="n">
        <f aca="false">$F854*(1-VLOOKUP($C854,$B$106:$E$116,3,0))</f>
        <v>3.50304489253643</v>
      </c>
      <c r="I854" s="81" t="n">
        <f aca="false">$F854*(1-VLOOKUP($C854,$B$106:$E$116,4,0))</f>
        <v>3.1138176822546</v>
      </c>
      <c r="J854" s="11" t="n">
        <f aca="false">G854/$F854</f>
        <v>0.95</v>
      </c>
      <c r="K854" s="11" t="n">
        <f aca="false">H854/$F854</f>
        <v>0.9</v>
      </c>
      <c r="L854" s="11" t="n">
        <f aca="false">I854/$F854</f>
        <v>0.8</v>
      </c>
    </row>
    <row r="855" customFormat="false" ht="15.8" hidden="false" customHeight="false" outlineLevel="0" collapsed="false">
      <c r="A855" s="65" t="s">
        <v>118</v>
      </c>
      <c r="B855" s="65" t="s">
        <v>220</v>
      </c>
      <c r="C855" s="65" t="s">
        <v>82</v>
      </c>
      <c r="D855" s="82" t="n">
        <v>3.73</v>
      </c>
      <c r="E855" s="80" t="n">
        <v>3.357</v>
      </c>
      <c r="F855" s="80" t="n">
        <v>3.357</v>
      </c>
      <c r="G855" s="81" t="n">
        <f aca="false">$F855*(1-VLOOKUP($C855,$B$106:$E$116,2,0))</f>
        <v>3.18915</v>
      </c>
      <c r="H855" s="81" t="n">
        <f aca="false">$F855*(1-VLOOKUP($C855,$B$106:$E$116,3,0))</f>
        <v>3.0213</v>
      </c>
      <c r="I855" s="81" t="n">
        <f aca="false">$F855*(1-VLOOKUP($C855,$B$106:$E$116,4,0))</f>
        <v>2.6856</v>
      </c>
      <c r="J855" s="11" t="n">
        <f aca="false">G855/$F855</f>
        <v>0.95</v>
      </c>
      <c r="K855" s="11" t="n">
        <f aca="false">H855/$F855</f>
        <v>0.9</v>
      </c>
      <c r="L855" s="11" t="n">
        <f aca="false">I855/$F855</f>
        <v>0.8</v>
      </c>
    </row>
    <row r="856" customFormat="false" ht="15.8" hidden="false" customHeight="false" outlineLevel="0" collapsed="false">
      <c r="A856" s="65" t="s">
        <v>118</v>
      </c>
      <c r="B856" s="65" t="s">
        <v>221</v>
      </c>
      <c r="C856" s="65" t="s">
        <v>82</v>
      </c>
      <c r="D856" s="82" t="n">
        <v>10.42</v>
      </c>
      <c r="E856" s="80" t="n">
        <v>9.378</v>
      </c>
      <c r="F856" s="80" t="n">
        <v>9.378</v>
      </c>
      <c r="G856" s="81" t="n">
        <f aca="false">$F856*(1-VLOOKUP($C856,$B$106:$E$116,2,0))</f>
        <v>8.9091</v>
      </c>
      <c r="H856" s="81" t="n">
        <f aca="false">$F856*(1-VLOOKUP($C856,$B$106:$E$116,3,0))</f>
        <v>8.4402</v>
      </c>
      <c r="I856" s="81" t="n">
        <f aca="false">$F856*(1-VLOOKUP($C856,$B$106:$E$116,4,0))</f>
        <v>7.5024</v>
      </c>
      <c r="J856" s="11" t="n">
        <f aca="false">G856/$F856</f>
        <v>0.95</v>
      </c>
      <c r="K856" s="11" t="n">
        <f aca="false">H856/$F856</f>
        <v>0.9</v>
      </c>
      <c r="L856" s="11" t="n">
        <f aca="false">I856/$F856</f>
        <v>0.8</v>
      </c>
    </row>
    <row r="857" customFormat="false" ht="15.8" hidden="false" customHeight="false" outlineLevel="0" collapsed="false">
      <c r="A857" s="65" t="s">
        <v>118</v>
      </c>
      <c r="B857" s="65" t="s">
        <v>222</v>
      </c>
      <c r="C857" s="65" t="s">
        <v>82</v>
      </c>
      <c r="D857" s="82" t="n">
        <v>8.84000000000001</v>
      </c>
      <c r="E857" s="80" t="n">
        <v>7.95600000000001</v>
      </c>
      <c r="F857" s="80" t="n">
        <v>7.95600000000001</v>
      </c>
      <c r="G857" s="81" t="n">
        <f aca="false">$F857*(1-VLOOKUP($C857,$B$106:$E$116,2,0))</f>
        <v>7.55820000000001</v>
      </c>
      <c r="H857" s="81" t="n">
        <f aca="false">$F857*(1-VLOOKUP($C857,$B$106:$E$116,3,0))</f>
        <v>7.16040000000001</v>
      </c>
      <c r="I857" s="81" t="n">
        <f aca="false">$F857*(1-VLOOKUP($C857,$B$106:$E$116,4,0))</f>
        <v>6.36480000000001</v>
      </c>
      <c r="J857" s="11" t="n">
        <f aca="false">G857/$F857</f>
        <v>0.95</v>
      </c>
      <c r="K857" s="11" t="n">
        <f aca="false">H857/$F857</f>
        <v>0.9</v>
      </c>
      <c r="L857" s="11" t="n">
        <f aca="false">I857/$F857</f>
        <v>0.8</v>
      </c>
    </row>
    <row r="858" customFormat="false" ht="15.8" hidden="false" customHeight="false" outlineLevel="0" collapsed="false">
      <c r="A858" s="65" t="s">
        <v>118</v>
      </c>
      <c r="B858" s="65" t="s">
        <v>223</v>
      </c>
      <c r="C858" s="65" t="s">
        <v>82</v>
      </c>
      <c r="D858" s="82" t="n">
        <v>24.71</v>
      </c>
      <c r="E858" s="80" t="n">
        <v>22.239</v>
      </c>
      <c r="F858" s="80" t="n">
        <v>22.239</v>
      </c>
      <c r="G858" s="81" t="n">
        <f aca="false">$F858*(1-VLOOKUP($C858,$B$106:$E$116,2,0))</f>
        <v>21.12705</v>
      </c>
      <c r="H858" s="81" t="n">
        <f aca="false">$F858*(1-VLOOKUP($C858,$B$106:$E$116,3,0))</f>
        <v>20.0151</v>
      </c>
      <c r="I858" s="81" t="n">
        <f aca="false">$F858*(1-VLOOKUP($C858,$B$106:$E$116,4,0))</f>
        <v>17.7912</v>
      </c>
      <c r="J858" s="11" t="n">
        <f aca="false">G858/$F858</f>
        <v>0.95</v>
      </c>
      <c r="K858" s="11" t="n">
        <f aca="false">H858/$F858</f>
        <v>0.9</v>
      </c>
      <c r="L858" s="11" t="n">
        <f aca="false">I858/$F858</f>
        <v>0.8</v>
      </c>
    </row>
    <row r="859" customFormat="false" ht="15.8" hidden="false" customHeight="false" outlineLevel="0" collapsed="false">
      <c r="A859" s="65" t="s">
        <v>118</v>
      </c>
      <c r="B859" s="65" t="s">
        <v>224</v>
      </c>
      <c r="C859" s="65" t="s">
        <v>82</v>
      </c>
      <c r="D859" s="82" t="n">
        <v>24.71</v>
      </c>
      <c r="E859" s="80" t="n">
        <v>22.239</v>
      </c>
      <c r="F859" s="80" t="n">
        <v>22.239</v>
      </c>
      <c r="G859" s="81" t="n">
        <f aca="false">$F859*(1-VLOOKUP($C859,$B$106:$E$116,2,0))</f>
        <v>21.12705</v>
      </c>
      <c r="H859" s="81" t="n">
        <f aca="false">$F859*(1-VLOOKUP($C859,$B$106:$E$116,3,0))</f>
        <v>20.0151</v>
      </c>
      <c r="I859" s="81" t="n">
        <f aca="false">$F859*(1-VLOOKUP($C859,$B$106:$E$116,4,0))</f>
        <v>17.7912</v>
      </c>
      <c r="J859" s="11" t="n">
        <f aca="false">G859/$F859</f>
        <v>0.95</v>
      </c>
      <c r="K859" s="11" t="n">
        <f aca="false">H859/$F859</f>
        <v>0.9</v>
      </c>
      <c r="L859" s="11" t="n">
        <f aca="false">I859/$F859</f>
        <v>0.8</v>
      </c>
    </row>
    <row r="860" customFormat="false" ht="15.8" hidden="false" customHeight="false" outlineLevel="0" collapsed="false">
      <c r="A860" s="65" t="s">
        <v>118</v>
      </c>
      <c r="B860" s="65" t="s">
        <v>225</v>
      </c>
      <c r="C860" s="65" t="s">
        <v>82</v>
      </c>
      <c r="D860" s="82" t="n">
        <v>3.73</v>
      </c>
      <c r="E860" s="80" t="n">
        <v>3.357</v>
      </c>
      <c r="F860" s="80" t="n">
        <v>3.357</v>
      </c>
      <c r="G860" s="81" t="n">
        <f aca="false">$F860*(1-VLOOKUP($C860,$B$106:$E$116,2,0))</f>
        <v>3.18915</v>
      </c>
      <c r="H860" s="81" t="n">
        <f aca="false">$F860*(1-VLOOKUP($C860,$B$106:$E$116,3,0))</f>
        <v>3.0213</v>
      </c>
      <c r="I860" s="81" t="n">
        <f aca="false">$F860*(1-VLOOKUP($C860,$B$106:$E$116,4,0))</f>
        <v>2.6856</v>
      </c>
      <c r="J860" s="11" t="n">
        <f aca="false">G860/$F860</f>
        <v>0.95</v>
      </c>
      <c r="K860" s="11" t="n">
        <f aca="false">H860/$F860</f>
        <v>0.9</v>
      </c>
      <c r="L860" s="11" t="n">
        <f aca="false">I860/$F860</f>
        <v>0.8</v>
      </c>
    </row>
    <row r="861" customFormat="false" ht="15.8" hidden="false" customHeight="false" outlineLevel="0" collapsed="false">
      <c r="A861" s="65" t="s">
        <v>120</v>
      </c>
      <c r="B861" s="65" t="s">
        <v>226</v>
      </c>
      <c r="C861" s="65" t="s">
        <v>82</v>
      </c>
      <c r="D861" s="82" t="n">
        <v>1.03</v>
      </c>
      <c r="E861" s="80" t="n">
        <v>0.927</v>
      </c>
      <c r="F861" s="80" t="n">
        <v>0.927</v>
      </c>
      <c r="G861" s="81" t="n">
        <f aca="false">$F861*(1-VLOOKUP($C861,$B$106:$E$116,2,0))</f>
        <v>0.88065</v>
      </c>
      <c r="H861" s="81" t="n">
        <f aca="false">$F861*(1-VLOOKUP($C861,$B$106:$E$116,3,0))</f>
        <v>0.8343</v>
      </c>
      <c r="I861" s="81" t="n">
        <f aca="false">$F861*(1-VLOOKUP($C861,$B$106:$E$116,4,0))</f>
        <v>0.7416</v>
      </c>
      <c r="J861" s="11" t="n">
        <f aca="false">G861/$F861</f>
        <v>0.95</v>
      </c>
      <c r="K861" s="11" t="n">
        <f aca="false">H861/$F861</f>
        <v>0.9</v>
      </c>
      <c r="L861" s="11" t="n">
        <f aca="false">I861/$F861</f>
        <v>0.8</v>
      </c>
    </row>
    <row r="862" customFormat="false" ht="15.8" hidden="false" customHeight="false" outlineLevel="0" collapsed="false">
      <c r="A862" s="65" t="s">
        <v>120</v>
      </c>
      <c r="B862" s="65" t="s">
        <v>227</v>
      </c>
      <c r="C862" s="65" t="s">
        <v>82</v>
      </c>
      <c r="D862" s="82" t="n">
        <v>0.96</v>
      </c>
      <c r="E862" s="80" t="n">
        <v>0.864</v>
      </c>
      <c r="F862" s="80" t="n">
        <v>0.864</v>
      </c>
      <c r="G862" s="81" t="n">
        <f aca="false">$F862*(1-VLOOKUP($C862,$B$106:$E$116,2,0))</f>
        <v>0.8208</v>
      </c>
      <c r="H862" s="81" t="n">
        <f aca="false">$F862*(1-VLOOKUP($C862,$B$106:$E$116,3,0))</f>
        <v>0.7776</v>
      </c>
      <c r="I862" s="81" t="n">
        <f aca="false">$F862*(1-VLOOKUP($C862,$B$106:$E$116,4,0))</f>
        <v>0.6912</v>
      </c>
      <c r="J862" s="11" t="n">
        <f aca="false">G862/$F862</f>
        <v>0.95</v>
      </c>
      <c r="K862" s="11" t="n">
        <f aca="false">H862/$F862</f>
        <v>0.9</v>
      </c>
      <c r="L862" s="11" t="n">
        <f aca="false">I862/$F862</f>
        <v>0.8</v>
      </c>
    </row>
    <row r="863" customFormat="false" ht="15.8" hidden="false" customHeight="false" outlineLevel="0" collapsed="false">
      <c r="A863" s="65" t="s">
        <v>120</v>
      </c>
      <c r="B863" s="65" t="s">
        <v>228</v>
      </c>
      <c r="C863" s="65" t="s">
        <v>82</v>
      </c>
      <c r="D863" s="82" t="n">
        <v>1.03</v>
      </c>
      <c r="E863" s="80" t="n">
        <v>0.927</v>
      </c>
      <c r="F863" s="80" t="n">
        <v>0.927</v>
      </c>
      <c r="G863" s="81" t="n">
        <f aca="false">$F863*(1-VLOOKUP($C863,$B$106:$E$116,2,0))</f>
        <v>0.88065</v>
      </c>
      <c r="H863" s="81" t="n">
        <f aca="false">$F863*(1-VLOOKUP($C863,$B$106:$E$116,3,0))</f>
        <v>0.8343</v>
      </c>
      <c r="I863" s="81" t="n">
        <f aca="false">$F863*(1-VLOOKUP($C863,$B$106:$E$116,4,0))</f>
        <v>0.7416</v>
      </c>
      <c r="J863" s="11" t="n">
        <f aca="false">G863/$F863</f>
        <v>0.95</v>
      </c>
      <c r="K863" s="11" t="n">
        <f aca="false">H863/$F863</f>
        <v>0.9</v>
      </c>
      <c r="L863" s="11" t="n">
        <f aca="false">I863/$F863</f>
        <v>0.8</v>
      </c>
    </row>
    <row r="864" customFormat="false" ht="15.8" hidden="false" customHeight="false" outlineLevel="0" collapsed="false">
      <c r="A864" s="65" t="s">
        <v>120</v>
      </c>
      <c r="B864" s="65" t="s">
        <v>229</v>
      </c>
      <c r="C864" s="65" t="s">
        <v>82</v>
      </c>
      <c r="D864" s="82" t="n">
        <v>1.03</v>
      </c>
      <c r="E864" s="80" t="n">
        <v>0.927</v>
      </c>
      <c r="F864" s="80" t="n">
        <v>0.927</v>
      </c>
      <c r="G864" s="81" t="n">
        <f aca="false">$F864*(1-VLOOKUP($C864,$B$106:$E$116,2,0))</f>
        <v>0.88065</v>
      </c>
      <c r="H864" s="81" t="n">
        <f aca="false">$F864*(1-VLOOKUP($C864,$B$106:$E$116,3,0))</f>
        <v>0.8343</v>
      </c>
      <c r="I864" s="81" t="n">
        <f aca="false">$F864*(1-VLOOKUP($C864,$B$106:$E$116,4,0))</f>
        <v>0.7416</v>
      </c>
      <c r="J864" s="11" t="n">
        <f aca="false">G864/$F864</f>
        <v>0.95</v>
      </c>
      <c r="K864" s="11" t="n">
        <f aca="false">H864/$F864</f>
        <v>0.9</v>
      </c>
      <c r="L864" s="11" t="n">
        <f aca="false">I864/$F864</f>
        <v>0.8</v>
      </c>
    </row>
    <row r="865" customFormat="false" ht="15.8" hidden="false" customHeight="false" outlineLevel="0" collapsed="false">
      <c r="A865" s="65" t="s">
        <v>120</v>
      </c>
      <c r="B865" s="65" t="s">
        <v>230</v>
      </c>
      <c r="C865" s="65" t="s">
        <v>82</v>
      </c>
      <c r="D865" s="82" t="n">
        <v>0.96</v>
      </c>
      <c r="E865" s="80" t="n">
        <v>0.864</v>
      </c>
      <c r="F865" s="80" t="n">
        <v>0.864</v>
      </c>
      <c r="G865" s="81" t="n">
        <f aca="false">$F865*(1-VLOOKUP($C865,$B$106:$E$116,2,0))</f>
        <v>0.8208</v>
      </c>
      <c r="H865" s="81" t="n">
        <f aca="false">$F865*(1-VLOOKUP($C865,$B$106:$E$116,3,0))</f>
        <v>0.7776</v>
      </c>
      <c r="I865" s="81" t="n">
        <f aca="false">$F865*(1-VLOOKUP($C865,$B$106:$E$116,4,0))</f>
        <v>0.6912</v>
      </c>
      <c r="J865" s="11" t="n">
        <f aca="false">G865/$F865</f>
        <v>0.95</v>
      </c>
      <c r="K865" s="11" t="n">
        <f aca="false">H865/$F865</f>
        <v>0.9</v>
      </c>
      <c r="L865" s="11" t="n">
        <f aca="false">I865/$F865</f>
        <v>0.8</v>
      </c>
    </row>
    <row r="866" customFormat="false" ht="15.8" hidden="false" customHeight="false" outlineLevel="0" collapsed="false">
      <c r="A866" s="65" t="s">
        <v>120</v>
      </c>
      <c r="B866" s="65" t="s">
        <v>231</v>
      </c>
      <c r="C866" s="65" t="s">
        <v>82</v>
      </c>
      <c r="D866" s="82" t="n">
        <v>1.03</v>
      </c>
      <c r="E866" s="80" t="n">
        <v>0.927</v>
      </c>
      <c r="F866" s="80" t="n">
        <v>0.927</v>
      </c>
      <c r="G866" s="81" t="n">
        <f aca="false">$F866*(1-VLOOKUP($C866,$B$106:$E$116,2,0))</f>
        <v>0.88065</v>
      </c>
      <c r="H866" s="81" t="n">
        <f aca="false">$F866*(1-VLOOKUP($C866,$B$106:$E$116,3,0))</f>
        <v>0.8343</v>
      </c>
      <c r="I866" s="81" t="n">
        <f aca="false">$F866*(1-VLOOKUP($C866,$B$106:$E$116,4,0))</f>
        <v>0.7416</v>
      </c>
      <c r="J866" s="11" t="n">
        <f aca="false">G866/$F866</f>
        <v>0.95</v>
      </c>
      <c r="K866" s="11" t="n">
        <f aca="false">H866/$F866</f>
        <v>0.9</v>
      </c>
      <c r="L866" s="11" t="n">
        <f aca="false">I866/$F866</f>
        <v>0.8</v>
      </c>
    </row>
    <row r="867" customFormat="false" ht="15.8" hidden="false" customHeight="false" outlineLevel="0" collapsed="false">
      <c r="A867" s="65" t="s">
        <v>120</v>
      </c>
      <c r="B867" s="65" t="s">
        <v>232</v>
      </c>
      <c r="C867" s="65" t="s">
        <v>82</v>
      </c>
      <c r="D867" s="82" t="n">
        <v>1.56</v>
      </c>
      <c r="E867" s="80" t="n">
        <v>1.404</v>
      </c>
      <c r="F867" s="80" t="n">
        <v>1.404</v>
      </c>
      <c r="G867" s="81" t="n">
        <f aca="false">$F867*(1-VLOOKUP($C867,$B$106:$E$116,2,0))</f>
        <v>1.3338</v>
      </c>
      <c r="H867" s="81" t="n">
        <f aca="false">$F867*(1-VLOOKUP($C867,$B$106:$E$116,3,0))</f>
        <v>1.2636</v>
      </c>
      <c r="I867" s="81" t="n">
        <f aca="false">$F867*(1-VLOOKUP($C867,$B$106:$E$116,4,0))</f>
        <v>1.1232</v>
      </c>
      <c r="J867" s="11" t="n">
        <f aca="false">G867/$F867</f>
        <v>0.95</v>
      </c>
      <c r="K867" s="11" t="n">
        <f aca="false">H867/$F867</f>
        <v>0.9</v>
      </c>
      <c r="L867" s="11" t="n">
        <f aca="false">I867/$F867</f>
        <v>0.8</v>
      </c>
    </row>
    <row r="868" customFormat="false" ht="15.8" hidden="false" customHeight="false" outlineLevel="0" collapsed="false">
      <c r="A868" s="65" t="s">
        <v>120</v>
      </c>
      <c r="B868" s="65" t="s">
        <v>233</v>
      </c>
      <c r="C868" s="65" t="s">
        <v>82</v>
      </c>
      <c r="D868" s="82" t="n">
        <v>0.959999999999999</v>
      </c>
      <c r="E868" s="80" t="n">
        <v>0.863999999999999</v>
      </c>
      <c r="F868" s="80" t="n">
        <v>0.863999999999999</v>
      </c>
      <c r="G868" s="81" t="n">
        <f aca="false">$F868*(1-VLOOKUP($C868,$B$106:$E$116,2,0))</f>
        <v>0.820799999999999</v>
      </c>
      <c r="H868" s="81" t="n">
        <f aca="false">$F868*(1-VLOOKUP($C868,$B$106:$E$116,3,0))</f>
        <v>0.777599999999999</v>
      </c>
      <c r="I868" s="81" t="n">
        <f aca="false">$F868*(1-VLOOKUP($C868,$B$106:$E$116,4,0))</f>
        <v>0.691199999999999</v>
      </c>
      <c r="J868" s="11" t="n">
        <f aca="false">G868/$F868</f>
        <v>0.95</v>
      </c>
      <c r="K868" s="11" t="n">
        <f aca="false">H868/$F868</f>
        <v>0.9</v>
      </c>
      <c r="L868" s="11" t="n">
        <f aca="false">I868/$F868</f>
        <v>0.8</v>
      </c>
    </row>
    <row r="869" customFormat="false" ht="15.8" hidden="false" customHeight="false" outlineLevel="0" collapsed="false">
      <c r="A869" s="65" t="s">
        <v>120</v>
      </c>
      <c r="B869" s="65" t="s">
        <v>234</v>
      </c>
      <c r="C869" s="65" t="s">
        <v>82</v>
      </c>
      <c r="D869" s="82" t="n">
        <v>1.03</v>
      </c>
      <c r="E869" s="80" t="n">
        <v>0.927</v>
      </c>
      <c r="F869" s="80" t="n">
        <v>0.927</v>
      </c>
      <c r="G869" s="81" t="n">
        <f aca="false">$F869*(1-VLOOKUP($C869,$B$106:$E$116,2,0))</f>
        <v>0.88065</v>
      </c>
      <c r="H869" s="81" t="n">
        <f aca="false">$F869*(1-VLOOKUP($C869,$B$106:$E$116,3,0))</f>
        <v>0.8343</v>
      </c>
      <c r="I869" s="81" t="n">
        <f aca="false">$F869*(1-VLOOKUP($C869,$B$106:$E$116,4,0))</f>
        <v>0.7416</v>
      </c>
      <c r="J869" s="11" t="n">
        <f aca="false">G869/$F869</f>
        <v>0.95</v>
      </c>
      <c r="K869" s="11" t="n">
        <f aca="false">H869/$F869</f>
        <v>0.9</v>
      </c>
      <c r="L869" s="11" t="n">
        <f aca="false">I869/$F869</f>
        <v>0.8</v>
      </c>
    </row>
    <row r="870" customFormat="false" ht="15.8" hidden="false" customHeight="false" outlineLevel="0" collapsed="false">
      <c r="A870" s="65" t="s">
        <v>120</v>
      </c>
      <c r="B870" s="65" t="s">
        <v>235</v>
      </c>
      <c r="C870" s="65" t="s">
        <v>82</v>
      </c>
      <c r="D870" s="82" t="n">
        <v>1.03</v>
      </c>
      <c r="E870" s="80" t="n">
        <v>0.927</v>
      </c>
      <c r="F870" s="80" t="n">
        <v>0.927</v>
      </c>
      <c r="G870" s="81" t="n">
        <f aca="false">$F870*(1-VLOOKUP($C870,$B$106:$E$116,2,0))</f>
        <v>0.88065</v>
      </c>
      <c r="H870" s="81" t="n">
        <f aca="false">$F870*(1-VLOOKUP($C870,$B$106:$E$116,3,0))</f>
        <v>0.8343</v>
      </c>
      <c r="I870" s="81" t="n">
        <f aca="false">$F870*(1-VLOOKUP($C870,$B$106:$E$116,4,0))</f>
        <v>0.7416</v>
      </c>
      <c r="J870" s="11" t="n">
        <f aca="false">G870/$F870</f>
        <v>0.95</v>
      </c>
      <c r="K870" s="11" t="n">
        <f aca="false">H870/$F870</f>
        <v>0.9</v>
      </c>
      <c r="L870" s="11" t="n">
        <f aca="false">I870/$F870</f>
        <v>0.8</v>
      </c>
    </row>
    <row r="871" customFormat="false" ht="15.8" hidden="false" customHeight="false" outlineLevel="0" collapsed="false">
      <c r="A871" s="65" t="s">
        <v>120</v>
      </c>
      <c r="B871" s="65" t="s">
        <v>236</v>
      </c>
      <c r="C871" s="65" t="s">
        <v>82</v>
      </c>
      <c r="D871" s="82" t="n">
        <v>1.03</v>
      </c>
      <c r="E871" s="80" t="n">
        <v>0.927</v>
      </c>
      <c r="F871" s="80" t="n">
        <v>0.927</v>
      </c>
      <c r="G871" s="81" t="n">
        <f aca="false">$F871*(1-VLOOKUP($C871,$B$106:$E$116,2,0))</f>
        <v>0.88065</v>
      </c>
      <c r="H871" s="81" t="n">
        <f aca="false">$F871*(1-VLOOKUP($C871,$B$106:$E$116,3,0))</f>
        <v>0.8343</v>
      </c>
      <c r="I871" s="81" t="n">
        <f aca="false">$F871*(1-VLOOKUP($C871,$B$106:$E$116,4,0))</f>
        <v>0.7416</v>
      </c>
      <c r="J871" s="11" t="n">
        <f aca="false">G871/$F871</f>
        <v>0.95</v>
      </c>
      <c r="K871" s="11" t="n">
        <f aca="false">H871/$F871</f>
        <v>0.9</v>
      </c>
      <c r="L871" s="11" t="n">
        <f aca="false">I871/$F871</f>
        <v>0.8</v>
      </c>
    </row>
    <row r="872" customFormat="false" ht="15.8" hidden="false" customHeight="false" outlineLevel="0" collapsed="false">
      <c r="A872" s="65" t="s">
        <v>120</v>
      </c>
      <c r="B872" s="65" t="s">
        <v>237</v>
      </c>
      <c r="C872" s="65" t="s">
        <v>82</v>
      </c>
      <c r="D872" s="82" t="n">
        <v>1.03</v>
      </c>
      <c r="E872" s="80" t="n">
        <v>0.927</v>
      </c>
      <c r="F872" s="80" t="n">
        <v>0.927</v>
      </c>
      <c r="G872" s="81" t="n">
        <f aca="false">$F872*(1-VLOOKUP($C872,$B$106:$E$116,2,0))</f>
        <v>0.88065</v>
      </c>
      <c r="H872" s="81" t="n">
        <f aca="false">$F872*(1-VLOOKUP($C872,$B$106:$E$116,3,0))</f>
        <v>0.8343</v>
      </c>
      <c r="I872" s="81" t="n">
        <f aca="false">$F872*(1-VLOOKUP($C872,$B$106:$E$116,4,0))</f>
        <v>0.7416</v>
      </c>
      <c r="J872" s="11" t="n">
        <f aca="false">G872/$F872</f>
        <v>0.95</v>
      </c>
      <c r="K872" s="11" t="n">
        <f aca="false">H872/$F872</f>
        <v>0.9</v>
      </c>
      <c r="L872" s="11" t="n">
        <f aca="false">I872/$F872</f>
        <v>0.8</v>
      </c>
    </row>
    <row r="873" customFormat="false" ht="15.8" hidden="false" customHeight="false" outlineLevel="0" collapsed="false">
      <c r="A873" s="65" t="s">
        <v>120</v>
      </c>
      <c r="B873" s="65" t="s">
        <v>238</v>
      </c>
      <c r="C873" s="65" t="s">
        <v>82</v>
      </c>
      <c r="D873" s="82" t="n">
        <v>1.03</v>
      </c>
      <c r="E873" s="80" t="n">
        <v>0.927</v>
      </c>
      <c r="F873" s="80" t="n">
        <v>0.927</v>
      </c>
      <c r="G873" s="81" t="n">
        <f aca="false">$F873*(1-VLOOKUP($C873,$B$106:$E$116,2,0))</f>
        <v>0.88065</v>
      </c>
      <c r="H873" s="81" t="n">
        <f aca="false">$F873*(1-VLOOKUP($C873,$B$106:$E$116,3,0))</f>
        <v>0.8343</v>
      </c>
      <c r="I873" s="81" t="n">
        <f aca="false">$F873*(1-VLOOKUP($C873,$B$106:$E$116,4,0))</f>
        <v>0.7416</v>
      </c>
      <c r="J873" s="11" t="n">
        <f aca="false">G873/$F873</f>
        <v>0.95</v>
      </c>
      <c r="K873" s="11" t="n">
        <f aca="false">H873/$F873</f>
        <v>0.9</v>
      </c>
      <c r="L873" s="11" t="n">
        <f aca="false">I873/$F873</f>
        <v>0.8</v>
      </c>
    </row>
    <row r="874" customFormat="false" ht="15.8" hidden="false" customHeight="false" outlineLevel="0" collapsed="false">
      <c r="A874" s="65" t="s">
        <v>120</v>
      </c>
      <c r="B874" s="65" t="s">
        <v>239</v>
      </c>
      <c r="C874" s="65" t="s">
        <v>82</v>
      </c>
      <c r="D874" s="82" t="n">
        <v>0.96</v>
      </c>
      <c r="E874" s="80" t="n">
        <v>0.864</v>
      </c>
      <c r="F874" s="80" t="n">
        <v>0.864</v>
      </c>
      <c r="G874" s="81" t="n">
        <f aca="false">$F874*(1-VLOOKUP($C874,$B$106:$E$116,2,0))</f>
        <v>0.8208</v>
      </c>
      <c r="H874" s="81" t="n">
        <f aca="false">$F874*(1-VLOOKUP($C874,$B$106:$E$116,3,0))</f>
        <v>0.7776</v>
      </c>
      <c r="I874" s="81" t="n">
        <f aca="false">$F874*(1-VLOOKUP($C874,$B$106:$E$116,4,0))</f>
        <v>0.6912</v>
      </c>
      <c r="J874" s="11" t="n">
        <f aca="false">G874/$F874</f>
        <v>0.95</v>
      </c>
      <c r="K874" s="11" t="n">
        <f aca="false">H874/$F874</f>
        <v>0.9</v>
      </c>
      <c r="L874" s="11" t="n">
        <f aca="false">I874/$F874</f>
        <v>0.8</v>
      </c>
    </row>
    <row r="875" customFormat="false" ht="15.8" hidden="false" customHeight="false" outlineLevel="0" collapsed="false">
      <c r="A875" s="65" t="s">
        <v>120</v>
      </c>
      <c r="B875" s="65" t="s">
        <v>240</v>
      </c>
      <c r="C875" s="65" t="s">
        <v>82</v>
      </c>
      <c r="D875" s="82" t="n">
        <v>1.56</v>
      </c>
      <c r="E875" s="80" t="n">
        <v>1.404</v>
      </c>
      <c r="F875" s="80" t="n">
        <v>1.404</v>
      </c>
      <c r="G875" s="81" t="n">
        <f aca="false">$F875*(1-VLOOKUP($C875,$B$106:$E$116,2,0))</f>
        <v>1.3338</v>
      </c>
      <c r="H875" s="81" t="n">
        <f aca="false">$F875*(1-VLOOKUP($C875,$B$106:$E$116,3,0))</f>
        <v>1.2636</v>
      </c>
      <c r="I875" s="81" t="n">
        <f aca="false">$F875*(1-VLOOKUP($C875,$B$106:$E$116,4,0))</f>
        <v>1.1232</v>
      </c>
      <c r="J875" s="11" t="n">
        <f aca="false">G875/$F875</f>
        <v>0.95</v>
      </c>
      <c r="K875" s="11" t="n">
        <f aca="false">H875/$F875</f>
        <v>0.9</v>
      </c>
      <c r="L875" s="11" t="n">
        <f aca="false">I875/$F875</f>
        <v>0.8</v>
      </c>
    </row>
    <row r="876" customFormat="false" ht="15.8" hidden="false" customHeight="false" outlineLevel="0" collapsed="false">
      <c r="A876" s="65" t="s">
        <v>120</v>
      </c>
      <c r="B876" s="65" t="s">
        <v>241</v>
      </c>
      <c r="C876" s="65" t="s">
        <v>82</v>
      </c>
      <c r="D876" s="82" t="n">
        <v>1.56</v>
      </c>
      <c r="E876" s="80" t="n">
        <v>1.404</v>
      </c>
      <c r="F876" s="80" t="n">
        <v>1.404</v>
      </c>
      <c r="G876" s="81" t="n">
        <f aca="false">$F876*(1-VLOOKUP($C876,$B$106:$E$116,2,0))</f>
        <v>1.3338</v>
      </c>
      <c r="H876" s="81" t="n">
        <f aca="false">$F876*(1-VLOOKUP($C876,$B$106:$E$116,3,0))</f>
        <v>1.2636</v>
      </c>
      <c r="I876" s="81" t="n">
        <f aca="false">$F876*(1-VLOOKUP($C876,$B$106:$E$116,4,0))</f>
        <v>1.1232</v>
      </c>
      <c r="J876" s="11" t="n">
        <f aca="false">G876/$F876</f>
        <v>0.95</v>
      </c>
      <c r="K876" s="11" t="n">
        <f aca="false">H876/$F876</f>
        <v>0.9</v>
      </c>
      <c r="L876" s="11" t="n">
        <f aca="false">I876/$F876</f>
        <v>0.8</v>
      </c>
    </row>
    <row r="877" customFormat="false" ht="15.8" hidden="false" customHeight="false" outlineLevel="0" collapsed="false">
      <c r="A877" s="65" t="s">
        <v>120</v>
      </c>
      <c r="B877" s="65" t="s">
        <v>242</v>
      </c>
      <c r="C877" s="65" t="s">
        <v>82</v>
      </c>
      <c r="D877" s="82" t="n">
        <v>1.56</v>
      </c>
      <c r="E877" s="80" t="n">
        <v>1.404</v>
      </c>
      <c r="F877" s="80" t="n">
        <v>1.404</v>
      </c>
      <c r="G877" s="81" t="n">
        <f aca="false">$F877*(1-VLOOKUP($C877,$B$106:$E$116,2,0))</f>
        <v>1.3338</v>
      </c>
      <c r="H877" s="81" t="n">
        <f aca="false">$F877*(1-VLOOKUP($C877,$B$106:$E$116,3,0))</f>
        <v>1.2636</v>
      </c>
      <c r="I877" s="81" t="n">
        <f aca="false">$F877*(1-VLOOKUP($C877,$B$106:$E$116,4,0))</f>
        <v>1.1232</v>
      </c>
      <c r="J877" s="11" t="n">
        <f aca="false">G877/$F877</f>
        <v>0.95</v>
      </c>
      <c r="K877" s="11" t="n">
        <f aca="false">H877/$F877</f>
        <v>0.9</v>
      </c>
      <c r="L877" s="11" t="n">
        <f aca="false">I877/$F877</f>
        <v>0.8</v>
      </c>
    </row>
    <row r="878" customFormat="false" ht="15.8" hidden="false" customHeight="false" outlineLevel="0" collapsed="false">
      <c r="A878" s="65" t="s">
        <v>122</v>
      </c>
      <c r="B878" s="65" t="s">
        <v>243</v>
      </c>
      <c r="C878" s="65" t="s">
        <v>82</v>
      </c>
      <c r="D878" s="82" t="n">
        <v>6</v>
      </c>
      <c r="E878" s="80" t="n">
        <v>5.4</v>
      </c>
      <c r="F878" s="80" t="n">
        <v>5.4</v>
      </c>
      <c r="G878" s="81" t="n">
        <f aca="false">$F878*(1-VLOOKUP($C878,$B$106:$E$116,2,0))</f>
        <v>5.13</v>
      </c>
      <c r="H878" s="81" t="n">
        <f aca="false">$F878*(1-VLOOKUP($C878,$B$106:$E$116,3,0))</f>
        <v>4.86</v>
      </c>
      <c r="I878" s="81" t="n">
        <f aca="false">$F878*(1-VLOOKUP($C878,$B$106:$E$116,4,0))</f>
        <v>4.32</v>
      </c>
      <c r="J878" s="11" t="n">
        <f aca="false">G878/$F878</f>
        <v>0.95</v>
      </c>
      <c r="K878" s="11" t="n">
        <f aca="false">H878/$F878</f>
        <v>0.9</v>
      </c>
      <c r="L878" s="11" t="n">
        <f aca="false">I878/$F878</f>
        <v>0.8</v>
      </c>
    </row>
    <row r="879" customFormat="false" ht="15.8" hidden="false" customHeight="false" outlineLevel="0" collapsed="false">
      <c r="A879" s="65" t="s">
        <v>122</v>
      </c>
      <c r="B879" s="65" t="s">
        <v>244</v>
      </c>
      <c r="C879" s="65" t="s">
        <v>82</v>
      </c>
      <c r="D879" s="82" t="n">
        <v>6</v>
      </c>
      <c r="E879" s="80" t="n">
        <v>5.4</v>
      </c>
      <c r="F879" s="80" t="n">
        <v>5.4</v>
      </c>
      <c r="G879" s="81" t="n">
        <f aca="false">$F879*(1-VLOOKUP($C879,$B$106:$E$116,2,0))</f>
        <v>5.13</v>
      </c>
      <c r="H879" s="81" t="n">
        <f aca="false">$F879*(1-VLOOKUP($C879,$B$106:$E$116,3,0))</f>
        <v>4.86</v>
      </c>
      <c r="I879" s="81" t="n">
        <f aca="false">$F879*(1-VLOOKUP($C879,$B$106:$E$116,4,0))</f>
        <v>4.32</v>
      </c>
      <c r="J879" s="11" t="n">
        <f aca="false">G879/$F879</f>
        <v>0.95</v>
      </c>
      <c r="K879" s="11" t="n">
        <f aca="false">H879/$F879</f>
        <v>0.9</v>
      </c>
      <c r="L879" s="11" t="n">
        <f aca="false">I879/$F879</f>
        <v>0.8</v>
      </c>
    </row>
    <row r="880" customFormat="false" ht="15.8" hidden="false" customHeight="false" outlineLevel="0" collapsed="false">
      <c r="A880" s="65" t="s">
        <v>122</v>
      </c>
      <c r="B880" s="65" t="s">
        <v>245</v>
      </c>
      <c r="C880" s="65" t="s">
        <v>82</v>
      </c>
      <c r="D880" s="82" t="n">
        <v>6</v>
      </c>
      <c r="E880" s="80" t="n">
        <v>5.4</v>
      </c>
      <c r="F880" s="80" t="n">
        <v>5.4</v>
      </c>
      <c r="G880" s="81" t="n">
        <f aca="false">$F880*(1-VLOOKUP($C880,$B$106:$E$116,2,0))</f>
        <v>5.13</v>
      </c>
      <c r="H880" s="81" t="n">
        <f aca="false">$F880*(1-VLOOKUP($C880,$B$106:$E$116,3,0))</f>
        <v>4.86</v>
      </c>
      <c r="I880" s="81" t="n">
        <f aca="false">$F880*(1-VLOOKUP($C880,$B$106:$E$116,4,0))</f>
        <v>4.32</v>
      </c>
      <c r="J880" s="11" t="n">
        <f aca="false">G880/$F880</f>
        <v>0.95</v>
      </c>
      <c r="K880" s="11" t="n">
        <f aca="false">H880/$F880</f>
        <v>0.9</v>
      </c>
      <c r="L880" s="11" t="n">
        <f aca="false">I880/$F880</f>
        <v>0.8</v>
      </c>
    </row>
    <row r="881" customFormat="false" ht="15.8" hidden="false" customHeight="false" outlineLevel="0" collapsed="false">
      <c r="A881" s="65" t="s">
        <v>122</v>
      </c>
      <c r="B881" s="65" t="s">
        <v>246</v>
      </c>
      <c r="C881" s="65" t="s">
        <v>82</v>
      </c>
      <c r="D881" s="82" t="n">
        <v>6</v>
      </c>
      <c r="E881" s="80" t="n">
        <v>5.4</v>
      </c>
      <c r="F881" s="80" t="n">
        <v>5.4</v>
      </c>
      <c r="G881" s="81" t="n">
        <f aca="false">$F881*(1-VLOOKUP($C881,$B$106:$E$116,2,0))</f>
        <v>5.13</v>
      </c>
      <c r="H881" s="81" t="n">
        <f aca="false">$F881*(1-VLOOKUP($C881,$B$106:$E$116,3,0))</f>
        <v>4.86</v>
      </c>
      <c r="I881" s="81" t="n">
        <f aca="false">$F881*(1-VLOOKUP($C881,$B$106:$E$116,4,0))</f>
        <v>4.32</v>
      </c>
      <c r="J881" s="11" t="n">
        <f aca="false">G881/$F881</f>
        <v>0.95</v>
      </c>
      <c r="K881" s="11" t="n">
        <f aca="false">H881/$F881</f>
        <v>0.9</v>
      </c>
      <c r="L881" s="11" t="n">
        <f aca="false">I881/$F881</f>
        <v>0.8</v>
      </c>
    </row>
    <row r="882" customFormat="false" ht="15.8" hidden="false" customHeight="false" outlineLevel="0" collapsed="false">
      <c r="A882" s="65" t="s">
        <v>122</v>
      </c>
      <c r="B882" s="65" t="s">
        <v>247</v>
      </c>
      <c r="C882" s="65" t="s">
        <v>82</v>
      </c>
      <c r="D882" s="82" t="n">
        <v>6</v>
      </c>
      <c r="E882" s="80" t="n">
        <v>5.4</v>
      </c>
      <c r="F882" s="80" t="n">
        <v>5.4</v>
      </c>
      <c r="G882" s="81" t="n">
        <f aca="false">$F882*(1-VLOOKUP($C882,$B$106:$E$116,2,0))</f>
        <v>5.13</v>
      </c>
      <c r="H882" s="81" t="n">
        <f aca="false">$F882*(1-VLOOKUP($C882,$B$106:$E$116,3,0))</f>
        <v>4.86</v>
      </c>
      <c r="I882" s="81" t="n">
        <f aca="false">$F882*(1-VLOOKUP($C882,$B$106:$E$116,4,0))</f>
        <v>4.32</v>
      </c>
      <c r="J882" s="11" t="n">
        <f aca="false">G882/$F882</f>
        <v>0.95</v>
      </c>
      <c r="K882" s="11" t="n">
        <f aca="false">H882/$F882</f>
        <v>0.9</v>
      </c>
      <c r="L882" s="11" t="n">
        <f aca="false">I882/$F882</f>
        <v>0.8</v>
      </c>
    </row>
    <row r="883" customFormat="false" ht="15.8" hidden="false" customHeight="false" outlineLevel="0" collapsed="false">
      <c r="A883" s="65" t="s">
        <v>124</v>
      </c>
      <c r="B883" s="65" t="s">
        <v>248</v>
      </c>
      <c r="C883" s="65" t="s">
        <v>82</v>
      </c>
      <c r="D883" s="82" t="n">
        <v>4</v>
      </c>
      <c r="E883" s="80" t="n">
        <v>3.6</v>
      </c>
      <c r="F883" s="80" t="n">
        <v>3.6</v>
      </c>
      <c r="G883" s="81" t="n">
        <f aca="false">$F883*(1-VLOOKUP($C883,$B$106:$E$116,2,0))</f>
        <v>3.42</v>
      </c>
      <c r="H883" s="81" t="n">
        <f aca="false">$F883*(1-VLOOKUP($C883,$B$106:$E$116,3,0))</f>
        <v>3.24</v>
      </c>
      <c r="I883" s="81" t="n">
        <f aca="false">$F883*(1-VLOOKUP($C883,$B$106:$E$116,4,0))</f>
        <v>2.88</v>
      </c>
      <c r="J883" s="11" t="n">
        <f aca="false">G883/$F883</f>
        <v>0.95</v>
      </c>
      <c r="K883" s="11" t="n">
        <f aca="false">H883/$F883</f>
        <v>0.9</v>
      </c>
      <c r="L883" s="11" t="n">
        <f aca="false">I883/$F883</f>
        <v>0.8</v>
      </c>
    </row>
    <row r="884" customFormat="false" ht="15.8" hidden="false" customHeight="false" outlineLevel="0" collapsed="false">
      <c r="A884" s="65" t="s">
        <v>124</v>
      </c>
      <c r="B884" s="65" t="s">
        <v>249</v>
      </c>
      <c r="C884" s="65" t="s">
        <v>82</v>
      </c>
      <c r="D884" s="82" t="n">
        <v>4</v>
      </c>
      <c r="E884" s="80" t="n">
        <v>3.6</v>
      </c>
      <c r="F884" s="80" t="n">
        <v>3.6</v>
      </c>
      <c r="G884" s="81" t="n">
        <f aca="false">$F884*(1-VLOOKUP($C884,$B$106:$E$116,2,0))</f>
        <v>3.42</v>
      </c>
      <c r="H884" s="81" t="n">
        <f aca="false">$F884*(1-VLOOKUP($C884,$B$106:$E$116,3,0))</f>
        <v>3.24</v>
      </c>
      <c r="I884" s="81" t="n">
        <f aca="false">$F884*(1-VLOOKUP($C884,$B$106:$E$116,4,0))</f>
        <v>2.88</v>
      </c>
      <c r="J884" s="11" t="n">
        <f aca="false">G884/$F884</f>
        <v>0.95</v>
      </c>
      <c r="K884" s="11" t="n">
        <f aca="false">H884/$F884</f>
        <v>0.9</v>
      </c>
      <c r="L884" s="11" t="n">
        <f aca="false">I884/$F884</f>
        <v>0.8</v>
      </c>
    </row>
    <row r="885" customFormat="false" ht="15.8" hidden="false" customHeight="false" outlineLevel="0" collapsed="false">
      <c r="A885" s="65" t="s">
        <v>124</v>
      </c>
      <c r="B885" s="65" t="s">
        <v>250</v>
      </c>
      <c r="C885" s="65" t="s">
        <v>82</v>
      </c>
      <c r="D885" s="82" t="n">
        <v>4</v>
      </c>
      <c r="E885" s="80" t="n">
        <v>3.6</v>
      </c>
      <c r="F885" s="80" t="n">
        <v>3.6</v>
      </c>
      <c r="G885" s="81" t="n">
        <f aca="false">$F885*(1-VLOOKUP($C885,$B$106:$E$116,2,0))</f>
        <v>3.42</v>
      </c>
      <c r="H885" s="81" t="n">
        <f aca="false">$F885*(1-VLOOKUP($C885,$B$106:$E$116,3,0))</f>
        <v>3.24</v>
      </c>
      <c r="I885" s="81" t="n">
        <f aca="false">$F885*(1-VLOOKUP($C885,$B$106:$E$116,4,0))</f>
        <v>2.88</v>
      </c>
      <c r="J885" s="11" t="n">
        <f aca="false">G885/$F885</f>
        <v>0.95</v>
      </c>
      <c r="K885" s="11" t="n">
        <f aca="false">H885/$F885</f>
        <v>0.9</v>
      </c>
      <c r="L885" s="11" t="n">
        <f aca="false">I885/$F885</f>
        <v>0.8</v>
      </c>
    </row>
    <row r="886" customFormat="false" ht="15.8" hidden="false" customHeight="false" outlineLevel="0" collapsed="false">
      <c r="A886" s="65" t="s">
        <v>124</v>
      </c>
      <c r="B886" s="65" t="s">
        <v>251</v>
      </c>
      <c r="C886" s="65" t="s">
        <v>82</v>
      </c>
      <c r="D886" s="82" t="n">
        <v>4</v>
      </c>
      <c r="E886" s="80" t="n">
        <v>3.6</v>
      </c>
      <c r="F886" s="80" t="n">
        <v>3.6</v>
      </c>
      <c r="G886" s="81" t="n">
        <f aca="false">$F886*(1-VLOOKUP($C886,$B$106:$E$116,2,0))</f>
        <v>3.42</v>
      </c>
      <c r="H886" s="81" t="n">
        <f aca="false">$F886*(1-VLOOKUP($C886,$B$106:$E$116,3,0))</f>
        <v>3.24</v>
      </c>
      <c r="I886" s="81" t="n">
        <f aca="false">$F886*(1-VLOOKUP($C886,$B$106:$E$116,4,0))</f>
        <v>2.88</v>
      </c>
      <c r="J886" s="11" t="n">
        <f aca="false">G886/$F886</f>
        <v>0.95</v>
      </c>
      <c r="K886" s="11" t="n">
        <f aca="false">H886/$F886</f>
        <v>0.9</v>
      </c>
      <c r="L886" s="11" t="n">
        <f aca="false">I886/$F886</f>
        <v>0.8</v>
      </c>
    </row>
    <row r="887" customFormat="false" ht="15.8" hidden="false" customHeight="false" outlineLevel="0" collapsed="false">
      <c r="A887" s="65" t="s">
        <v>124</v>
      </c>
      <c r="B887" s="65" t="s">
        <v>252</v>
      </c>
      <c r="C887" s="65" t="s">
        <v>82</v>
      </c>
      <c r="D887" s="82" t="n">
        <v>4</v>
      </c>
      <c r="E887" s="80" t="n">
        <v>3.6</v>
      </c>
      <c r="F887" s="80" t="n">
        <v>3.6</v>
      </c>
      <c r="G887" s="81" t="n">
        <f aca="false">$F887*(1-VLOOKUP($C887,$B$106:$E$116,2,0))</f>
        <v>3.42</v>
      </c>
      <c r="H887" s="81" t="n">
        <f aca="false">$F887*(1-VLOOKUP($C887,$B$106:$E$116,3,0))</f>
        <v>3.24</v>
      </c>
      <c r="I887" s="81" t="n">
        <f aca="false">$F887*(1-VLOOKUP($C887,$B$106:$E$116,4,0))</f>
        <v>2.88</v>
      </c>
      <c r="J887" s="11" t="n">
        <f aca="false">G887/$F887</f>
        <v>0.95</v>
      </c>
      <c r="K887" s="11" t="n">
        <f aca="false">H887/$F887</f>
        <v>0.9</v>
      </c>
      <c r="L887" s="11" t="n">
        <f aca="false">I887/$F887</f>
        <v>0.8</v>
      </c>
    </row>
    <row r="888" customFormat="false" ht="15.8" hidden="false" customHeight="false" outlineLevel="0" collapsed="false">
      <c r="A888" s="65" t="s">
        <v>124</v>
      </c>
      <c r="B888" s="65" t="s">
        <v>253</v>
      </c>
      <c r="C888" s="65" t="s">
        <v>82</v>
      </c>
      <c r="D888" s="82" t="n">
        <v>4</v>
      </c>
      <c r="E888" s="80" t="n">
        <v>3.6</v>
      </c>
      <c r="F888" s="80" t="n">
        <v>3.6</v>
      </c>
      <c r="G888" s="81" t="n">
        <f aca="false">$F888*(1-VLOOKUP($C888,$B$106:$E$116,2,0))</f>
        <v>3.42</v>
      </c>
      <c r="H888" s="81" t="n">
        <f aca="false">$F888*(1-VLOOKUP($C888,$B$106:$E$116,3,0))</f>
        <v>3.24</v>
      </c>
      <c r="I888" s="81" t="n">
        <f aca="false">$F888*(1-VLOOKUP($C888,$B$106:$E$116,4,0))</f>
        <v>2.88</v>
      </c>
      <c r="J888" s="11" t="n">
        <f aca="false">G888/$F888</f>
        <v>0.95</v>
      </c>
      <c r="K888" s="11" t="n">
        <f aca="false">H888/$F888</f>
        <v>0.9</v>
      </c>
      <c r="L888" s="11" t="n">
        <f aca="false">I888/$F888</f>
        <v>0.8</v>
      </c>
    </row>
    <row r="889" customFormat="false" ht="15.8" hidden="false" customHeight="false" outlineLevel="0" collapsed="false">
      <c r="A889" s="65" t="s">
        <v>126</v>
      </c>
      <c r="B889" s="65" t="s">
        <v>177</v>
      </c>
      <c r="C889" s="65" t="s">
        <v>82</v>
      </c>
      <c r="D889" s="82" t="n">
        <v>0</v>
      </c>
      <c r="E889" s="80" t="n">
        <v>0</v>
      </c>
      <c r="F889" s="80" t="n">
        <v>0</v>
      </c>
      <c r="G889" s="81" t="n">
        <f aca="false">$F889*(1-VLOOKUP($C889,$B$106:$E$116,2,0))</f>
        <v>0</v>
      </c>
      <c r="H889" s="81" t="n">
        <f aca="false">$F889*(1-VLOOKUP($C889,$B$106:$E$116,3,0))</f>
        <v>0</v>
      </c>
      <c r="I889" s="81" t="n">
        <f aca="false">$F889*(1-VLOOKUP($C889,$B$106:$E$116,4,0))</f>
        <v>0</v>
      </c>
      <c r="J889" s="11" t="e">
        <f aca="false">G889/$F889</f>
        <v>#DIV/0!</v>
      </c>
      <c r="K889" s="11" t="e">
        <f aca="false">H889/$F889</f>
        <v>#DIV/0!</v>
      </c>
      <c r="L889" s="11" t="e">
        <f aca="false">I889/$F889</f>
        <v>#DIV/0!</v>
      </c>
    </row>
    <row r="890" customFormat="false" ht="15.8" hidden="false" customHeight="false" outlineLevel="0" collapsed="false">
      <c r="A890" s="65" t="s">
        <v>126</v>
      </c>
      <c r="B890" s="65" t="s">
        <v>254</v>
      </c>
      <c r="C890" s="65" t="s">
        <v>82</v>
      </c>
      <c r="D890" s="82" t="n">
        <v>0</v>
      </c>
      <c r="E890" s="80" t="n">
        <v>0</v>
      </c>
      <c r="F890" s="80" t="n">
        <v>0</v>
      </c>
      <c r="G890" s="81" t="n">
        <f aca="false">$F890*(1-VLOOKUP($C890,$B$106:$E$116,2,0))</f>
        <v>0</v>
      </c>
      <c r="H890" s="81" t="n">
        <f aca="false">$F890*(1-VLOOKUP($C890,$B$106:$E$116,3,0))</f>
        <v>0</v>
      </c>
      <c r="I890" s="81" t="n">
        <f aca="false">$F890*(1-VLOOKUP($C890,$B$106:$E$116,4,0))</f>
        <v>0</v>
      </c>
      <c r="J890" s="11" t="e">
        <f aca="false">G890/$F890</f>
        <v>#DIV/0!</v>
      </c>
      <c r="K890" s="11" t="e">
        <f aca="false">H890/$F890</f>
        <v>#DIV/0!</v>
      </c>
      <c r="L890" s="11" t="e">
        <f aca="false">I890/$F890</f>
        <v>#DIV/0!</v>
      </c>
    </row>
    <row r="891" customFormat="false" ht="15.8" hidden="false" customHeight="false" outlineLevel="0" collapsed="false">
      <c r="A891" s="65" t="s">
        <v>126</v>
      </c>
      <c r="B891" s="65" t="s">
        <v>255</v>
      </c>
      <c r="C891" s="65" t="s">
        <v>82</v>
      </c>
      <c r="D891" s="82" t="n">
        <v>5.35307437107038</v>
      </c>
      <c r="E891" s="80" t="n">
        <v>4.81776693396334</v>
      </c>
      <c r="F891" s="80" t="n">
        <v>4.81776693396334</v>
      </c>
      <c r="G891" s="81" t="n">
        <f aca="false">$F891*(1-VLOOKUP($C891,$B$106:$E$116,2,0))</f>
        <v>4.57687858726517</v>
      </c>
      <c r="H891" s="81" t="n">
        <f aca="false">$F891*(1-VLOOKUP($C891,$B$106:$E$116,3,0))</f>
        <v>4.33599024056701</v>
      </c>
      <c r="I891" s="81" t="n">
        <f aca="false">$F891*(1-VLOOKUP($C891,$B$106:$E$116,4,0))</f>
        <v>3.85421354717067</v>
      </c>
      <c r="J891" s="11" t="n">
        <f aca="false">G891/$F891</f>
        <v>0.95</v>
      </c>
      <c r="K891" s="11" t="n">
        <f aca="false">H891/$F891</f>
        <v>0.9</v>
      </c>
      <c r="L891" s="11" t="n">
        <f aca="false">I891/$F891</f>
        <v>0.8</v>
      </c>
    </row>
    <row r="892" customFormat="false" ht="15.8" hidden="false" customHeight="false" outlineLevel="0" collapsed="false">
      <c r="A892" s="65" t="s">
        <v>126</v>
      </c>
      <c r="B892" s="65" t="s">
        <v>256</v>
      </c>
      <c r="C892" s="65" t="s">
        <v>82</v>
      </c>
      <c r="D892" s="82" t="n">
        <v>0</v>
      </c>
      <c r="E892" s="80" t="n">
        <v>0</v>
      </c>
      <c r="F892" s="80" t="n">
        <v>0</v>
      </c>
      <c r="G892" s="81" t="n">
        <f aca="false">$F892*(1-VLOOKUP($C892,$B$106:$E$116,2,0))</f>
        <v>0</v>
      </c>
      <c r="H892" s="81" t="n">
        <f aca="false">$F892*(1-VLOOKUP($C892,$B$106:$E$116,3,0))</f>
        <v>0</v>
      </c>
      <c r="I892" s="81" t="n">
        <f aca="false">$F892*(1-VLOOKUP($C892,$B$106:$E$116,4,0))</f>
        <v>0</v>
      </c>
      <c r="J892" s="11" t="e">
        <f aca="false">G892/$F892</f>
        <v>#DIV/0!</v>
      </c>
      <c r="K892" s="11" t="e">
        <f aca="false">H892/$F892</f>
        <v>#DIV/0!</v>
      </c>
      <c r="L892" s="11" t="e">
        <f aca="false">I892/$F892</f>
        <v>#DIV/0!</v>
      </c>
    </row>
    <row r="893" customFormat="false" ht="15.8" hidden="false" customHeight="false" outlineLevel="0" collapsed="false">
      <c r="A893" s="65" t="s">
        <v>126</v>
      </c>
      <c r="B893" s="65" t="s">
        <v>257</v>
      </c>
      <c r="C893" s="65" t="s">
        <v>82</v>
      </c>
      <c r="D893" s="82" t="n">
        <v>0</v>
      </c>
      <c r="E893" s="80" t="n">
        <v>0</v>
      </c>
      <c r="F893" s="80" t="n">
        <v>0</v>
      </c>
      <c r="G893" s="81" t="n">
        <f aca="false">$F893*(1-VLOOKUP($C893,$B$106:$E$116,2,0))</f>
        <v>0</v>
      </c>
      <c r="H893" s="81" t="n">
        <f aca="false">$F893*(1-VLOOKUP($C893,$B$106:$E$116,3,0))</f>
        <v>0</v>
      </c>
      <c r="I893" s="81" t="n">
        <f aca="false">$F893*(1-VLOOKUP($C893,$B$106:$E$116,4,0))</f>
        <v>0</v>
      </c>
      <c r="J893" s="11" t="e">
        <f aca="false">G893/$F893</f>
        <v>#DIV/0!</v>
      </c>
      <c r="K893" s="11" t="e">
        <f aca="false">H893/$F893</f>
        <v>#DIV/0!</v>
      </c>
      <c r="L893" s="11" t="e">
        <f aca="false">I893/$F893</f>
        <v>#DIV/0!</v>
      </c>
    </row>
    <row r="894" customFormat="false" ht="15.8" hidden="false" customHeight="false" outlineLevel="0" collapsed="false">
      <c r="A894" s="65" t="s">
        <v>126</v>
      </c>
      <c r="B894" s="65" t="s">
        <v>258</v>
      </c>
      <c r="C894" s="65" t="s">
        <v>82</v>
      </c>
      <c r="D894" s="82" t="n">
        <v>0</v>
      </c>
      <c r="E894" s="80" t="n">
        <v>0</v>
      </c>
      <c r="F894" s="80" t="n">
        <v>0</v>
      </c>
      <c r="G894" s="81" t="n">
        <f aca="false">$F894*(1-VLOOKUP($C894,$B$106:$E$116,2,0))</f>
        <v>0</v>
      </c>
      <c r="H894" s="81" t="n">
        <f aca="false">$F894*(1-VLOOKUP($C894,$B$106:$E$116,3,0))</f>
        <v>0</v>
      </c>
      <c r="I894" s="81" t="n">
        <f aca="false">$F894*(1-VLOOKUP($C894,$B$106:$E$116,4,0))</f>
        <v>0</v>
      </c>
      <c r="J894" s="11" t="e">
        <f aca="false">G894/$F894</f>
        <v>#DIV/0!</v>
      </c>
      <c r="K894" s="11" t="e">
        <f aca="false">H894/$F894</f>
        <v>#DIV/0!</v>
      </c>
      <c r="L894" s="11" t="e">
        <f aca="false">I894/$F894</f>
        <v>#DIV/0!</v>
      </c>
    </row>
    <row r="895" customFormat="false" ht="15.8" hidden="false" customHeight="false" outlineLevel="0" collapsed="false">
      <c r="A895" s="65" t="s">
        <v>126</v>
      </c>
      <c r="B895" s="65" t="s">
        <v>259</v>
      </c>
      <c r="C895" s="65" t="s">
        <v>82</v>
      </c>
      <c r="D895" s="82" t="n">
        <v>0</v>
      </c>
      <c r="E895" s="80" t="n">
        <v>0</v>
      </c>
      <c r="F895" s="80" t="n">
        <v>0</v>
      </c>
      <c r="G895" s="81" t="n">
        <f aca="false">$F895*(1-VLOOKUP($C895,$B$106:$E$116,2,0))</f>
        <v>0</v>
      </c>
      <c r="H895" s="81" t="n">
        <f aca="false">$F895*(1-VLOOKUP($C895,$B$106:$E$116,3,0))</f>
        <v>0</v>
      </c>
      <c r="I895" s="81" t="n">
        <f aca="false">$F895*(1-VLOOKUP($C895,$B$106:$E$116,4,0))</f>
        <v>0</v>
      </c>
      <c r="J895" s="11" t="e">
        <f aca="false">G895/$F895</f>
        <v>#DIV/0!</v>
      </c>
      <c r="K895" s="11" t="e">
        <f aca="false">H895/$F895</f>
        <v>#DIV/0!</v>
      </c>
      <c r="L895" s="11" t="e">
        <f aca="false">I895/$F895</f>
        <v>#DIV/0!</v>
      </c>
    </row>
    <row r="896" customFormat="false" ht="15.8" hidden="false" customHeight="false" outlineLevel="0" collapsed="false">
      <c r="A896" s="65" t="s">
        <v>126</v>
      </c>
      <c r="B896" s="65" t="s">
        <v>260</v>
      </c>
      <c r="C896" s="65" t="s">
        <v>82</v>
      </c>
      <c r="D896" s="82" t="n">
        <v>77.0621504286779</v>
      </c>
      <c r="E896" s="80" t="n">
        <v>69.3559353858101</v>
      </c>
      <c r="F896" s="80" t="n">
        <v>69.3559353858101</v>
      </c>
      <c r="G896" s="81" t="n">
        <f aca="false">$F896*(1-VLOOKUP($C896,$B$106:$E$116,2,0))</f>
        <v>65.8881386165196</v>
      </c>
      <c r="H896" s="81" t="n">
        <f aca="false">$F896*(1-VLOOKUP($C896,$B$106:$E$116,3,0))</f>
        <v>62.4203418472291</v>
      </c>
      <c r="I896" s="81" t="n">
        <f aca="false">$F896*(1-VLOOKUP($C896,$B$106:$E$116,4,0))</f>
        <v>55.4847483086481</v>
      </c>
      <c r="J896" s="11" t="n">
        <f aca="false">G896/$F896</f>
        <v>0.95</v>
      </c>
      <c r="K896" s="11" t="n">
        <f aca="false">H896/$F896</f>
        <v>0.9</v>
      </c>
      <c r="L896" s="11" t="n">
        <f aca="false">I896/$F896</f>
        <v>0.8</v>
      </c>
    </row>
    <row r="897" customFormat="false" ht="15.8" hidden="false" customHeight="false" outlineLevel="0" collapsed="false">
      <c r="A897" s="65" t="s">
        <v>126</v>
      </c>
      <c r="B897" s="65" t="s">
        <v>261</v>
      </c>
      <c r="C897" s="65" t="s">
        <v>82</v>
      </c>
      <c r="D897" s="82" t="n">
        <v>0</v>
      </c>
      <c r="E897" s="80" t="n">
        <v>0</v>
      </c>
      <c r="F897" s="80" t="n">
        <v>0</v>
      </c>
      <c r="G897" s="81" t="n">
        <f aca="false">$F897*(1-VLOOKUP($C897,$B$106:$E$116,2,0))</f>
        <v>0</v>
      </c>
      <c r="H897" s="81" t="n">
        <f aca="false">$F897*(1-VLOOKUP($C897,$B$106:$E$116,3,0))</f>
        <v>0</v>
      </c>
      <c r="I897" s="81" t="n">
        <f aca="false">$F897*(1-VLOOKUP($C897,$B$106:$E$116,4,0))</f>
        <v>0</v>
      </c>
      <c r="J897" s="11" t="e">
        <f aca="false">G897/$F897</f>
        <v>#DIV/0!</v>
      </c>
      <c r="K897" s="11" t="e">
        <f aca="false">H897/$F897</f>
        <v>#DIV/0!</v>
      </c>
      <c r="L897" s="11" t="e">
        <f aca="false">I897/$F897</f>
        <v>#DIV/0!</v>
      </c>
    </row>
    <row r="898" customFormat="false" ht="15.8" hidden="false" customHeight="false" outlineLevel="0" collapsed="false">
      <c r="A898" s="65" t="s">
        <v>126</v>
      </c>
      <c r="B898" s="65" t="s">
        <v>262</v>
      </c>
      <c r="C898" s="65" t="s">
        <v>82</v>
      </c>
      <c r="D898" s="82" t="n">
        <v>0</v>
      </c>
      <c r="E898" s="80" t="n">
        <v>0</v>
      </c>
      <c r="F898" s="80" t="n">
        <v>0</v>
      </c>
      <c r="G898" s="81" t="n">
        <f aca="false">$F898*(1-VLOOKUP($C898,$B$106:$E$116,2,0))</f>
        <v>0</v>
      </c>
      <c r="H898" s="81" t="n">
        <f aca="false">$F898*(1-VLOOKUP($C898,$B$106:$E$116,3,0))</f>
        <v>0</v>
      </c>
      <c r="I898" s="81" t="n">
        <f aca="false">$F898*(1-VLOOKUP($C898,$B$106:$E$116,4,0))</f>
        <v>0</v>
      </c>
      <c r="J898" s="11" t="e">
        <f aca="false">G898/$F898</f>
        <v>#DIV/0!</v>
      </c>
      <c r="K898" s="11" t="e">
        <f aca="false">H898/$F898</f>
        <v>#DIV/0!</v>
      </c>
      <c r="L898" s="11" t="e">
        <f aca="false">I898/$F898</f>
        <v>#DIV/0!</v>
      </c>
    </row>
    <row r="899" customFormat="false" ht="15.8" hidden="false" customHeight="false" outlineLevel="0" collapsed="false">
      <c r="A899" s="65" t="s">
        <v>126</v>
      </c>
      <c r="B899" s="65" t="s">
        <v>263</v>
      </c>
      <c r="C899" s="65" t="s">
        <v>82</v>
      </c>
      <c r="D899" s="82" t="n">
        <v>0</v>
      </c>
      <c r="E899" s="80" t="n">
        <v>0</v>
      </c>
      <c r="F899" s="80" t="n">
        <v>0</v>
      </c>
      <c r="G899" s="81" t="n">
        <f aca="false">$F899*(1-VLOOKUP($C899,$B$106:$E$116,2,0))</f>
        <v>0</v>
      </c>
      <c r="H899" s="81" t="n">
        <f aca="false">$F899*(1-VLOOKUP($C899,$B$106:$E$116,3,0))</f>
        <v>0</v>
      </c>
      <c r="I899" s="81" t="n">
        <f aca="false">$F899*(1-VLOOKUP($C899,$B$106:$E$116,4,0))</f>
        <v>0</v>
      </c>
      <c r="J899" s="11" t="e">
        <f aca="false">G899/$F899</f>
        <v>#DIV/0!</v>
      </c>
      <c r="K899" s="11" t="e">
        <f aca="false">H899/$F899</f>
        <v>#DIV/0!</v>
      </c>
      <c r="L899" s="11" t="e">
        <f aca="false">I899/$F899</f>
        <v>#DIV/0!</v>
      </c>
    </row>
    <row r="900" customFormat="false" ht="15.8" hidden="false" customHeight="false" outlineLevel="0" collapsed="false">
      <c r="A900" s="65" t="s">
        <v>126</v>
      </c>
      <c r="B900" s="65" t="s">
        <v>264</v>
      </c>
      <c r="C900" s="65" t="s">
        <v>82</v>
      </c>
      <c r="D900" s="82" t="n">
        <v>384.914120412271</v>
      </c>
      <c r="E900" s="80" t="n">
        <v>346.422708371044</v>
      </c>
      <c r="F900" s="80" t="n">
        <v>346.422708371044</v>
      </c>
      <c r="G900" s="81" t="n">
        <f aca="false">$F900*(1-VLOOKUP($C900,$B$106:$E$116,2,0))</f>
        <v>329.101572952492</v>
      </c>
      <c r="H900" s="81" t="n">
        <f aca="false">$F900*(1-VLOOKUP($C900,$B$106:$E$116,3,0))</f>
        <v>311.78043753394</v>
      </c>
      <c r="I900" s="81" t="n">
        <f aca="false">$F900*(1-VLOOKUP($C900,$B$106:$E$116,4,0))</f>
        <v>277.138166696835</v>
      </c>
      <c r="J900" s="11" t="n">
        <f aca="false">G900/$F900</f>
        <v>0.95</v>
      </c>
      <c r="K900" s="11" t="n">
        <f aca="false">H900/$F900</f>
        <v>0.9</v>
      </c>
      <c r="L900" s="11" t="n">
        <f aca="false">I900/$F900</f>
        <v>0.8</v>
      </c>
    </row>
    <row r="901" customFormat="false" ht="15.8" hidden="false" customHeight="false" outlineLevel="0" collapsed="false">
      <c r="A901" s="65" t="s">
        <v>126</v>
      </c>
      <c r="B901" s="65" t="s">
        <v>265</v>
      </c>
      <c r="C901" s="65" t="s">
        <v>82</v>
      </c>
      <c r="D901" s="82" t="n">
        <v>0</v>
      </c>
      <c r="E901" s="80" t="n">
        <v>0</v>
      </c>
      <c r="F901" s="80" t="n">
        <v>0</v>
      </c>
      <c r="G901" s="81" t="n">
        <f aca="false">$F901*(1-VLOOKUP($C901,$B$106:$E$116,2,0))</f>
        <v>0</v>
      </c>
      <c r="H901" s="81" t="n">
        <f aca="false">$F901*(1-VLOOKUP($C901,$B$106:$E$116,3,0))</f>
        <v>0</v>
      </c>
      <c r="I901" s="81" t="n">
        <f aca="false">$F901*(1-VLOOKUP($C901,$B$106:$E$116,4,0))</f>
        <v>0</v>
      </c>
      <c r="J901" s="11" t="e">
        <f aca="false">G901/$F901</f>
        <v>#DIV/0!</v>
      </c>
      <c r="K901" s="11" t="e">
        <f aca="false">H901/$F901</f>
        <v>#DIV/0!</v>
      </c>
      <c r="L901" s="11" t="e">
        <f aca="false">I901/$F901</f>
        <v>#DIV/0!</v>
      </c>
    </row>
    <row r="902" customFormat="false" ht="15.8" hidden="false" customHeight="false" outlineLevel="0" collapsed="false">
      <c r="A902" s="65" t="s">
        <v>126</v>
      </c>
      <c r="B902" s="65" t="s">
        <v>266</v>
      </c>
      <c r="C902" s="65" t="s">
        <v>82</v>
      </c>
      <c r="D902" s="82" t="n">
        <v>0</v>
      </c>
      <c r="E902" s="80" t="n">
        <v>0</v>
      </c>
      <c r="F902" s="80" t="n">
        <v>0</v>
      </c>
      <c r="G902" s="81" t="n">
        <f aca="false">$F902*(1-VLOOKUP($C902,$B$106:$E$116,2,0))</f>
        <v>0</v>
      </c>
      <c r="H902" s="81" t="n">
        <f aca="false">$F902*(1-VLOOKUP($C902,$B$106:$E$116,3,0))</f>
        <v>0</v>
      </c>
      <c r="I902" s="81" t="n">
        <f aca="false">$F902*(1-VLOOKUP($C902,$B$106:$E$116,4,0))</f>
        <v>0</v>
      </c>
      <c r="J902" s="11" t="e">
        <f aca="false">G902/$F902</f>
        <v>#DIV/0!</v>
      </c>
      <c r="K902" s="11" t="e">
        <f aca="false">H902/$F902</f>
        <v>#DIV/0!</v>
      </c>
      <c r="L902" s="11" t="e">
        <f aca="false">I902/$F902</f>
        <v>#DIV/0!</v>
      </c>
    </row>
    <row r="903" customFormat="false" ht="15.8" hidden="false" customHeight="false" outlineLevel="0" collapsed="false">
      <c r="A903" s="65" t="s">
        <v>128</v>
      </c>
      <c r="B903" s="65" t="s">
        <v>259</v>
      </c>
      <c r="C903" s="65" t="s">
        <v>82</v>
      </c>
      <c r="D903" s="82" t="n">
        <v>0</v>
      </c>
      <c r="E903" s="80" t="n">
        <v>0</v>
      </c>
      <c r="F903" s="80" t="n">
        <v>0</v>
      </c>
      <c r="G903" s="81" t="n">
        <f aca="false">$F903*(1-VLOOKUP($C903,$B$106:$E$116,2,0))</f>
        <v>0</v>
      </c>
      <c r="H903" s="81" t="n">
        <f aca="false">$F903*(1-VLOOKUP($C903,$B$106:$E$116,3,0))</f>
        <v>0</v>
      </c>
      <c r="I903" s="81" t="n">
        <f aca="false">$F903*(1-VLOOKUP($C903,$B$106:$E$116,4,0))</f>
        <v>0</v>
      </c>
      <c r="J903" s="11" t="e">
        <f aca="false">G903/$F903</f>
        <v>#DIV/0!</v>
      </c>
      <c r="K903" s="11" t="e">
        <f aca="false">H903/$F903</f>
        <v>#DIV/0!</v>
      </c>
      <c r="L903" s="11" t="e">
        <f aca="false">I903/$F903</f>
        <v>#DIV/0!</v>
      </c>
    </row>
    <row r="904" customFormat="false" ht="15.8" hidden="false" customHeight="false" outlineLevel="0" collapsed="false">
      <c r="A904" s="65" t="s">
        <v>114</v>
      </c>
      <c r="B904" s="65" t="s">
        <v>171</v>
      </c>
      <c r="C904" s="65" t="s">
        <v>81</v>
      </c>
      <c r="D904" s="82" t="n">
        <v>0.66</v>
      </c>
      <c r="E904" s="80" t="n">
        <v>0.462</v>
      </c>
      <c r="F904" s="80" t="n">
        <v>0.3696</v>
      </c>
      <c r="G904" s="81" t="n">
        <f aca="false">$F904*(1-VLOOKUP($C904,$B$106:$E$116,2,0))</f>
        <v>0.35112</v>
      </c>
      <c r="H904" s="81" t="n">
        <f aca="false">$F904*(1-VLOOKUP($C904,$B$106:$E$116,3,0))</f>
        <v>0.33264</v>
      </c>
      <c r="I904" s="81" t="n">
        <f aca="false">$F904*(1-VLOOKUP($C904,$B$106:$E$116,4,0))</f>
        <v>0.29568</v>
      </c>
      <c r="J904" s="11" t="n">
        <f aca="false">G904/$F904</f>
        <v>0.95</v>
      </c>
      <c r="K904" s="11" t="n">
        <f aca="false">H904/$F904</f>
        <v>0.9</v>
      </c>
      <c r="L904" s="11" t="n">
        <f aca="false">I904/$F904</f>
        <v>0.8</v>
      </c>
    </row>
    <row r="905" customFormat="false" ht="15.8" hidden="false" customHeight="false" outlineLevel="0" collapsed="false">
      <c r="A905" s="65" t="s">
        <v>114</v>
      </c>
      <c r="B905" s="65" t="s">
        <v>172</v>
      </c>
      <c r="C905" s="65" t="s">
        <v>81</v>
      </c>
      <c r="D905" s="82" t="n">
        <v>0.66</v>
      </c>
      <c r="E905" s="80" t="n">
        <v>0.462</v>
      </c>
      <c r="F905" s="80" t="n">
        <v>0.3696</v>
      </c>
      <c r="G905" s="81" t="n">
        <f aca="false">$F905*(1-VLOOKUP($C905,$B$106:$E$116,2,0))</f>
        <v>0.35112</v>
      </c>
      <c r="H905" s="81" t="n">
        <f aca="false">$F905*(1-VLOOKUP($C905,$B$106:$E$116,3,0))</f>
        <v>0.33264</v>
      </c>
      <c r="I905" s="81" t="n">
        <f aca="false">$F905*(1-VLOOKUP($C905,$B$106:$E$116,4,0))</f>
        <v>0.29568</v>
      </c>
      <c r="J905" s="11" t="n">
        <f aca="false">G905/$F905</f>
        <v>0.95</v>
      </c>
      <c r="K905" s="11" t="n">
        <f aca="false">H905/$F905</f>
        <v>0.9</v>
      </c>
      <c r="L905" s="11" t="n">
        <f aca="false">I905/$F905</f>
        <v>0.8</v>
      </c>
    </row>
    <row r="906" customFormat="false" ht="15.8" hidden="false" customHeight="false" outlineLevel="0" collapsed="false">
      <c r="A906" s="65" t="s">
        <v>114</v>
      </c>
      <c r="B906" s="65" t="s">
        <v>173</v>
      </c>
      <c r="C906" s="65" t="s">
        <v>81</v>
      </c>
      <c r="D906" s="82" t="n">
        <v>0.66</v>
      </c>
      <c r="E906" s="80" t="n">
        <v>0.462</v>
      </c>
      <c r="F906" s="80" t="n">
        <v>0.3696</v>
      </c>
      <c r="G906" s="81" t="n">
        <f aca="false">$F906*(1-VLOOKUP($C906,$B$106:$E$116,2,0))</f>
        <v>0.35112</v>
      </c>
      <c r="H906" s="81" t="n">
        <f aca="false">$F906*(1-VLOOKUP($C906,$B$106:$E$116,3,0))</f>
        <v>0.33264</v>
      </c>
      <c r="I906" s="81" t="n">
        <f aca="false">$F906*(1-VLOOKUP($C906,$B$106:$E$116,4,0))</f>
        <v>0.29568</v>
      </c>
      <c r="J906" s="11" t="n">
        <f aca="false">G906/$F906</f>
        <v>0.95</v>
      </c>
      <c r="K906" s="11" t="n">
        <f aca="false">H906/$F906</f>
        <v>0.9</v>
      </c>
      <c r="L906" s="11" t="n">
        <f aca="false">I906/$F906</f>
        <v>0.8</v>
      </c>
    </row>
    <row r="907" customFormat="false" ht="15.8" hidden="false" customHeight="false" outlineLevel="0" collapsed="false">
      <c r="A907" s="65" t="s">
        <v>114</v>
      </c>
      <c r="B907" s="65" t="s">
        <v>174</v>
      </c>
      <c r="C907" s="65" t="s">
        <v>81</v>
      </c>
      <c r="D907" s="82" t="n">
        <v>0.66</v>
      </c>
      <c r="E907" s="80" t="n">
        <v>0.462</v>
      </c>
      <c r="F907" s="80" t="n">
        <v>0.3696</v>
      </c>
      <c r="G907" s="81" t="n">
        <f aca="false">$F907*(1-VLOOKUP($C907,$B$106:$E$116,2,0))</f>
        <v>0.35112</v>
      </c>
      <c r="H907" s="81" t="n">
        <f aca="false">$F907*(1-VLOOKUP($C907,$B$106:$E$116,3,0))</f>
        <v>0.33264</v>
      </c>
      <c r="I907" s="81" t="n">
        <f aca="false">$F907*(1-VLOOKUP($C907,$B$106:$E$116,4,0))</f>
        <v>0.29568</v>
      </c>
      <c r="J907" s="11" t="n">
        <f aca="false">G907/$F907</f>
        <v>0.95</v>
      </c>
      <c r="K907" s="11" t="n">
        <f aca="false">H907/$F907</f>
        <v>0.9</v>
      </c>
      <c r="L907" s="11" t="n">
        <f aca="false">I907/$F907</f>
        <v>0.8</v>
      </c>
    </row>
    <row r="908" customFormat="false" ht="15.8" hidden="false" customHeight="false" outlineLevel="0" collapsed="false">
      <c r="A908" s="65" t="s">
        <v>114</v>
      </c>
      <c r="B908" s="65" t="s">
        <v>175</v>
      </c>
      <c r="C908" s="65" t="s">
        <v>81</v>
      </c>
      <c r="D908" s="82" t="n">
        <v>0.66</v>
      </c>
      <c r="E908" s="80" t="n">
        <v>0.462</v>
      </c>
      <c r="F908" s="80" t="n">
        <v>0.3696</v>
      </c>
      <c r="G908" s="81" t="n">
        <f aca="false">$F908*(1-VLOOKUP($C908,$B$106:$E$116,2,0))</f>
        <v>0.35112</v>
      </c>
      <c r="H908" s="81" t="n">
        <f aca="false">$F908*(1-VLOOKUP($C908,$B$106:$E$116,3,0))</f>
        <v>0.33264</v>
      </c>
      <c r="I908" s="81" t="n">
        <f aca="false">$F908*(1-VLOOKUP($C908,$B$106:$E$116,4,0))</f>
        <v>0.29568</v>
      </c>
      <c r="J908" s="11" t="n">
        <f aca="false">G908/$F908</f>
        <v>0.95</v>
      </c>
      <c r="K908" s="11" t="n">
        <f aca="false">H908/$F908</f>
        <v>0.9</v>
      </c>
      <c r="L908" s="11" t="n">
        <f aca="false">I908/$F908</f>
        <v>0.8</v>
      </c>
    </row>
    <row r="909" customFormat="false" ht="15.8" hidden="false" customHeight="false" outlineLevel="0" collapsed="false">
      <c r="A909" s="65" t="s">
        <v>114</v>
      </c>
      <c r="B909" s="65" t="s">
        <v>176</v>
      </c>
      <c r="C909" s="65" t="s">
        <v>81</v>
      </c>
      <c r="D909" s="82" t="n">
        <v>0.659999999999999</v>
      </c>
      <c r="E909" s="80" t="n">
        <v>0.462</v>
      </c>
      <c r="F909" s="80" t="n">
        <v>0.3696</v>
      </c>
      <c r="G909" s="81" t="n">
        <f aca="false">$F909*(1-VLOOKUP($C909,$B$106:$E$116,2,0))</f>
        <v>0.35112</v>
      </c>
      <c r="H909" s="81" t="n">
        <f aca="false">$F909*(1-VLOOKUP($C909,$B$106:$E$116,3,0))</f>
        <v>0.33264</v>
      </c>
      <c r="I909" s="81" t="n">
        <f aca="false">$F909*(1-VLOOKUP($C909,$B$106:$E$116,4,0))</f>
        <v>0.29568</v>
      </c>
      <c r="J909" s="11" t="n">
        <f aca="false">G909/$F909</f>
        <v>0.95</v>
      </c>
      <c r="K909" s="11" t="n">
        <f aca="false">H909/$F909</f>
        <v>0.9</v>
      </c>
      <c r="L909" s="11" t="n">
        <f aca="false">I909/$F909</f>
        <v>0.8</v>
      </c>
    </row>
    <row r="910" customFormat="false" ht="15.8" hidden="false" customHeight="false" outlineLevel="0" collapsed="false">
      <c r="A910" s="65" t="s">
        <v>116</v>
      </c>
      <c r="B910" s="65" t="s">
        <v>177</v>
      </c>
      <c r="C910" s="65" t="s">
        <v>81</v>
      </c>
      <c r="D910" s="82" t="n">
        <v>14.19448228</v>
      </c>
      <c r="E910" s="80" t="n">
        <v>9.936137596</v>
      </c>
      <c r="F910" s="80" t="n">
        <v>7.9489100768</v>
      </c>
      <c r="G910" s="81" t="n">
        <f aca="false">$F910*(1-VLOOKUP($C910,$B$106:$E$116,2,0))</f>
        <v>7.55146457296</v>
      </c>
      <c r="H910" s="81" t="n">
        <f aca="false">$F910*(1-VLOOKUP($C910,$B$106:$E$116,3,0))</f>
        <v>7.15401906912</v>
      </c>
      <c r="I910" s="81" t="n">
        <f aca="false">$F910*(1-VLOOKUP($C910,$B$106:$E$116,4,0))</f>
        <v>6.35912806144</v>
      </c>
      <c r="J910" s="11" t="n">
        <f aca="false">G910/$F910</f>
        <v>0.95</v>
      </c>
      <c r="K910" s="11" t="n">
        <f aca="false">H910/$F910</f>
        <v>0.9</v>
      </c>
      <c r="L910" s="11" t="n">
        <f aca="false">I910/$F910</f>
        <v>0.8</v>
      </c>
    </row>
    <row r="911" customFormat="false" ht="15.8" hidden="false" customHeight="false" outlineLevel="0" collapsed="false">
      <c r="A911" s="65" t="s">
        <v>116</v>
      </c>
      <c r="B911" s="65" t="s">
        <v>178</v>
      </c>
      <c r="C911" s="65" t="s">
        <v>81</v>
      </c>
      <c r="D911" s="82" t="n">
        <v>14.90170991</v>
      </c>
      <c r="E911" s="80" t="n">
        <v>10.431196937</v>
      </c>
      <c r="F911" s="80" t="n">
        <v>8.3449575496</v>
      </c>
      <c r="G911" s="81" t="n">
        <f aca="false">$F911*(1-VLOOKUP($C911,$B$106:$E$116,2,0))</f>
        <v>7.92770967212</v>
      </c>
      <c r="H911" s="81" t="n">
        <f aca="false">$F911*(1-VLOOKUP($C911,$B$106:$E$116,3,0))</f>
        <v>7.51046179464</v>
      </c>
      <c r="I911" s="81" t="n">
        <f aca="false">$F911*(1-VLOOKUP($C911,$B$106:$E$116,4,0))</f>
        <v>6.67596603968</v>
      </c>
      <c r="J911" s="11" t="n">
        <f aca="false">G911/$F911</f>
        <v>0.95</v>
      </c>
      <c r="K911" s="11" t="n">
        <f aca="false">H911/$F911</f>
        <v>0.9</v>
      </c>
      <c r="L911" s="11" t="n">
        <f aca="false">I911/$F911</f>
        <v>0.8</v>
      </c>
    </row>
    <row r="912" customFormat="false" ht="15.8" hidden="false" customHeight="false" outlineLevel="0" collapsed="false">
      <c r="A912" s="65" t="s">
        <v>116</v>
      </c>
      <c r="B912" s="65" t="s">
        <v>179</v>
      </c>
      <c r="C912" s="65" t="s">
        <v>81</v>
      </c>
      <c r="D912" s="82" t="n">
        <v>14.7414162339474</v>
      </c>
      <c r="E912" s="80" t="n">
        <v>10.3189913637632</v>
      </c>
      <c r="F912" s="80" t="n">
        <v>8.25519309101053</v>
      </c>
      <c r="G912" s="81" t="n">
        <f aca="false">$F912*(1-VLOOKUP($C912,$B$106:$E$116,2,0))</f>
        <v>7.84243343646</v>
      </c>
      <c r="H912" s="81" t="n">
        <f aca="false">$F912*(1-VLOOKUP($C912,$B$106:$E$116,3,0))</f>
        <v>7.42967378190948</v>
      </c>
      <c r="I912" s="81" t="n">
        <f aca="false">$F912*(1-VLOOKUP($C912,$B$106:$E$116,4,0))</f>
        <v>6.60415447280842</v>
      </c>
      <c r="J912" s="11" t="n">
        <f aca="false">G912/$F912</f>
        <v>0.95</v>
      </c>
      <c r="K912" s="11" t="n">
        <f aca="false">H912/$F912</f>
        <v>0.9</v>
      </c>
      <c r="L912" s="11" t="n">
        <f aca="false">I912/$F912</f>
        <v>0.8</v>
      </c>
    </row>
    <row r="913" customFormat="false" ht="15.8" hidden="false" customHeight="false" outlineLevel="0" collapsed="false">
      <c r="A913" s="65" t="s">
        <v>116</v>
      </c>
      <c r="B913" s="65" t="s">
        <v>180</v>
      </c>
      <c r="C913" s="65" t="s">
        <v>81</v>
      </c>
      <c r="D913" s="82" t="n">
        <v>14.90170991</v>
      </c>
      <c r="E913" s="80" t="n">
        <v>10.431196937</v>
      </c>
      <c r="F913" s="80" t="n">
        <v>8.3449575496</v>
      </c>
      <c r="G913" s="81" t="n">
        <f aca="false">$F913*(1-VLOOKUP($C913,$B$106:$E$116,2,0))</f>
        <v>7.92770967212</v>
      </c>
      <c r="H913" s="81" t="n">
        <f aca="false">$F913*(1-VLOOKUP($C913,$B$106:$E$116,3,0))</f>
        <v>7.51046179464</v>
      </c>
      <c r="I913" s="81" t="n">
        <f aca="false">$F913*(1-VLOOKUP($C913,$B$106:$E$116,4,0))</f>
        <v>6.67596603968</v>
      </c>
      <c r="J913" s="11" t="n">
        <f aca="false">G913/$F913</f>
        <v>0.95</v>
      </c>
      <c r="K913" s="11" t="n">
        <f aca="false">H913/$F913</f>
        <v>0.9</v>
      </c>
      <c r="L913" s="11" t="n">
        <f aca="false">I913/$F913</f>
        <v>0.8</v>
      </c>
    </row>
    <row r="914" customFormat="false" ht="15.8" hidden="false" customHeight="false" outlineLevel="0" collapsed="false">
      <c r="A914" s="65" t="s">
        <v>116</v>
      </c>
      <c r="B914" s="65" t="s">
        <v>181</v>
      </c>
      <c r="C914" s="65" t="s">
        <v>81</v>
      </c>
      <c r="D914" s="82" t="n">
        <v>12.2885225444737</v>
      </c>
      <c r="E914" s="80" t="n">
        <v>8.60196578113158</v>
      </c>
      <c r="F914" s="80" t="n">
        <v>6.88157262490526</v>
      </c>
      <c r="G914" s="81" t="n">
        <f aca="false">$F914*(1-VLOOKUP($C914,$B$106:$E$116,2,0))</f>
        <v>6.53749399366</v>
      </c>
      <c r="H914" s="81" t="n">
        <f aca="false">$F914*(1-VLOOKUP($C914,$B$106:$E$116,3,0))</f>
        <v>6.19341536241473</v>
      </c>
      <c r="I914" s="81" t="n">
        <f aca="false">$F914*(1-VLOOKUP($C914,$B$106:$E$116,4,0))</f>
        <v>5.50525809992421</v>
      </c>
      <c r="J914" s="11" t="n">
        <f aca="false">G914/$F914</f>
        <v>0.95</v>
      </c>
      <c r="K914" s="11" t="n">
        <f aca="false">H914/$F914</f>
        <v>0.9</v>
      </c>
      <c r="L914" s="11" t="n">
        <f aca="false">I914/$F914</f>
        <v>0.8</v>
      </c>
    </row>
    <row r="915" customFormat="false" ht="15.8" hidden="false" customHeight="false" outlineLevel="0" collapsed="false">
      <c r="A915" s="65" t="s">
        <v>116</v>
      </c>
      <c r="B915" s="65" t="s">
        <v>182</v>
      </c>
      <c r="C915" s="65" t="s">
        <v>81</v>
      </c>
      <c r="D915" s="82" t="n">
        <v>12.5702386389474</v>
      </c>
      <c r="E915" s="80" t="n">
        <v>8.79916704726316</v>
      </c>
      <c r="F915" s="80" t="n">
        <v>7.03933363781053</v>
      </c>
      <c r="G915" s="81" t="n">
        <f aca="false">$F915*(1-VLOOKUP($C915,$B$106:$E$116,2,0))</f>
        <v>6.68736695592</v>
      </c>
      <c r="H915" s="81" t="n">
        <f aca="false">$F915*(1-VLOOKUP($C915,$B$106:$E$116,3,0))</f>
        <v>6.33540027402948</v>
      </c>
      <c r="I915" s="81" t="n">
        <f aca="false">$F915*(1-VLOOKUP($C915,$B$106:$E$116,4,0))</f>
        <v>5.63146691024842</v>
      </c>
      <c r="J915" s="11" t="n">
        <f aca="false">G915/$F915</f>
        <v>0.95</v>
      </c>
      <c r="K915" s="11" t="n">
        <f aca="false">H915/$F915</f>
        <v>0.9</v>
      </c>
      <c r="L915" s="11" t="n">
        <f aca="false">I915/$F915</f>
        <v>0.8</v>
      </c>
    </row>
    <row r="916" customFormat="false" ht="15.8" hidden="false" customHeight="false" outlineLevel="0" collapsed="false">
      <c r="A916" s="65" t="s">
        <v>116</v>
      </c>
      <c r="B916" s="65" t="s">
        <v>183</v>
      </c>
      <c r="C916" s="65" t="s">
        <v>81</v>
      </c>
      <c r="D916" s="82" t="n">
        <v>14.2605352057895</v>
      </c>
      <c r="E916" s="80" t="n">
        <v>9.98237464405264</v>
      </c>
      <c r="F916" s="80" t="n">
        <v>7.98589971524211</v>
      </c>
      <c r="G916" s="81" t="n">
        <f aca="false">$F916*(1-VLOOKUP($C916,$B$106:$E$116,2,0))</f>
        <v>7.58660472948</v>
      </c>
      <c r="H916" s="81" t="n">
        <f aca="false">$F916*(1-VLOOKUP($C916,$B$106:$E$116,3,0))</f>
        <v>7.1873097437179</v>
      </c>
      <c r="I916" s="81" t="n">
        <f aca="false">$F916*(1-VLOOKUP($C916,$B$106:$E$116,4,0))</f>
        <v>6.38871977219369</v>
      </c>
      <c r="J916" s="11" t="n">
        <f aca="false">G916/$F916</f>
        <v>0.95</v>
      </c>
      <c r="K916" s="11" t="n">
        <f aca="false">H916/$F916</f>
        <v>0.9</v>
      </c>
      <c r="L916" s="11" t="n">
        <f aca="false">I916/$F916</f>
        <v>0.8</v>
      </c>
    </row>
    <row r="917" customFormat="false" ht="15.8" hidden="false" customHeight="false" outlineLevel="0" collapsed="false">
      <c r="A917" s="65" t="s">
        <v>116</v>
      </c>
      <c r="B917" s="65" t="s">
        <v>184</v>
      </c>
      <c r="C917" s="65" t="s">
        <v>81</v>
      </c>
      <c r="D917" s="82" t="n">
        <v>16.32524939</v>
      </c>
      <c r="E917" s="80" t="n">
        <v>11.427674573</v>
      </c>
      <c r="F917" s="80" t="n">
        <v>9.1421396584</v>
      </c>
      <c r="G917" s="81" t="n">
        <f aca="false">$F917*(1-VLOOKUP($C917,$B$106:$E$116,2,0))</f>
        <v>8.68503267548</v>
      </c>
      <c r="H917" s="81" t="n">
        <f aca="false">$F917*(1-VLOOKUP($C917,$B$106:$E$116,3,0))</f>
        <v>8.22792569256</v>
      </c>
      <c r="I917" s="81" t="n">
        <f aca="false">$F917*(1-VLOOKUP($C917,$B$106:$E$116,4,0))</f>
        <v>7.31371172672</v>
      </c>
      <c r="J917" s="11" t="n">
        <f aca="false">G917/$F917</f>
        <v>0.95</v>
      </c>
      <c r="K917" s="11" t="n">
        <f aca="false">H917/$F917</f>
        <v>0.9</v>
      </c>
      <c r="L917" s="11" t="n">
        <f aca="false">I917/$F917</f>
        <v>0.8</v>
      </c>
    </row>
    <row r="918" customFormat="false" ht="15.8" hidden="false" customHeight="false" outlineLevel="0" collapsed="false">
      <c r="A918" s="65" t="s">
        <v>116</v>
      </c>
      <c r="B918" s="65" t="s">
        <v>185</v>
      </c>
      <c r="C918" s="65" t="s">
        <v>81</v>
      </c>
      <c r="D918" s="82" t="n">
        <v>16.32524939</v>
      </c>
      <c r="E918" s="80" t="n">
        <v>11.427674573</v>
      </c>
      <c r="F918" s="80" t="n">
        <v>9.1421396584</v>
      </c>
      <c r="G918" s="81" t="n">
        <f aca="false">$F918*(1-VLOOKUP($C918,$B$106:$E$116,2,0))</f>
        <v>8.68503267548</v>
      </c>
      <c r="H918" s="81" t="n">
        <f aca="false">$F918*(1-VLOOKUP($C918,$B$106:$E$116,3,0))</f>
        <v>8.22792569256</v>
      </c>
      <c r="I918" s="81" t="n">
        <f aca="false">$F918*(1-VLOOKUP($C918,$B$106:$E$116,4,0))</f>
        <v>7.31371172672</v>
      </c>
      <c r="J918" s="11" t="n">
        <f aca="false">G918/$F918</f>
        <v>0.95</v>
      </c>
      <c r="K918" s="11" t="n">
        <f aca="false">H918/$F918</f>
        <v>0.9</v>
      </c>
      <c r="L918" s="11" t="n">
        <f aca="false">I918/$F918</f>
        <v>0.8</v>
      </c>
    </row>
    <row r="919" customFormat="false" ht="15.8" hidden="false" customHeight="false" outlineLevel="0" collapsed="false">
      <c r="A919" s="65" t="s">
        <v>116</v>
      </c>
      <c r="B919" s="65" t="s">
        <v>186</v>
      </c>
      <c r="C919" s="65" t="s">
        <v>81</v>
      </c>
      <c r="D919" s="82" t="n">
        <v>14.19448228</v>
      </c>
      <c r="E919" s="80" t="n">
        <v>9.936137596</v>
      </c>
      <c r="F919" s="80" t="n">
        <v>7.9489100768</v>
      </c>
      <c r="G919" s="81" t="n">
        <f aca="false">$F919*(1-VLOOKUP($C919,$B$106:$E$116,2,0))</f>
        <v>7.55146457296</v>
      </c>
      <c r="H919" s="81" t="n">
        <f aca="false">$F919*(1-VLOOKUP($C919,$B$106:$E$116,3,0))</f>
        <v>7.15401906912</v>
      </c>
      <c r="I919" s="81" t="n">
        <f aca="false">$F919*(1-VLOOKUP($C919,$B$106:$E$116,4,0))</f>
        <v>6.35912806144</v>
      </c>
      <c r="J919" s="11" t="n">
        <f aca="false">G919/$F919</f>
        <v>0.95</v>
      </c>
      <c r="K919" s="11" t="n">
        <f aca="false">H919/$F919</f>
        <v>0.9</v>
      </c>
      <c r="L919" s="11" t="n">
        <f aca="false">I919/$F919</f>
        <v>0.8</v>
      </c>
    </row>
    <row r="920" customFormat="false" ht="15.8" hidden="false" customHeight="false" outlineLevel="0" collapsed="false">
      <c r="A920" s="65" t="s">
        <v>116</v>
      </c>
      <c r="B920" s="65" t="s">
        <v>187</v>
      </c>
      <c r="C920" s="65" t="s">
        <v>81</v>
      </c>
      <c r="D920" s="82" t="n">
        <v>14.2605352057895</v>
      </c>
      <c r="E920" s="80" t="n">
        <v>9.98237464405264</v>
      </c>
      <c r="F920" s="80" t="n">
        <v>7.98589971524211</v>
      </c>
      <c r="G920" s="81" t="n">
        <f aca="false">$F920*(1-VLOOKUP($C920,$B$106:$E$116,2,0))</f>
        <v>7.58660472948</v>
      </c>
      <c r="H920" s="81" t="n">
        <f aca="false">$F920*(1-VLOOKUP($C920,$B$106:$E$116,3,0))</f>
        <v>7.1873097437179</v>
      </c>
      <c r="I920" s="81" t="n">
        <f aca="false">$F920*(1-VLOOKUP($C920,$B$106:$E$116,4,0))</f>
        <v>6.38871977219369</v>
      </c>
      <c r="J920" s="11" t="n">
        <f aca="false">G920/$F920</f>
        <v>0.95</v>
      </c>
      <c r="K920" s="11" t="n">
        <f aca="false">H920/$F920</f>
        <v>0.9</v>
      </c>
      <c r="L920" s="11" t="n">
        <f aca="false">I920/$F920</f>
        <v>0.8</v>
      </c>
    </row>
    <row r="921" customFormat="false" ht="15.8" hidden="false" customHeight="false" outlineLevel="0" collapsed="false">
      <c r="A921" s="65" t="s">
        <v>116</v>
      </c>
      <c r="B921" s="65" t="s">
        <v>188</v>
      </c>
      <c r="C921" s="65" t="s">
        <v>81</v>
      </c>
      <c r="D921" s="82" t="n">
        <v>14.7414162339474</v>
      </c>
      <c r="E921" s="80" t="n">
        <v>10.3189913637632</v>
      </c>
      <c r="F921" s="80" t="n">
        <v>8.25519309101053</v>
      </c>
      <c r="G921" s="81" t="n">
        <f aca="false">$F921*(1-VLOOKUP($C921,$B$106:$E$116,2,0))</f>
        <v>7.84243343646</v>
      </c>
      <c r="H921" s="81" t="n">
        <f aca="false">$F921*(1-VLOOKUP($C921,$B$106:$E$116,3,0))</f>
        <v>7.42967378190948</v>
      </c>
      <c r="I921" s="81" t="n">
        <f aca="false">$F921*(1-VLOOKUP($C921,$B$106:$E$116,4,0))</f>
        <v>6.60415447280842</v>
      </c>
      <c r="J921" s="11" t="n">
        <f aca="false">G921/$F921</f>
        <v>0.95</v>
      </c>
      <c r="K921" s="11" t="n">
        <f aca="false">H921/$F921</f>
        <v>0.9</v>
      </c>
      <c r="L921" s="11" t="n">
        <f aca="false">I921/$F921</f>
        <v>0.8</v>
      </c>
    </row>
    <row r="922" customFormat="false" ht="15.8" hidden="false" customHeight="false" outlineLevel="0" collapsed="false">
      <c r="A922" s="65" t="s">
        <v>116</v>
      </c>
      <c r="B922" s="65" t="s">
        <v>189</v>
      </c>
      <c r="C922" s="65" t="s">
        <v>81</v>
      </c>
      <c r="D922" s="82" t="n">
        <v>14.2605352057895</v>
      </c>
      <c r="E922" s="80" t="n">
        <v>9.98237464405264</v>
      </c>
      <c r="F922" s="80" t="n">
        <v>7.98589971524211</v>
      </c>
      <c r="G922" s="81" t="n">
        <f aca="false">$F922*(1-VLOOKUP($C922,$B$106:$E$116,2,0))</f>
        <v>7.58660472948</v>
      </c>
      <c r="H922" s="81" t="n">
        <f aca="false">$F922*(1-VLOOKUP($C922,$B$106:$E$116,3,0))</f>
        <v>7.1873097437179</v>
      </c>
      <c r="I922" s="81" t="n">
        <f aca="false">$F922*(1-VLOOKUP($C922,$B$106:$E$116,4,0))</f>
        <v>6.38871977219369</v>
      </c>
      <c r="J922" s="11" t="n">
        <f aca="false">G922/$F922</f>
        <v>0.95</v>
      </c>
      <c r="K922" s="11" t="n">
        <f aca="false">H922/$F922</f>
        <v>0.9</v>
      </c>
      <c r="L922" s="11" t="n">
        <f aca="false">I922/$F922</f>
        <v>0.8</v>
      </c>
    </row>
    <row r="923" customFormat="false" ht="15.8" hidden="false" customHeight="false" outlineLevel="0" collapsed="false">
      <c r="A923" s="65" t="s">
        <v>116</v>
      </c>
      <c r="B923" s="65" t="s">
        <v>190</v>
      </c>
      <c r="C923" s="65" t="s">
        <v>81</v>
      </c>
      <c r="D923" s="82" t="n">
        <v>14.2605352057895</v>
      </c>
      <c r="E923" s="80" t="n">
        <v>9.98237464405264</v>
      </c>
      <c r="F923" s="80" t="n">
        <v>7.98589971524211</v>
      </c>
      <c r="G923" s="81" t="n">
        <f aca="false">$F923*(1-VLOOKUP($C923,$B$106:$E$116,2,0))</f>
        <v>7.58660472948</v>
      </c>
      <c r="H923" s="81" t="n">
        <f aca="false">$F923*(1-VLOOKUP($C923,$B$106:$E$116,3,0))</f>
        <v>7.1873097437179</v>
      </c>
      <c r="I923" s="81" t="n">
        <f aca="false">$F923*(1-VLOOKUP($C923,$B$106:$E$116,4,0))</f>
        <v>6.38871977219369</v>
      </c>
      <c r="J923" s="11" t="n">
        <f aca="false">G923/$F923</f>
        <v>0.95</v>
      </c>
      <c r="K923" s="11" t="n">
        <f aca="false">H923/$F923</f>
        <v>0.9</v>
      </c>
      <c r="L923" s="11" t="n">
        <f aca="false">I923/$F923</f>
        <v>0.8</v>
      </c>
    </row>
    <row r="924" customFormat="false" ht="15.8" hidden="false" customHeight="false" outlineLevel="0" collapsed="false">
      <c r="A924" s="65" t="s">
        <v>116</v>
      </c>
      <c r="B924" s="65" t="s">
        <v>191</v>
      </c>
      <c r="C924" s="65" t="s">
        <v>81</v>
      </c>
      <c r="D924" s="82" t="n">
        <v>14.90170991</v>
      </c>
      <c r="E924" s="80" t="n">
        <v>10.431196937</v>
      </c>
      <c r="F924" s="80" t="n">
        <v>8.3449575496</v>
      </c>
      <c r="G924" s="81" t="n">
        <f aca="false">$F924*(1-VLOOKUP($C924,$B$106:$E$116,2,0))</f>
        <v>7.92770967212</v>
      </c>
      <c r="H924" s="81" t="n">
        <f aca="false">$F924*(1-VLOOKUP($C924,$B$106:$E$116,3,0))</f>
        <v>7.51046179464</v>
      </c>
      <c r="I924" s="81" t="n">
        <f aca="false">$F924*(1-VLOOKUP($C924,$B$106:$E$116,4,0))</f>
        <v>6.67596603968</v>
      </c>
      <c r="J924" s="11" t="n">
        <f aca="false">G924/$F924</f>
        <v>0.95</v>
      </c>
      <c r="K924" s="11" t="n">
        <f aca="false">H924/$F924</f>
        <v>0.9</v>
      </c>
      <c r="L924" s="11" t="n">
        <f aca="false">I924/$F924</f>
        <v>0.8</v>
      </c>
    </row>
    <row r="925" customFormat="false" ht="15.8" hidden="false" customHeight="false" outlineLevel="0" collapsed="false">
      <c r="A925" s="65" t="s">
        <v>116</v>
      </c>
      <c r="B925" s="65" t="s">
        <v>192</v>
      </c>
      <c r="C925" s="65" t="s">
        <v>81</v>
      </c>
      <c r="D925" s="82" t="n">
        <v>14.90170991</v>
      </c>
      <c r="E925" s="80" t="n">
        <v>10.431196937</v>
      </c>
      <c r="F925" s="80" t="n">
        <v>8.3449575496</v>
      </c>
      <c r="G925" s="81" t="n">
        <f aca="false">$F925*(1-VLOOKUP($C925,$B$106:$E$116,2,0))</f>
        <v>7.92770967212</v>
      </c>
      <c r="H925" s="81" t="n">
        <f aca="false">$F925*(1-VLOOKUP($C925,$B$106:$E$116,3,0))</f>
        <v>7.51046179464</v>
      </c>
      <c r="I925" s="81" t="n">
        <f aca="false">$F925*(1-VLOOKUP($C925,$B$106:$E$116,4,0))</f>
        <v>6.67596603968</v>
      </c>
      <c r="J925" s="11" t="n">
        <f aca="false">G925/$F925</f>
        <v>0.95</v>
      </c>
      <c r="K925" s="11" t="n">
        <f aca="false">H925/$F925</f>
        <v>0.9</v>
      </c>
      <c r="L925" s="11" t="n">
        <f aca="false">I925/$F925</f>
        <v>0.8</v>
      </c>
    </row>
    <row r="926" customFormat="false" ht="15.8" hidden="false" customHeight="false" outlineLevel="0" collapsed="false">
      <c r="A926" s="65" t="s">
        <v>116</v>
      </c>
      <c r="B926" s="65" t="s">
        <v>193</v>
      </c>
      <c r="C926" s="65" t="s">
        <v>81</v>
      </c>
      <c r="D926" s="82" t="n">
        <v>14.90170991</v>
      </c>
      <c r="E926" s="80" t="n">
        <v>10.431196937</v>
      </c>
      <c r="F926" s="80" t="n">
        <v>8.3449575496</v>
      </c>
      <c r="G926" s="81" t="n">
        <f aca="false">$F926*(1-VLOOKUP($C926,$B$106:$E$116,2,0))</f>
        <v>7.92770967212</v>
      </c>
      <c r="H926" s="81" t="n">
        <f aca="false">$F926*(1-VLOOKUP($C926,$B$106:$E$116,3,0))</f>
        <v>7.51046179464</v>
      </c>
      <c r="I926" s="81" t="n">
        <f aca="false">$F926*(1-VLOOKUP($C926,$B$106:$E$116,4,0))</f>
        <v>6.67596603968</v>
      </c>
      <c r="J926" s="11" t="n">
        <f aca="false">G926/$F926</f>
        <v>0.95</v>
      </c>
      <c r="K926" s="11" t="n">
        <f aca="false">H926/$F926</f>
        <v>0.9</v>
      </c>
      <c r="L926" s="11" t="n">
        <f aca="false">I926/$F926</f>
        <v>0.8</v>
      </c>
    </row>
    <row r="927" customFormat="false" ht="15.8" hidden="false" customHeight="false" outlineLevel="0" collapsed="false">
      <c r="A927" s="65" t="s">
        <v>116</v>
      </c>
      <c r="B927" s="65" t="s">
        <v>194</v>
      </c>
      <c r="C927" s="65" t="s">
        <v>81</v>
      </c>
      <c r="D927" s="82" t="n">
        <v>12.00680645</v>
      </c>
      <c r="E927" s="80" t="n">
        <v>8.404764515</v>
      </c>
      <c r="F927" s="80" t="n">
        <v>6.723811612</v>
      </c>
      <c r="G927" s="81" t="n">
        <f aca="false">$F927*(1-VLOOKUP($C927,$B$106:$E$116,2,0))</f>
        <v>6.3876210314</v>
      </c>
      <c r="H927" s="81" t="n">
        <f aca="false">$F927*(1-VLOOKUP($C927,$B$106:$E$116,3,0))</f>
        <v>6.0514304508</v>
      </c>
      <c r="I927" s="81" t="n">
        <f aca="false">$F927*(1-VLOOKUP($C927,$B$106:$E$116,4,0))</f>
        <v>5.3790492896</v>
      </c>
      <c r="J927" s="11" t="n">
        <f aca="false">G927/$F927</f>
        <v>0.95</v>
      </c>
      <c r="K927" s="11" t="n">
        <f aca="false">H927/$F927</f>
        <v>0.9</v>
      </c>
      <c r="L927" s="11" t="n">
        <f aca="false">I927/$F927</f>
        <v>0.8</v>
      </c>
    </row>
    <row r="928" customFormat="false" ht="15.8" hidden="false" customHeight="false" outlineLevel="0" collapsed="false">
      <c r="A928" s="65" t="s">
        <v>116</v>
      </c>
      <c r="B928" s="65" t="s">
        <v>195</v>
      </c>
      <c r="C928" s="65" t="s">
        <v>81</v>
      </c>
      <c r="D928" s="82" t="n">
        <v>12.00680645</v>
      </c>
      <c r="E928" s="80" t="n">
        <v>8.404764515</v>
      </c>
      <c r="F928" s="80" t="n">
        <v>6.723811612</v>
      </c>
      <c r="G928" s="81" t="n">
        <f aca="false">$F928*(1-VLOOKUP($C928,$B$106:$E$116,2,0))</f>
        <v>6.3876210314</v>
      </c>
      <c r="H928" s="81" t="n">
        <f aca="false">$F928*(1-VLOOKUP($C928,$B$106:$E$116,3,0))</f>
        <v>6.0514304508</v>
      </c>
      <c r="I928" s="81" t="n">
        <f aca="false">$F928*(1-VLOOKUP($C928,$B$106:$E$116,4,0))</f>
        <v>5.3790492896</v>
      </c>
      <c r="J928" s="11" t="n">
        <f aca="false">G928/$F928</f>
        <v>0.95</v>
      </c>
      <c r="K928" s="11" t="n">
        <f aca="false">H928/$F928</f>
        <v>0.9</v>
      </c>
      <c r="L928" s="11" t="n">
        <f aca="false">I928/$F928</f>
        <v>0.8</v>
      </c>
    </row>
    <row r="929" customFormat="false" ht="15.8" hidden="false" customHeight="false" outlineLevel="0" collapsed="false">
      <c r="A929" s="65" t="s">
        <v>116</v>
      </c>
      <c r="B929" s="65" t="s">
        <v>196</v>
      </c>
      <c r="C929" s="65" t="s">
        <v>81</v>
      </c>
      <c r="D929" s="82" t="n">
        <v>12.8519547334211</v>
      </c>
      <c r="E929" s="80" t="n">
        <v>8.99636831339474</v>
      </c>
      <c r="F929" s="80" t="n">
        <v>7.19709465071579</v>
      </c>
      <c r="G929" s="81" t="n">
        <f aca="false">$F929*(1-VLOOKUP($C929,$B$106:$E$116,2,0))</f>
        <v>6.83723991818</v>
      </c>
      <c r="H929" s="81" t="n">
        <f aca="false">$F929*(1-VLOOKUP($C929,$B$106:$E$116,3,0))</f>
        <v>6.47738518564421</v>
      </c>
      <c r="I929" s="81" t="n">
        <f aca="false">$F929*(1-VLOOKUP($C929,$B$106:$E$116,4,0))</f>
        <v>5.75767572057263</v>
      </c>
      <c r="J929" s="11" t="n">
        <f aca="false">G929/$F929</f>
        <v>0.95</v>
      </c>
      <c r="K929" s="11" t="n">
        <f aca="false">H929/$F929</f>
        <v>0.9</v>
      </c>
      <c r="L929" s="11" t="n">
        <f aca="false">I929/$F929</f>
        <v>0.8</v>
      </c>
    </row>
    <row r="930" customFormat="false" ht="15.8" hidden="false" customHeight="false" outlineLevel="0" collapsed="false">
      <c r="A930" s="65" t="s">
        <v>116</v>
      </c>
      <c r="B930" s="65" t="s">
        <v>197</v>
      </c>
      <c r="C930" s="65" t="s">
        <v>81</v>
      </c>
      <c r="D930" s="82" t="n">
        <v>14.19448228</v>
      </c>
      <c r="E930" s="80" t="n">
        <v>9.936137596</v>
      </c>
      <c r="F930" s="80" t="n">
        <v>7.9489100768</v>
      </c>
      <c r="G930" s="81" t="n">
        <f aca="false">$F930*(1-VLOOKUP($C930,$B$106:$E$116,2,0))</f>
        <v>7.55146457296</v>
      </c>
      <c r="H930" s="81" t="n">
        <f aca="false">$F930*(1-VLOOKUP($C930,$B$106:$E$116,3,0))</f>
        <v>7.15401906912</v>
      </c>
      <c r="I930" s="81" t="n">
        <f aca="false">$F930*(1-VLOOKUP($C930,$B$106:$E$116,4,0))</f>
        <v>6.35912806144</v>
      </c>
      <c r="J930" s="11" t="n">
        <f aca="false">G930/$F930</f>
        <v>0.95</v>
      </c>
      <c r="K930" s="11" t="n">
        <f aca="false">H930/$F930</f>
        <v>0.9</v>
      </c>
      <c r="L930" s="11" t="n">
        <f aca="false">I930/$F930</f>
        <v>0.8</v>
      </c>
    </row>
    <row r="931" customFormat="false" ht="15.8" hidden="false" customHeight="false" outlineLevel="0" collapsed="false">
      <c r="A931" s="65" t="s">
        <v>116</v>
      </c>
      <c r="B931" s="65" t="s">
        <v>198</v>
      </c>
      <c r="C931" s="65" t="s">
        <v>81</v>
      </c>
      <c r="D931" s="82" t="n">
        <v>14.90170991</v>
      </c>
      <c r="E931" s="80" t="n">
        <v>10.431196937</v>
      </c>
      <c r="F931" s="80" t="n">
        <v>8.3449575496</v>
      </c>
      <c r="G931" s="81" t="n">
        <f aca="false">$F931*(1-VLOOKUP($C931,$B$106:$E$116,2,0))</f>
        <v>7.92770967212</v>
      </c>
      <c r="H931" s="81" t="n">
        <f aca="false">$F931*(1-VLOOKUP($C931,$B$106:$E$116,3,0))</f>
        <v>7.51046179464</v>
      </c>
      <c r="I931" s="81" t="n">
        <f aca="false">$F931*(1-VLOOKUP($C931,$B$106:$E$116,4,0))</f>
        <v>6.67596603968</v>
      </c>
      <c r="J931" s="11" t="n">
        <f aca="false">G931/$F931</f>
        <v>0.95</v>
      </c>
      <c r="K931" s="11" t="n">
        <f aca="false">H931/$F931</f>
        <v>0.9</v>
      </c>
      <c r="L931" s="11" t="n">
        <f aca="false">I931/$F931</f>
        <v>0.8</v>
      </c>
    </row>
    <row r="932" customFormat="false" ht="15.8" hidden="false" customHeight="false" outlineLevel="0" collapsed="false">
      <c r="A932" s="65" t="s">
        <v>116</v>
      </c>
      <c r="B932" s="65" t="s">
        <v>199</v>
      </c>
      <c r="C932" s="65" t="s">
        <v>81</v>
      </c>
      <c r="D932" s="82" t="n">
        <v>14.90170991</v>
      </c>
      <c r="E932" s="80" t="n">
        <v>10.431196937</v>
      </c>
      <c r="F932" s="80" t="n">
        <v>8.3449575496</v>
      </c>
      <c r="G932" s="81" t="n">
        <f aca="false">$F932*(1-VLOOKUP($C932,$B$106:$E$116,2,0))</f>
        <v>7.92770967212</v>
      </c>
      <c r="H932" s="81" t="n">
        <f aca="false">$F932*(1-VLOOKUP($C932,$B$106:$E$116,3,0))</f>
        <v>7.51046179464</v>
      </c>
      <c r="I932" s="81" t="n">
        <f aca="false">$F932*(1-VLOOKUP($C932,$B$106:$E$116,4,0))</f>
        <v>6.67596603968</v>
      </c>
      <c r="J932" s="11" t="n">
        <f aca="false">G932/$F932</f>
        <v>0.95</v>
      </c>
      <c r="K932" s="11" t="n">
        <f aca="false">H932/$F932</f>
        <v>0.9</v>
      </c>
      <c r="L932" s="11" t="n">
        <f aca="false">I932/$F932</f>
        <v>0.8</v>
      </c>
    </row>
    <row r="933" customFormat="false" ht="15.8" hidden="false" customHeight="false" outlineLevel="0" collapsed="false">
      <c r="A933" s="65" t="s">
        <v>116</v>
      </c>
      <c r="B933" s="65" t="s">
        <v>200</v>
      </c>
      <c r="C933" s="65" t="s">
        <v>81</v>
      </c>
      <c r="D933" s="82" t="n">
        <v>14.90170991</v>
      </c>
      <c r="E933" s="80" t="n">
        <v>10.431196937</v>
      </c>
      <c r="F933" s="80" t="n">
        <v>8.3449575496</v>
      </c>
      <c r="G933" s="81" t="n">
        <f aca="false">$F933*(1-VLOOKUP($C933,$B$106:$E$116,2,0))</f>
        <v>7.92770967212</v>
      </c>
      <c r="H933" s="81" t="n">
        <f aca="false">$F933*(1-VLOOKUP($C933,$B$106:$E$116,3,0))</f>
        <v>7.51046179464</v>
      </c>
      <c r="I933" s="81" t="n">
        <f aca="false">$F933*(1-VLOOKUP($C933,$B$106:$E$116,4,0))</f>
        <v>6.67596603968</v>
      </c>
      <c r="J933" s="11" t="n">
        <f aca="false">G933/$F933</f>
        <v>0.95</v>
      </c>
      <c r="K933" s="11" t="n">
        <f aca="false">H933/$F933</f>
        <v>0.9</v>
      </c>
      <c r="L933" s="11" t="n">
        <f aca="false">I933/$F933</f>
        <v>0.8</v>
      </c>
    </row>
    <row r="934" customFormat="false" ht="15.8" hidden="false" customHeight="false" outlineLevel="0" collapsed="false">
      <c r="A934" s="65" t="s">
        <v>116</v>
      </c>
      <c r="B934" s="65" t="s">
        <v>201</v>
      </c>
      <c r="C934" s="65" t="s">
        <v>81</v>
      </c>
      <c r="D934" s="82" t="n">
        <v>12.00680645</v>
      </c>
      <c r="E934" s="80" t="n">
        <v>8.404764515</v>
      </c>
      <c r="F934" s="80" t="n">
        <v>6.723811612</v>
      </c>
      <c r="G934" s="81" t="n">
        <f aca="false">$F934*(1-VLOOKUP($C934,$B$106:$E$116,2,0))</f>
        <v>6.3876210314</v>
      </c>
      <c r="H934" s="81" t="n">
        <f aca="false">$F934*(1-VLOOKUP($C934,$B$106:$E$116,3,0))</f>
        <v>6.0514304508</v>
      </c>
      <c r="I934" s="81" t="n">
        <f aca="false">$F934*(1-VLOOKUP($C934,$B$106:$E$116,4,0))</f>
        <v>5.3790492896</v>
      </c>
      <c r="J934" s="11" t="n">
        <f aca="false">G934/$F934</f>
        <v>0.95</v>
      </c>
      <c r="K934" s="11" t="n">
        <f aca="false">H934/$F934</f>
        <v>0.9</v>
      </c>
      <c r="L934" s="11" t="n">
        <f aca="false">I934/$F934</f>
        <v>0.8</v>
      </c>
    </row>
    <row r="935" customFormat="false" ht="15.8" hidden="false" customHeight="false" outlineLevel="0" collapsed="false">
      <c r="A935" s="65" t="s">
        <v>116</v>
      </c>
      <c r="B935" s="65" t="s">
        <v>202</v>
      </c>
      <c r="C935" s="65" t="s">
        <v>81</v>
      </c>
      <c r="D935" s="82" t="n">
        <v>12.00680645</v>
      </c>
      <c r="E935" s="80" t="n">
        <v>8.404764515</v>
      </c>
      <c r="F935" s="80" t="n">
        <v>6.723811612</v>
      </c>
      <c r="G935" s="81" t="n">
        <f aca="false">$F935*(1-VLOOKUP($C935,$B$106:$E$116,2,0))</f>
        <v>6.3876210314</v>
      </c>
      <c r="H935" s="81" t="n">
        <f aca="false">$F935*(1-VLOOKUP($C935,$B$106:$E$116,3,0))</f>
        <v>6.0514304508</v>
      </c>
      <c r="I935" s="81" t="n">
        <f aca="false">$F935*(1-VLOOKUP($C935,$B$106:$E$116,4,0))</f>
        <v>5.3790492896</v>
      </c>
      <c r="J935" s="11" t="n">
        <f aca="false">G935/$F935</f>
        <v>0.95</v>
      </c>
      <c r="K935" s="11" t="n">
        <f aca="false">H935/$F935</f>
        <v>0.9</v>
      </c>
      <c r="L935" s="11" t="n">
        <f aca="false">I935/$F935</f>
        <v>0.8</v>
      </c>
    </row>
    <row r="936" customFormat="false" ht="15.8" hidden="false" customHeight="false" outlineLevel="0" collapsed="false">
      <c r="A936" s="65" t="s">
        <v>116</v>
      </c>
      <c r="B936" s="65" t="s">
        <v>203</v>
      </c>
      <c r="C936" s="65" t="s">
        <v>81</v>
      </c>
      <c r="D936" s="82" t="n">
        <v>14.2605352057895</v>
      </c>
      <c r="E936" s="80" t="n">
        <v>9.98237464405264</v>
      </c>
      <c r="F936" s="80" t="n">
        <v>7.98589971524211</v>
      </c>
      <c r="G936" s="81" t="n">
        <f aca="false">$F936*(1-VLOOKUP($C936,$B$106:$E$116,2,0))</f>
        <v>7.58660472948</v>
      </c>
      <c r="H936" s="81" t="n">
        <f aca="false">$F936*(1-VLOOKUP($C936,$B$106:$E$116,3,0))</f>
        <v>7.1873097437179</v>
      </c>
      <c r="I936" s="81" t="n">
        <f aca="false">$F936*(1-VLOOKUP($C936,$B$106:$E$116,4,0))</f>
        <v>6.38871977219369</v>
      </c>
      <c r="J936" s="11" t="n">
        <f aca="false">G936/$F936</f>
        <v>0.95</v>
      </c>
      <c r="K936" s="11" t="n">
        <f aca="false">H936/$F936</f>
        <v>0.9</v>
      </c>
      <c r="L936" s="11" t="n">
        <f aca="false">I936/$F936</f>
        <v>0.8</v>
      </c>
    </row>
    <row r="937" customFormat="false" ht="15.8" hidden="false" customHeight="false" outlineLevel="0" collapsed="false">
      <c r="A937" s="65" t="s">
        <v>116</v>
      </c>
      <c r="B937" s="65" t="s">
        <v>204</v>
      </c>
      <c r="C937" s="65" t="s">
        <v>81</v>
      </c>
      <c r="D937" s="82" t="n">
        <v>16.32524939</v>
      </c>
      <c r="E937" s="80" t="n">
        <v>11.427674573</v>
      </c>
      <c r="F937" s="80" t="n">
        <v>9.1421396584</v>
      </c>
      <c r="G937" s="81" t="n">
        <f aca="false">$F937*(1-VLOOKUP($C937,$B$106:$E$116,2,0))</f>
        <v>8.68503267548</v>
      </c>
      <c r="H937" s="81" t="n">
        <f aca="false">$F937*(1-VLOOKUP($C937,$B$106:$E$116,3,0))</f>
        <v>8.22792569256</v>
      </c>
      <c r="I937" s="81" t="n">
        <f aca="false">$F937*(1-VLOOKUP($C937,$B$106:$E$116,4,0))</f>
        <v>7.31371172672</v>
      </c>
      <c r="J937" s="11" t="n">
        <f aca="false">G937/$F937</f>
        <v>0.95</v>
      </c>
      <c r="K937" s="11" t="n">
        <f aca="false">H937/$F937</f>
        <v>0.9</v>
      </c>
      <c r="L937" s="11" t="n">
        <f aca="false">I937/$F937</f>
        <v>0.8</v>
      </c>
    </row>
    <row r="938" customFormat="false" ht="15.8" hidden="false" customHeight="false" outlineLevel="0" collapsed="false">
      <c r="A938" s="65" t="s">
        <v>116</v>
      </c>
      <c r="B938" s="65" t="s">
        <v>205</v>
      </c>
      <c r="C938" s="65" t="s">
        <v>81</v>
      </c>
      <c r="D938" s="82" t="n">
        <v>16.32524939</v>
      </c>
      <c r="E938" s="80" t="n">
        <v>11.427674573</v>
      </c>
      <c r="F938" s="80" t="n">
        <v>9.1421396584</v>
      </c>
      <c r="G938" s="81" t="n">
        <f aca="false">$F938*(1-VLOOKUP($C938,$B$106:$E$116,2,0))</f>
        <v>8.68503267548</v>
      </c>
      <c r="H938" s="81" t="n">
        <f aca="false">$F938*(1-VLOOKUP($C938,$B$106:$E$116,3,0))</f>
        <v>8.22792569256</v>
      </c>
      <c r="I938" s="81" t="n">
        <f aca="false">$F938*(1-VLOOKUP($C938,$B$106:$E$116,4,0))</f>
        <v>7.31371172672</v>
      </c>
      <c r="J938" s="11" t="n">
        <f aca="false">G938/$F938</f>
        <v>0.95</v>
      </c>
      <c r="K938" s="11" t="n">
        <f aca="false">H938/$F938</f>
        <v>0.9</v>
      </c>
      <c r="L938" s="11" t="n">
        <f aca="false">I938/$F938</f>
        <v>0.8</v>
      </c>
    </row>
    <row r="939" customFormat="false" ht="15.8" hidden="false" customHeight="false" outlineLevel="0" collapsed="false">
      <c r="A939" s="65" t="s">
        <v>116</v>
      </c>
      <c r="B939" s="65" t="s">
        <v>206</v>
      </c>
      <c r="C939" s="65" t="s">
        <v>81</v>
      </c>
      <c r="D939" s="82" t="n">
        <v>14.19448228</v>
      </c>
      <c r="E939" s="80" t="n">
        <v>9.936137596</v>
      </c>
      <c r="F939" s="80" t="n">
        <v>7.9489100768</v>
      </c>
      <c r="G939" s="81" t="n">
        <f aca="false">$F939*(1-VLOOKUP($C939,$B$106:$E$116,2,0))</f>
        <v>7.55146457296</v>
      </c>
      <c r="H939" s="81" t="n">
        <f aca="false">$F939*(1-VLOOKUP($C939,$B$106:$E$116,3,0))</f>
        <v>7.15401906912</v>
      </c>
      <c r="I939" s="81" t="n">
        <f aca="false">$F939*(1-VLOOKUP($C939,$B$106:$E$116,4,0))</f>
        <v>6.35912806144</v>
      </c>
      <c r="J939" s="11" t="n">
        <f aca="false">G939/$F939</f>
        <v>0.95</v>
      </c>
      <c r="K939" s="11" t="n">
        <f aca="false">H939/$F939</f>
        <v>0.9</v>
      </c>
      <c r="L939" s="11" t="n">
        <f aca="false">I939/$F939</f>
        <v>0.8</v>
      </c>
    </row>
    <row r="940" customFormat="false" ht="15.8" hidden="false" customHeight="false" outlineLevel="0" collapsed="false">
      <c r="A940" s="65" t="s">
        <v>118</v>
      </c>
      <c r="B940" s="65" t="s">
        <v>207</v>
      </c>
      <c r="C940" s="65" t="s">
        <v>81</v>
      </c>
      <c r="D940" s="82" t="n">
        <v>1</v>
      </c>
      <c r="E940" s="80" t="n">
        <v>0.7</v>
      </c>
      <c r="F940" s="80" t="n">
        <v>0.56</v>
      </c>
      <c r="G940" s="81" t="n">
        <f aca="false">$F940*(1-VLOOKUP($C940,$B$106:$E$116,2,0))</f>
        <v>0.532</v>
      </c>
      <c r="H940" s="81" t="n">
        <f aca="false">$F940*(1-VLOOKUP($C940,$B$106:$E$116,3,0))</f>
        <v>0.504</v>
      </c>
      <c r="I940" s="81" t="n">
        <f aca="false">$F940*(1-VLOOKUP($C940,$B$106:$E$116,4,0))</f>
        <v>0.448</v>
      </c>
      <c r="J940" s="11" t="n">
        <f aca="false">G940/$F940</f>
        <v>0.95</v>
      </c>
      <c r="K940" s="11" t="n">
        <f aca="false">H940/$F940</f>
        <v>0.9</v>
      </c>
      <c r="L940" s="11" t="n">
        <f aca="false">I940/$F940</f>
        <v>0.8</v>
      </c>
    </row>
    <row r="941" customFormat="false" ht="15.8" hidden="false" customHeight="false" outlineLevel="0" collapsed="false">
      <c r="A941" s="65" t="s">
        <v>118</v>
      </c>
      <c r="B941" s="65" t="s">
        <v>208</v>
      </c>
      <c r="C941" s="65" t="s">
        <v>81</v>
      </c>
      <c r="D941" s="82" t="n">
        <v>3</v>
      </c>
      <c r="E941" s="80" t="n">
        <v>2.1</v>
      </c>
      <c r="F941" s="80" t="n">
        <v>1.68</v>
      </c>
      <c r="G941" s="81" t="n">
        <f aca="false">$F941*(1-VLOOKUP($C941,$B$106:$E$116,2,0))</f>
        <v>1.596</v>
      </c>
      <c r="H941" s="81" t="n">
        <f aca="false">$F941*(1-VLOOKUP($C941,$B$106:$E$116,3,0))</f>
        <v>1.512</v>
      </c>
      <c r="I941" s="81" t="n">
        <f aca="false">$F941*(1-VLOOKUP($C941,$B$106:$E$116,4,0))</f>
        <v>1.344</v>
      </c>
      <c r="J941" s="11" t="n">
        <f aca="false">G941/$F941</f>
        <v>0.95</v>
      </c>
      <c r="K941" s="11" t="n">
        <f aca="false">H941/$F941</f>
        <v>0.9</v>
      </c>
      <c r="L941" s="11" t="n">
        <f aca="false">I941/$F941</f>
        <v>0.8</v>
      </c>
    </row>
    <row r="942" customFormat="false" ht="15.8" hidden="false" customHeight="false" outlineLevel="0" collapsed="false">
      <c r="A942" s="65" t="s">
        <v>118</v>
      </c>
      <c r="B942" s="65" t="s">
        <v>209</v>
      </c>
      <c r="C942" s="65" t="s">
        <v>81</v>
      </c>
      <c r="D942" s="82" t="n">
        <v>134.889903363302</v>
      </c>
      <c r="E942" s="80" t="n">
        <v>94.4229323543114</v>
      </c>
      <c r="F942" s="80" t="n">
        <v>75.5383458834491</v>
      </c>
      <c r="G942" s="81" t="n">
        <f aca="false">$F942*(1-VLOOKUP($C942,$B$106:$E$116,2,0))</f>
        <v>71.7614285892766</v>
      </c>
      <c r="H942" s="81" t="n">
        <f aca="false">$F942*(1-VLOOKUP($C942,$B$106:$E$116,3,0))</f>
        <v>67.9845112951042</v>
      </c>
      <c r="I942" s="81" t="n">
        <f aca="false">$F942*(1-VLOOKUP($C942,$B$106:$E$116,4,0))</f>
        <v>60.4306767067593</v>
      </c>
      <c r="J942" s="11" t="n">
        <f aca="false">G942/$F942</f>
        <v>0.95</v>
      </c>
      <c r="K942" s="11" t="n">
        <f aca="false">H942/$F942</f>
        <v>0.9</v>
      </c>
      <c r="L942" s="11" t="n">
        <f aca="false">I942/$F942</f>
        <v>0.8</v>
      </c>
    </row>
    <row r="943" customFormat="false" ht="15.8" hidden="false" customHeight="false" outlineLevel="0" collapsed="false">
      <c r="A943" s="65" t="s">
        <v>118</v>
      </c>
      <c r="B943" s="65" t="s">
        <v>210</v>
      </c>
      <c r="C943" s="65" t="s">
        <v>81</v>
      </c>
      <c r="D943" s="82" t="n">
        <v>1</v>
      </c>
      <c r="E943" s="80" t="n">
        <v>0.7</v>
      </c>
      <c r="F943" s="80" t="n">
        <v>0.56</v>
      </c>
      <c r="G943" s="81" t="n">
        <f aca="false">$F943*(1-VLOOKUP($C943,$B$106:$E$116,2,0))</f>
        <v>0.532</v>
      </c>
      <c r="H943" s="81" t="n">
        <f aca="false">$F943*(1-VLOOKUP($C943,$B$106:$E$116,3,0))</f>
        <v>0.504</v>
      </c>
      <c r="I943" s="81" t="n">
        <f aca="false">$F943*(1-VLOOKUP($C943,$B$106:$E$116,4,0))</f>
        <v>0.448</v>
      </c>
      <c r="J943" s="11" t="n">
        <f aca="false">G943/$F943</f>
        <v>0.95</v>
      </c>
      <c r="K943" s="11" t="n">
        <f aca="false">H943/$F943</f>
        <v>0.9</v>
      </c>
      <c r="L943" s="11" t="n">
        <f aca="false">I943/$F943</f>
        <v>0.8</v>
      </c>
    </row>
    <row r="944" customFormat="false" ht="15.8" hidden="false" customHeight="false" outlineLevel="0" collapsed="false">
      <c r="A944" s="65" t="s">
        <v>118</v>
      </c>
      <c r="B944" s="65" t="s">
        <v>211</v>
      </c>
      <c r="C944" s="65" t="s">
        <v>81</v>
      </c>
      <c r="D944" s="82" t="n">
        <v>14</v>
      </c>
      <c r="E944" s="80" t="n">
        <v>9.8</v>
      </c>
      <c r="F944" s="80" t="n">
        <v>7.84</v>
      </c>
      <c r="G944" s="81" t="n">
        <f aca="false">$F944*(1-VLOOKUP($C944,$B$106:$E$116,2,0))</f>
        <v>7.448</v>
      </c>
      <c r="H944" s="81" t="n">
        <f aca="false">$F944*(1-VLOOKUP($C944,$B$106:$E$116,3,0))</f>
        <v>7.056</v>
      </c>
      <c r="I944" s="81" t="n">
        <f aca="false">$F944*(1-VLOOKUP($C944,$B$106:$E$116,4,0))</f>
        <v>6.272</v>
      </c>
      <c r="J944" s="11" t="n">
        <f aca="false">G944/$F944</f>
        <v>0.95</v>
      </c>
      <c r="K944" s="11" t="n">
        <f aca="false">H944/$F944</f>
        <v>0.9</v>
      </c>
      <c r="L944" s="11" t="n">
        <f aca="false">I944/$F944</f>
        <v>0.8</v>
      </c>
    </row>
    <row r="945" customFormat="false" ht="15.8" hidden="false" customHeight="false" outlineLevel="0" collapsed="false">
      <c r="A945" s="65" t="s">
        <v>118</v>
      </c>
      <c r="B945" s="65" t="s">
        <v>212</v>
      </c>
      <c r="C945" s="65" t="s">
        <v>81</v>
      </c>
      <c r="D945" s="82" t="n">
        <v>6.37540785858733</v>
      </c>
      <c r="E945" s="80" t="n">
        <v>4.46278550101113</v>
      </c>
      <c r="F945" s="80" t="n">
        <v>3.57022840080891</v>
      </c>
      <c r="G945" s="81" t="n">
        <f aca="false">$F945*(1-VLOOKUP($C945,$B$106:$E$116,2,0))</f>
        <v>3.39171698076846</v>
      </c>
      <c r="H945" s="81" t="n">
        <f aca="false">$F945*(1-VLOOKUP($C945,$B$106:$E$116,3,0))</f>
        <v>3.21320556072802</v>
      </c>
      <c r="I945" s="81" t="n">
        <f aca="false">$F945*(1-VLOOKUP($C945,$B$106:$E$116,4,0))</f>
        <v>2.85618272064713</v>
      </c>
      <c r="J945" s="11" t="n">
        <f aca="false">G945/$F945</f>
        <v>0.95</v>
      </c>
      <c r="K945" s="11" t="n">
        <f aca="false">H945/$F945</f>
        <v>0.9</v>
      </c>
      <c r="L945" s="11" t="n">
        <f aca="false">I945/$F945</f>
        <v>0.8</v>
      </c>
    </row>
    <row r="946" customFormat="false" ht="15.8" hidden="false" customHeight="false" outlineLevel="0" collapsed="false">
      <c r="A946" s="65" t="s">
        <v>118</v>
      </c>
      <c r="B946" s="65" t="s">
        <v>213</v>
      </c>
      <c r="C946" s="65" t="s">
        <v>81</v>
      </c>
      <c r="D946" s="82" t="n">
        <v>1</v>
      </c>
      <c r="E946" s="80" t="n">
        <v>0.7</v>
      </c>
      <c r="F946" s="80" t="n">
        <v>0.56</v>
      </c>
      <c r="G946" s="81" t="n">
        <f aca="false">$F946*(1-VLOOKUP($C946,$B$106:$E$116,2,0))</f>
        <v>0.532</v>
      </c>
      <c r="H946" s="81" t="n">
        <f aca="false">$F946*(1-VLOOKUP($C946,$B$106:$E$116,3,0))</f>
        <v>0.504</v>
      </c>
      <c r="I946" s="81" t="n">
        <f aca="false">$F946*(1-VLOOKUP($C946,$B$106:$E$116,4,0))</f>
        <v>0.448</v>
      </c>
      <c r="J946" s="11" t="n">
        <f aca="false">G946/$F946</f>
        <v>0.95</v>
      </c>
      <c r="K946" s="11" t="n">
        <f aca="false">H946/$F946</f>
        <v>0.9</v>
      </c>
      <c r="L946" s="11" t="n">
        <f aca="false">I946/$F946</f>
        <v>0.8</v>
      </c>
    </row>
    <row r="947" customFormat="false" ht="15.8" hidden="false" customHeight="false" outlineLevel="0" collapsed="false">
      <c r="A947" s="65" t="s">
        <v>118</v>
      </c>
      <c r="B947" s="65" t="s">
        <v>214</v>
      </c>
      <c r="C947" s="65" t="s">
        <v>81</v>
      </c>
      <c r="D947" s="82" t="n">
        <v>1</v>
      </c>
      <c r="E947" s="80" t="n">
        <v>0.7</v>
      </c>
      <c r="F947" s="80" t="n">
        <v>0.56</v>
      </c>
      <c r="G947" s="81" t="n">
        <f aca="false">$F947*(1-VLOOKUP($C947,$B$106:$E$116,2,0))</f>
        <v>0.532</v>
      </c>
      <c r="H947" s="81" t="n">
        <f aca="false">$F947*(1-VLOOKUP($C947,$B$106:$E$116,3,0))</f>
        <v>0.504</v>
      </c>
      <c r="I947" s="81" t="n">
        <f aca="false">$F947*(1-VLOOKUP($C947,$B$106:$E$116,4,0))</f>
        <v>0.448</v>
      </c>
      <c r="J947" s="11" t="n">
        <f aca="false">G947/$F947</f>
        <v>0.95</v>
      </c>
      <c r="K947" s="11" t="n">
        <f aca="false">H947/$F947</f>
        <v>0.9</v>
      </c>
      <c r="L947" s="11" t="n">
        <f aca="false">I947/$F947</f>
        <v>0.8</v>
      </c>
    </row>
    <row r="948" customFormat="false" ht="15.8" hidden="false" customHeight="false" outlineLevel="0" collapsed="false">
      <c r="A948" s="65" t="s">
        <v>118</v>
      </c>
      <c r="B948" s="65" t="s">
        <v>215</v>
      </c>
      <c r="C948" s="65" t="s">
        <v>81</v>
      </c>
      <c r="D948" s="82" t="n">
        <v>150</v>
      </c>
      <c r="E948" s="80" t="n">
        <v>105</v>
      </c>
      <c r="F948" s="80" t="n">
        <v>84</v>
      </c>
      <c r="G948" s="81" t="n">
        <f aca="false">$F948*(1-VLOOKUP($C948,$B$106:$E$116,2,0))</f>
        <v>79.8</v>
      </c>
      <c r="H948" s="81" t="n">
        <f aca="false">$F948*(1-VLOOKUP($C948,$B$106:$E$116,3,0))</f>
        <v>75.6</v>
      </c>
      <c r="I948" s="81" t="n">
        <f aca="false">$F948*(1-VLOOKUP($C948,$B$106:$E$116,4,0))</f>
        <v>67.2</v>
      </c>
      <c r="J948" s="11" t="n">
        <f aca="false">G948/$F948</f>
        <v>0.95</v>
      </c>
      <c r="K948" s="11" t="n">
        <f aca="false">H948/$F948</f>
        <v>0.9</v>
      </c>
      <c r="L948" s="11" t="n">
        <f aca="false">I948/$F948</f>
        <v>0.8</v>
      </c>
    </row>
    <row r="949" customFormat="false" ht="15.8" hidden="false" customHeight="false" outlineLevel="0" collapsed="false">
      <c r="A949" s="65" t="s">
        <v>118</v>
      </c>
      <c r="B949" s="65" t="s">
        <v>216</v>
      </c>
      <c r="C949" s="65" t="s">
        <v>81</v>
      </c>
      <c r="D949" s="82" t="n">
        <v>5</v>
      </c>
      <c r="E949" s="80" t="n">
        <v>3.5</v>
      </c>
      <c r="F949" s="80" t="n">
        <v>2.8</v>
      </c>
      <c r="G949" s="81" t="n">
        <f aca="false">$F949*(1-VLOOKUP($C949,$B$106:$E$116,2,0))</f>
        <v>2.66</v>
      </c>
      <c r="H949" s="81" t="n">
        <f aca="false">$F949*(1-VLOOKUP($C949,$B$106:$E$116,3,0))</f>
        <v>2.52</v>
      </c>
      <c r="I949" s="81" t="n">
        <f aca="false">$F949*(1-VLOOKUP($C949,$B$106:$E$116,4,0))</f>
        <v>2.24</v>
      </c>
      <c r="J949" s="11" t="n">
        <f aca="false">G949/$F949</f>
        <v>0.95</v>
      </c>
      <c r="K949" s="11" t="n">
        <f aca="false">H949/$F949</f>
        <v>0.9</v>
      </c>
      <c r="L949" s="11" t="n">
        <f aca="false">I949/$F949</f>
        <v>0.8</v>
      </c>
    </row>
    <row r="950" customFormat="false" ht="15.8" hidden="false" customHeight="false" outlineLevel="0" collapsed="false">
      <c r="A950" s="65" t="s">
        <v>118</v>
      </c>
      <c r="B950" s="65" t="s">
        <v>217</v>
      </c>
      <c r="C950" s="65" t="s">
        <v>81</v>
      </c>
      <c r="D950" s="82" t="n">
        <v>1</v>
      </c>
      <c r="E950" s="80" t="n">
        <v>0.7</v>
      </c>
      <c r="F950" s="80" t="n">
        <v>0.56</v>
      </c>
      <c r="G950" s="81" t="n">
        <f aca="false">$F950*(1-VLOOKUP($C950,$B$106:$E$116,2,0))</f>
        <v>0.532</v>
      </c>
      <c r="H950" s="81" t="n">
        <f aca="false">$F950*(1-VLOOKUP($C950,$B$106:$E$116,3,0))</f>
        <v>0.504</v>
      </c>
      <c r="I950" s="81" t="n">
        <f aca="false">$F950*(1-VLOOKUP($C950,$B$106:$E$116,4,0))</f>
        <v>0.448</v>
      </c>
      <c r="J950" s="11" t="n">
        <f aca="false">G950/$F950</f>
        <v>0.95</v>
      </c>
      <c r="K950" s="11" t="n">
        <f aca="false">H950/$F950</f>
        <v>0.9</v>
      </c>
      <c r="L950" s="11" t="n">
        <f aca="false">I950/$F950</f>
        <v>0.8</v>
      </c>
    </row>
    <row r="951" customFormat="false" ht="15.8" hidden="false" customHeight="false" outlineLevel="0" collapsed="false">
      <c r="A951" s="65" t="s">
        <v>118</v>
      </c>
      <c r="B951" s="65" t="s">
        <v>218</v>
      </c>
      <c r="C951" s="65" t="s">
        <v>81</v>
      </c>
      <c r="D951" s="82" t="n">
        <v>14</v>
      </c>
      <c r="E951" s="80" t="n">
        <v>9.8</v>
      </c>
      <c r="F951" s="80" t="n">
        <v>7.84</v>
      </c>
      <c r="G951" s="81" t="n">
        <f aca="false">$F951*(1-VLOOKUP($C951,$B$106:$E$116,2,0))</f>
        <v>7.448</v>
      </c>
      <c r="H951" s="81" t="n">
        <f aca="false">$F951*(1-VLOOKUP($C951,$B$106:$E$116,3,0))</f>
        <v>7.056</v>
      </c>
      <c r="I951" s="81" t="n">
        <f aca="false">$F951*(1-VLOOKUP($C951,$B$106:$E$116,4,0))</f>
        <v>6.272</v>
      </c>
      <c r="J951" s="11" t="n">
        <f aca="false">G951/$F951</f>
        <v>0.95</v>
      </c>
      <c r="K951" s="11" t="n">
        <f aca="false">H951/$F951</f>
        <v>0.9</v>
      </c>
      <c r="L951" s="11" t="n">
        <f aca="false">I951/$F951</f>
        <v>0.8</v>
      </c>
    </row>
    <row r="952" customFormat="false" ht="15.8" hidden="false" customHeight="false" outlineLevel="0" collapsed="false">
      <c r="A952" s="65" t="s">
        <v>118</v>
      </c>
      <c r="B952" s="65" t="s">
        <v>219</v>
      </c>
      <c r="C952" s="65" t="s">
        <v>81</v>
      </c>
      <c r="D952" s="82" t="n">
        <v>1</v>
      </c>
      <c r="E952" s="80" t="n">
        <v>0.7</v>
      </c>
      <c r="F952" s="80" t="n">
        <v>0.56</v>
      </c>
      <c r="G952" s="81" t="n">
        <f aca="false">$F952*(1-VLOOKUP($C952,$B$106:$E$116,2,0))</f>
        <v>0.532</v>
      </c>
      <c r="H952" s="81" t="n">
        <f aca="false">$F952*(1-VLOOKUP($C952,$B$106:$E$116,3,0))</f>
        <v>0.504</v>
      </c>
      <c r="I952" s="81" t="n">
        <f aca="false">$F952*(1-VLOOKUP($C952,$B$106:$E$116,4,0))</f>
        <v>0.448</v>
      </c>
      <c r="J952" s="11" t="n">
        <f aca="false">G952/$F952</f>
        <v>0.95</v>
      </c>
      <c r="K952" s="11" t="n">
        <f aca="false">H952/$F952</f>
        <v>0.9</v>
      </c>
      <c r="L952" s="11" t="n">
        <f aca="false">I952/$F952</f>
        <v>0.8</v>
      </c>
    </row>
    <row r="953" customFormat="false" ht="15.8" hidden="false" customHeight="false" outlineLevel="0" collapsed="false">
      <c r="A953" s="65" t="s">
        <v>118</v>
      </c>
      <c r="B953" s="65" t="s">
        <v>220</v>
      </c>
      <c r="C953" s="65" t="s">
        <v>81</v>
      </c>
      <c r="D953" s="82" t="n">
        <v>1</v>
      </c>
      <c r="E953" s="80" t="n">
        <v>0.7</v>
      </c>
      <c r="F953" s="80" t="n">
        <v>0.56</v>
      </c>
      <c r="G953" s="81" t="n">
        <f aca="false">$F953*(1-VLOOKUP($C953,$B$106:$E$116,2,0))</f>
        <v>0.532</v>
      </c>
      <c r="H953" s="81" t="n">
        <f aca="false">$F953*(1-VLOOKUP($C953,$B$106:$E$116,3,0))</f>
        <v>0.504</v>
      </c>
      <c r="I953" s="81" t="n">
        <f aca="false">$F953*(1-VLOOKUP($C953,$B$106:$E$116,4,0))</f>
        <v>0.448</v>
      </c>
      <c r="J953" s="11" t="n">
        <f aca="false">G953/$F953</f>
        <v>0.95</v>
      </c>
      <c r="K953" s="11" t="n">
        <f aca="false">H953/$F953</f>
        <v>0.9</v>
      </c>
      <c r="L953" s="11" t="n">
        <f aca="false">I953/$F953</f>
        <v>0.8</v>
      </c>
    </row>
    <row r="954" customFormat="false" ht="15.8" hidden="false" customHeight="false" outlineLevel="0" collapsed="false">
      <c r="A954" s="65" t="s">
        <v>118</v>
      </c>
      <c r="B954" s="65" t="s">
        <v>221</v>
      </c>
      <c r="C954" s="65" t="s">
        <v>81</v>
      </c>
      <c r="D954" s="82" t="n">
        <v>5</v>
      </c>
      <c r="E954" s="80" t="n">
        <v>3.5</v>
      </c>
      <c r="F954" s="80" t="n">
        <v>2.8</v>
      </c>
      <c r="G954" s="81" t="n">
        <f aca="false">$F954*(1-VLOOKUP($C954,$B$106:$E$116,2,0))</f>
        <v>2.66</v>
      </c>
      <c r="H954" s="81" t="n">
        <f aca="false">$F954*(1-VLOOKUP($C954,$B$106:$E$116,3,0))</f>
        <v>2.52</v>
      </c>
      <c r="I954" s="81" t="n">
        <f aca="false">$F954*(1-VLOOKUP($C954,$B$106:$E$116,4,0))</f>
        <v>2.24</v>
      </c>
      <c r="J954" s="11" t="n">
        <f aca="false">G954/$F954</f>
        <v>0.95</v>
      </c>
      <c r="K954" s="11" t="n">
        <f aca="false">H954/$F954</f>
        <v>0.9</v>
      </c>
      <c r="L954" s="11" t="n">
        <f aca="false">I954/$F954</f>
        <v>0.8</v>
      </c>
    </row>
    <row r="955" customFormat="false" ht="15.8" hidden="false" customHeight="false" outlineLevel="0" collapsed="false">
      <c r="A955" s="65" t="s">
        <v>118</v>
      </c>
      <c r="B955" s="65" t="s">
        <v>222</v>
      </c>
      <c r="C955" s="65" t="s">
        <v>81</v>
      </c>
      <c r="D955" s="82" t="n">
        <v>1</v>
      </c>
      <c r="E955" s="80" t="n">
        <v>0.7</v>
      </c>
      <c r="F955" s="80" t="n">
        <v>0.56</v>
      </c>
      <c r="G955" s="81" t="n">
        <f aca="false">$F955*(1-VLOOKUP($C955,$B$106:$E$116,2,0))</f>
        <v>0.532</v>
      </c>
      <c r="H955" s="81" t="n">
        <f aca="false">$F955*(1-VLOOKUP($C955,$B$106:$E$116,3,0))</f>
        <v>0.504</v>
      </c>
      <c r="I955" s="81" t="n">
        <f aca="false">$F955*(1-VLOOKUP($C955,$B$106:$E$116,4,0))</f>
        <v>0.448</v>
      </c>
      <c r="J955" s="11" t="n">
        <f aca="false">G955/$F955</f>
        <v>0.95</v>
      </c>
      <c r="K955" s="11" t="n">
        <f aca="false">H955/$F955</f>
        <v>0.9</v>
      </c>
      <c r="L955" s="11" t="n">
        <f aca="false">I955/$F955</f>
        <v>0.8</v>
      </c>
    </row>
    <row r="956" customFormat="false" ht="15.8" hidden="false" customHeight="false" outlineLevel="0" collapsed="false">
      <c r="A956" s="65" t="s">
        <v>118</v>
      </c>
      <c r="B956" s="65" t="s">
        <v>223</v>
      </c>
      <c r="C956" s="65" t="s">
        <v>81</v>
      </c>
      <c r="D956" s="82" t="n">
        <v>61.9999999999999</v>
      </c>
      <c r="E956" s="80" t="n">
        <v>43.4</v>
      </c>
      <c r="F956" s="80" t="n">
        <v>34.72</v>
      </c>
      <c r="G956" s="81" t="n">
        <f aca="false">$F956*(1-VLOOKUP($C956,$B$106:$E$116,2,0))</f>
        <v>32.984</v>
      </c>
      <c r="H956" s="81" t="n">
        <f aca="false">$F956*(1-VLOOKUP($C956,$B$106:$E$116,3,0))</f>
        <v>31.248</v>
      </c>
      <c r="I956" s="81" t="n">
        <f aca="false">$F956*(1-VLOOKUP($C956,$B$106:$E$116,4,0))</f>
        <v>27.776</v>
      </c>
      <c r="J956" s="11" t="n">
        <f aca="false">G956/$F956</f>
        <v>0.95</v>
      </c>
      <c r="K956" s="11" t="n">
        <f aca="false">H956/$F956</f>
        <v>0.9</v>
      </c>
      <c r="L956" s="11" t="n">
        <f aca="false">I956/$F956</f>
        <v>0.8</v>
      </c>
    </row>
    <row r="957" customFormat="false" ht="15.8" hidden="false" customHeight="false" outlineLevel="0" collapsed="false">
      <c r="A957" s="65" t="s">
        <v>118</v>
      </c>
      <c r="B957" s="65" t="s">
        <v>224</v>
      </c>
      <c r="C957" s="65" t="s">
        <v>81</v>
      </c>
      <c r="D957" s="82" t="n">
        <v>150</v>
      </c>
      <c r="E957" s="80" t="n">
        <v>105</v>
      </c>
      <c r="F957" s="80" t="n">
        <v>84</v>
      </c>
      <c r="G957" s="81" t="n">
        <f aca="false">$F957*(1-VLOOKUP($C957,$B$106:$E$116,2,0))</f>
        <v>79.8</v>
      </c>
      <c r="H957" s="81" t="n">
        <f aca="false">$F957*(1-VLOOKUP($C957,$B$106:$E$116,3,0))</f>
        <v>75.6</v>
      </c>
      <c r="I957" s="81" t="n">
        <f aca="false">$F957*(1-VLOOKUP($C957,$B$106:$E$116,4,0))</f>
        <v>67.2</v>
      </c>
      <c r="J957" s="11" t="n">
        <f aca="false">G957/$F957</f>
        <v>0.95</v>
      </c>
      <c r="K957" s="11" t="n">
        <f aca="false">H957/$F957</f>
        <v>0.9</v>
      </c>
      <c r="L957" s="11" t="n">
        <f aca="false">I957/$F957</f>
        <v>0.8</v>
      </c>
    </row>
    <row r="958" customFormat="false" ht="15.8" hidden="false" customHeight="false" outlineLevel="0" collapsed="false">
      <c r="A958" s="65" t="s">
        <v>118</v>
      </c>
      <c r="B958" s="65" t="s">
        <v>225</v>
      </c>
      <c r="C958" s="65" t="s">
        <v>81</v>
      </c>
      <c r="D958" s="82" t="n">
        <v>1</v>
      </c>
      <c r="E958" s="80" t="n">
        <v>0.7</v>
      </c>
      <c r="F958" s="80" t="n">
        <v>0.56</v>
      </c>
      <c r="G958" s="81" t="n">
        <f aca="false">$F958*(1-VLOOKUP($C958,$B$106:$E$116,2,0))</f>
        <v>0.532</v>
      </c>
      <c r="H958" s="81" t="n">
        <f aca="false">$F958*(1-VLOOKUP($C958,$B$106:$E$116,3,0))</f>
        <v>0.504</v>
      </c>
      <c r="I958" s="81" t="n">
        <f aca="false">$F958*(1-VLOOKUP($C958,$B$106:$E$116,4,0))</f>
        <v>0.448</v>
      </c>
      <c r="J958" s="11" t="n">
        <f aca="false">G958/$F958</f>
        <v>0.95</v>
      </c>
      <c r="K958" s="11" t="n">
        <f aca="false">H958/$F958</f>
        <v>0.9</v>
      </c>
      <c r="L958" s="11" t="n">
        <f aca="false">I958/$F958</f>
        <v>0.8</v>
      </c>
    </row>
    <row r="959" customFormat="false" ht="15.8" hidden="false" customHeight="false" outlineLevel="0" collapsed="false">
      <c r="A959" s="65" t="s">
        <v>120</v>
      </c>
      <c r="B959" s="65" t="s">
        <v>226</v>
      </c>
      <c r="C959" s="65" t="s">
        <v>81</v>
      </c>
      <c r="D959" s="82" t="n">
        <v>1.29</v>
      </c>
      <c r="E959" s="80" t="n">
        <v>0.903</v>
      </c>
      <c r="F959" s="80" t="n">
        <v>0.7224</v>
      </c>
      <c r="G959" s="81" t="n">
        <f aca="false">$F959*(1-VLOOKUP($C959,$B$106:$E$116,2,0))</f>
        <v>0.68628</v>
      </c>
      <c r="H959" s="81" t="n">
        <f aca="false">$F959*(1-VLOOKUP($C959,$B$106:$E$116,3,0))</f>
        <v>0.65016</v>
      </c>
      <c r="I959" s="81" t="n">
        <f aca="false">$F959*(1-VLOOKUP($C959,$B$106:$E$116,4,0))</f>
        <v>0.57792</v>
      </c>
      <c r="J959" s="11" t="n">
        <f aca="false">G959/$F959</f>
        <v>0.95</v>
      </c>
      <c r="K959" s="11" t="n">
        <f aca="false">H959/$F959</f>
        <v>0.9</v>
      </c>
      <c r="L959" s="11" t="n">
        <f aca="false">I959/$F959</f>
        <v>0.8</v>
      </c>
    </row>
    <row r="960" customFormat="false" ht="15.8" hidden="false" customHeight="false" outlineLevel="0" collapsed="false">
      <c r="A960" s="65" t="s">
        <v>120</v>
      </c>
      <c r="B960" s="65" t="s">
        <v>227</v>
      </c>
      <c r="C960" s="65" t="s">
        <v>81</v>
      </c>
      <c r="D960" s="82" t="n">
        <v>1.21</v>
      </c>
      <c r="E960" s="80" t="n">
        <v>0.847</v>
      </c>
      <c r="F960" s="80" t="n">
        <v>0.6776</v>
      </c>
      <c r="G960" s="81" t="n">
        <f aca="false">$F960*(1-VLOOKUP($C960,$B$106:$E$116,2,0))</f>
        <v>0.64372</v>
      </c>
      <c r="H960" s="81" t="n">
        <f aca="false">$F960*(1-VLOOKUP($C960,$B$106:$E$116,3,0))</f>
        <v>0.60984</v>
      </c>
      <c r="I960" s="81" t="n">
        <f aca="false">$F960*(1-VLOOKUP($C960,$B$106:$E$116,4,0))</f>
        <v>0.54208</v>
      </c>
      <c r="J960" s="11" t="n">
        <f aca="false">G960/$F960</f>
        <v>0.95</v>
      </c>
      <c r="K960" s="11" t="n">
        <f aca="false">H960/$F960</f>
        <v>0.9</v>
      </c>
      <c r="L960" s="11" t="n">
        <f aca="false">I960/$F960</f>
        <v>0.8</v>
      </c>
    </row>
    <row r="961" customFormat="false" ht="15.8" hidden="false" customHeight="false" outlineLevel="0" collapsed="false">
      <c r="A961" s="65" t="s">
        <v>120</v>
      </c>
      <c r="B961" s="65" t="s">
        <v>228</v>
      </c>
      <c r="C961" s="65" t="s">
        <v>81</v>
      </c>
      <c r="D961" s="82" t="n">
        <v>1.29</v>
      </c>
      <c r="E961" s="80" t="n">
        <v>0.903</v>
      </c>
      <c r="F961" s="80" t="n">
        <v>0.7224</v>
      </c>
      <c r="G961" s="81" t="n">
        <f aca="false">$F961*(1-VLOOKUP($C961,$B$106:$E$116,2,0))</f>
        <v>0.68628</v>
      </c>
      <c r="H961" s="81" t="n">
        <f aca="false">$F961*(1-VLOOKUP($C961,$B$106:$E$116,3,0))</f>
        <v>0.65016</v>
      </c>
      <c r="I961" s="81" t="n">
        <f aca="false">$F961*(1-VLOOKUP($C961,$B$106:$E$116,4,0))</f>
        <v>0.57792</v>
      </c>
      <c r="J961" s="11" t="n">
        <f aca="false">G961/$F961</f>
        <v>0.95</v>
      </c>
      <c r="K961" s="11" t="n">
        <f aca="false">H961/$F961</f>
        <v>0.9</v>
      </c>
      <c r="L961" s="11" t="n">
        <f aca="false">I961/$F961</f>
        <v>0.8</v>
      </c>
    </row>
    <row r="962" customFormat="false" ht="15.8" hidden="false" customHeight="false" outlineLevel="0" collapsed="false">
      <c r="A962" s="65" t="s">
        <v>120</v>
      </c>
      <c r="B962" s="65" t="s">
        <v>229</v>
      </c>
      <c r="C962" s="65" t="s">
        <v>81</v>
      </c>
      <c r="D962" s="82" t="n">
        <v>1.29</v>
      </c>
      <c r="E962" s="80" t="n">
        <v>0.903</v>
      </c>
      <c r="F962" s="80" t="n">
        <v>0.7224</v>
      </c>
      <c r="G962" s="81" t="n">
        <f aca="false">$F962*(1-VLOOKUP($C962,$B$106:$E$116,2,0))</f>
        <v>0.68628</v>
      </c>
      <c r="H962" s="81" t="n">
        <f aca="false">$F962*(1-VLOOKUP($C962,$B$106:$E$116,3,0))</f>
        <v>0.65016</v>
      </c>
      <c r="I962" s="81" t="n">
        <f aca="false">$F962*(1-VLOOKUP($C962,$B$106:$E$116,4,0))</f>
        <v>0.57792</v>
      </c>
      <c r="J962" s="11" t="n">
        <f aca="false">G962/$F962</f>
        <v>0.95</v>
      </c>
      <c r="K962" s="11" t="n">
        <f aca="false">H962/$F962</f>
        <v>0.9</v>
      </c>
      <c r="L962" s="11" t="n">
        <f aca="false">I962/$F962</f>
        <v>0.8</v>
      </c>
    </row>
    <row r="963" customFormat="false" ht="15.8" hidden="false" customHeight="false" outlineLevel="0" collapsed="false">
      <c r="A963" s="65" t="s">
        <v>120</v>
      </c>
      <c r="B963" s="65" t="s">
        <v>230</v>
      </c>
      <c r="C963" s="65" t="s">
        <v>81</v>
      </c>
      <c r="D963" s="82" t="n">
        <v>1.21</v>
      </c>
      <c r="E963" s="80" t="n">
        <v>0.847</v>
      </c>
      <c r="F963" s="80" t="n">
        <v>0.6776</v>
      </c>
      <c r="G963" s="81" t="n">
        <f aca="false">$F963*(1-VLOOKUP($C963,$B$106:$E$116,2,0))</f>
        <v>0.64372</v>
      </c>
      <c r="H963" s="81" t="n">
        <f aca="false">$F963*(1-VLOOKUP($C963,$B$106:$E$116,3,0))</f>
        <v>0.60984</v>
      </c>
      <c r="I963" s="81" t="n">
        <f aca="false">$F963*(1-VLOOKUP($C963,$B$106:$E$116,4,0))</f>
        <v>0.54208</v>
      </c>
      <c r="J963" s="11" t="n">
        <f aca="false">G963/$F963</f>
        <v>0.95</v>
      </c>
      <c r="K963" s="11" t="n">
        <f aca="false">H963/$F963</f>
        <v>0.9</v>
      </c>
      <c r="L963" s="11" t="n">
        <f aca="false">I963/$F963</f>
        <v>0.8</v>
      </c>
    </row>
    <row r="964" customFormat="false" ht="15.8" hidden="false" customHeight="false" outlineLevel="0" collapsed="false">
      <c r="A964" s="65" t="s">
        <v>120</v>
      </c>
      <c r="B964" s="65" t="s">
        <v>231</v>
      </c>
      <c r="C964" s="65" t="s">
        <v>81</v>
      </c>
      <c r="D964" s="82" t="n">
        <v>1.29</v>
      </c>
      <c r="E964" s="80" t="n">
        <v>0.903</v>
      </c>
      <c r="F964" s="80" t="n">
        <v>0.7224</v>
      </c>
      <c r="G964" s="81" t="n">
        <f aca="false">$F964*(1-VLOOKUP($C964,$B$106:$E$116,2,0))</f>
        <v>0.68628</v>
      </c>
      <c r="H964" s="81" t="n">
        <f aca="false">$F964*(1-VLOOKUP($C964,$B$106:$E$116,3,0))</f>
        <v>0.65016</v>
      </c>
      <c r="I964" s="81" t="n">
        <f aca="false">$F964*(1-VLOOKUP($C964,$B$106:$E$116,4,0))</f>
        <v>0.57792</v>
      </c>
      <c r="J964" s="11" t="n">
        <f aca="false">G964/$F964</f>
        <v>0.95</v>
      </c>
      <c r="K964" s="11" t="n">
        <f aca="false">H964/$F964</f>
        <v>0.9</v>
      </c>
      <c r="L964" s="11" t="n">
        <f aca="false">I964/$F964</f>
        <v>0.8</v>
      </c>
    </row>
    <row r="965" customFormat="false" ht="15.8" hidden="false" customHeight="false" outlineLevel="0" collapsed="false">
      <c r="A965" s="65" t="s">
        <v>120</v>
      </c>
      <c r="B965" s="65" t="s">
        <v>232</v>
      </c>
      <c r="C965" s="65" t="s">
        <v>81</v>
      </c>
      <c r="D965" s="82" t="n">
        <v>1.95</v>
      </c>
      <c r="E965" s="80" t="n">
        <v>1.365</v>
      </c>
      <c r="F965" s="80" t="n">
        <v>1.092</v>
      </c>
      <c r="G965" s="81" t="n">
        <f aca="false">$F965*(1-VLOOKUP($C965,$B$106:$E$116,2,0))</f>
        <v>1.0374</v>
      </c>
      <c r="H965" s="81" t="n">
        <f aca="false">$F965*(1-VLOOKUP($C965,$B$106:$E$116,3,0))</f>
        <v>0.9828</v>
      </c>
      <c r="I965" s="81" t="n">
        <f aca="false">$F965*(1-VLOOKUP($C965,$B$106:$E$116,4,0))</f>
        <v>0.8736</v>
      </c>
      <c r="J965" s="11" t="n">
        <f aca="false">G965/$F965</f>
        <v>0.95</v>
      </c>
      <c r="K965" s="11" t="n">
        <f aca="false">H965/$F965</f>
        <v>0.9</v>
      </c>
      <c r="L965" s="11" t="n">
        <f aca="false">I965/$F965</f>
        <v>0.8</v>
      </c>
    </row>
    <row r="966" customFormat="false" ht="15.8" hidden="false" customHeight="false" outlineLevel="0" collapsed="false">
      <c r="A966" s="65" t="s">
        <v>120</v>
      </c>
      <c r="B966" s="65" t="s">
        <v>233</v>
      </c>
      <c r="C966" s="65" t="s">
        <v>81</v>
      </c>
      <c r="D966" s="82" t="n">
        <v>1.21</v>
      </c>
      <c r="E966" s="80" t="n">
        <v>0.847</v>
      </c>
      <c r="F966" s="80" t="n">
        <v>0.6776</v>
      </c>
      <c r="G966" s="81" t="n">
        <f aca="false">$F966*(1-VLOOKUP($C966,$B$106:$E$116,2,0))</f>
        <v>0.64372</v>
      </c>
      <c r="H966" s="81" t="n">
        <f aca="false">$F966*(1-VLOOKUP($C966,$B$106:$E$116,3,0))</f>
        <v>0.60984</v>
      </c>
      <c r="I966" s="81" t="n">
        <f aca="false">$F966*(1-VLOOKUP($C966,$B$106:$E$116,4,0))</f>
        <v>0.54208</v>
      </c>
      <c r="J966" s="11" t="n">
        <f aca="false">G966/$F966</f>
        <v>0.95</v>
      </c>
      <c r="K966" s="11" t="n">
        <f aca="false">H966/$F966</f>
        <v>0.9</v>
      </c>
      <c r="L966" s="11" t="n">
        <f aca="false">I966/$F966</f>
        <v>0.8</v>
      </c>
    </row>
    <row r="967" customFormat="false" ht="15.8" hidden="false" customHeight="false" outlineLevel="0" collapsed="false">
      <c r="A967" s="65" t="s">
        <v>120</v>
      </c>
      <c r="B967" s="65" t="s">
        <v>234</v>
      </c>
      <c r="C967" s="65" t="s">
        <v>81</v>
      </c>
      <c r="D967" s="82" t="n">
        <v>1.29</v>
      </c>
      <c r="E967" s="80" t="n">
        <v>0.903</v>
      </c>
      <c r="F967" s="80" t="n">
        <v>0.7224</v>
      </c>
      <c r="G967" s="81" t="n">
        <f aca="false">$F967*(1-VLOOKUP($C967,$B$106:$E$116,2,0))</f>
        <v>0.68628</v>
      </c>
      <c r="H967" s="81" t="n">
        <f aca="false">$F967*(1-VLOOKUP($C967,$B$106:$E$116,3,0))</f>
        <v>0.65016</v>
      </c>
      <c r="I967" s="81" t="n">
        <f aca="false">$F967*(1-VLOOKUP($C967,$B$106:$E$116,4,0))</f>
        <v>0.57792</v>
      </c>
      <c r="J967" s="11" t="n">
        <f aca="false">G967/$F967</f>
        <v>0.95</v>
      </c>
      <c r="K967" s="11" t="n">
        <f aca="false">H967/$F967</f>
        <v>0.9</v>
      </c>
      <c r="L967" s="11" t="n">
        <f aca="false">I967/$F967</f>
        <v>0.8</v>
      </c>
    </row>
    <row r="968" customFormat="false" ht="15.8" hidden="false" customHeight="false" outlineLevel="0" collapsed="false">
      <c r="A968" s="65" t="s">
        <v>120</v>
      </c>
      <c r="B968" s="65" t="s">
        <v>235</v>
      </c>
      <c r="C968" s="65" t="s">
        <v>81</v>
      </c>
      <c r="D968" s="82" t="n">
        <v>1.29</v>
      </c>
      <c r="E968" s="80" t="n">
        <v>0.903000000000001</v>
      </c>
      <c r="F968" s="80" t="n">
        <v>0.7224</v>
      </c>
      <c r="G968" s="81" t="n">
        <f aca="false">$F968*(1-VLOOKUP($C968,$B$106:$E$116,2,0))</f>
        <v>0.68628</v>
      </c>
      <c r="H968" s="81" t="n">
        <f aca="false">$F968*(1-VLOOKUP($C968,$B$106:$E$116,3,0))</f>
        <v>0.65016</v>
      </c>
      <c r="I968" s="81" t="n">
        <f aca="false">$F968*(1-VLOOKUP($C968,$B$106:$E$116,4,0))</f>
        <v>0.57792</v>
      </c>
      <c r="J968" s="11" t="n">
        <f aca="false">G968/$F968</f>
        <v>0.95</v>
      </c>
      <c r="K968" s="11" t="n">
        <f aca="false">H968/$F968</f>
        <v>0.9</v>
      </c>
      <c r="L968" s="11" t="n">
        <f aca="false">I968/$F968</f>
        <v>0.8</v>
      </c>
    </row>
    <row r="969" customFormat="false" ht="15.8" hidden="false" customHeight="false" outlineLevel="0" collapsed="false">
      <c r="A969" s="65" t="s">
        <v>120</v>
      </c>
      <c r="B969" s="65" t="s">
        <v>236</v>
      </c>
      <c r="C969" s="65" t="s">
        <v>81</v>
      </c>
      <c r="D969" s="82" t="n">
        <v>1.29</v>
      </c>
      <c r="E969" s="80" t="n">
        <v>0.903</v>
      </c>
      <c r="F969" s="80" t="n">
        <v>0.7224</v>
      </c>
      <c r="G969" s="81" t="n">
        <f aca="false">$F969*(1-VLOOKUP($C969,$B$106:$E$116,2,0))</f>
        <v>0.68628</v>
      </c>
      <c r="H969" s="81" t="n">
        <f aca="false">$F969*(1-VLOOKUP($C969,$B$106:$E$116,3,0))</f>
        <v>0.65016</v>
      </c>
      <c r="I969" s="81" t="n">
        <f aca="false">$F969*(1-VLOOKUP($C969,$B$106:$E$116,4,0))</f>
        <v>0.57792</v>
      </c>
      <c r="J969" s="11" t="n">
        <f aca="false">G969/$F969</f>
        <v>0.95</v>
      </c>
      <c r="K969" s="11" t="n">
        <f aca="false">H969/$F969</f>
        <v>0.9</v>
      </c>
      <c r="L969" s="11" t="n">
        <f aca="false">I969/$F969</f>
        <v>0.8</v>
      </c>
    </row>
    <row r="970" customFormat="false" ht="15.8" hidden="false" customHeight="false" outlineLevel="0" collapsed="false">
      <c r="A970" s="65" t="s">
        <v>120</v>
      </c>
      <c r="B970" s="65" t="s">
        <v>237</v>
      </c>
      <c r="C970" s="65" t="s">
        <v>81</v>
      </c>
      <c r="D970" s="82" t="n">
        <v>1.29</v>
      </c>
      <c r="E970" s="80" t="n">
        <v>0.902999999999999</v>
      </c>
      <c r="F970" s="80" t="n">
        <v>0.722399999999999</v>
      </c>
      <c r="G970" s="81" t="n">
        <f aca="false">$F970*(1-VLOOKUP($C970,$B$106:$E$116,2,0))</f>
        <v>0.686279999999999</v>
      </c>
      <c r="H970" s="81" t="n">
        <f aca="false">$F970*(1-VLOOKUP($C970,$B$106:$E$116,3,0))</f>
        <v>0.650159999999999</v>
      </c>
      <c r="I970" s="81" t="n">
        <f aca="false">$F970*(1-VLOOKUP($C970,$B$106:$E$116,4,0))</f>
        <v>0.577919999999999</v>
      </c>
      <c r="J970" s="11" t="n">
        <f aca="false">G970/$F970</f>
        <v>0.95</v>
      </c>
      <c r="K970" s="11" t="n">
        <f aca="false">H970/$F970</f>
        <v>0.9</v>
      </c>
      <c r="L970" s="11" t="n">
        <f aca="false">I970/$F970</f>
        <v>0.8</v>
      </c>
    </row>
    <row r="971" customFormat="false" ht="15.8" hidden="false" customHeight="false" outlineLevel="0" collapsed="false">
      <c r="A971" s="65" t="s">
        <v>120</v>
      </c>
      <c r="B971" s="65" t="s">
        <v>238</v>
      </c>
      <c r="C971" s="65" t="s">
        <v>81</v>
      </c>
      <c r="D971" s="82" t="n">
        <v>1.29</v>
      </c>
      <c r="E971" s="80" t="n">
        <v>0.903</v>
      </c>
      <c r="F971" s="80" t="n">
        <v>0.7224</v>
      </c>
      <c r="G971" s="81" t="n">
        <f aca="false">$F971*(1-VLOOKUP($C971,$B$106:$E$116,2,0))</f>
        <v>0.68628</v>
      </c>
      <c r="H971" s="81" t="n">
        <f aca="false">$F971*(1-VLOOKUP($C971,$B$106:$E$116,3,0))</f>
        <v>0.65016</v>
      </c>
      <c r="I971" s="81" t="n">
        <f aca="false">$F971*(1-VLOOKUP($C971,$B$106:$E$116,4,0))</f>
        <v>0.57792</v>
      </c>
      <c r="J971" s="11" t="n">
        <f aca="false">G971/$F971</f>
        <v>0.95</v>
      </c>
      <c r="K971" s="11" t="n">
        <f aca="false">H971/$F971</f>
        <v>0.9</v>
      </c>
      <c r="L971" s="11" t="n">
        <f aca="false">I971/$F971</f>
        <v>0.8</v>
      </c>
    </row>
    <row r="972" customFormat="false" ht="15.8" hidden="false" customHeight="false" outlineLevel="0" collapsed="false">
      <c r="A972" s="65" t="s">
        <v>120</v>
      </c>
      <c r="B972" s="65" t="s">
        <v>239</v>
      </c>
      <c r="C972" s="65" t="s">
        <v>81</v>
      </c>
      <c r="D972" s="82" t="n">
        <v>1.21</v>
      </c>
      <c r="E972" s="80" t="n">
        <v>0.846999999999999</v>
      </c>
      <c r="F972" s="80" t="n">
        <v>0.677599999999999</v>
      </c>
      <c r="G972" s="81" t="n">
        <f aca="false">$F972*(1-VLOOKUP($C972,$B$106:$E$116,2,0))</f>
        <v>0.643719999999999</v>
      </c>
      <c r="H972" s="81" t="n">
        <f aca="false">$F972*(1-VLOOKUP($C972,$B$106:$E$116,3,0))</f>
        <v>0.609839999999999</v>
      </c>
      <c r="I972" s="81" t="n">
        <f aca="false">$F972*(1-VLOOKUP($C972,$B$106:$E$116,4,0))</f>
        <v>0.542079999999999</v>
      </c>
      <c r="J972" s="11" t="n">
        <f aca="false">G972/$F972</f>
        <v>0.95</v>
      </c>
      <c r="K972" s="11" t="n">
        <f aca="false">H972/$F972</f>
        <v>0.9</v>
      </c>
      <c r="L972" s="11" t="n">
        <f aca="false">I972/$F972</f>
        <v>0.8</v>
      </c>
    </row>
    <row r="973" customFormat="false" ht="15.8" hidden="false" customHeight="false" outlineLevel="0" collapsed="false">
      <c r="A973" s="65" t="s">
        <v>120</v>
      </c>
      <c r="B973" s="65" t="s">
        <v>240</v>
      </c>
      <c r="C973" s="65" t="s">
        <v>81</v>
      </c>
      <c r="D973" s="82" t="n">
        <v>1.95</v>
      </c>
      <c r="E973" s="80" t="n">
        <v>1.365</v>
      </c>
      <c r="F973" s="80" t="n">
        <v>1.092</v>
      </c>
      <c r="G973" s="81" t="n">
        <f aca="false">$F973*(1-VLOOKUP($C973,$B$106:$E$116,2,0))</f>
        <v>1.0374</v>
      </c>
      <c r="H973" s="81" t="n">
        <f aca="false">$F973*(1-VLOOKUP($C973,$B$106:$E$116,3,0))</f>
        <v>0.9828</v>
      </c>
      <c r="I973" s="81" t="n">
        <f aca="false">$F973*(1-VLOOKUP($C973,$B$106:$E$116,4,0))</f>
        <v>0.8736</v>
      </c>
      <c r="J973" s="11" t="n">
        <f aca="false">G973/$F973</f>
        <v>0.95</v>
      </c>
      <c r="K973" s="11" t="n">
        <f aca="false">H973/$F973</f>
        <v>0.9</v>
      </c>
      <c r="L973" s="11" t="n">
        <f aca="false">I973/$F973</f>
        <v>0.8</v>
      </c>
    </row>
    <row r="974" customFormat="false" ht="15.8" hidden="false" customHeight="false" outlineLevel="0" collapsed="false">
      <c r="A974" s="65" t="s">
        <v>120</v>
      </c>
      <c r="B974" s="65" t="s">
        <v>241</v>
      </c>
      <c r="C974" s="65" t="s">
        <v>81</v>
      </c>
      <c r="D974" s="82" t="n">
        <v>1.95</v>
      </c>
      <c r="E974" s="80" t="n">
        <v>1.365</v>
      </c>
      <c r="F974" s="80" t="n">
        <v>1.092</v>
      </c>
      <c r="G974" s="81" t="n">
        <f aca="false">$F974*(1-VLOOKUP($C974,$B$106:$E$116,2,0))</f>
        <v>1.0374</v>
      </c>
      <c r="H974" s="81" t="n">
        <f aca="false">$F974*(1-VLOOKUP($C974,$B$106:$E$116,3,0))</f>
        <v>0.9828</v>
      </c>
      <c r="I974" s="81" t="n">
        <f aca="false">$F974*(1-VLOOKUP($C974,$B$106:$E$116,4,0))</f>
        <v>0.8736</v>
      </c>
      <c r="J974" s="11" t="n">
        <f aca="false">G974/$F974</f>
        <v>0.95</v>
      </c>
      <c r="K974" s="11" t="n">
        <f aca="false">H974/$F974</f>
        <v>0.9</v>
      </c>
      <c r="L974" s="11" t="n">
        <f aca="false">I974/$F974</f>
        <v>0.8</v>
      </c>
    </row>
    <row r="975" customFormat="false" ht="15.8" hidden="false" customHeight="false" outlineLevel="0" collapsed="false">
      <c r="A975" s="65" t="s">
        <v>120</v>
      </c>
      <c r="B975" s="65" t="s">
        <v>242</v>
      </c>
      <c r="C975" s="65" t="s">
        <v>81</v>
      </c>
      <c r="D975" s="82" t="n">
        <v>1.95</v>
      </c>
      <c r="E975" s="80" t="n">
        <v>1.365</v>
      </c>
      <c r="F975" s="80" t="n">
        <v>1.092</v>
      </c>
      <c r="G975" s="81" t="n">
        <f aca="false">$F975*(1-VLOOKUP($C975,$B$106:$E$116,2,0))</f>
        <v>1.0374</v>
      </c>
      <c r="H975" s="81" t="n">
        <f aca="false">$F975*(1-VLOOKUP($C975,$B$106:$E$116,3,0))</f>
        <v>0.9828</v>
      </c>
      <c r="I975" s="81" t="n">
        <f aca="false">$F975*(1-VLOOKUP($C975,$B$106:$E$116,4,0))</f>
        <v>0.8736</v>
      </c>
      <c r="J975" s="11" t="n">
        <f aca="false">G975/$F975</f>
        <v>0.95</v>
      </c>
      <c r="K975" s="11" t="n">
        <f aca="false">H975/$F975</f>
        <v>0.9</v>
      </c>
      <c r="L975" s="11" t="n">
        <f aca="false">I975/$F975</f>
        <v>0.8</v>
      </c>
    </row>
    <row r="976" customFormat="false" ht="15.8" hidden="false" customHeight="false" outlineLevel="0" collapsed="false">
      <c r="A976" s="65" t="s">
        <v>122</v>
      </c>
      <c r="B976" s="65" t="s">
        <v>243</v>
      </c>
      <c r="C976" s="65" t="s">
        <v>81</v>
      </c>
      <c r="D976" s="82" t="n">
        <v>4</v>
      </c>
      <c r="E976" s="80" t="n">
        <v>2.8</v>
      </c>
      <c r="F976" s="80" t="n">
        <v>2.24</v>
      </c>
      <c r="G976" s="81" t="n">
        <f aca="false">$F976*(1-VLOOKUP($C976,$B$106:$E$116,2,0))</f>
        <v>2.128</v>
      </c>
      <c r="H976" s="81" t="n">
        <f aca="false">$F976*(1-VLOOKUP($C976,$B$106:$E$116,3,0))</f>
        <v>2.016</v>
      </c>
      <c r="I976" s="81" t="n">
        <f aca="false">$F976*(1-VLOOKUP($C976,$B$106:$E$116,4,0))</f>
        <v>1.792</v>
      </c>
      <c r="J976" s="11" t="n">
        <f aca="false">G976/$F976</f>
        <v>0.95</v>
      </c>
      <c r="K976" s="11" t="n">
        <f aca="false">H976/$F976</f>
        <v>0.9</v>
      </c>
      <c r="L976" s="11" t="n">
        <f aca="false">I976/$F976</f>
        <v>0.8</v>
      </c>
    </row>
    <row r="977" customFormat="false" ht="15.8" hidden="false" customHeight="false" outlineLevel="0" collapsed="false">
      <c r="A977" s="65" t="s">
        <v>122</v>
      </c>
      <c r="B977" s="65" t="s">
        <v>244</v>
      </c>
      <c r="C977" s="65" t="s">
        <v>81</v>
      </c>
      <c r="D977" s="82" t="n">
        <v>4</v>
      </c>
      <c r="E977" s="80" t="n">
        <v>2.8</v>
      </c>
      <c r="F977" s="80" t="n">
        <v>2.24</v>
      </c>
      <c r="G977" s="81" t="n">
        <f aca="false">$F977*(1-VLOOKUP($C977,$B$106:$E$116,2,0))</f>
        <v>2.128</v>
      </c>
      <c r="H977" s="81" t="n">
        <f aca="false">$F977*(1-VLOOKUP($C977,$B$106:$E$116,3,0))</f>
        <v>2.016</v>
      </c>
      <c r="I977" s="81" t="n">
        <f aca="false">$F977*(1-VLOOKUP($C977,$B$106:$E$116,4,0))</f>
        <v>1.792</v>
      </c>
      <c r="J977" s="11" t="n">
        <f aca="false">G977/$F977</f>
        <v>0.95</v>
      </c>
      <c r="K977" s="11" t="n">
        <f aca="false">H977/$F977</f>
        <v>0.9</v>
      </c>
      <c r="L977" s="11" t="n">
        <f aca="false">I977/$F977</f>
        <v>0.8</v>
      </c>
    </row>
    <row r="978" customFormat="false" ht="15.8" hidden="false" customHeight="false" outlineLevel="0" collapsed="false">
      <c r="A978" s="65" t="s">
        <v>122</v>
      </c>
      <c r="B978" s="65" t="s">
        <v>245</v>
      </c>
      <c r="C978" s="65" t="s">
        <v>81</v>
      </c>
      <c r="D978" s="82" t="n">
        <v>4</v>
      </c>
      <c r="E978" s="80" t="n">
        <v>2.8</v>
      </c>
      <c r="F978" s="80" t="n">
        <v>2.24</v>
      </c>
      <c r="G978" s="81" t="n">
        <f aca="false">$F978*(1-VLOOKUP($C978,$B$106:$E$116,2,0))</f>
        <v>2.128</v>
      </c>
      <c r="H978" s="81" t="n">
        <f aca="false">$F978*(1-VLOOKUP($C978,$B$106:$E$116,3,0))</f>
        <v>2.016</v>
      </c>
      <c r="I978" s="81" t="n">
        <f aca="false">$F978*(1-VLOOKUP($C978,$B$106:$E$116,4,0))</f>
        <v>1.792</v>
      </c>
      <c r="J978" s="11" t="n">
        <f aca="false">G978/$F978</f>
        <v>0.95</v>
      </c>
      <c r="K978" s="11" t="n">
        <f aca="false">H978/$F978</f>
        <v>0.9</v>
      </c>
      <c r="L978" s="11" t="n">
        <f aca="false">I978/$F978</f>
        <v>0.8</v>
      </c>
    </row>
    <row r="979" customFormat="false" ht="15.8" hidden="false" customHeight="false" outlineLevel="0" collapsed="false">
      <c r="A979" s="65" t="s">
        <v>122</v>
      </c>
      <c r="B979" s="65" t="s">
        <v>246</v>
      </c>
      <c r="C979" s="65" t="s">
        <v>81</v>
      </c>
      <c r="D979" s="82" t="n">
        <v>4</v>
      </c>
      <c r="E979" s="80" t="n">
        <v>2.8</v>
      </c>
      <c r="F979" s="80" t="n">
        <v>2.24</v>
      </c>
      <c r="G979" s="81" t="n">
        <f aca="false">$F979*(1-VLOOKUP($C979,$B$106:$E$116,2,0))</f>
        <v>2.128</v>
      </c>
      <c r="H979" s="81" t="n">
        <f aca="false">$F979*(1-VLOOKUP($C979,$B$106:$E$116,3,0))</f>
        <v>2.016</v>
      </c>
      <c r="I979" s="81" t="n">
        <f aca="false">$F979*(1-VLOOKUP($C979,$B$106:$E$116,4,0))</f>
        <v>1.792</v>
      </c>
      <c r="J979" s="11" t="n">
        <f aca="false">G979/$F979</f>
        <v>0.95</v>
      </c>
      <c r="K979" s="11" t="n">
        <f aca="false">H979/$F979</f>
        <v>0.9</v>
      </c>
      <c r="L979" s="11" t="n">
        <f aca="false">I979/$F979</f>
        <v>0.8</v>
      </c>
    </row>
    <row r="980" customFormat="false" ht="15.8" hidden="false" customHeight="false" outlineLevel="0" collapsed="false">
      <c r="A980" s="65" t="s">
        <v>122</v>
      </c>
      <c r="B980" s="65" t="s">
        <v>247</v>
      </c>
      <c r="C980" s="65" t="s">
        <v>81</v>
      </c>
      <c r="D980" s="82" t="n">
        <v>4</v>
      </c>
      <c r="E980" s="80" t="n">
        <v>2.8</v>
      </c>
      <c r="F980" s="80" t="n">
        <v>2.24</v>
      </c>
      <c r="G980" s="81" t="n">
        <f aca="false">$F980*(1-VLOOKUP($C980,$B$106:$E$116,2,0))</f>
        <v>2.128</v>
      </c>
      <c r="H980" s="81" t="n">
        <f aca="false">$F980*(1-VLOOKUP($C980,$B$106:$E$116,3,0))</f>
        <v>2.016</v>
      </c>
      <c r="I980" s="81" t="n">
        <f aca="false">$F980*(1-VLOOKUP($C980,$B$106:$E$116,4,0))</f>
        <v>1.792</v>
      </c>
      <c r="J980" s="11" t="n">
        <f aca="false">G980/$F980</f>
        <v>0.95</v>
      </c>
      <c r="K980" s="11" t="n">
        <f aca="false">H980/$F980</f>
        <v>0.9</v>
      </c>
      <c r="L980" s="11" t="n">
        <f aca="false">I980/$F980</f>
        <v>0.8</v>
      </c>
    </row>
    <row r="981" customFormat="false" ht="15.8" hidden="false" customHeight="false" outlineLevel="0" collapsed="false">
      <c r="A981" s="65" t="s">
        <v>124</v>
      </c>
      <c r="B981" s="65" t="s">
        <v>248</v>
      </c>
      <c r="C981" s="65" t="s">
        <v>81</v>
      </c>
      <c r="D981" s="82" t="n">
        <v>8</v>
      </c>
      <c r="E981" s="80" t="n">
        <v>5.6</v>
      </c>
      <c r="F981" s="80" t="n">
        <v>4.48</v>
      </c>
      <c r="G981" s="81" t="n">
        <f aca="false">$F981*(1-VLOOKUP($C981,$B$106:$E$116,2,0))</f>
        <v>4.256</v>
      </c>
      <c r="H981" s="81" t="n">
        <f aca="false">$F981*(1-VLOOKUP($C981,$B$106:$E$116,3,0))</f>
        <v>4.032</v>
      </c>
      <c r="I981" s="81" t="n">
        <f aca="false">$F981*(1-VLOOKUP($C981,$B$106:$E$116,4,0))</f>
        <v>3.584</v>
      </c>
      <c r="J981" s="11" t="n">
        <f aca="false">G981/$F981</f>
        <v>0.95</v>
      </c>
      <c r="K981" s="11" t="n">
        <f aca="false">H981/$F981</f>
        <v>0.9</v>
      </c>
      <c r="L981" s="11" t="n">
        <f aca="false">I981/$F981</f>
        <v>0.8</v>
      </c>
    </row>
    <row r="982" customFormat="false" ht="15.8" hidden="false" customHeight="false" outlineLevel="0" collapsed="false">
      <c r="A982" s="65" t="s">
        <v>124</v>
      </c>
      <c r="B982" s="65" t="s">
        <v>249</v>
      </c>
      <c r="C982" s="65" t="s">
        <v>81</v>
      </c>
      <c r="D982" s="82" t="n">
        <v>8</v>
      </c>
      <c r="E982" s="80" t="n">
        <v>5.6</v>
      </c>
      <c r="F982" s="80" t="n">
        <v>4.48</v>
      </c>
      <c r="G982" s="81" t="n">
        <f aca="false">$F982*(1-VLOOKUP($C982,$B$106:$E$116,2,0))</f>
        <v>4.256</v>
      </c>
      <c r="H982" s="81" t="n">
        <f aca="false">$F982*(1-VLOOKUP($C982,$B$106:$E$116,3,0))</f>
        <v>4.032</v>
      </c>
      <c r="I982" s="81" t="n">
        <f aca="false">$F982*(1-VLOOKUP($C982,$B$106:$E$116,4,0))</f>
        <v>3.584</v>
      </c>
      <c r="J982" s="11" t="n">
        <f aca="false">G982/$F982</f>
        <v>0.95</v>
      </c>
      <c r="K982" s="11" t="n">
        <f aca="false">H982/$F982</f>
        <v>0.9</v>
      </c>
      <c r="L982" s="11" t="n">
        <f aca="false">I982/$F982</f>
        <v>0.8</v>
      </c>
    </row>
    <row r="983" customFormat="false" ht="15.8" hidden="false" customHeight="false" outlineLevel="0" collapsed="false">
      <c r="A983" s="65" t="s">
        <v>124</v>
      </c>
      <c r="B983" s="65" t="s">
        <v>250</v>
      </c>
      <c r="C983" s="65" t="s">
        <v>81</v>
      </c>
      <c r="D983" s="82" t="n">
        <v>8</v>
      </c>
      <c r="E983" s="80" t="n">
        <v>5.6</v>
      </c>
      <c r="F983" s="80" t="n">
        <v>4.48</v>
      </c>
      <c r="G983" s="81" t="n">
        <f aca="false">$F983*(1-VLOOKUP($C983,$B$106:$E$116,2,0))</f>
        <v>4.256</v>
      </c>
      <c r="H983" s="81" t="n">
        <f aca="false">$F983*(1-VLOOKUP($C983,$B$106:$E$116,3,0))</f>
        <v>4.032</v>
      </c>
      <c r="I983" s="81" t="n">
        <f aca="false">$F983*(1-VLOOKUP($C983,$B$106:$E$116,4,0))</f>
        <v>3.584</v>
      </c>
      <c r="J983" s="11" t="n">
        <f aca="false">G983/$F983</f>
        <v>0.95</v>
      </c>
      <c r="K983" s="11" t="n">
        <f aca="false">H983/$F983</f>
        <v>0.9</v>
      </c>
      <c r="L983" s="11" t="n">
        <f aca="false">I983/$F983</f>
        <v>0.8</v>
      </c>
    </row>
    <row r="984" customFormat="false" ht="15.8" hidden="false" customHeight="false" outlineLevel="0" collapsed="false">
      <c r="A984" s="65" t="s">
        <v>124</v>
      </c>
      <c r="B984" s="65" t="s">
        <v>251</v>
      </c>
      <c r="C984" s="65" t="s">
        <v>81</v>
      </c>
      <c r="D984" s="82" t="n">
        <v>8</v>
      </c>
      <c r="E984" s="80" t="n">
        <v>5.6</v>
      </c>
      <c r="F984" s="80" t="n">
        <v>4.48</v>
      </c>
      <c r="G984" s="81" t="n">
        <f aca="false">$F984*(1-VLOOKUP($C984,$B$106:$E$116,2,0))</f>
        <v>4.256</v>
      </c>
      <c r="H984" s="81" t="n">
        <f aca="false">$F984*(1-VLOOKUP($C984,$B$106:$E$116,3,0))</f>
        <v>4.032</v>
      </c>
      <c r="I984" s="81" t="n">
        <f aca="false">$F984*(1-VLOOKUP($C984,$B$106:$E$116,4,0))</f>
        <v>3.584</v>
      </c>
      <c r="J984" s="11" t="n">
        <f aca="false">G984/$F984</f>
        <v>0.95</v>
      </c>
      <c r="K984" s="11" t="n">
        <f aca="false">H984/$F984</f>
        <v>0.9</v>
      </c>
      <c r="L984" s="11" t="n">
        <f aca="false">I984/$F984</f>
        <v>0.8</v>
      </c>
    </row>
    <row r="985" customFormat="false" ht="15.8" hidden="false" customHeight="false" outlineLevel="0" collapsed="false">
      <c r="A985" s="65" t="s">
        <v>124</v>
      </c>
      <c r="B985" s="65" t="s">
        <v>252</v>
      </c>
      <c r="C985" s="65" t="s">
        <v>81</v>
      </c>
      <c r="D985" s="82" t="n">
        <v>8</v>
      </c>
      <c r="E985" s="80" t="n">
        <v>5.6</v>
      </c>
      <c r="F985" s="80" t="n">
        <v>4.48</v>
      </c>
      <c r="G985" s="81" t="n">
        <f aca="false">$F985*(1-VLOOKUP($C985,$B$106:$E$116,2,0))</f>
        <v>4.256</v>
      </c>
      <c r="H985" s="81" t="n">
        <f aca="false">$F985*(1-VLOOKUP($C985,$B$106:$E$116,3,0))</f>
        <v>4.032</v>
      </c>
      <c r="I985" s="81" t="n">
        <f aca="false">$F985*(1-VLOOKUP($C985,$B$106:$E$116,4,0))</f>
        <v>3.584</v>
      </c>
      <c r="J985" s="11" t="n">
        <f aca="false">G985/$F985</f>
        <v>0.95</v>
      </c>
      <c r="K985" s="11" t="n">
        <f aca="false">H985/$F985</f>
        <v>0.9</v>
      </c>
      <c r="L985" s="11" t="n">
        <f aca="false">I985/$F985</f>
        <v>0.8</v>
      </c>
    </row>
    <row r="986" customFormat="false" ht="15.8" hidden="false" customHeight="false" outlineLevel="0" collapsed="false">
      <c r="A986" s="65" t="s">
        <v>124</v>
      </c>
      <c r="B986" s="65" t="s">
        <v>253</v>
      </c>
      <c r="C986" s="65" t="s">
        <v>81</v>
      </c>
      <c r="D986" s="82" t="n">
        <v>8</v>
      </c>
      <c r="E986" s="80" t="n">
        <v>5.6</v>
      </c>
      <c r="F986" s="80" t="n">
        <v>4.48</v>
      </c>
      <c r="G986" s="81" t="n">
        <f aca="false">$F986*(1-VLOOKUP($C986,$B$106:$E$116,2,0))</f>
        <v>4.256</v>
      </c>
      <c r="H986" s="81" t="n">
        <f aca="false">$F986*(1-VLOOKUP($C986,$B$106:$E$116,3,0))</f>
        <v>4.032</v>
      </c>
      <c r="I986" s="81" t="n">
        <f aca="false">$F986*(1-VLOOKUP($C986,$B$106:$E$116,4,0))</f>
        <v>3.584</v>
      </c>
      <c r="J986" s="11" t="n">
        <f aca="false">G986/$F986</f>
        <v>0.95</v>
      </c>
      <c r="K986" s="11" t="n">
        <f aca="false">H986/$F986</f>
        <v>0.9</v>
      </c>
      <c r="L986" s="11" t="n">
        <f aca="false">I986/$F986</f>
        <v>0.8</v>
      </c>
    </row>
    <row r="987" customFormat="false" ht="15.8" hidden="false" customHeight="false" outlineLevel="0" collapsed="false">
      <c r="A987" s="65" t="s">
        <v>126</v>
      </c>
      <c r="B987" s="65" t="s">
        <v>177</v>
      </c>
      <c r="C987" s="65" t="s">
        <v>81</v>
      </c>
      <c r="D987" s="82" t="n">
        <v>15</v>
      </c>
      <c r="E987" s="80" t="n">
        <v>10.5</v>
      </c>
      <c r="F987" s="80" t="n">
        <v>8.4</v>
      </c>
      <c r="G987" s="81" t="n">
        <f aca="false">$F987*(1-VLOOKUP($C987,$B$106:$E$116,2,0))</f>
        <v>7.98</v>
      </c>
      <c r="H987" s="81" t="n">
        <f aca="false">$F987*(1-VLOOKUP($C987,$B$106:$E$116,3,0))</f>
        <v>7.56</v>
      </c>
      <c r="I987" s="81" t="n">
        <f aca="false">$F987*(1-VLOOKUP($C987,$B$106:$E$116,4,0))</f>
        <v>6.72</v>
      </c>
      <c r="J987" s="11" t="n">
        <f aca="false">G987/$F987</f>
        <v>0.95</v>
      </c>
      <c r="K987" s="11" t="n">
        <f aca="false">H987/$F987</f>
        <v>0.9</v>
      </c>
      <c r="L987" s="11" t="n">
        <f aca="false">I987/$F987</f>
        <v>0.8</v>
      </c>
    </row>
    <row r="988" customFormat="false" ht="15.8" hidden="false" customHeight="false" outlineLevel="0" collapsed="false">
      <c r="A988" s="65" t="s">
        <v>126</v>
      </c>
      <c r="B988" s="65" t="s">
        <v>254</v>
      </c>
      <c r="C988" s="65" t="s">
        <v>81</v>
      </c>
      <c r="D988" s="82" t="n">
        <v>0.864145677386671</v>
      </c>
      <c r="E988" s="80" t="n">
        <v>0.604901974170669</v>
      </c>
      <c r="F988" s="80" t="n">
        <v>0.483921579336536</v>
      </c>
      <c r="G988" s="81" t="n">
        <f aca="false">$F988*(1-VLOOKUP($C988,$B$106:$E$116,2,0))</f>
        <v>0.459725500369709</v>
      </c>
      <c r="H988" s="81" t="n">
        <f aca="false">$F988*(1-VLOOKUP($C988,$B$106:$E$116,3,0))</f>
        <v>0.435529421402882</v>
      </c>
      <c r="I988" s="81" t="n">
        <f aca="false">$F988*(1-VLOOKUP($C988,$B$106:$E$116,4,0))</f>
        <v>0.387137263469229</v>
      </c>
      <c r="J988" s="11" t="n">
        <f aca="false">G988/$F988</f>
        <v>0.95</v>
      </c>
      <c r="K988" s="11" t="n">
        <f aca="false">H988/$F988</f>
        <v>0.9</v>
      </c>
      <c r="L988" s="11" t="n">
        <f aca="false">I988/$F988</f>
        <v>0.8</v>
      </c>
    </row>
    <row r="989" customFormat="false" ht="15.8" hidden="false" customHeight="false" outlineLevel="0" collapsed="false">
      <c r="A989" s="65" t="s">
        <v>126</v>
      </c>
      <c r="B989" s="65" t="s">
        <v>255</v>
      </c>
      <c r="C989" s="65" t="s">
        <v>81</v>
      </c>
      <c r="D989" s="82" t="n">
        <v>6.18583549414675</v>
      </c>
      <c r="E989" s="80" t="n">
        <v>4.33008484590272</v>
      </c>
      <c r="F989" s="80" t="n">
        <v>3.46406787672218</v>
      </c>
      <c r="G989" s="81" t="n">
        <f aca="false">$F989*(1-VLOOKUP($C989,$B$106:$E$116,2,0))</f>
        <v>3.29086448288607</v>
      </c>
      <c r="H989" s="81" t="n">
        <f aca="false">$F989*(1-VLOOKUP($C989,$B$106:$E$116,3,0))</f>
        <v>3.11766108904996</v>
      </c>
      <c r="I989" s="81" t="n">
        <f aca="false">$F989*(1-VLOOKUP($C989,$B$106:$E$116,4,0))</f>
        <v>2.77125430137774</v>
      </c>
      <c r="J989" s="11" t="n">
        <f aca="false">G989/$F989</f>
        <v>0.95</v>
      </c>
      <c r="K989" s="11" t="n">
        <f aca="false">H989/$F989</f>
        <v>0.9</v>
      </c>
      <c r="L989" s="11" t="n">
        <f aca="false">I989/$F989</f>
        <v>0.8</v>
      </c>
    </row>
    <row r="990" customFormat="false" ht="15.8" hidden="false" customHeight="false" outlineLevel="0" collapsed="false">
      <c r="A990" s="65" t="s">
        <v>126</v>
      </c>
      <c r="B990" s="65" t="s">
        <v>256</v>
      </c>
      <c r="C990" s="65" t="s">
        <v>81</v>
      </c>
      <c r="D990" s="82" t="n">
        <v>0.990205519502239</v>
      </c>
      <c r="E990" s="80" t="n">
        <v>0.693143863651568</v>
      </c>
      <c r="F990" s="80" t="n">
        <v>0.554515090921254</v>
      </c>
      <c r="G990" s="81" t="n">
        <f aca="false">$F990*(1-VLOOKUP($C990,$B$106:$E$116,2,0))</f>
        <v>0.526789336375191</v>
      </c>
      <c r="H990" s="81" t="n">
        <f aca="false">$F990*(1-VLOOKUP($C990,$B$106:$E$116,3,0))</f>
        <v>0.499063581829129</v>
      </c>
      <c r="I990" s="81" t="n">
        <f aca="false">$F990*(1-VLOOKUP($C990,$B$106:$E$116,4,0))</f>
        <v>0.443612072737003</v>
      </c>
      <c r="J990" s="11" t="n">
        <f aca="false">G990/$F990</f>
        <v>0.95</v>
      </c>
      <c r="K990" s="11" t="n">
        <f aca="false">H990/$F990</f>
        <v>0.9</v>
      </c>
      <c r="L990" s="11" t="n">
        <f aca="false">I990/$F990</f>
        <v>0.8</v>
      </c>
    </row>
    <row r="991" customFormat="false" ht="15.8" hidden="false" customHeight="false" outlineLevel="0" collapsed="false">
      <c r="A991" s="65" t="s">
        <v>126</v>
      </c>
      <c r="B991" s="65" t="s">
        <v>257</v>
      </c>
      <c r="C991" s="65" t="s">
        <v>81</v>
      </c>
      <c r="D991" s="82" t="n">
        <v>10</v>
      </c>
      <c r="E991" s="80" t="n">
        <v>7</v>
      </c>
      <c r="F991" s="80" t="n">
        <v>5.6</v>
      </c>
      <c r="G991" s="81" t="n">
        <f aca="false">$F991*(1-VLOOKUP($C991,$B$106:$E$116,2,0))</f>
        <v>5.32</v>
      </c>
      <c r="H991" s="81" t="n">
        <f aca="false">$F991*(1-VLOOKUP($C991,$B$106:$E$116,3,0))</f>
        <v>5.04</v>
      </c>
      <c r="I991" s="81" t="n">
        <f aca="false">$F991*(1-VLOOKUP($C991,$B$106:$E$116,4,0))</f>
        <v>4.48</v>
      </c>
      <c r="J991" s="11" t="n">
        <f aca="false">G991/$F991</f>
        <v>0.95</v>
      </c>
      <c r="K991" s="11" t="n">
        <f aca="false">H991/$F991</f>
        <v>0.9</v>
      </c>
      <c r="L991" s="11" t="n">
        <f aca="false">I991/$F991</f>
        <v>0.8</v>
      </c>
    </row>
    <row r="992" customFormat="false" ht="15.8" hidden="false" customHeight="false" outlineLevel="0" collapsed="false">
      <c r="A992" s="65" t="s">
        <v>126</v>
      </c>
      <c r="B992" s="65" t="s">
        <v>258</v>
      </c>
      <c r="C992" s="65" t="s">
        <v>81</v>
      </c>
      <c r="D992" s="82" t="n">
        <v>0.810689088961307</v>
      </c>
      <c r="E992" s="80" t="n">
        <v>0.567482362272915</v>
      </c>
      <c r="F992" s="80" t="n">
        <v>0.453985889818332</v>
      </c>
      <c r="G992" s="81" t="n">
        <f aca="false">$F992*(1-VLOOKUP($C992,$B$106:$E$116,2,0))</f>
        <v>0.431286595327415</v>
      </c>
      <c r="H992" s="81" t="n">
        <f aca="false">$F992*(1-VLOOKUP($C992,$B$106:$E$116,3,0))</f>
        <v>0.408587300836499</v>
      </c>
      <c r="I992" s="81" t="n">
        <f aca="false">$F992*(1-VLOOKUP($C992,$B$106:$E$116,4,0))</f>
        <v>0.363188711854666</v>
      </c>
      <c r="J992" s="11" t="n">
        <f aca="false">G992/$F992</f>
        <v>0.95</v>
      </c>
      <c r="K992" s="11" t="n">
        <f aca="false">H992/$F992</f>
        <v>0.9</v>
      </c>
      <c r="L992" s="11" t="n">
        <f aca="false">I992/$F992</f>
        <v>0.8</v>
      </c>
    </row>
    <row r="993" customFormat="false" ht="15.8" hidden="false" customHeight="false" outlineLevel="0" collapsed="false">
      <c r="A993" s="65" t="s">
        <v>126</v>
      </c>
      <c r="B993" s="65" t="s">
        <v>259</v>
      </c>
      <c r="C993" s="65" t="s">
        <v>81</v>
      </c>
      <c r="D993" s="82" t="n">
        <v>0</v>
      </c>
      <c r="E993" s="80" t="n">
        <v>0</v>
      </c>
      <c r="F993" s="80" t="n">
        <v>0</v>
      </c>
      <c r="G993" s="81" t="n">
        <f aca="false">$F993*(1-VLOOKUP($C993,$B$106:$E$116,2,0))</f>
        <v>0</v>
      </c>
      <c r="H993" s="81" t="n">
        <f aca="false">$F993*(1-VLOOKUP($C993,$B$106:$E$116,3,0))</f>
        <v>0</v>
      </c>
      <c r="I993" s="81" t="n">
        <f aca="false">$F993*(1-VLOOKUP($C993,$B$106:$E$116,4,0))</f>
        <v>0</v>
      </c>
      <c r="J993" s="11" t="e">
        <f aca="false">G993/$F993</f>
        <v>#DIV/0!</v>
      </c>
      <c r="K993" s="11" t="e">
        <f aca="false">H993/$F993</f>
        <v>#DIV/0!</v>
      </c>
      <c r="L993" s="11" t="e">
        <f aca="false">I993/$F993</f>
        <v>#DIV/0!</v>
      </c>
    </row>
    <row r="994" customFormat="false" ht="15.8" hidden="false" customHeight="false" outlineLevel="0" collapsed="false">
      <c r="A994" s="65" t="s">
        <v>126</v>
      </c>
      <c r="B994" s="65" t="s">
        <v>260</v>
      </c>
      <c r="C994" s="65" t="s">
        <v>81</v>
      </c>
      <c r="D994" s="82" t="n">
        <v>6.07016513164645</v>
      </c>
      <c r="E994" s="80" t="n">
        <v>4.24911559215252</v>
      </c>
      <c r="F994" s="80" t="n">
        <v>3.39929247372201</v>
      </c>
      <c r="G994" s="81" t="n">
        <f aca="false">$F994*(1-VLOOKUP($C994,$B$106:$E$116,2,0))</f>
        <v>3.22932785003591</v>
      </c>
      <c r="H994" s="81" t="n">
        <f aca="false">$F994*(1-VLOOKUP($C994,$B$106:$E$116,3,0))</f>
        <v>3.05936322634981</v>
      </c>
      <c r="I994" s="81" t="n">
        <f aca="false">$F994*(1-VLOOKUP($C994,$B$106:$E$116,4,0))</f>
        <v>2.71943397897761</v>
      </c>
      <c r="J994" s="11" t="n">
        <f aca="false">G994/$F994</f>
        <v>0.95</v>
      </c>
      <c r="K994" s="11" t="n">
        <f aca="false">H994/$F994</f>
        <v>0.9</v>
      </c>
      <c r="L994" s="11" t="n">
        <f aca="false">I994/$F994</f>
        <v>0.8</v>
      </c>
    </row>
    <row r="995" customFormat="false" ht="15.8" hidden="false" customHeight="false" outlineLevel="0" collapsed="false">
      <c r="A995" s="65" t="s">
        <v>126</v>
      </c>
      <c r="B995" s="65" t="s">
        <v>261</v>
      </c>
      <c r="C995" s="65" t="s">
        <v>81</v>
      </c>
      <c r="D995" s="82" t="n">
        <v>0.813688234830242</v>
      </c>
      <c r="E995" s="80" t="n">
        <v>0.569581764381169</v>
      </c>
      <c r="F995" s="80" t="n">
        <v>0.455665411504935</v>
      </c>
      <c r="G995" s="81" t="n">
        <f aca="false">$F995*(1-VLOOKUP($C995,$B$106:$E$116,2,0))</f>
        <v>0.432882140929688</v>
      </c>
      <c r="H995" s="81" t="n">
        <f aca="false">$F995*(1-VLOOKUP($C995,$B$106:$E$116,3,0))</f>
        <v>0.410098870354442</v>
      </c>
      <c r="I995" s="81" t="n">
        <f aca="false">$F995*(1-VLOOKUP($C995,$B$106:$E$116,4,0))</f>
        <v>0.364532329203948</v>
      </c>
      <c r="J995" s="11" t="n">
        <f aca="false">G995/$F995</f>
        <v>0.95</v>
      </c>
      <c r="K995" s="11" t="n">
        <f aca="false">H995/$F995</f>
        <v>0.9</v>
      </c>
      <c r="L995" s="11" t="n">
        <f aca="false">I995/$F995</f>
        <v>0.8</v>
      </c>
    </row>
    <row r="996" customFormat="false" ht="15.8" hidden="false" customHeight="false" outlineLevel="0" collapsed="false">
      <c r="A996" s="65" t="s">
        <v>126</v>
      </c>
      <c r="B996" s="65" t="s">
        <v>262</v>
      </c>
      <c r="C996" s="65" t="s">
        <v>81</v>
      </c>
      <c r="D996" s="82" t="n">
        <v>0.889795723693233</v>
      </c>
      <c r="E996" s="80" t="n">
        <v>0.622857006585263</v>
      </c>
      <c r="F996" s="80" t="n">
        <v>0.498285605268211</v>
      </c>
      <c r="G996" s="81" t="n">
        <f aca="false">$F996*(1-VLOOKUP($C996,$B$106:$E$116,2,0))</f>
        <v>0.4733713250048</v>
      </c>
      <c r="H996" s="81" t="n">
        <f aca="false">$F996*(1-VLOOKUP($C996,$B$106:$E$116,3,0))</f>
        <v>0.44845704474139</v>
      </c>
      <c r="I996" s="81" t="n">
        <f aca="false">$F996*(1-VLOOKUP($C996,$B$106:$E$116,4,0))</f>
        <v>0.398628484214569</v>
      </c>
      <c r="J996" s="11" t="n">
        <f aca="false">G996/$F996</f>
        <v>0.95</v>
      </c>
      <c r="K996" s="11" t="n">
        <f aca="false">H996/$F996</f>
        <v>0.9</v>
      </c>
      <c r="L996" s="11" t="n">
        <f aca="false">I996/$F996</f>
        <v>0.8</v>
      </c>
    </row>
    <row r="997" customFormat="false" ht="15.8" hidden="false" customHeight="false" outlineLevel="0" collapsed="false">
      <c r="A997" s="65" t="s">
        <v>126</v>
      </c>
      <c r="B997" s="65" t="s">
        <v>263</v>
      </c>
      <c r="C997" s="65" t="s">
        <v>81</v>
      </c>
      <c r="D997" s="82" t="n">
        <v>1.33853912201875</v>
      </c>
      <c r="E997" s="80" t="n">
        <v>0.936977385413123</v>
      </c>
      <c r="F997" s="80" t="n">
        <v>0.749581908330498</v>
      </c>
      <c r="G997" s="81" t="n">
        <f aca="false">$F997*(1-VLOOKUP($C997,$B$106:$E$116,2,0))</f>
        <v>0.712102812913973</v>
      </c>
      <c r="H997" s="81" t="n">
        <f aca="false">$F997*(1-VLOOKUP($C997,$B$106:$E$116,3,0))</f>
        <v>0.674623717497448</v>
      </c>
      <c r="I997" s="81" t="n">
        <f aca="false">$F997*(1-VLOOKUP($C997,$B$106:$E$116,4,0))</f>
        <v>0.599665526664399</v>
      </c>
      <c r="J997" s="11" t="n">
        <f aca="false">G997/$F997</f>
        <v>0.95</v>
      </c>
      <c r="K997" s="11" t="n">
        <f aca="false">H997/$F997</f>
        <v>0.9</v>
      </c>
      <c r="L997" s="11" t="n">
        <f aca="false">I997/$F997</f>
        <v>0.8</v>
      </c>
    </row>
    <row r="998" customFormat="false" ht="15.8" hidden="false" customHeight="false" outlineLevel="0" collapsed="false">
      <c r="A998" s="65" t="s">
        <v>126</v>
      </c>
      <c r="B998" s="65" t="s">
        <v>264</v>
      </c>
      <c r="C998" s="65" t="s">
        <v>81</v>
      </c>
      <c r="D998" s="82" t="n">
        <v>0.962285301030679</v>
      </c>
      <c r="E998" s="80" t="n">
        <v>0.673599710721475</v>
      </c>
      <c r="F998" s="80" t="n">
        <v>0.53887976857718</v>
      </c>
      <c r="G998" s="81" t="n">
        <f aca="false">$F998*(1-VLOOKUP($C998,$B$106:$E$116,2,0))</f>
        <v>0.511935780148321</v>
      </c>
      <c r="H998" s="81" t="n">
        <f aca="false">$F998*(1-VLOOKUP($C998,$B$106:$E$116,3,0))</f>
        <v>0.484991791719462</v>
      </c>
      <c r="I998" s="81" t="n">
        <f aca="false">$F998*(1-VLOOKUP($C998,$B$106:$E$116,4,0))</f>
        <v>0.431103814861744</v>
      </c>
      <c r="J998" s="11" t="n">
        <f aca="false">G998/$F998</f>
        <v>0.95</v>
      </c>
      <c r="K998" s="11" t="n">
        <f aca="false">H998/$F998</f>
        <v>0.9</v>
      </c>
      <c r="L998" s="11" t="n">
        <f aca="false">I998/$F998</f>
        <v>0.8</v>
      </c>
    </row>
    <row r="999" customFormat="false" ht="15.8" hidden="false" customHeight="false" outlineLevel="0" collapsed="false">
      <c r="A999" s="65" t="s">
        <v>126</v>
      </c>
      <c r="B999" s="65" t="s">
        <v>265</v>
      </c>
      <c r="C999" s="65" t="s">
        <v>81</v>
      </c>
      <c r="D999" s="82" t="n">
        <v>1.08139203860841</v>
      </c>
      <c r="E999" s="80" t="n">
        <v>0.75697442702589</v>
      </c>
      <c r="F999" s="80" t="n">
        <v>0.605579541620712</v>
      </c>
      <c r="G999" s="81" t="n">
        <f aca="false">$F999*(1-VLOOKUP($C999,$B$106:$E$116,2,0))</f>
        <v>0.575300564539676</v>
      </c>
      <c r="H999" s="81" t="n">
        <f aca="false">$F999*(1-VLOOKUP($C999,$B$106:$E$116,3,0))</f>
        <v>0.545021587458641</v>
      </c>
      <c r="I999" s="81" t="n">
        <f aca="false">$F999*(1-VLOOKUP($C999,$B$106:$E$116,4,0))</f>
        <v>0.48446363329657</v>
      </c>
      <c r="J999" s="11" t="n">
        <f aca="false">G999/$F999</f>
        <v>0.95</v>
      </c>
      <c r="K999" s="11" t="n">
        <f aca="false">H999/$F999</f>
        <v>0.9</v>
      </c>
      <c r="L999" s="11" t="n">
        <f aca="false">I999/$F999</f>
        <v>0.8</v>
      </c>
    </row>
    <row r="1000" customFormat="false" ht="15.8" hidden="false" customHeight="false" outlineLevel="0" collapsed="false">
      <c r="A1000" s="65" t="s">
        <v>126</v>
      </c>
      <c r="B1000" s="65" t="s">
        <v>266</v>
      </c>
      <c r="C1000" s="65" t="s">
        <v>81</v>
      </c>
      <c r="D1000" s="82" t="n">
        <v>0</v>
      </c>
      <c r="E1000" s="80" t="n">
        <v>0</v>
      </c>
      <c r="F1000" s="80" t="n">
        <v>0</v>
      </c>
      <c r="G1000" s="81" t="n">
        <f aca="false">$F1000*(1-VLOOKUP($C1000,$B$106:$E$116,2,0))</f>
        <v>0</v>
      </c>
      <c r="H1000" s="81" t="n">
        <f aca="false">$F1000*(1-VLOOKUP($C1000,$B$106:$E$116,3,0))</f>
        <v>0</v>
      </c>
      <c r="I1000" s="81" t="n">
        <f aca="false">$F1000*(1-VLOOKUP($C1000,$B$106:$E$116,4,0))</f>
        <v>0</v>
      </c>
      <c r="J1000" s="11" t="e">
        <f aca="false">G1000/$F1000</f>
        <v>#DIV/0!</v>
      </c>
      <c r="K1000" s="11" t="e">
        <f aca="false">H1000/$F1000</f>
        <v>#DIV/0!</v>
      </c>
      <c r="L1000" s="11" t="e">
        <f aca="false">I1000/$F1000</f>
        <v>#DIV/0!</v>
      </c>
    </row>
    <row r="1001" customFormat="false" ht="15.8" hidden="false" customHeight="false" outlineLevel="0" collapsed="false">
      <c r="A1001" s="65" t="s">
        <v>128</v>
      </c>
      <c r="B1001" s="65" t="s">
        <v>259</v>
      </c>
      <c r="C1001" s="65" t="s">
        <v>81</v>
      </c>
      <c r="D1001" s="82" t="n">
        <v>10</v>
      </c>
      <c r="E1001" s="80" t="n">
        <v>7</v>
      </c>
      <c r="F1001" s="80" t="n">
        <v>5.6</v>
      </c>
      <c r="G1001" s="81" t="n">
        <f aca="false">$F1001*(1-VLOOKUP($C1001,$B$106:$E$116,2,0))</f>
        <v>5.32</v>
      </c>
      <c r="H1001" s="81" t="n">
        <f aca="false">$F1001*(1-VLOOKUP($C1001,$B$106:$E$116,3,0))</f>
        <v>5.04</v>
      </c>
      <c r="I1001" s="81" t="n">
        <f aca="false">$F1001*(1-VLOOKUP($C1001,$B$106:$E$116,4,0))</f>
        <v>4.48</v>
      </c>
      <c r="J1001" s="11" t="n">
        <f aca="false">G1001/$F1001</f>
        <v>0.95</v>
      </c>
      <c r="K1001" s="11" t="n">
        <f aca="false">H1001/$F1001</f>
        <v>0.9</v>
      </c>
      <c r="L1001" s="11" t="n">
        <f aca="false">I1001/$F1001</f>
        <v>0.8</v>
      </c>
    </row>
    <row r="1002" customFormat="false" ht="15.8" hidden="false" customHeight="false" outlineLevel="0" collapsed="false">
      <c r="A1002" s="65" t="s">
        <v>114</v>
      </c>
      <c r="B1002" s="65" t="s">
        <v>171</v>
      </c>
      <c r="C1002" s="65" t="s">
        <v>73</v>
      </c>
      <c r="D1002" s="82" t="n">
        <v>25.02561587</v>
      </c>
      <c r="E1002" s="80" t="n">
        <v>22.523054283</v>
      </c>
      <c r="F1002" s="80" t="n">
        <v>22.523054283</v>
      </c>
      <c r="G1002" s="81" t="n">
        <f aca="false">$F1002*(1-VLOOKUP($C1002,$B$106:$E$116,2,0))</f>
        <v>21.39690156885</v>
      </c>
      <c r="H1002" s="81" t="n">
        <f aca="false">$F1002*(1-VLOOKUP($C1002,$B$106:$E$116,3,0))</f>
        <v>20.2707488547</v>
      </c>
      <c r="I1002" s="81" t="n">
        <f aca="false">$F1002*(1-VLOOKUP($C1002,$B$106:$E$116,4,0))</f>
        <v>18.0184434264</v>
      </c>
      <c r="J1002" s="11" t="n">
        <f aca="false">G1002/$F1002</f>
        <v>0.95</v>
      </c>
      <c r="K1002" s="11" t="n">
        <f aca="false">H1002/$F1002</f>
        <v>0.9</v>
      </c>
      <c r="L1002" s="11" t="n">
        <f aca="false">I1002/$F1002</f>
        <v>0.8</v>
      </c>
    </row>
    <row r="1003" customFormat="false" ht="15.8" hidden="false" customHeight="false" outlineLevel="0" collapsed="false">
      <c r="A1003" s="65" t="s">
        <v>114</v>
      </c>
      <c r="B1003" s="65" t="s">
        <v>172</v>
      </c>
      <c r="C1003" s="65" t="s">
        <v>73</v>
      </c>
      <c r="D1003" s="82" t="n">
        <v>25.02561587</v>
      </c>
      <c r="E1003" s="80" t="n">
        <v>22.523054283</v>
      </c>
      <c r="F1003" s="80" t="n">
        <v>22.523054283</v>
      </c>
      <c r="G1003" s="81" t="n">
        <f aca="false">$F1003*(1-VLOOKUP($C1003,$B$106:$E$116,2,0))</f>
        <v>21.39690156885</v>
      </c>
      <c r="H1003" s="81" t="n">
        <f aca="false">$F1003*(1-VLOOKUP($C1003,$B$106:$E$116,3,0))</f>
        <v>20.2707488547</v>
      </c>
      <c r="I1003" s="81" t="n">
        <f aca="false">$F1003*(1-VLOOKUP($C1003,$B$106:$E$116,4,0))</f>
        <v>18.0184434264</v>
      </c>
      <c r="J1003" s="11" t="n">
        <f aca="false">G1003/$F1003</f>
        <v>0.95</v>
      </c>
      <c r="K1003" s="11" t="n">
        <f aca="false">H1003/$F1003</f>
        <v>0.9</v>
      </c>
      <c r="L1003" s="11" t="n">
        <f aca="false">I1003/$F1003</f>
        <v>0.8</v>
      </c>
    </row>
    <row r="1004" customFormat="false" ht="15.8" hidden="false" customHeight="false" outlineLevel="0" collapsed="false">
      <c r="A1004" s="65" t="s">
        <v>114</v>
      </c>
      <c r="B1004" s="65" t="s">
        <v>173</v>
      </c>
      <c r="C1004" s="65" t="s">
        <v>73</v>
      </c>
      <c r="D1004" s="82" t="n">
        <v>25.02561587</v>
      </c>
      <c r="E1004" s="80" t="n">
        <v>22.523054283</v>
      </c>
      <c r="F1004" s="80" t="n">
        <v>22.523054283</v>
      </c>
      <c r="G1004" s="81" t="n">
        <f aca="false">$F1004*(1-VLOOKUP($C1004,$B$106:$E$116,2,0))</f>
        <v>21.39690156885</v>
      </c>
      <c r="H1004" s="81" t="n">
        <f aca="false">$F1004*(1-VLOOKUP($C1004,$B$106:$E$116,3,0))</f>
        <v>20.2707488547</v>
      </c>
      <c r="I1004" s="81" t="n">
        <f aca="false">$F1004*(1-VLOOKUP($C1004,$B$106:$E$116,4,0))</f>
        <v>18.0184434264</v>
      </c>
      <c r="J1004" s="11" t="n">
        <f aca="false">G1004/$F1004</f>
        <v>0.95</v>
      </c>
      <c r="K1004" s="11" t="n">
        <f aca="false">H1004/$F1004</f>
        <v>0.9</v>
      </c>
      <c r="L1004" s="11" t="n">
        <f aca="false">I1004/$F1004</f>
        <v>0.8</v>
      </c>
    </row>
    <row r="1005" customFormat="false" ht="15.8" hidden="false" customHeight="false" outlineLevel="0" collapsed="false">
      <c r="A1005" s="65" t="s">
        <v>114</v>
      </c>
      <c r="B1005" s="65" t="s">
        <v>174</v>
      </c>
      <c r="C1005" s="65" t="s">
        <v>73</v>
      </c>
      <c r="D1005" s="82" t="n">
        <v>25.02561587</v>
      </c>
      <c r="E1005" s="80" t="n">
        <v>22.523054283</v>
      </c>
      <c r="F1005" s="80" t="n">
        <v>22.523054283</v>
      </c>
      <c r="G1005" s="81" t="n">
        <f aca="false">$F1005*(1-VLOOKUP($C1005,$B$106:$E$116,2,0))</f>
        <v>21.39690156885</v>
      </c>
      <c r="H1005" s="81" t="n">
        <f aca="false">$F1005*(1-VLOOKUP($C1005,$B$106:$E$116,3,0))</f>
        <v>20.2707488547</v>
      </c>
      <c r="I1005" s="81" t="n">
        <f aca="false">$F1005*(1-VLOOKUP($C1005,$B$106:$E$116,4,0))</f>
        <v>18.0184434264</v>
      </c>
      <c r="J1005" s="11" t="n">
        <f aca="false">G1005/$F1005</f>
        <v>0.95</v>
      </c>
      <c r="K1005" s="11" t="n">
        <f aca="false">H1005/$F1005</f>
        <v>0.9</v>
      </c>
      <c r="L1005" s="11" t="n">
        <f aca="false">I1005/$F1005</f>
        <v>0.8</v>
      </c>
    </row>
    <row r="1006" customFormat="false" ht="15.8" hidden="false" customHeight="false" outlineLevel="0" collapsed="false">
      <c r="A1006" s="65" t="s">
        <v>114</v>
      </c>
      <c r="B1006" s="65" t="s">
        <v>175</v>
      </c>
      <c r="C1006" s="65" t="s">
        <v>73</v>
      </c>
      <c r="D1006" s="82" t="n">
        <v>25.02561587</v>
      </c>
      <c r="E1006" s="80" t="n">
        <v>22.523054283</v>
      </c>
      <c r="F1006" s="80" t="n">
        <v>22.523054283</v>
      </c>
      <c r="G1006" s="81" t="n">
        <f aca="false">$F1006*(1-VLOOKUP($C1006,$B$106:$E$116,2,0))</f>
        <v>21.39690156885</v>
      </c>
      <c r="H1006" s="81" t="n">
        <f aca="false">$F1006*(1-VLOOKUP($C1006,$B$106:$E$116,3,0))</f>
        <v>20.2707488547</v>
      </c>
      <c r="I1006" s="81" t="n">
        <f aca="false">$F1006*(1-VLOOKUP($C1006,$B$106:$E$116,4,0))</f>
        <v>18.0184434264</v>
      </c>
      <c r="J1006" s="11" t="n">
        <f aca="false">G1006/$F1006</f>
        <v>0.95</v>
      </c>
      <c r="K1006" s="11" t="n">
        <f aca="false">H1006/$F1006</f>
        <v>0.9</v>
      </c>
      <c r="L1006" s="11" t="n">
        <f aca="false">I1006/$F1006</f>
        <v>0.8</v>
      </c>
    </row>
    <row r="1007" customFormat="false" ht="15.8" hidden="false" customHeight="false" outlineLevel="0" collapsed="false">
      <c r="A1007" s="65" t="s">
        <v>114</v>
      </c>
      <c r="B1007" s="65" t="s">
        <v>176</v>
      </c>
      <c r="C1007" s="65" t="s">
        <v>73</v>
      </c>
      <c r="D1007" s="82" t="n">
        <v>25.02561587</v>
      </c>
      <c r="E1007" s="80" t="n">
        <v>22.523054283</v>
      </c>
      <c r="F1007" s="80" t="n">
        <v>22.523054283</v>
      </c>
      <c r="G1007" s="81" t="n">
        <f aca="false">$F1007*(1-VLOOKUP($C1007,$B$106:$E$116,2,0))</f>
        <v>21.39690156885</v>
      </c>
      <c r="H1007" s="81" t="n">
        <f aca="false">$F1007*(1-VLOOKUP($C1007,$B$106:$E$116,3,0))</f>
        <v>20.2707488547</v>
      </c>
      <c r="I1007" s="81" t="n">
        <f aca="false">$F1007*(1-VLOOKUP($C1007,$B$106:$E$116,4,0))</f>
        <v>18.0184434264</v>
      </c>
      <c r="J1007" s="11" t="n">
        <f aca="false">G1007/$F1007</f>
        <v>0.95</v>
      </c>
      <c r="K1007" s="11" t="n">
        <f aca="false">H1007/$F1007</f>
        <v>0.9</v>
      </c>
      <c r="L1007" s="11" t="n">
        <f aca="false">I1007/$F1007</f>
        <v>0.8</v>
      </c>
    </row>
    <row r="1008" customFormat="false" ht="15.8" hidden="false" customHeight="false" outlineLevel="0" collapsed="false">
      <c r="A1008" s="65" t="s">
        <v>116</v>
      </c>
      <c r="B1008" s="65" t="s">
        <v>177</v>
      </c>
      <c r="C1008" s="65" t="s">
        <v>73</v>
      </c>
      <c r="D1008" s="82" t="n">
        <v>7.119481212</v>
      </c>
      <c r="E1008" s="80" t="n">
        <v>6.4075330908</v>
      </c>
      <c r="F1008" s="80" t="n">
        <v>6.4075330908</v>
      </c>
      <c r="G1008" s="81" t="n">
        <f aca="false">$F1008*(1-VLOOKUP($C1008,$B$106:$E$116,2,0))</f>
        <v>6.08715643626</v>
      </c>
      <c r="H1008" s="81" t="n">
        <f aca="false">$F1008*(1-VLOOKUP($C1008,$B$106:$E$116,3,0))</f>
        <v>5.76677978172</v>
      </c>
      <c r="I1008" s="81" t="n">
        <f aca="false">$F1008*(1-VLOOKUP($C1008,$B$106:$E$116,4,0))</f>
        <v>5.12602647264</v>
      </c>
      <c r="J1008" s="11" t="n">
        <f aca="false">G1008/$F1008</f>
        <v>0.95</v>
      </c>
      <c r="K1008" s="11" t="n">
        <f aca="false">H1008/$F1008</f>
        <v>0.9</v>
      </c>
      <c r="L1008" s="11" t="n">
        <f aca="false">I1008/$F1008</f>
        <v>0.8</v>
      </c>
    </row>
    <row r="1009" customFormat="false" ht="15.8" hidden="false" customHeight="false" outlineLevel="0" collapsed="false">
      <c r="A1009" s="65" t="s">
        <v>116</v>
      </c>
      <c r="B1009" s="65" t="s">
        <v>178</v>
      </c>
      <c r="C1009" s="65" t="s">
        <v>73</v>
      </c>
      <c r="D1009" s="82" t="n">
        <v>7.474203116</v>
      </c>
      <c r="E1009" s="80" t="n">
        <v>6.7267828044</v>
      </c>
      <c r="F1009" s="80" t="n">
        <v>6.7267828044</v>
      </c>
      <c r="G1009" s="81" t="n">
        <f aca="false">$F1009*(1-VLOOKUP($C1009,$B$106:$E$116,2,0))</f>
        <v>6.39044366418</v>
      </c>
      <c r="H1009" s="81" t="n">
        <f aca="false">$F1009*(1-VLOOKUP($C1009,$B$106:$E$116,3,0))</f>
        <v>6.05410452396</v>
      </c>
      <c r="I1009" s="81" t="n">
        <f aca="false">$F1009*(1-VLOOKUP($C1009,$B$106:$E$116,4,0))</f>
        <v>5.38142624352</v>
      </c>
      <c r="J1009" s="11" t="n">
        <f aca="false">G1009/$F1009</f>
        <v>0.95</v>
      </c>
      <c r="K1009" s="11" t="n">
        <f aca="false">H1009/$F1009</f>
        <v>0.9</v>
      </c>
      <c r="L1009" s="11" t="n">
        <f aca="false">I1009/$F1009</f>
        <v>0.8</v>
      </c>
    </row>
    <row r="1010" customFormat="false" ht="15.8" hidden="false" customHeight="false" outlineLevel="0" collapsed="false">
      <c r="A1010" s="65" t="s">
        <v>116</v>
      </c>
      <c r="B1010" s="65" t="s">
        <v>179</v>
      </c>
      <c r="C1010" s="65" t="s">
        <v>73</v>
      </c>
      <c r="D1010" s="82" t="n">
        <v>7.39380512837631</v>
      </c>
      <c r="E1010" s="80" t="n">
        <v>6.65442461553868</v>
      </c>
      <c r="F1010" s="80" t="n">
        <v>6.65442461553868</v>
      </c>
      <c r="G1010" s="81" t="n">
        <f aca="false">$F1010*(1-VLOOKUP($C1010,$B$106:$E$116,2,0))</f>
        <v>6.32170338476175</v>
      </c>
      <c r="H1010" s="81" t="n">
        <f aca="false">$F1010*(1-VLOOKUP($C1010,$B$106:$E$116,3,0))</f>
        <v>5.98898215398481</v>
      </c>
      <c r="I1010" s="81" t="n">
        <f aca="false">$F1010*(1-VLOOKUP($C1010,$B$106:$E$116,4,0))</f>
        <v>5.32353969243095</v>
      </c>
      <c r="J1010" s="11" t="n">
        <f aca="false">G1010/$F1010</f>
        <v>0.95</v>
      </c>
      <c r="K1010" s="11" t="n">
        <f aca="false">H1010/$F1010</f>
        <v>0.9</v>
      </c>
      <c r="L1010" s="11" t="n">
        <f aca="false">I1010/$F1010</f>
        <v>0.8</v>
      </c>
    </row>
    <row r="1011" customFormat="false" ht="15.8" hidden="false" customHeight="false" outlineLevel="0" collapsed="false">
      <c r="A1011" s="65" t="s">
        <v>116</v>
      </c>
      <c r="B1011" s="65" t="s">
        <v>180</v>
      </c>
      <c r="C1011" s="65" t="s">
        <v>73</v>
      </c>
      <c r="D1011" s="82" t="n">
        <v>7.474203116</v>
      </c>
      <c r="E1011" s="80" t="n">
        <v>6.7267828044</v>
      </c>
      <c r="F1011" s="80" t="n">
        <v>6.7267828044</v>
      </c>
      <c r="G1011" s="81" t="n">
        <f aca="false">$F1011*(1-VLOOKUP($C1011,$B$106:$E$116,2,0))</f>
        <v>6.39044366418</v>
      </c>
      <c r="H1011" s="81" t="n">
        <f aca="false">$F1011*(1-VLOOKUP($C1011,$B$106:$E$116,3,0))</f>
        <v>6.05410452396</v>
      </c>
      <c r="I1011" s="81" t="n">
        <f aca="false">$F1011*(1-VLOOKUP($C1011,$B$106:$E$116,4,0))</f>
        <v>5.38142624352</v>
      </c>
      <c r="J1011" s="11" t="n">
        <f aca="false">G1011/$F1011</f>
        <v>0.95</v>
      </c>
      <c r="K1011" s="11" t="n">
        <f aca="false">H1011/$F1011</f>
        <v>0.9</v>
      </c>
      <c r="L1011" s="11" t="n">
        <f aca="false">I1011/$F1011</f>
        <v>0.8</v>
      </c>
    </row>
    <row r="1012" customFormat="false" ht="15.8" hidden="false" customHeight="false" outlineLevel="0" collapsed="false">
      <c r="A1012" s="65" t="s">
        <v>116</v>
      </c>
      <c r="B1012" s="65" t="s">
        <v>181</v>
      </c>
      <c r="C1012" s="65" t="s">
        <v>73</v>
      </c>
      <c r="D1012" s="82" t="n">
        <v>6.16351506231315</v>
      </c>
      <c r="E1012" s="80" t="n">
        <v>5.54716355608184</v>
      </c>
      <c r="F1012" s="80" t="n">
        <v>5.54716355608184</v>
      </c>
      <c r="G1012" s="81" t="n">
        <f aca="false">$F1012*(1-VLOOKUP($C1012,$B$106:$E$116,2,0))</f>
        <v>5.26980537827775</v>
      </c>
      <c r="H1012" s="81" t="n">
        <f aca="false">$F1012*(1-VLOOKUP($C1012,$B$106:$E$116,3,0))</f>
        <v>4.99244720047366</v>
      </c>
      <c r="I1012" s="81" t="n">
        <f aca="false">$F1012*(1-VLOOKUP($C1012,$B$106:$E$116,4,0))</f>
        <v>4.43773084486547</v>
      </c>
      <c r="J1012" s="11" t="n">
        <f aca="false">G1012/$F1012</f>
        <v>0.95</v>
      </c>
      <c r="K1012" s="11" t="n">
        <f aca="false">H1012/$F1012</f>
        <v>0.9</v>
      </c>
      <c r="L1012" s="11" t="n">
        <f aca="false">I1012/$F1012</f>
        <v>0.8</v>
      </c>
    </row>
    <row r="1013" customFormat="false" ht="15.8" hidden="false" customHeight="false" outlineLevel="0" collapsed="false">
      <c r="A1013" s="65" t="s">
        <v>116</v>
      </c>
      <c r="B1013" s="65" t="s">
        <v>182</v>
      </c>
      <c r="C1013" s="65" t="s">
        <v>73</v>
      </c>
      <c r="D1013" s="82" t="n">
        <v>6.30481450562631</v>
      </c>
      <c r="E1013" s="80" t="n">
        <v>5.67433305506368</v>
      </c>
      <c r="F1013" s="80" t="n">
        <v>5.67433305506368</v>
      </c>
      <c r="G1013" s="81" t="n">
        <f aca="false">$F1013*(1-VLOOKUP($C1013,$B$106:$E$116,2,0))</f>
        <v>5.3906164023105</v>
      </c>
      <c r="H1013" s="81" t="n">
        <f aca="false">$F1013*(1-VLOOKUP($C1013,$B$106:$E$116,3,0))</f>
        <v>5.10689974955731</v>
      </c>
      <c r="I1013" s="81" t="n">
        <f aca="false">$F1013*(1-VLOOKUP($C1013,$B$106:$E$116,4,0))</f>
        <v>4.53946644405094</v>
      </c>
      <c r="J1013" s="11" t="n">
        <f aca="false">G1013/$F1013</f>
        <v>0.95</v>
      </c>
      <c r="K1013" s="11" t="n">
        <f aca="false">H1013/$F1013</f>
        <v>0.9</v>
      </c>
      <c r="L1013" s="11" t="n">
        <f aca="false">I1013/$F1013</f>
        <v>0.8</v>
      </c>
    </row>
    <row r="1014" customFormat="false" ht="15.8" hidden="false" customHeight="false" outlineLevel="0" collapsed="false">
      <c r="A1014" s="65" t="s">
        <v>116</v>
      </c>
      <c r="B1014" s="65" t="s">
        <v>183</v>
      </c>
      <c r="C1014" s="65" t="s">
        <v>73</v>
      </c>
      <c r="D1014" s="82" t="n">
        <v>7.15261116550525</v>
      </c>
      <c r="E1014" s="80" t="n">
        <v>6.43735004895473</v>
      </c>
      <c r="F1014" s="80" t="n">
        <v>6.43735004895473</v>
      </c>
      <c r="G1014" s="81" t="n">
        <f aca="false">$F1014*(1-VLOOKUP($C1014,$B$106:$E$116,2,0))</f>
        <v>6.11548254650699</v>
      </c>
      <c r="H1014" s="81" t="n">
        <f aca="false">$F1014*(1-VLOOKUP($C1014,$B$106:$E$116,3,0))</f>
        <v>5.79361504405926</v>
      </c>
      <c r="I1014" s="81" t="n">
        <f aca="false">$F1014*(1-VLOOKUP($C1014,$B$106:$E$116,4,0))</f>
        <v>5.14988003916379</v>
      </c>
      <c r="J1014" s="11" t="n">
        <f aca="false">G1014/$F1014</f>
        <v>0.95</v>
      </c>
      <c r="K1014" s="11" t="n">
        <f aca="false">H1014/$F1014</f>
        <v>0.9</v>
      </c>
      <c r="L1014" s="11" t="n">
        <f aca="false">I1014/$F1014</f>
        <v>0.8</v>
      </c>
    </row>
    <row r="1015" customFormat="false" ht="15.8" hidden="false" customHeight="false" outlineLevel="0" collapsed="false">
      <c r="A1015" s="65" t="s">
        <v>116</v>
      </c>
      <c r="B1015" s="65" t="s">
        <v>184</v>
      </c>
      <c r="C1015" s="65" t="s">
        <v>73</v>
      </c>
      <c r="D1015" s="82" t="n">
        <v>8.188203278</v>
      </c>
      <c r="E1015" s="80" t="n">
        <v>7.3693829502</v>
      </c>
      <c r="F1015" s="80" t="n">
        <v>7.3693829502</v>
      </c>
      <c r="G1015" s="81" t="n">
        <f aca="false">$F1015*(1-VLOOKUP($C1015,$B$106:$E$116,2,0))</f>
        <v>7.00091380269</v>
      </c>
      <c r="H1015" s="81" t="n">
        <f aca="false">$F1015*(1-VLOOKUP($C1015,$B$106:$E$116,3,0))</f>
        <v>6.63244465518</v>
      </c>
      <c r="I1015" s="81" t="n">
        <f aca="false">$F1015*(1-VLOOKUP($C1015,$B$106:$E$116,4,0))</f>
        <v>5.89550636016</v>
      </c>
      <c r="J1015" s="11" t="n">
        <f aca="false">G1015/$F1015</f>
        <v>0.95</v>
      </c>
      <c r="K1015" s="11" t="n">
        <f aca="false">H1015/$F1015</f>
        <v>0.9</v>
      </c>
      <c r="L1015" s="11" t="n">
        <f aca="false">I1015/$F1015</f>
        <v>0.8</v>
      </c>
    </row>
    <row r="1016" customFormat="false" ht="15.8" hidden="false" customHeight="false" outlineLevel="0" collapsed="false">
      <c r="A1016" s="65" t="s">
        <v>116</v>
      </c>
      <c r="B1016" s="65" t="s">
        <v>185</v>
      </c>
      <c r="C1016" s="65" t="s">
        <v>73</v>
      </c>
      <c r="D1016" s="82" t="n">
        <v>8.188203278</v>
      </c>
      <c r="E1016" s="80" t="n">
        <v>7.3693829502</v>
      </c>
      <c r="F1016" s="80" t="n">
        <v>7.3693829502</v>
      </c>
      <c r="G1016" s="81" t="n">
        <f aca="false">$F1016*(1-VLOOKUP($C1016,$B$106:$E$116,2,0))</f>
        <v>7.00091380269</v>
      </c>
      <c r="H1016" s="81" t="n">
        <f aca="false">$F1016*(1-VLOOKUP($C1016,$B$106:$E$116,3,0))</f>
        <v>6.63244465518</v>
      </c>
      <c r="I1016" s="81" t="n">
        <f aca="false">$F1016*(1-VLOOKUP($C1016,$B$106:$E$116,4,0))</f>
        <v>5.89550636016</v>
      </c>
      <c r="J1016" s="11" t="n">
        <f aca="false">G1016/$F1016</f>
        <v>0.95</v>
      </c>
      <c r="K1016" s="11" t="n">
        <f aca="false">H1016/$F1016</f>
        <v>0.9</v>
      </c>
      <c r="L1016" s="11" t="n">
        <f aca="false">I1016/$F1016</f>
        <v>0.8</v>
      </c>
    </row>
    <row r="1017" customFormat="false" ht="15.8" hidden="false" customHeight="false" outlineLevel="0" collapsed="false">
      <c r="A1017" s="65" t="s">
        <v>116</v>
      </c>
      <c r="B1017" s="65" t="s">
        <v>186</v>
      </c>
      <c r="C1017" s="65" t="s">
        <v>73</v>
      </c>
      <c r="D1017" s="82" t="n">
        <v>7.119481212</v>
      </c>
      <c r="E1017" s="80" t="n">
        <v>6.4075330908</v>
      </c>
      <c r="F1017" s="80" t="n">
        <v>6.4075330908</v>
      </c>
      <c r="G1017" s="81" t="n">
        <f aca="false">$F1017*(1-VLOOKUP($C1017,$B$106:$E$116,2,0))</f>
        <v>6.08715643626</v>
      </c>
      <c r="H1017" s="81" t="n">
        <f aca="false">$F1017*(1-VLOOKUP($C1017,$B$106:$E$116,3,0))</f>
        <v>5.76677978172</v>
      </c>
      <c r="I1017" s="81" t="n">
        <f aca="false">$F1017*(1-VLOOKUP($C1017,$B$106:$E$116,4,0))</f>
        <v>5.12602647264</v>
      </c>
      <c r="J1017" s="11" t="n">
        <f aca="false">G1017/$F1017</f>
        <v>0.95</v>
      </c>
      <c r="K1017" s="11" t="n">
        <f aca="false">H1017/$F1017</f>
        <v>0.9</v>
      </c>
      <c r="L1017" s="11" t="n">
        <f aca="false">I1017/$F1017</f>
        <v>0.8</v>
      </c>
    </row>
    <row r="1018" customFormat="false" ht="15.8" hidden="false" customHeight="false" outlineLevel="0" collapsed="false">
      <c r="A1018" s="65" t="s">
        <v>116</v>
      </c>
      <c r="B1018" s="65" t="s">
        <v>187</v>
      </c>
      <c r="C1018" s="65" t="s">
        <v>73</v>
      </c>
      <c r="D1018" s="82" t="n">
        <v>7.15261116550525</v>
      </c>
      <c r="E1018" s="80" t="n">
        <v>6.43735004895473</v>
      </c>
      <c r="F1018" s="80" t="n">
        <v>6.43735004895473</v>
      </c>
      <c r="G1018" s="81" t="n">
        <f aca="false">$F1018*(1-VLOOKUP($C1018,$B$106:$E$116,2,0))</f>
        <v>6.11548254650699</v>
      </c>
      <c r="H1018" s="81" t="n">
        <f aca="false">$F1018*(1-VLOOKUP($C1018,$B$106:$E$116,3,0))</f>
        <v>5.79361504405926</v>
      </c>
      <c r="I1018" s="81" t="n">
        <f aca="false">$F1018*(1-VLOOKUP($C1018,$B$106:$E$116,4,0))</f>
        <v>5.14988003916379</v>
      </c>
      <c r="J1018" s="11" t="n">
        <f aca="false">G1018/$F1018</f>
        <v>0.95</v>
      </c>
      <c r="K1018" s="11" t="n">
        <f aca="false">H1018/$F1018</f>
        <v>0.9</v>
      </c>
      <c r="L1018" s="11" t="n">
        <f aca="false">I1018/$F1018</f>
        <v>0.8</v>
      </c>
    </row>
    <row r="1019" customFormat="false" ht="15.8" hidden="false" customHeight="false" outlineLevel="0" collapsed="false">
      <c r="A1019" s="65" t="s">
        <v>116</v>
      </c>
      <c r="B1019" s="65" t="s">
        <v>188</v>
      </c>
      <c r="C1019" s="65" t="s">
        <v>73</v>
      </c>
      <c r="D1019" s="82" t="n">
        <v>7.39380512837631</v>
      </c>
      <c r="E1019" s="80" t="n">
        <v>6.65442461553868</v>
      </c>
      <c r="F1019" s="80" t="n">
        <v>6.65442461553868</v>
      </c>
      <c r="G1019" s="81" t="n">
        <f aca="false">$F1019*(1-VLOOKUP($C1019,$B$106:$E$116,2,0))</f>
        <v>6.32170338476175</v>
      </c>
      <c r="H1019" s="81" t="n">
        <f aca="false">$F1019*(1-VLOOKUP($C1019,$B$106:$E$116,3,0))</f>
        <v>5.98898215398481</v>
      </c>
      <c r="I1019" s="81" t="n">
        <f aca="false">$F1019*(1-VLOOKUP($C1019,$B$106:$E$116,4,0))</f>
        <v>5.32353969243095</v>
      </c>
      <c r="J1019" s="11" t="n">
        <f aca="false">G1019/$F1019</f>
        <v>0.95</v>
      </c>
      <c r="K1019" s="11" t="n">
        <f aca="false">H1019/$F1019</f>
        <v>0.9</v>
      </c>
      <c r="L1019" s="11" t="n">
        <f aca="false">I1019/$F1019</f>
        <v>0.8</v>
      </c>
    </row>
    <row r="1020" customFormat="false" ht="15.8" hidden="false" customHeight="false" outlineLevel="0" collapsed="false">
      <c r="A1020" s="65" t="s">
        <v>116</v>
      </c>
      <c r="B1020" s="65" t="s">
        <v>189</v>
      </c>
      <c r="C1020" s="65" t="s">
        <v>73</v>
      </c>
      <c r="D1020" s="82" t="n">
        <v>7.15261116550525</v>
      </c>
      <c r="E1020" s="80" t="n">
        <v>6.43735004895473</v>
      </c>
      <c r="F1020" s="80" t="n">
        <v>6.43735004895473</v>
      </c>
      <c r="G1020" s="81" t="n">
        <f aca="false">$F1020*(1-VLOOKUP($C1020,$B$106:$E$116,2,0))</f>
        <v>6.11548254650699</v>
      </c>
      <c r="H1020" s="81" t="n">
        <f aca="false">$F1020*(1-VLOOKUP($C1020,$B$106:$E$116,3,0))</f>
        <v>5.79361504405926</v>
      </c>
      <c r="I1020" s="81" t="n">
        <f aca="false">$F1020*(1-VLOOKUP($C1020,$B$106:$E$116,4,0))</f>
        <v>5.14988003916379</v>
      </c>
      <c r="J1020" s="11" t="n">
        <f aca="false">G1020/$F1020</f>
        <v>0.95</v>
      </c>
      <c r="K1020" s="11" t="n">
        <f aca="false">H1020/$F1020</f>
        <v>0.9</v>
      </c>
      <c r="L1020" s="11" t="n">
        <f aca="false">I1020/$F1020</f>
        <v>0.8</v>
      </c>
    </row>
    <row r="1021" customFormat="false" ht="15.8" hidden="false" customHeight="false" outlineLevel="0" collapsed="false">
      <c r="A1021" s="65" t="s">
        <v>116</v>
      </c>
      <c r="B1021" s="65" t="s">
        <v>190</v>
      </c>
      <c r="C1021" s="65" t="s">
        <v>73</v>
      </c>
      <c r="D1021" s="82" t="n">
        <v>7.15261116550525</v>
      </c>
      <c r="E1021" s="80" t="n">
        <v>6.43735004895473</v>
      </c>
      <c r="F1021" s="80" t="n">
        <v>6.43735004895473</v>
      </c>
      <c r="G1021" s="81" t="n">
        <f aca="false">$F1021*(1-VLOOKUP($C1021,$B$106:$E$116,2,0))</f>
        <v>6.11548254650699</v>
      </c>
      <c r="H1021" s="81" t="n">
        <f aca="false">$F1021*(1-VLOOKUP($C1021,$B$106:$E$116,3,0))</f>
        <v>5.79361504405926</v>
      </c>
      <c r="I1021" s="81" t="n">
        <f aca="false">$F1021*(1-VLOOKUP($C1021,$B$106:$E$116,4,0))</f>
        <v>5.14988003916379</v>
      </c>
      <c r="J1021" s="11" t="n">
        <f aca="false">G1021/$F1021</f>
        <v>0.95</v>
      </c>
      <c r="K1021" s="11" t="n">
        <f aca="false">H1021/$F1021</f>
        <v>0.9</v>
      </c>
      <c r="L1021" s="11" t="n">
        <f aca="false">I1021/$F1021</f>
        <v>0.8</v>
      </c>
    </row>
    <row r="1022" customFormat="false" ht="15.8" hidden="false" customHeight="false" outlineLevel="0" collapsed="false">
      <c r="A1022" s="65" t="s">
        <v>116</v>
      </c>
      <c r="B1022" s="65" t="s">
        <v>191</v>
      </c>
      <c r="C1022" s="65" t="s">
        <v>73</v>
      </c>
      <c r="D1022" s="82" t="n">
        <v>7.474203116</v>
      </c>
      <c r="E1022" s="80" t="n">
        <v>6.7267828044</v>
      </c>
      <c r="F1022" s="80" t="n">
        <v>6.7267828044</v>
      </c>
      <c r="G1022" s="81" t="n">
        <f aca="false">$F1022*(1-VLOOKUP($C1022,$B$106:$E$116,2,0))</f>
        <v>6.39044366418</v>
      </c>
      <c r="H1022" s="81" t="n">
        <f aca="false">$F1022*(1-VLOOKUP($C1022,$B$106:$E$116,3,0))</f>
        <v>6.05410452396</v>
      </c>
      <c r="I1022" s="81" t="n">
        <f aca="false">$F1022*(1-VLOOKUP($C1022,$B$106:$E$116,4,0))</f>
        <v>5.38142624352</v>
      </c>
      <c r="J1022" s="11" t="n">
        <f aca="false">G1022/$F1022</f>
        <v>0.95</v>
      </c>
      <c r="K1022" s="11" t="n">
        <f aca="false">H1022/$F1022</f>
        <v>0.9</v>
      </c>
      <c r="L1022" s="11" t="n">
        <f aca="false">I1022/$F1022</f>
        <v>0.8</v>
      </c>
    </row>
    <row r="1023" customFormat="false" ht="15.8" hidden="false" customHeight="false" outlineLevel="0" collapsed="false">
      <c r="A1023" s="65" t="s">
        <v>116</v>
      </c>
      <c r="B1023" s="65" t="s">
        <v>192</v>
      </c>
      <c r="C1023" s="65" t="s">
        <v>73</v>
      </c>
      <c r="D1023" s="82" t="n">
        <v>7.474203116</v>
      </c>
      <c r="E1023" s="80" t="n">
        <v>6.7267828044</v>
      </c>
      <c r="F1023" s="80" t="n">
        <v>6.7267828044</v>
      </c>
      <c r="G1023" s="81" t="n">
        <f aca="false">$F1023*(1-VLOOKUP($C1023,$B$106:$E$116,2,0))</f>
        <v>6.39044366418</v>
      </c>
      <c r="H1023" s="81" t="n">
        <f aca="false">$F1023*(1-VLOOKUP($C1023,$B$106:$E$116,3,0))</f>
        <v>6.05410452396</v>
      </c>
      <c r="I1023" s="81" t="n">
        <f aca="false">$F1023*(1-VLOOKUP($C1023,$B$106:$E$116,4,0))</f>
        <v>5.38142624352</v>
      </c>
      <c r="J1023" s="11" t="n">
        <f aca="false">G1023/$F1023</f>
        <v>0.95</v>
      </c>
      <c r="K1023" s="11" t="n">
        <f aca="false">H1023/$F1023</f>
        <v>0.9</v>
      </c>
      <c r="L1023" s="11" t="n">
        <f aca="false">I1023/$F1023</f>
        <v>0.8</v>
      </c>
    </row>
    <row r="1024" customFormat="false" ht="15.8" hidden="false" customHeight="false" outlineLevel="0" collapsed="false">
      <c r="A1024" s="65" t="s">
        <v>116</v>
      </c>
      <c r="B1024" s="65" t="s">
        <v>193</v>
      </c>
      <c r="C1024" s="65" t="s">
        <v>73</v>
      </c>
      <c r="D1024" s="82" t="n">
        <v>7.474203116</v>
      </c>
      <c r="E1024" s="80" t="n">
        <v>6.7267828044</v>
      </c>
      <c r="F1024" s="80" t="n">
        <v>6.7267828044</v>
      </c>
      <c r="G1024" s="81" t="n">
        <f aca="false">$F1024*(1-VLOOKUP($C1024,$B$106:$E$116,2,0))</f>
        <v>6.39044366418</v>
      </c>
      <c r="H1024" s="81" t="n">
        <f aca="false">$F1024*(1-VLOOKUP($C1024,$B$106:$E$116,3,0))</f>
        <v>6.05410452396</v>
      </c>
      <c r="I1024" s="81" t="n">
        <f aca="false">$F1024*(1-VLOOKUP($C1024,$B$106:$E$116,4,0))</f>
        <v>5.38142624352</v>
      </c>
      <c r="J1024" s="11" t="n">
        <f aca="false">G1024/$F1024</f>
        <v>0.95</v>
      </c>
      <c r="K1024" s="11" t="n">
        <f aca="false">H1024/$F1024</f>
        <v>0.9</v>
      </c>
      <c r="L1024" s="11" t="n">
        <f aca="false">I1024/$F1024</f>
        <v>0.8</v>
      </c>
    </row>
    <row r="1025" customFormat="false" ht="15.8" hidden="false" customHeight="false" outlineLevel="0" collapsed="false">
      <c r="A1025" s="65" t="s">
        <v>116</v>
      </c>
      <c r="B1025" s="65" t="s">
        <v>194</v>
      </c>
      <c r="C1025" s="65" t="s">
        <v>73</v>
      </c>
      <c r="D1025" s="82" t="n">
        <v>6.022215619</v>
      </c>
      <c r="E1025" s="80" t="n">
        <v>5.4199940571</v>
      </c>
      <c r="F1025" s="80" t="n">
        <v>5.4199940571</v>
      </c>
      <c r="G1025" s="81" t="n">
        <f aca="false">$F1025*(1-VLOOKUP($C1025,$B$106:$E$116,2,0))</f>
        <v>5.148994354245</v>
      </c>
      <c r="H1025" s="81" t="n">
        <f aca="false">$F1025*(1-VLOOKUP($C1025,$B$106:$E$116,3,0))</f>
        <v>4.87799465139</v>
      </c>
      <c r="I1025" s="81" t="n">
        <f aca="false">$F1025*(1-VLOOKUP($C1025,$B$106:$E$116,4,0))</f>
        <v>4.33599524568</v>
      </c>
      <c r="J1025" s="11" t="n">
        <f aca="false">G1025/$F1025</f>
        <v>0.95</v>
      </c>
      <c r="K1025" s="11" t="n">
        <f aca="false">H1025/$F1025</f>
        <v>0.9</v>
      </c>
      <c r="L1025" s="11" t="n">
        <f aca="false">I1025/$F1025</f>
        <v>0.8</v>
      </c>
    </row>
    <row r="1026" customFormat="false" ht="15.8" hidden="false" customHeight="false" outlineLevel="0" collapsed="false">
      <c r="A1026" s="65" t="s">
        <v>116</v>
      </c>
      <c r="B1026" s="65" t="s">
        <v>195</v>
      </c>
      <c r="C1026" s="65" t="s">
        <v>73</v>
      </c>
      <c r="D1026" s="82" t="n">
        <v>6.022215619</v>
      </c>
      <c r="E1026" s="80" t="n">
        <v>5.4199940571</v>
      </c>
      <c r="F1026" s="80" t="n">
        <v>5.4199940571</v>
      </c>
      <c r="G1026" s="81" t="n">
        <f aca="false">$F1026*(1-VLOOKUP($C1026,$B$106:$E$116,2,0))</f>
        <v>5.148994354245</v>
      </c>
      <c r="H1026" s="81" t="n">
        <f aca="false">$F1026*(1-VLOOKUP($C1026,$B$106:$E$116,3,0))</f>
        <v>4.87799465139</v>
      </c>
      <c r="I1026" s="81" t="n">
        <f aca="false">$F1026*(1-VLOOKUP($C1026,$B$106:$E$116,4,0))</f>
        <v>4.33599524568</v>
      </c>
      <c r="J1026" s="11" t="n">
        <f aca="false">G1026/$F1026</f>
        <v>0.95</v>
      </c>
      <c r="K1026" s="11" t="n">
        <f aca="false">H1026/$F1026</f>
        <v>0.9</v>
      </c>
      <c r="L1026" s="11" t="n">
        <f aca="false">I1026/$F1026</f>
        <v>0.8</v>
      </c>
    </row>
    <row r="1027" customFormat="false" ht="15.8" hidden="false" customHeight="false" outlineLevel="0" collapsed="false">
      <c r="A1027" s="65" t="s">
        <v>116</v>
      </c>
      <c r="B1027" s="65" t="s">
        <v>196</v>
      </c>
      <c r="C1027" s="65" t="s">
        <v>73</v>
      </c>
      <c r="D1027" s="82" t="n">
        <v>6.44611394893947</v>
      </c>
      <c r="E1027" s="80" t="n">
        <v>5.80150255404552</v>
      </c>
      <c r="F1027" s="80" t="n">
        <v>5.80150255404552</v>
      </c>
      <c r="G1027" s="81" t="n">
        <f aca="false">$F1027*(1-VLOOKUP($C1027,$B$106:$E$116,2,0))</f>
        <v>5.51142742634324</v>
      </c>
      <c r="H1027" s="81" t="n">
        <f aca="false">$F1027*(1-VLOOKUP($C1027,$B$106:$E$116,3,0))</f>
        <v>5.22135229864097</v>
      </c>
      <c r="I1027" s="81" t="n">
        <f aca="false">$F1027*(1-VLOOKUP($C1027,$B$106:$E$116,4,0))</f>
        <v>4.64120204323642</v>
      </c>
      <c r="J1027" s="11" t="n">
        <f aca="false">G1027/$F1027</f>
        <v>0.95</v>
      </c>
      <c r="K1027" s="11" t="n">
        <f aca="false">H1027/$F1027</f>
        <v>0.9</v>
      </c>
      <c r="L1027" s="11" t="n">
        <f aca="false">I1027/$F1027</f>
        <v>0.8</v>
      </c>
    </row>
    <row r="1028" customFormat="false" ht="15.8" hidden="false" customHeight="false" outlineLevel="0" collapsed="false">
      <c r="A1028" s="65" t="s">
        <v>116</v>
      </c>
      <c r="B1028" s="65" t="s">
        <v>197</v>
      </c>
      <c r="C1028" s="65" t="s">
        <v>73</v>
      </c>
      <c r="D1028" s="82" t="n">
        <v>7.119481212</v>
      </c>
      <c r="E1028" s="80" t="n">
        <v>6.4075330908</v>
      </c>
      <c r="F1028" s="80" t="n">
        <v>6.4075330908</v>
      </c>
      <c r="G1028" s="81" t="n">
        <f aca="false">$F1028*(1-VLOOKUP($C1028,$B$106:$E$116,2,0))</f>
        <v>6.08715643626</v>
      </c>
      <c r="H1028" s="81" t="n">
        <f aca="false">$F1028*(1-VLOOKUP($C1028,$B$106:$E$116,3,0))</f>
        <v>5.76677978172</v>
      </c>
      <c r="I1028" s="81" t="n">
        <f aca="false">$F1028*(1-VLOOKUP($C1028,$B$106:$E$116,4,0))</f>
        <v>5.12602647264</v>
      </c>
      <c r="J1028" s="11" t="n">
        <f aca="false">G1028/$F1028</f>
        <v>0.95</v>
      </c>
      <c r="K1028" s="11" t="n">
        <f aca="false">H1028/$F1028</f>
        <v>0.9</v>
      </c>
      <c r="L1028" s="11" t="n">
        <f aca="false">I1028/$F1028</f>
        <v>0.8</v>
      </c>
    </row>
    <row r="1029" customFormat="false" ht="15.8" hidden="false" customHeight="false" outlineLevel="0" collapsed="false">
      <c r="A1029" s="65" t="s">
        <v>116</v>
      </c>
      <c r="B1029" s="65" t="s">
        <v>198</v>
      </c>
      <c r="C1029" s="65" t="s">
        <v>73</v>
      </c>
      <c r="D1029" s="82" t="n">
        <v>7.47420311599999</v>
      </c>
      <c r="E1029" s="80" t="n">
        <v>6.72678280439999</v>
      </c>
      <c r="F1029" s="80" t="n">
        <v>6.72678280439999</v>
      </c>
      <c r="G1029" s="81" t="n">
        <f aca="false">$F1029*(1-VLOOKUP($C1029,$B$106:$E$116,2,0))</f>
        <v>6.39044366417999</v>
      </c>
      <c r="H1029" s="81" t="n">
        <f aca="false">$F1029*(1-VLOOKUP($C1029,$B$106:$E$116,3,0))</f>
        <v>6.05410452395999</v>
      </c>
      <c r="I1029" s="81" t="n">
        <f aca="false">$F1029*(1-VLOOKUP($C1029,$B$106:$E$116,4,0))</f>
        <v>5.38142624351999</v>
      </c>
      <c r="J1029" s="11" t="n">
        <f aca="false">G1029/$F1029</f>
        <v>0.95</v>
      </c>
      <c r="K1029" s="11" t="n">
        <f aca="false">H1029/$F1029</f>
        <v>0.9</v>
      </c>
      <c r="L1029" s="11" t="n">
        <f aca="false">I1029/$F1029</f>
        <v>0.8</v>
      </c>
    </row>
    <row r="1030" customFormat="false" ht="15.8" hidden="false" customHeight="false" outlineLevel="0" collapsed="false">
      <c r="A1030" s="65" t="s">
        <v>116</v>
      </c>
      <c r="B1030" s="65" t="s">
        <v>199</v>
      </c>
      <c r="C1030" s="65" t="s">
        <v>73</v>
      </c>
      <c r="D1030" s="82" t="n">
        <v>7.474203116</v>
      </c>
      <c r="E1030" s="80" t="n">
        <v>6.7267828044</v>
      </c>
      <c r="F1030" s="80" t="n">
        <v>6.7267828044</v>
      </c>
      <c r="G1030" s="81" t="n">
        <f aca="false">$F1030*(1-VLOOKUP($C1030,$B$106:$E$116,2,0))</f>
        <v>6.39044366418</v>
      </c>
      <c r="H1030" s="81" t="n">
        <f aca="false">$F1030*(1-VLOOKUP($C1030,$B$106:$E$116,3,0))</f>
        <v>6.05410452396</v>
      </c>
      <c r="I1030" s="81" t="n">
        <f aca="false">$F1030*(1-VLOOKUP($C1030,$B$106:$E$116,4,0))</f>
        <v>5.38142624352</v>
      </c>
      <c r="J1030" s="11" t="n">
        <f aca="false">G1030/$F1030</f>
        <v>0.95</v>
      </c>
      <c r="K1030" s="11" t="n">
        <f aca="false">H1030/$F1030</f>
        <v>0.9</v>
      </c>
      <c r="L1030" s="11" t="n">
        <f aca="false">I1030/$F1030</f>
        <v>0.8</v>
      </c>
    </row>
    <row r="1031" customFormat="false" ht="15.8" hidden="false" customHeight="false" outlineLevel="0" collapsed="false">
      <c r="A1031" s="65" t="s">
        <v>116</v>
      </c>
      <c r="B1031" s="65" t="s">
        <v>200</v>
      </c>
      <c r="C1031" s="65" t="s">
        <v>73</v>
      </c>
      <c r="D1031" s="82" t="n">
        <v>7.474203116</v>
      </c>
      <c r="E1031" s="80" t="n">
        <v>6.7267828044</v>
      </c>
      <c r="F1031" s="80" t="n">
        <v>6.7267828044</v>
      </c>
      <c r="G1031" s="81" t="n">
        <f aca="false">$F1031*(1-VLOOKUP($C1031,$B$106:$E$116,2,0))</f>
        <v>6.39044366418</v>
      </c>
      <c r="H1031" s="81" t="n">
        <f aca="false">$F1031*(1-VLOOKUP($C1031,$B$106:$E$116,3,0))</f>
        <v>6.05410452396</v>
      </c>
      <c r="I1031" s="81" t="n">
        <f aca="false">$F1031*(1-VLOOKUP($C1031,$B$106:$E$116,4,0))</f>
        <v>5.38142624352</v>
      </c>
      <c r="J1031" s="11" t="n">
        <f aca="false">G1031/$F1031</f>
        <v>0.95</v>
      </c>
      <c r="K1031" s="11" t="n">
        <f aca="false">H1031/$F1031</f>
        <v>0.9</v>
      </c>
      <c r="L1031" s="11" t="n">
        <f aca="false">I1031/$F1031</f>
        <v>0.8</v>
      </c>
    </row>
    <row r="1032" customFormat="false" ht="15.8" hidden="false" customHeight="false" outlineLevel="0" collapsed="false">
      <c r="A1032" s="65" t="s">
        <v>116</v>
      </c>
      <c r="B1032" s="65" t="s">
        <v>201</v>
      </c>
      <c r="C1032" s="65" t="s">
        <v>73</v>
      </c>
      <c r="D1032" s="82" t="n">
        <v>6.022215619</v>
      </c>
      <c r="E1032" s="80" t="n">
        <v>5.4199940571</v>
      </c>
      <c r="F1032" s="80" t="n">
        <v>5.4199940571</v>
      </c>
      <c r="G1032" s="81" t="n">
        <f aca="false">$F1032*(1-VLOOKUP($C1032,$B$106:$E$116,2,0))</f>
        <v>5.148994354245</v>
      </c>
      <c r="H1032" s="81" t="n">
        <f aca="false">$F1032*(1-VLOOKUP($C1032,$B$106:$E$116,3,0))</f>
        <v>4.87799465139</v>
      </c>
      <c r="I1032" s="81" t="n">
        <f aca="false">$F1032*(1-VLOOKUP($C1032,$B$106:$E$116,4,0))</f>
        <v>4.33599524568</v>
      </c>
      <c r="J1032" s="11" t="n">
        <f aca="false">G1032/$F1032</f>
        <v>0.95</v>
      </c>
      <c r="K1032" s="11" t="n">
        <f aca="false">H1032/$F1032</f>
        <v>0.9</v>
      </c>
      <c r="L1032" s="11" t="n">
        <f aca="false">I1032/$F1032</f>
        <v>0.8</v>
      </c>
    </row>
    <row r="1033" customFormat="false" ht="15.8" hidden="false" customHeight="false" outlineLevel="0" collapsed="false">
      <c r="A1033" s="65" t="s">
        <v>116</v>
      </c>
      <c r="B1033" s="65" t="s">
        <v>202</v>
      </c>
      <c r="C1033" s="65" t="s">
        <v>73</v>
      </c>
      <c r="D1033" s="82" t="n">
        <v>6.022215619</v>
      </c>
      <c r="E1033" s="80" t="n">
        <v>5.4199940571</v>
      </c>
      <c r="F1033" s="80" t="n">
        <v>5.4199940571</v>
      </c>
      <c r="G1033" s="81" t="n">
        <f aca="false">$F1033*(1-VLOOKUP($C1033,$B$106:$E$116,2,0))</f>
        <v>5.148994354245</v>
      </c>
      <c r="H1033" s="81" t="n">
        <f aca="false">$F1033*(1-VLOOKUP($C1033,$B$106:$E$116,3,0))</f>
        <v>4.87799465139</v>
      </c>
      <c r="I1033" s="81" t="n">
        <f aca="false">$F1033*(1-VLOOKUP($C1033,$B$106:$E$116,4,0))</f>
        <v>4.33599524568</v>
      </c>
      <c r="J1033" s="11" t="n">
        <f aca="false">G1033/$F1033</f>
        <v>0.95</v>
      </c>
      <c r="K1033" s="11" t="n">
        <f aca="false">H1033/$F1033</f>
        <v>0.9</v>
      </c>
      <c r="L1033" s="11" t="n">
        <f aca="false">I1033/$F1033</f>
        <v>0.8</v>
      </c>
    </row>
    <row r="1034" customFormat="false" ht="15.8" hidden="false" customHeight="false" outlineLevel="0" collapsed="false">
      <c r="A1034" s="65" t="s">
        <v>116</v>
      </c>
      <c r="B1034" s="65" t="s">
        <v>203</v>
      </c>
      <c r="C1034" s="65" t="s">
        <v>73</v>
      </c>
      <c r="D1034" s="82" t="n">
        <v>7.15261116550525</v>
      </c>
      <c r="E1034" s="80" t="n">
        <v>6.43735004895473</v>
      </c>
      <c r="F1034" s="80" t="n">
        <v>6.43735004895473</v>
      </c>
      <c r="G1034" s="81" t="n">
        <f aca="false">$F1034*(1-VLOOKUP($C1034,$B$106:$E$116,2,0))</f>
        <v>6.11548254650699</v>
      </c>
      <c r="H1034" s="81" t="n">
        <f aca="false">$F1034*(1-VLOOKUP($C1034,$B$106:$E$116,3,0))</f>
        <v>5.79361504405926</v>
      </c>
      <c r="I1034" s="81" t="n">
        <f aca="false">$F1034*(1-VLOOKUP($C1034,$B$106:$E$116,4,0))</f>
        <v>5.14988003916379</v>
      </c>
      <c r="J1034" s="11" t="n">
        <f aca="false">G1034/$F1034</f>
        <v>0.95</v>
      </c>
      <c r="K1034" s="11" t="n">
        <f aca="false">H1034/$F1034</f>
        <v>0.9</v>
      </c>
      <c r="L1034" s="11" t="n">
        <f aca="false">I1034/$F1034</f>
        <v>0.8</v>
      </c>
    </row>
    <row r="1035" customFormat="false" ht="15.8" hidden="false" customHeight="false" outlineLevel="0" collapsed="false">
      <c r="A1035" s="65" t="s">
        <v>116</v>
      </c>
      <c r="B1035" s="65" t="s">
        <v>204</v>
      </c>
      <c r="C1035" s="65" t="s">
        <v>73</v>
      </c>
      <c r="D1035" s="82" t="n">
        <v>8.188203278</v>
      </c>
      <c r="E1035" s="80" t="n">
        <v>7.3693829502</v>
      </c>
      <c r="F1035" s="80" t="n">
        <v>7.3693829502</v>
      </c>
      <c r="G1035" s="81" t="n">
        <f aca="false">$F1035*(1-VLOOKUP($C1035,$B$106:$E$116,2,0))</f>
        <v>7.00091380269</v>
      </c>
      <c r="H1035" s="81" t="n">
        <f aca="false">$F1035*(1-VLOOKUP($C1035,$B$106:$E$116,3,0))</f>
        <v>6.63244465518</v>
      </c>
      <c r="I1035" s="81" t="n">
        <f aca="false">$F1035*(1-VLOOKUP($C1035,$B$106:$E$116,4,0))</f>
        <v>5.89550636016</v>
      </c>
      <c r="J1035" s="11" t="n">
        <f aca="false">G1035/$F1035</f>
        <v>0.95</v>
      </c>
      <c r="K1035" s="11" t="n">
        <f aca="false">H1035/$F1035</f>
        <v>0.9</v>
      </c>
      <c r="L1035" s="11" t="n">
        <f aca="false">I1035/$F1035</f>
        <v>0.8</v>
      </c>
    </row>
    <row r="1036" customFormat="false" ht="15.8" hidden="false" customHeight="false" outlineLevel="0" collapsed="false">
      <c r="A1036" s="65" t="s">
        <v>116</v>
      </c>
      <c r="B1036" s="65" t="s">
        <v>205</v>
      </c>
      <c r="C1036" s="65" t="s">
        <v>73</v>
      </c>
      <c r="D1036" s="82" t="n">
        <v>8.188203278</v>
      </c>
      <c r="E1036" s="80" t="n">
        <v>7.3693829502</v>
      </c>
      <c r="F1036" s="80" t="n">
        <v>7.3693829502</v>
      </c>
      <c r="G1036" s="81" t="n">
        <f aca="false">$F1036*(1-VLOOKUP($C1036,$B$106:$E$116,2,0))</f>
        <v>7.00091380269</v>
      </c>
      <c r="H1036" s="81" t="n">
        <f aca="false">$F1036*(1-VLOOKUP($C1036,$B$106:$E$116,3,0))</f>
        <v>6.63244465518</v>
      </c>
      <c r="I1036" s="81" t="n">
        <f aca="false">$F1036*(1-VLOOKUP($C1036,$B$106:$E$116,4,0))</f>
        <v>5.89550636016</v>
      </c>
      <c r="J1036" s="11" t="n">
        <f aca="false">G1036/$F1036</f>
        <v>0.95</v>
      </c>
      <c r="K1036" s="11" t="n">
        <f aca="false">H1036/$F1036</f>
        <v>0.9</v>
      </c>
      <c r="L1036" s="11" t="n">
        <f aca="false">I1036/$F1036</f>
        <v>0.8</v>
      </c>
    </row>
    <row r="1037" customFormat="false" ht="15.8" hidden="false" customHeight="false" outlineLevel="0" collapsed="false">
      <c r="A1037" s="65" t="s">
        <v>116</v>
      </c>
      <c r="B1037" s="65" t="s">
        <v>206</v>
      </c>
      <c r="C1037" s="65" t="s">
        <v>73</v>
      </c>
      <c r="D1037" s="82" t="n">
        <v>7.119481212</v>
      </c>
      <c r="E1037" s="80" t="n">
        <v>6.4075330908</v>
      </c>
      <c r="F1037" s="80" t="n">
        <v>6.4075330908</v>
      </c>
      <c r="G1037" s="81" t="n">
        <f aca="false">$F1037*(1-VLOOKUP($C1037,$B$106:$E$116,2,0))</f>
        <v>6.08715643626</v>
      </c>
      <c r="H1037" s="81" t="n">
        <f aca="false">$F1037*(1-VLOOKUP($C1037,$B$106:$E$116,3,0))</f>
        <v>5.76677978172</v>
      </c>
      <c r="I1037" s="81" t="n">
        <f aca="false">$F1037*(1-VLOOKUP($C1037,$B$106:$E$116,4,0))</f>
        <v>5.12602647264</v>
      </c>
      <c r="J1037" s="11" t="n">
        <f aca="false">G1037/$F1037</f>
        <v>0.95</v>
      </c>
      <c r="K1037" s="11" t="n">
        <f aca="false">H1037/$F1037</f>
        <v>0.9</v>
      </c>
      <c r="L1037" s="11" t="n">
        <f aca="false">I1037/$F1037</f>
        <v>0.8</v>
      </c>
    </row>
    <row r="1038" customFormat="false" ht="15.8" hidden="false" customHeight="false" outlineLevel="0" collapsed="false">
      <c r="A1038" s="65" t="s">
        <v>118</v>
      </c>
      <c r="B1038" s="65" t="s">
        <v>207</v>
      </c>
      <c r="C1038" s="65" t="s">
        <v>73</v>
      </c>
      <c r="D1038" s="82" t="n">
        <v>0</v>
      </c>
      <c r="E1038" s="80" t="n">
        <v>0</v>
      </c>
      <c r="F1038" s="80" t="n">
        <v>0</v>
      </c>
      <c r="G1038" s="81" t="n">
        <f aca="false">$F1038*(1-VLOOKUP($C1038,$B$106:$E$116,2,0))</f>
        <v>0</v>
      </c>
      <c r="H1038" s="81" t="n">
        <f aca="false">$F1038*(1-VLOOKUP($C1038,$B$106:$E$116,3,0))</f>
        <v>0</v>
      </c>
      <c r="I1038" s="81" t="n">
        <f aca="false">$F1038*(1-VLOOKUP($C1038,$B$106:$E$116,4,0))</f>
        <v>0</v>
      </c>
      <c r="J1038" s="11" t="e">
        <f aca="false">G1038/$F1038</f>
        <v>#DIV/0!</v>
      </c>
      <c r="K1038" s="11" t="e">
        <f aca="false">H1038/$F1038</f>
        <v>#DIV/0!</v>
      </c>
      <c r="L1038" s="11" t="e">
        <f aca="false">I1038/$F1038</f>
        <v>#DIV/0!</v>
      </c>
    </row>
    <row r="1039" customFormat="false" ht="15.8" hidden="false" customHeight="false" outlineLevel="0" collapsed="false">
      <c r="A1039" s="65" t="s">
        <v>118</v>
      </c>
      <c r="B1039" s="65" t="s">
        <v>208</v>
      </c>
      <c r="C1039" s="65" t="s">
        <v>73</v>
      </c>
      <c r="D1039" s="82" t="n">
        <v>0.61</v>
      </c>
      <c r="E1039" s="80" t="n">
        <v>0.549</v>
      </c>
      <c r="F1039" s="80" t="n">
        <v>0.549</v>
      </c>
      <c r="G1039" s="81" t="n">
        <f aca="false">$F1039*(1-VLOOKUP($C1039,$B$106:$E$116,2,0))</f>
        <v>0.52155</v>
      </c>
      <c r="H1039" s="81" t="n">
        <f aca="false">$F1039*(1-VLOOKUP($C1039,$B$106:$E$116,3,0))</f>
        <v>0.4941</v>
      </c>
      <c r="I1039" s="81" t="n">
        <f aca="false">$F1039*(1-VLOOKUP($C1039,$B$106:$E$116,4,0))</f>
        <v>0.4392</v>
      </c>
      <c r="J1039" s="11" t="n">
        <f aca="false">G1039/$F1039</f>
        <v>0.95</v>
      </c>
      <c r="K1039" s="11" t="n">
        <f aca="false">H1039/$F1039</f>
        <v>0.9</v>
      </c>
      <c r="L1039" s="11" t="n">
        <f aca="false">I1039/$F1039</f>
        <v>0.8</v>
      </c>
    </row>
    <row r="1040" customFormat="false" ht="15.8" hidden="false" customHeight="false" outlineLevel="0" collapsed="false">
      <c r="A1040" s="65" t="s">
        <v>118</v>
      </c>
      <c r="B1040" s="65" t="s">
        <v>209</v>
      </c>
      <c r="C1040" s="65" t="s">
        <v>73</v>
      </c>
      <c r="D1040" s="82" t="n">
        <v>11.7590908823196</v>
      </c>
      <c r="E1040" s="80" t="n">
        <v>10.5831817940876</v>
      </c>
      <c r="F1040" s="80" t="n">
        <v>10.5831817940876</v>
      </c>
      <c r="G1040" s="81" t="n">
        <f aca="false">$F1040*(1-VLOOKUP($C1040,$B$106:$E$116,2,0))</f>
        <v>10.0540227043832</v>
      </c>
      <c r="H1040" s="81" t="n">
        <f aca="false">$F1040*(1-VLOOKUP($C1040,$B$106:$E$116,3,0))</f>
        <v>9.52486361467884</v>
      </c>
      <c r="I1040" s="81" t="n">
        <f aca="false">$F1040*(1-VLOOKUP($C1040,$B$106:$E$116,4,0))</f>
        <v>8.46654543527008</v>
      </c>
      <c r="J1040" s="11" t="n">
        <f aca="false">G1040/$F1040</f>
        <v>0.95</v>
      </c>
      <c r="K1040" s="11" t="n">
        <f aca="false">H1040/$F1040</f>
        <v>0.9</v>
      </c>
      <c r="L1040" s="11" t="n">
        <f aca="false">I1040/$F1040</f>
        <v>0.8</v>
      </c>
    </row>
    <row r="1041" customFormat="false" ht="15.8" hidden="false" customHeight="false" outlineLevel="0" collapsed="false">
      <c r="A1041" s="65" t="s">
        <v>118</v>
      </c>
      <c r="B1041" s="65" t="s">
        <v>210</v>
      </c>
      <c r="C1041" s="65" t="s">
        <v>73</v>
      </c>
      <c r="D1041" s="82" t="n">
        <v>0</v>
      </c>
      <c r="E1041" s="80" t="n">
        <v>0</v>
      </c>
      <c r="F1041" s="80" t="n">
        <v>0</v>
      </c>
      <c r="G1041" s="81" t="n">
        <f aca="false">$F1041*(1-VLOOKUP($C1041,$B$106:$E$116,2,0))</f>
        <v>0</v>
      </c>
      <c r="H1041" s="81" t="n">
        <f aca="false">$F1041*(1-VLOOKUP($C1041,$B$106:$E$116,3,0))</f>
        <v>0</v>
      </c>
      <c r="I1041" s="81" t="n">
        <f aca="false">$F1041*(1-VLOOKUP($C1041,$B$106:$E$116,4,0))</f>
        <v>0</v>
      </c>
      <c r="J1041" s="11" t="e">
        <f aca="false">G1041/$F1041</f>
        <v>#DIV/0!</v>
      </c>
      <c r="K1041" s="11" t="e">
        <f aca="false">H1041/$F1041</f>
        <v>#DIV/0!</v>
      </c>
      <c r="L1041" s="11" t="e">
        <f aca="false">I1041/$F1041</f>
        <v>#DIV/0!</v>
      </c>
    </row>
    <row r="1042" customFormat="false" ht="15.8" hidden="false" customHeight="false" outlineLevel="0" collapsed="false">
      <c r="A1042" s="65" t="s">
        <v>118</v>
      </c>
      <c r="B1042" s="65" t="s">
        <v>211</v>
      </c>
      <c r="C1042" s="65" t="s">
        <v>73</v>
      </c>
      <c r="D1042" s="82" t="n">
        <v>0</v>
      </c>
      <c r="E1042" s="80" t="n">
        <v>0</v>
      </c>
      <c r="F1042" s="80" t="n">
        <v>0</v>
      </c>
      <c r="G1042" s="81" t="n">
        <f aca="false">$F1042*(1-VLOOKUP($C1042,$B$106:$E$116,2,0))</f>
        <v>0</v>
      </c>
      <c r="H1042" s="81" t="n">
        <f aca="false">$F1042*(1-VLOOKUP($C1042,$B$106:$E$116,3,0))</f>
        <v>0</v>
      </c>
      <c r="I1042" s="81" t="n">
        <f aca="false">$F1042*(1-VLOOKUP($C1042,$B$106:$E$116,4,0))</f>
        <v>0</v>
      </c>
      <c r="J1042" s="11" t="e">
        <f aca="false">G1042/$F1042</f>
        <v>#DIV/0!</v>
      </c>
      <c r="K1042" s="11" t="e">
        <f aca="false">H1042/$F1042</f>
        <v>#DIV/0!</v>
      </c>
      <c r="L1042" s="11" t="e">
        <f aca="false">I1042/$F1042</f>
        <v>#DIV/0!</v>
      </c>
    </row>
    <row r="1043" customFormat="false" ht="15.8" hidden="false" customHeight="false" outlineLevel="0" collapsed="false">
      <c r="A1043" s="65" t="s">
        <v>118</v>
      </c>
      <c r="B1043" s="65" t="s">
        <v>212</v>
      </c>
      <c r="C1043" s="65" t="s">
        <v>73</v>
      </c>
      <c r="D1043" s="82" t="n">
        <v>42.4527232302658</v>
      </c>
      <c r="E1043" s="80" t="n">
        <v>38.2074509072392</v>
      </c>
      <c r="F1043" s="80" t="n">
        <v>38.2074509072392</v>
      </c>
      <c r="G1043" s="81" t="n">
        <f aca="false">$F1043*(1-VLOOKUP($C1043,$B$106:$E$116,2,0))</f>
        <v>36.2970783618772</v>
      </c>
      <c r="H1043" s="81" t="n">
        <f aca="false">$F1043*(1-VLOOKUP($C1043,$B$106:$E$116,3,0))</f>
        <v>34.3867058165153</v>
      </c>
      <c r="I1043" s="81" t="n">
        <f aca="false">$F1043*(1-VLOOKUP($C1043,$B$106:$E$116,4,0))</f>
        <v>30.5659607257914</v>
      </c>
      <c r="J1043" s="11" t="n">
        <f aca="false">G1043/$F1043</f>
        <v>0.95</v>
      </c>
      <c r="K1043" s="11" t="n">
        <f aca="false">H1043/$F1043</f>
        <v>0.9</v>
      </c>
      <c r="L1043" s="11" t="n">
        <f aca="false">I1043/$F1043</f>
        <v>0.8</v>
      </c>
    </row>
    <row r="1044" customFormat="false" ht="15.8" hidden="false" customHeight="false" outlineLevel="0" collapsed="false">
      <c r="A1044" s="65" t="s">
        <v>118</v>
      </c>
      <c r="B1044" s="65" t="s">
        <v>213</v>
      </c>
      <c r="C1044" s="65" t="s">
        <v>73</v>
      </c>
      <c r="D1044" s="82" t="n">
        <v>0</v>
      </c>
      <c r="E1044" s="80" t="n">
        <v>0</v>
      </c>
      <c r="F1044" s="80" t="n">
        <v>0</v>
      </c>
      <c r="G1044" s="81" t="n">
        <f aca="false">$F1044*(1-VLOOKUP($C1044,$B$106:$E$116,2,0))</f>
        <v>0</v>
      </c>
      <c r="H1044" s="81" t="n">
        <f aca="false">$F1044*(1-VLOOKUP($C1044,$B$106:$E$116,3,0))</f>
        <v>0</v>
      </c>
      <c r="I1044" s="81" t="n">
        <f aca="false">$F1044*(1-VLOOKUP($C1044,$B$106:$E$116,4,0))</f>
        <v>0</v>
      </c>
      <c r="J1044" s="11" t="e">
        <f aca="false">G1044/$F1044</f>
        <v>#DIV/0!</v>
      </c>
      <c r="K1044" s="11" t="e">
        <f aca="false">H1044/$F1044</f>
        <v>#DIV/0!</v>
      </c>
      <c r="L1044" s="11" t="e">
        <f aca="false">I1044/$F1044</f>
        <v>#DIV/0!</v>
      </c>
    </row>
    <row r="1045" customFormat="false" ht="15.8" hidden="false" customHeight="false" outlineLevel="0" collapsed="false">
      <c r="A1045" s="65" t="s">
        <v>118</v>
      </c>
      <c r="B1045" s="65" t="s">
        <v>214</v>
      </c>
      <c r="C1045" s="65" t="s">
        <v>73</v>
      </c>
      <c r="D1045" s="82" t="n">
        <v>166.56</v>
      </c>
      <c r="E1045" s="80" t="n">
        <v>149.904</v>
      </c>
      <c r="F1045" s="80" t="n">
        <v>149.904</v>
      </c>
      <c r="G1045" s="81" t="n">
        <f aca="false">$F1045*(1-VLOOKUP($C1045,$B$106:$E$116,2,0))</f>
        <v>142.4088</v>
      </c>
      <c r="H1045" s="81" t="n">
        <f aca="false">$F1045*(1-VLOOKUP($C1045,$B$106:$E$116,3,0))</f>
        <v>134.9136</v>
      </c>
      <c r="I1045" s="81" t="n">
        <f aca="false">$F1045*(1-VLOOKUP($C1045,$B$106:$E$116,4,0))</f>
        <v>119.9232</v>
      </c>
      <c r="J1045" s="11" t="n">
        <f aca="false">G1045/$F1045</f>
        <v>0.95</v>
      </c>
      <c r="K1045" s="11" t="n">
        <f aca="false">H1045/$F1045</f>
        <v>0.9</v>
      </c>
      <c r="L1045" s="11" t="n">
        <f aca="false">I1045/$F1045</f>
        <v>0.8</v>
      </c>
    </row>
    <row r="1046" customFormat="false" ht="15.8" hidden="false" customHeight="false" outlineLevel="0" collapsed="false">
      <c r="A1046" s="65" t="s">
        <v>118</v>
      </c>
      <c r="B1046" s="65" t="s">
        <v>215</v>
      </c>
      <c r="C1046" s="65" t="s">
        <v>73</v>
      </c>
      <c r="D1046" s="82" t="n">
        <v>10.29</v>
      </c>
      <c r="E1046" s="80" t="n">
        <v>9.261</v>
      </c>
      <c r="F1046" s="80" t="n">
        <v>9.261</v>
      </c>
      <c r="G1046" s="81" t="n">
        <f aca="false">$F1046*(1-VLOOKUP($C1046,$B$106:$E$116,2,0))</f>
        <v>8.79795</v>
      </c>
      <c r="H1046" s="81" t="n">
        <f aca="false">$F1046*(1-VLOOKUP($C1046,$B$106:$E$116,3,0))</f>
        <v>8.3349</v>
      </c>
      <c r="I1046" s="81" t="n">
        <f aca="false">$F1046*(1-VLOOKUP($C1046,$B$106:$E$116,4,0))</f>
        <v>7.4088</v>
      </c>
      <c r="J1046" s="11" t="n">
        <f aca="false">G1046/$F1046</f>
        <v>0.95</v>
      </c>
      <c r="K1046" s="11" t="n">
        <f aca="false">H1046/$F1046</f>
        <v>0.9</v>
      </c>
      <c r="L1046" s="11" t="n">
        <f aca="false">I1046/$F1046</f>
        <v>0.8</v>
      </c>
    </row>
    <row r="1047" customFormat="false" ht="15.8" hidden="false" customHeight="false" outlineLevel="0" collapsed="false">
      <c r="A1047" s="65" t="s">
        <v>118</v>
      </c>
      <c r="B1047" s="65" t="s">
        <v>216</v>
      </c>
      <c r="C1047" s="65" t="s">
        <v>73</v>
      </c>
      <c r="D1047" s="82" t="n">
        <v>0</v>
      </c>
      <c r="E1047" s="80" t="n">
        <v>0</v>
      </c>
      <c r="F1047" s="80" t="n">
        <v>0</v>
      </c>
      <c r="G1047" s="81" t="n">
        <f aca="false">$F1047*(1-VLOOKUP($C1047,$B$106:$E$116,2,0))</f>
        <v>0</v>
      </c>
      <c r="H1047" s="81" t="n">
        <f aca="false">$F1047*(1-VLOOKUP($C1047,$B$106:$E$116,3,0))</f>
        <v>0</v>
      </c>
      <c r="I1047" s="81" t="n">
        <f aca="false">$F1047*(1-VLOOKUP($C1047,$B$106:$E$116,4,0))</f>
        <v>0</v>
      </c>
      <c r="J1047" s="11" t="e">
        <f aca="false">G1047/$F1047</f>
        <v>#DIV/0!</v>
      </c>
      <c r="K1047" s="11" t="e">
        <f aca="false">H1047/$F1047</f>
        <v>#DIV/0!</v>
      </c>
      <c r="L1047" s="11" t="e">
        <f aca="false">I1047/$F1047</f>
        <v>#DIV/0!</v>
      </c>
    </row>
    <row r="1048" customFormat="false" ht="15.8" hidden="false" customHeight="false" outlineLevel="0" collapsed="false">
      <c r="A1048" s="65" t="s">
        <v>118</v>
      </c>
      <c r="B1048" s="65" t="s">
        <v>217</v>
      </c>
      <c r="C1048" s="65" t="s">
        <v>73</v>
      </c>
      <c r="D1048" s="82" t="n">
        <v>0</v>
      </c>
      <c r="E1048" s="80" t="n">
        <v>0</v>
      </c>
      <c r="F1048" s="80" t="n">
        <v>0</v>
      </c>
      <c r="G1048" s="81" t="n">
        <f aca="false">$F1048*(1-VLOOKUP($C1048,$B$106:$E$116,2,0))</f>
        <v>0</v>
      </c>
      <c r="H1048" s="81" t="n">
        <f aca="false">$F1048*(1-VLOOKUP($C1048,$B$106:$E$116,3,0))</f>
        <v>0</v>
      </c>
      <c r="I1048" s="81" t="n">
        <f aca="false">$F1048*(1-VLOOKUP($C1048,$B$106:$E$116,4,0))</f>
        <v>0</v>
      </c>
      <c r="J1048" s="11" t="e">
        <f aca="false">G1048/$F1048</f>
        <v>#DIV/0!</v>
      </c>
      <c r="K1048" s="11" t="e">
        <f aca="false">H1048/$F1048</f>
        <v>#DIV/0!</v>
      </c>
      <c r="L1048" s="11" t="e">
        <f aca="false">I1048/$F1048</f>
        <v>#DIV/0!</v>
      </c>
    </row>
    <row r="1049" customFormat="false" ht="15.8" hidden="false" customHeight="false" outlineLevel="0" collapsed="false">
      <c r="A1049" s="65" t="s">
        <v>118</v>
      </c>
      <c r="B1049" s="65" t="s">
        <v>218</v>
      </c>
      <c r="C1049" s="65" t="s">
        <v>73</v>
      </c>
      <c r="D1049" s="82" t="n">
        <v>0</v>
      </c>
      <c r="E1049" s="80" t="n">
        <v>0</v>
      </c>
      <c r="F1049" s="80" t="n">
        <v>0</v>
      </c>
      <c r="G1049" s="81" t="n">
        <f aca="false">$F1049*(1-VLOOKUP($C1049,$B$106:$E$116,2,0))</f>
        <v>0</v>
      </c>
      <c r="H1049" s="81" t="n">
        <f aca="false">$F1049*(1-VLOOKUP($C1049,$B$106:$E$116,3,0))</f>
        <v>0</v>
      </c>
      <c r="I1049" s="81" t="n">
        <f aca="false">$F1049*(1-VLOOKUP($C1049,$B$106:$E$116,4,0))</f>
        <v>0</v>
      </c>
      <c r="J1049" s="11" t="e">
        <f aca="false">G1049/$F1049</f>
        <v>#DIV/0!</v>
      </c>
      <c r="K1049" s="11" t="e">
        <f aca="false">H1049/$F1049</f>
        <v>#DIV/0!</v>
      </c>
      <c r="L1049" s="11" t="e">
        <f aca="false">I1049/$F1049</f>
        <v>#DIV/0!</v>
      </c>
    </row>
    <row r="1050" customFormat="false" ht="15.8" hidden="false" customHeight="false" outlineLevel="0" collapsed="false">
      <c r="A1050" s="65" t="s">
        <v>118</v>
      </c>
      <c r="B1050" s="65" t="s">
        <v>219</v>
      </c>
      <c r="C1050" s="65" t="s">
        <v>73</v>
      </c>
      <c r="D1050" s="82" t="n">
        <v>0</v>
      </c>
      <c r="E1050" s="80" t="n">
        <v>0</v>
      </c>
      <c r="F1050" s="80" t="n">
        <v>0</v>
      </c>
      <c r="G1050" s="81" t="n">
        <f aca="false">$F1050*(1-VLOOKUP($C1050,$B$106:$E$116,2,0))</f>
        <v>0</v>
      </c>
      <c r="H1050" s="81" t="n">
        <f aca="false">$F1050*(1-VLOOKUP($C1050,$B$106:$E$116,3,0))</f>
        <v>0</v>
      </c>
      <c r="I1050" s="81" t="n">
        <f aca="false">$F1050*(1-VLOOKUP($C1050,$B$106:$E$116,4,0))</f>
        <v>0</v>
      </c>
      <c r="J1050" s="11" t="e">
        <f aca="false">G1050/$F1050</f>
        <v>#DIV/0!</v>
      </c>
      <c r="K1050" s="11" t="e">
        <f aca="false">H1050/$F1050</f>
        <v>#DIV/0!</v>
      </c>
      <c r="L1050" s="11" t="e">
        <f aca="false">I1050/$F1050</f>
        <v>#DIV/0!</v>
      </c>
    </row>
    <row r="1051" customFormat="false" ht="15.8" hidden="false" customHeight="false" outlineLevel="0" collapsed="false">
      <c r="A1051" s="65" t="s">
        <v>118</v>
      </c>
      <c r="B1051" s="65" t="s">
        <v>220</v>
      </c>
      <c r="C1051" s="65" t="s">
        <v>73</v>
      </c>
      <c r="D1051" s="82" t="n">
        <v>0</v>
      </c>
      <c r="E1051" s="80" t="n">
        <v>0</v>
      </c>
      <c r="F1051" s="80" t="n">
        <v>0</v>
      </c>
      <c r="G1051" s="81" t="n">
        <f aca="false">$F1051*(1-VLOOKUP($C1051,$B$106:$E$116,2,0))</f>
        <v>0</v>
      </c>
      <c r="H1051" s="81" t="n">
        <f aca="false">$F1051*(1-VLOOKUP($C1051,$B$106:$E$116,3,0))</f>
        <v>0</v>
      </c>
      <c r="I1051" s="81" t="n">
        <f aca="false">$F1051*(1-VLOOKUP($C1051,$B$106:$E$116,4,0))</f>
        <v>0</v>
      </c>
      <c r="J1051" s="11" t="e">
        <f aca="false">G1051/$F1051</f>
        <v>#DIV/0!</v>
      </c>
      <c r="K1051" s="11" t="e">
        <f aca="false">H1051/$F1051</f>
        <v>#DIV/0!</v>
      </c>
      <c r="L1051" s="11" t="e">
        <f aca="false">I1051/$F1051</f>
        <v>#DIV/0!</v>
      </c>
    </row>
    <row r="1052" customFormat="false" ht="15.8" hidden="false" customHeight="false" outlineLevel="0" collapsed="false">
      <c r="A1052" s="65" t="s">
        <v>118</v>
      </c>
      <c r="B1052" s="65" t="s">
        <v>221</v>
      </c>
      <c r="C1052" s="65" t="s">
        <v>73</v>
      </c>
      <c r="D1052" s="82" t="n">
        <v>0</v>
      </c>
      <c r="E1052" s="80" t="n">
        <v>0</v>
      </c>
      <c r="F1052" s="80" t="n">
        <v>0</v>
      </c>
      <c r="G1052" s="81" t="n">
        <f aca="false">$F1052*(1-VLOOKUP($C1052,$B$106:$E$116,2,0))</f>
        <v>0</v>
      </c>
      <c r="H1052" s="81" t="n">
        <f aca="false">$F1052*(1-VLOOKUP($C1052,$B$106:$E$116,3,0))</f>
        <v>0</v>
      </c>
      <c r="I1052" s="81" t="n">
        <f aca="false">$F1052*(1-VLOOKUP($C1052,$B$106:$E$116,4,0))</f>
        <v>0</v>
      </c>
      <c r="J1052" s="11" t="e">
        <f aca="false">G1052/$F1052</f>
        <v>#DIV/0!</v>
      </c>
      <c r="K1052" s="11" t="e">
        <f aca="false">H1052/$F1052</f>
        <v>#DIV/0!</v>
      </c>
      <c r="L1052" s="11" t="e">
        <f aca="false">I1052/$F1052</f>
        <v>#DIV/0!</v>
      </c>
    </row>
    <row r="1053" customFormat="false" ht="15.8" hidden="false" customHeight="false" outlineLevel="0" collapsed="false">
      <c r="A1053" s="65" t="s">
        <v>118</v>
      </c>
      <c r="B1053" s="65" t="s">
        <v>222</v>
      </c>
      <c r="C1053" s="65" t="s">
        <v>73</v>
      </c>
      <c r="D1053" s="82" t="n">
        <v>166.56</v>
      </c>
      <c r="E1053" s="80" t="n">
        <v>149.904</v>
      </c>
      <c r="F1053" s="80" t="n">
        <v>149.904</v>
      </c>
      <c r="G1053" s="81" t="n">
        <f aca="false">$F1053*(1-VLOOKUP($C1053,$B$106:$E$116,2,0))</f>
        <v>142.4088</v>
      </c>
      <c r="H1053" s="81" t="n">
        <f aca="false">$F1053*(1-VLOOKUP($C1053,$B$106:$E$116,3,0))</f>
        <v>134.9136</v>
      </c>
      <c r="I1053" s="81" t="n">
        <f aca="false">$F1053*(1-VLOOKUP($C1053,$B$106:$E$116,4,0))</f>
        <v>119.9232</v>
      </c>
      <c r="J1053" s="11" t="n">
        <f aca="false">G1053/$F1053</f>
        <v>0.95</v>
      </c>
      <c r="K1053" s="11" t="n">
        <f aca="false">H1053/$F1053</f>
        <v>0.9</v>
      </c>
      <c r="L1053" s="11" t="n">
        <f aca="false">I1053/$F1053</f>
        <v>0.8</v>
      </c>
    </row>
    <row r="1054" customFormat="false" ht="15.8" hidden="false" customHeight="false" outlineLevel="0" collapsed="false">
      <c r="A1054" s="65" t="s">
        <v>118</v>
      </c>
      <c r="B1054" s="65" t="s">
        <v>223</v>
      </c>
      <c r="C1054" s="65" t="s">
        <v>73</v>
      </c>
      <c r="D1054" s="82" t="n">
        <v>10.29</v>
      </c>
      <c r="E1054" s="80" t="n">
        <v>9.261</v>
      </c>
      <c r="F1054" s="80" t="n">
        <v>9.261</v>
      </c>
      <c r="G1054" s="81" t="n">
        <f aca="false">$F1054*(1-VLOOKUP($C1054,$B$106:$E$116,2,0))</f>
        <v>8.79795</v>
      </c>
      <c r="H1054" s="81" t="n">
        <f aca="false">$F1054*(1-VLOOKUP($C1054,$B$106:$E$116,3,0))</f>
        <v>8.3349</v>
      </c>
      <c r="I1054" s="81" t="n">
        <f aca="false">$F1054*(1-VLOOKUP($C1054,$B$106:$E$116,4,0))</f>
        <v>7.4088</v>
      </c>
      <c r="J1054" s="11" t="n">
        <f aca="false">G1054/$F1054</f>
        <v>0.95</v>
      </c>
      <c r="K1054" s="11" t="n">
        <f aca="false">H1054/$F1054</f>
        <v>0.9</v>
      </c>
      <c r="L1054" s="11" t="n">
        <f aca="false">I1054/$F1054</f>
        <v>0.8</v>
      </c>
    </row>
    <row r="1055" customFormat="false" ht="15.8" hidden="false" customHeight="false" outlineLevel="0" collapsed="false">
      <c r="A1055" s="65" t="s">
        <v>118</v>
      </c>
      <c r="B1055" s="65" t="s">
        <v>224</v>
      </c>
      <c r="C1055" s="65" t="s">
        <v>73</v>
      </c>
      <c r="D1055" s="82" t="n">
        <v>10.29</v>
      </c>
      <c r="E1055" s="80" t="n">
        <v>9.261</v>
      </c>
      <c r="F1055" s="80" t="n">
        <v>9.261</v>
      </c>
      <c r="G1055" s="81" t="n">
        <f aca="false">$F1055*(1-VLOOKUP($C1055,$B$106:$E$116,2,0))</f>
        <v>8.79795</v>
      </c>
      <c r="H1055" s="81" t="n">
        <f aca="false">$F1055*(1-VLOOKUP($C1055,$B$106:$E$116,3,0))</f>
        <v>8.3349</v>
      </c>
      <c r="I1055" s="81" t="n">
        <f aca="false">$F1055*(1-VLOOKUP($C1055,$B$106:$E$116,4,0))</f>
        <v>7.4088</v>
      </c>
      <c r="J1055" s="11" t="n">
        <f aca="false">G1055/$F1055</f>
        <v>0.95</v>
      </c>
      <c r="K1055" s="11" t="n">
        <f aca="false">H1055/$F1055</f>
        <v>0.9</v>
      </c>
      <c r="L1055" s="11" t="n">
        <f aca="false">I1055/$F1055</f>
        <v>0.8</v>
      </c>
    </row>
    <row r="1056" customFormat="false" ht="15.8" hidden="false" customHeight="false" outlineLevel="0" collapsed="false">
      <c r="A1056" s="65" t="s">
        <v>118</v>
      </c>
      <c r="B1056" s="65" t="s">
        <v>225</v>
      </c>
      <c r="C1056" s="65" t="s">
        <v>73</v>
      </c>
      <c r="D1056" s="82" t="n">
        <v>0</v>
      </c>
      <c r="E1056" s="80" t="n">
        <v>0</v>
      </c>
      <c r="F1056" s="80" t="n">
        <v>0</v>
      </c>
      <c r="G1056" s="81" t="n">
        <f aca="false">$F1056*(1-VLOOKUP($C1056,$B$106:$E$116,2,0))</f>
        <v>0</v>
      </c>
      <c r="H1056" s="81" t="n">
        <f aca="false">$F1056*(1-VLOOKUP($C1056,$B$106:$E$116,3,0))</f>
        <v>0</v>
      </c>
      <c r="I1056" s="81" t="n">
        <f aca="false">$F1056*(1-VLOOKUP($C1056,$B$106:$E$116,4,0))</f>
        <v>0</v>
      </c>
      <c r="J1056" s="11" t="e">
        <f aca="false">G1056/$F1056</f>
        <v>#DIV/0!</v>
      </c>
      <c r="K1056" s="11" t="e">
        <f aca="false">H1056/$F1056</f>
        <v>#DIV/0!</v>
      </c>
      <c r="L1056" s="11" t="e">
        <f aca="false">I1056/$F1056</f>
        <v>#DIV/0!</v>
      </c>
    </row>
    <row r="1057" customFormat="false" ht="15.8" hidden="false" customHeight="false" outlineLevel="0" collapsed="false">
      <c r="A1057" s="65" t="s">
        <v>120</v>
      </c>
      <c r="B1057" s="65" t="s">
        <v>226</v>
      </c>
      <c r="C1057" s="65" t="s">
        <v>73</v>
      </c>
      <c r="D1057" s="82" t="n">
        <v>4.4106</v>
      </c>
      <c r="E1057" s="80" t="n">
        <v>3.96954</v>
      </c>
      <c r="F1057" s="80" t="n">
        <v>3.96954</v>
      </c>
      <c r="G1057" s="81" t="n">
        <f aca="false">$F1057*(1-VLOOKUP($C1057,$B$106:$E$116,2,0))</f>
        <v>3.771063</v>
      </c>
      <c r="H1057" s="81" t="n">
        <f aca="false">$F1057*(1-VLOOKUP($C1057,$B$106:$E$116,3,0))</f>
        <v>3.572586</v>
      </c>
      <c r="I1057" s="81" t="n">
        <f aca="false">$F1057*(1-VLOOKUP($C1057,$B$106:$E$116,4,0))</f>
        <v>3.175632</v>
      </c>
      <c r="J1057" s="11" t="n">
        <f aca="false">G1057/$F1057</f>
        <v>0.95</v>
      </c>
      <c r="K1057" s="11" t="n">
        <f aca="false">H1057/$F1057</f>
        <v>0.9</v>
      </c>
      <c r="L1057" s="11" t="n">
        <f aca="false">I1057/$F1057</f>
        <v>0.8</v>
      </c>
    </row>
    <row r="1058" customFormat="false" ht="15.8" hidden="false" customHeight="false" outlineLevel="0" collapsed="false">
      <c r="A1058" s="65" t="s">
        <v>120</v>
      </c>
      <c r="B1058" s="65" t="s">
        <v>227</v>
      </c>
      <c r="C1058" s="65" t="s">
        <v>73</v>
      </c>
      <c r="D1058" s="82" t="n">
        <v>4.1393</v>
      </c>
      <c r="E1058" s="80" t="n">
        <v>3.72537</v>
      </c>
      <c r="F1058" s="80" t="n">
        <v>3.72537</v>
      </c>
      <c r="G1058" s="81" t="n">
        <f aca="false">$F1058*(1-VLOOKUP($C1058,$B$106:$E$116,2,0))</f>
        <v>3.5391015</v>
      </c>
      <c r="H1058" s="81" t="n">
        <f aca="false">$F1058*(1-VLOOKUP($C1058,$B$106:$E$116,3,0))</f>
        <v>3.352833</v>
      </c>
      <c r="I1058" s="81" t="n">
        <f aca="false">$F1058*(1-VLOOKUP($C1058,$B$106:$E$116,4,0))</f>
        <v>2.980296</v>
      </c>
      <c r="J1058" s="11" t="n">
        <f aca="false">G1058/$F1058</f>
        <v>0.95</v>
      </c>
      <c r="K1058" s="11" t="n">
        <f aca="false">H1058/$F1058</f>
        <v>0.9</v>
      </c>
      <c r="L1058" s="11" t="n">
        <f aca="false">I1058/$F1058</f>
        <v>0.8</v>
      </c>
    </row>
    <row r="1059" customFormat="false" ht="15.8" hidden="false" customHeight="false" outlineLevel="0" collapsed="false">
      <c r="A1059" s="65" t="s">
        <v>120</v>
      </c>
      <c r="B1059" s="65" t="s">
        <v>228</v>
      </c>
      <c r="C1059" s="65" t="s">
        <v>73</v>
      </c>
      <c r="D1059" s="82" t="n">
        <v>4.41060000000001</v>
      </c>
      <c r="E1059" s="80" t="n">
        <v>3.96954000000001</v>
      </c>
      <c r="F1059" s="80" t="n">
        <v>3.96954000000001</v>
      </c>
      <c r="G1059" s="81" t="n">
        <f aca="false">$F1059*(1-VLOOKUP($C1059,$B$106:$E$116,2,0))</f>
        <v>3.77106300000001</v>
      </c>
      <c r="H1059" s="81" t="n">
        <f aca="false">$F1059*(1-VLOOKUP($C1059,$B$106:$E$116,3,0))</f>
        <v>3.57258600000001</v>
      </c>
      <c r="I1059" s="81" t="n">
        <f aca="false">$F1059*(1-VLOOKUP($C1059,$B$106:$E$116,4,0))</f>
        <v>3.17563200000001</v>
      </c>
      <c r="J1059" s="11" t="n">
        <f aca="false">G1059/$F1059</f>
        <v>0.95</v>
      </c>
      <c r="K1059" s="11" t="n">
        <f aca="false">H1059/$F1059</f>
        <v>0.9</v>
      </c>
      <c r="L1059" s="11" t="n">
        <f aca="false">I1059/$F1059</f>
        <v>0.8</v>
      </c>
    </row>
    <row r="1060" customFormat="false" ht="15.8" hidden="false" customHeight="false" outlineLevel="0" collapsed="false">
      <c r="A1060" s="65" t="s">
        <v>120</v>
      </c>
      <c r="B1060" s="65" t="s">
        <v>229</v>
      </c>
      <c r="C1060" s="65" t="s">
        <v>73</v>
      </c>
      <c r="D1060" s="82" t="n">
        <v>4.4106</v>
      </c>
      <c r="E1060" s="80" t="n">
        <v>3.96954</v>
      </c>
      <c r="F1060" s="80" t="n">
        <v>3.96954</v>
      </c>
      <c r="G1060" s="81" t="n">
        <f aca="false">$F1060*(1-VLOOKUP($C1060,$B$106:$E$116,2,0))</f>
        <v>3.771063</v>
      </c>
      <c r="H1060" s="81" t="n">
        <f aca="false">$F1060*(1-VLOOKUP($C1060,$B$106:$E$116,3,0))</f>
        <v>3.572586</v>
      </c>
      <c r="I1060" s="81" t="n">
        <f aca="false">$F1060*(1-VLOOKUP($C1060,$B$106:$E$116,4,0))</f>
        <v>3.175632</v>
      </c>
      <c r="J1060" s="11" t="n">
        <f aca="false">G1060/$F1060</f>
        <v>0.95</v>
      </c>
      <c r="K1060" s="11" t="n">
        <f aca="false">H1060/$F1060</f>
        <v>0.9</v>
      </c>
      <c r="L1060" s="11" t="n">
        <f aca="false">I1060/$F1060</f>
        <v>0.8</v>
      </c>
    </row>
    <row r="1061" customFormat="false" ht="15.8" hidden="false" customHeight="false" outlineLevel="0" collapsed="false">
      <c r="A1061" s="65" t="s">
        <v>120</v>
      </c>
      <c r="B1061" s="65" t="s">
        <v>230</v>
      </c>
      <c r="C1061" s="65" t="s">
        <v>73</v>
      </c>
      <c r="D1061" s="82" t="n">
        <v>4.1393</v>
      </c>
      <c r="E1061" s="80" t="n">
        <v>3.72537</v>
      </c>
      <c r="F1061" s="80" t="n">
        <v>3.72537</v>
      </c>
      <c r="G1061" s="81" t="n">
        <f aca="false">$F1061*(1-VLOOKUP($C1061,$B$106:$E$116,2,0))</f>
        <v>3.5391015</v>
      </c>
      <c r="H1061" s="81" t="n">
        <f aca="false">$F1061*(1-VLOOKUP($C1061,$B$106:$E$116,3,0))</f>
        <v>3.352833</v>
      </c>
      <c r="I1061" s="81" t="n">
        <f aca="false">$F1061*(1-VLOOKUP($C1061,$B$106:$E$116,4,0))</f>
        <v>2.980296</v>
      </c>
      <c r="J1061" s="11" t="n">
        <f aca="false">G1061/$F1061</f>
        <v>0.95</v>
      </c>
      <c r="K1061" s="11" t="n">
        <f aca="false">H1061/$F1061</f>
        <v>0.9</v>
      </c>
      <c r="L1061" s="11" t="n">
        <f aca="false">I1061/$F1061</f>
        <v>0.8</v>
      </c>
    </row>
    <row r="1062" customFormat="false" ht="15.8" hidden="false" customHeight="false" outlineLevel="0" collapsed="false">
      <c r="A1062" s="65" t="s">
        <v>120</v>
      </c>
      <c r="B1062" s="65" t="s">
        <v>231</v>
      </c>
      <c r="C1062" s="65" t="s">
        <v>73</v>
      </c>
      <c r="D1062" s="82" t="n">
        <v>4.4106</v>
      </c>
      <c r="E1062" s="80" t="n">
        <v>3.96954</v>
      </c>
      <c r="F1062" s="80" t="n">
        <v>3.96954</v>
      </c>
      <c r="G1062" s="81" t="n">
        <f aca="false">$F1062*(1-VLOOKUP($C1062,$B$106:$E$116,2,0))</f>
        <v>3.771063</v>
      </c>
      <c r="H1062" s="81" t="n">
        <f aca="false">$F1062*(1-VLOOKUP($C1062,$B$106:$E$116,3,0))</f>
        <v>3.572586</v>
      </c>
      <c r="I1062" s="81" t="n">
        <f aca="false">$F1062*(1-VLOOKUP($C1062,$B$106:$E$116,4,0))</f>
        <v>3.175632</v>
      </c>
      <c r="J1062" s="11" t="n">
        <f aca="false">G1062/$F1062</f>
        <v>0.95</v>
      </c>
      <c r="K1062" s="11" t="n">
        <f aca="false">H1062/$F1062</f>
        <v>0.9</v>
      </c>
      <c r="L1062" s="11" t="n">
        <f aca="false">I1062/$F1062</f>
        <v>0.8</v>
      </c>
    </row>
    <row r="1063" customFormat="false" ht="15.8" hidden="false" customHeight="false" outlineLevel="0" collapsed="false">
      <c r="A1063" s="65" t="s">
        <v>120</v>
      </c>
      <c r="B1063" s="65" t="s">
        <v>232</v>
      </c>
      <c r="C1063" s="65" t="s">
        <v>73</v>
      </c>
      <c r="D1063" s="82" t="n">
        <v>6.6982</v>
      </c>
      <c r="E1063" s="80" t="n">
        <v>6.02838</v>
      </c>
      <c r="F1063" s="80" t="n">
        <v>6.02838</v>
      </c>
      <c r="G1063" s="81" t="n">
        <f aca="false">$F1063*(1-VLOOKUP($C1063,$B$106:$E$116,2,0))</f>
        <v>5.726961</v>
      </c>
      <c r="H1063" s="81" t="n">
        <f aca="false">$F1063*(1-VLOOKUP($C1063,$B$106:$E$116,3,0))</f>
        <v>5.425542</v>
      </c>
      <c r="I1063" s="81" t="n">
        <f aca="false">$F1063*(1-VLOOKUP($C1063,$B$106:$E$116,4,0))</f>
        <v>4.822704</v>
      </c>
      <c r="J1063" s="11" t="n">
        <f aca="false">G1063/$F1063</f>
        <v>0.95</v>
      </c>
      <c r="K1063" s="11" t="n">
        <f aca="false">H1063/$F1063</f>
        <v>0.9</v>
      </c>
      <c r="L1063" s="11" t="n">
        <f aca="false">I1063/$F1063</f>
        <v>0.8</v>
      </c>
    </row>
    <row r="1064" customFormat="false" ht="15.8" hidden="false" customHeight="false" outlineLevel="0" collapsed="false">
      <c r="A1064" s="65" t="s">
        <v>120</v>
      </c>
      <c r="B1064" s="65" t="s">
        <v>233</v>
      </c>
      <c r="C1064" s="65" t="s">
        <v>73</v>
      </c>
      <c r="D1064" s="82" t="n">
        <v>4.1393</v>
      </c>
      <c r="E1064" s="80" t="n">
        <v>3.72537</v>
      </c>
      <c r="F1064" s="80" t="n">
        <v>3.72537</v>
      </c>
      <c r="G1064" s="81" t="n">
        <f aca="false">$F1064*(1-VLOOKUP($C1064,$B$106:$E$116,2,0))</f>
        <v>3.5391015</v>
      </c>
      <c r="H1064" s="81" t="n">
        <f aca="false">$F1064*(1-VLOOKUP($C1064,$B$106:$E$116,3,0))</f>
        <v>3.352833</v>
      </c>
      <c r="I1064" s="81" t="n">
        <f aca="false">$F1064*(1-VLOOKUP($C1064,$B$106:$E$116,4,0))</f>
        <v>2.980296</v>
      </c>
      <c r="J1064" s="11" t="n">
        <f aca="false">G1064/$F1064</f>
        <v>0.95</v>
      </c>
      <c r="K1064" s="11" t="n">
        <f aca="false">H1064/$F1064</f>
        <v>0.9</v>
      </c>
      <c r="L1064" s="11" t="n">
        <f aca="false">I1064/$F1064</f>
        <v>0.8</v>
      </c>
    </row>
    <row r="1065" customFormat="false" ht="15.8" hidden="false" customHeight="false" outlineLevel="0" collapsed="false">
      <c r="A1065" s="65" t="s">
        <v>120</v>
      </c>
      <c r="B1065" s="65" t="s">
        <v>234</v>
      </c>
      <c r="C1065" s="65" t="s">
        <v>73</v>
      </c>
      <c r="D1065" s="82" t="n">
        <v>4.4106</v>
      </c>
      <c r="E1065" s="80" t="n">
        <v>3.96954</v>
      </c>
      <c r="F1065" s="80" t="n">
        <v>3.96954</v>
      </c>
      <c r="G1065" s="81" t="n">
        <f aca="false">$F1065*(1-VLOOKUP($C1065,$B$106:$E$116,2,0))</f>
        <v>3.771063</v>
      </c>
      <c r="H1065" s="81" t="n">
        <f aca="false">$F1065*(1-VLOOKUP($C1065,$B$106:$E$116,3,0))</f>
        <v>3.572586</v>
      </c>
      <c r="I1065" s="81" t="n">
        <f aca="false">$F1065*(1-VLOOKUP($C1065,$B$106:$E$116,4,0))</f>
        <v>3.175632</v>
      </c>
      <c r="J1065" s="11" t="n">
        <f aca="false">G1065/$F1065</f>
        <v>0.95</v>
      </c>
      <c r="K1065" s="11" t="n">
        <f aca="false">H1065/$F1065</f>
        <v>0.9</v>
      </c>
      <c r="L1065" s="11" t="n">
        <f aca="false">I1065/$F1065</f>
        <v>0.8</v>
      </c>
    </row>
    <row r="1066" customFormat="false" ht="15.8" hidden="false" customHeight="false" outlineLevel="0" collapsed="false">
      <c r="A1066" s="65" t="s">
        <v>120</v>
      </c>
      <c r="B1066" s="65" t="s">
        <v>235</v>
      </c>
      <c r="C1066" s="65" t="s">
        <v>73</v>
      </c>
      <c r="D1066" s="82" t="n">
        <v>4.4106</v>
      </c>
      <c r="E1066" s="80" t="n">
        <v>3.96954</v>
      </c>
      <c r="F1066" s="80" t="n">
        <v>3.96954</v>
      </c>
      <c r="G1066" s="81" t="n">
        <f aca="false">$F1066*(1-VLOOKUP($C1066,$B$106:$E$116,2,0))</f>
        <v>3.771063</v>
      </c>
      <c r="H1066" s="81" t="n">
        <f aca="false">$F1066*(1-VLOOKUP($C1066,$B$106:$E$116,3,0))</f>
        <v>3.572586</v>
      </c>
      <c r="I1066" s="81" t="n">
        <f aca="false">$F1066*(1-VLOOKUP($C1066,$B$106:$E$116,4,0))</f>
        <v>3.175632</v>
      </c>
      <c r="J1066" s="11" t="n">
        <f aca="false">G1066/$F1066</f>
        <v>0.95</v>
      </c>
      <c r="K1066" s="11" t="n">
        <f aca="false">H1066/$F1066</f>
        <v>0.9</v>
      </c>
      <c r="L1066" s="11" t="n">
        <f aca="false">I1066/$F1066</f>
        <v>0.8</v>
      </c>
    </row>
    <row r="1067" customFormat="false" ht="15.8" hidden="false" customHeight="false" outlineLevel="0" collapsed="false">
      <c r="A1067" s="65" t="s">
        <v>120</v>
      </c>
      <c r="B1067" s="65" t="s">
        <v>236</v>
      </c>
      <c r="C1067" s="65" t="s">
        <v>73</v>
      </c>
      <c r="D1067" s="82" t="n">
        <v>4.4106</v>
      </c>
      <c r="E1067" s="80" t="n">
        <v>3.96954</v>
      </c>
      <c r="F1067" s="80" t="n">
        <v>3.96954</v>
      </c>
      <c r="G1067" s="81" t="n">
        <f aca="false">$F1067*(1-VLOOKUP($C1067,$B$106:$E$116,2,0))</f>
        <v>3.771063</v>
      </c>
      <c r="H1067" s="81" t="n">
        <f aca="false">$F1067*(1-VLOOKUP($C1067,$B$106:$E$116,3,0))</f>
        <v>3.572586</v>
      </c>
      <c r="I1067" s="81" t="n">
        <f aca="false">$F1067*(1-VLOOKUP($C1067,$B$106:$E$116,4,0))</f>
        <v>3.175632</v>
      </c>
      <c r="J1067" s="11" t="n">
        <f aca="false">G1067/$F1067</f>
        <v>0.95</v>
      </c>
      <c r="K1067" s="11" t="n">
        <f aca="false">H1067/$F1067</f>
        <v>0.9</v>
      </c>
      <c r="L1067" s="11" t="n">
        <f aca="false">I1067/$F1067</f>
        <v>0.8</v>
      </c>
    </row>
    <row r="1068" customFormat="false" ht="15.8" hidden="false" customHeight="false" outlineLevel="0" collapsed="false">
      <c r="A1068" s="65" t="s">
        <v>120</v>
      </c>
      <c r="B1068" s="65" t="s">
        <v>237</v>
      </c>
      <c r="C1068" s="65" t="s">
        <v>73</v>
      </c>
      <c r="D1068" s="82" t="n">
        <v>4.4106</v>
      </c>
      <c r="E1068" s="80" t="n">
        <v>3.96954</v>
      </c>
      <c r="F1068" s="80" t="n">
        <v>3.96954</v>
      </c>
      <c r="G1068" s="81" t="n">
        <f aca="false">$F1068*(1-VLOOKUP($C1068,$B$106:$E$116,2,0))</f>
        <v>3.771063</v>
      </c>
      <c r="H1068" s="81" t="n">
        <f aca="false">$F1068*(1-VLOOKUP($C1068,$B$106:$E$116,3,0))</f>
        <v>3.572586</v>
      </c>
      <c r="I1068" s="81" t="n">
        <f aca="false">$F1068*(1-VLOOKUP($C1068,$B$106:$E$116,4,0))</f>
        <v>3.175632</v>
      </c>
      <c r="J1068" s="11" t="n">
        <f aca="false">G1068/$F1068</f>
        <v>0.95</v>
      </c>
      <c r="K1068" s="11" t="n">
        <f aca="false">H1068/$F1068</f>
        <v>0.9</v>
      </c>
      <c r="L1068" s="11" t="n">
        <f aca="false">I1068/$F1068</f>
        <v>0.8</v>
      </c>
    </row>
    <row r="1069" customFormat="false" ht="15.8" hidden="false" customHeight="false" outlineLevel="0" collapsed="false">
      <c r="A1069" s="65" t="s">
        <v>120</v>
      </c>
      <c r="B1069" s="65" t="s">
        <v>238</v>
      </c>
      <c r="C1069" s="65" t="s">
        <v>73</v>
      </c>
      <c r="D1069" s="82" t="n">
        <v>4.4106</v>
      </c>
      <c r="E1069" s="80" t="n">
        <v>3.96954</v>
      </c>
      <c r="F1069" s="80" t="n">
        <v>3.96954</v>
      </c>
      <c r="G1069" s="81" t="n">
        <f aca="false">$F1069*(1-VLOOKUP($C1069,$B$106:$E$116,2,0))</f>
        <v>3.771063</v>
      </c>
      <c r="H1069" s="81" t="n">
        <f aca="false">$F1069*(1-VLOOKUP($C1069,$B$106:$E$116,3,0))</f>
        <v>3.572586</v>
      </c>
      <c r="I1069" s="81" t="n">
        <f aca="false">$F1069*(1-VLOOKUP($C1069,$B$106:$E$116,4,0))</f>
        <v>3.175632</v>
      </c>
      <c r="J1069" s="11" t="n">
        <f aca="false">G1069/$F1069</f>
        <v>0.95</v>
      </c>
      <c r="K1069" s="11" t="n">
        <f aca="false">H1069/$F1069</f>
        <v>0.9</v>
      </c>
      <c r="L1069" s="11" t="n">
        <f aca="false">I1069/$F1069</f>
        <v>0.8</v>
      </c>
    </row>
    <row r="1070" customFormat="false" ht="15.8" hidden="false" customHeight="false" outlineLevel="0" collapsed="false">
      <c r="A1070" s="65" t="s">
        <v>120</v>
      </c>
      <c r="B1070" s="65" t="s">
        <v>239</v>
      </c>
      <c r="C1070" s="65" t="s">
        <v>73</v>
      </c>
      <c r="D1070" s="82" t="n">
        <v>4.1393</v>
      </c>
      <c r="E1070" s="80" t="n">
        <v>3.72537</v>
      </c>
      <c r="F1070" s="80" t="n">
        <v>3.72537</v>
      </c>
      <c r="G1070" s="81" t="n">
        <f aca="false">$F1070*(1-VLOOKUP($C1070,$B$106:$E$116,2,0))</f>
        <v>3.5391015</v>
      </c>
      <c r="H1070" s="81" t="n">
        <f aca="false">$F1070*(1-VLOOKUP($C1070,$B$106:$E$116,3,0))</f>
        <v>3.352833</v>
      </c>
      <c r="I1070" s="81" t="n">
        <f aca="false">$F1070*(1-VLOOKUP($C1070,$B$106:$E$116,4,0))</f>
        <v>2.980296</v>
      </c>
      <c r="J1070" s="11" t="n">
        <f aca="false">G1070/$F1070</f>
        <v>0.95</v>
      </c>
      <c r="K1070" s="11" t="n">
        <f aca="false">H1070/$F1070</f>
        <v>0.9</v>
      </c>
      <c r="L1070" s="11" t="n">
        <f aca="false">I1070/$F1070</f>
        <v>0.8</v>
      </c>
    </row>
    <row r="1071" customFormat="false" ht="15.8" hidden="false" customHeight="false" outlineLevel="0" collapsed="false">
      <c r="A1071" s="65" t="s">
        <v>120</v>
      </c>
      <c r="B1071" s="65" t="s">
        <v>240</v>
      </c>
      <c r="C1071" s="65" t="s">
        <v>73</v>
      </c>
      <c r="D1071" s="82" t="n">
        <v>6.69819999999999</v>
      </c>
      <c r="E1071" s="80" t="n">
        <v>6.02837999999999</v>
      </c>
      <c r="F1071" s="80" t="n">
        <v>6.02837999999999</v>
      </c>
      <c r="G1071" s="81" t="n">
        <f aca="false">$F1071*(1-VLOOKUP($C1071,$B$106:$E$116,2,0))</f>
        <v>5.72696099999999</v>
      </c>
      <c r="H1071" s="81" t="n">
        <f aca="false">$F1071*(1-VLOOKUP($C1071,$B$106:$E$116,3,0))</f>
        <v>5.42554199999999</v>
      </c>
      <c r="I1071" s="81" t="n">
        <f aca="false">$F1071*(1-VLOOKUP($C1071,$B$106:$E$116,4,0))</f>
        <v>4.82270399999999</v>
      </c>
      <c r="J1071" s="11" t="n">
        <f aca="false">G1071/$F1071</f>
        <v>0.95</v>
      </c>
      <c r="K1071" s="11" t="n">
        <f aca="false">H1071/$F1071</f>
        <v>0.9</v>
      </c>
      <c r="L1071" s="11" t="n">
        <f aca="false">I1071/$F1071</f>
        <v>0.8</v>
      </c>
    </row>
    <row r="1072" customFormat="false" ht="15.8" hidden="false" customHeight="false" outlineLevel="0" collapsed="false">
      <c r="A1072" s="65" t="s">
        <v>120</v>
      </c>
      <c r="B1072" s="65" t="s">
        <v>241</v>
      </c>
      <c r="C1072" s="65" t="s">
        <v>73</v>
      </c>
      <c r="D1072" s="82" t="n">
        <v>6.6982</v>
      </c>
      <c r="E1072" s="80" t="n">
        <v>6.02838</v>
      </c>
      <c r="F1072" s="80" t="n">
        <v>6.02838</v>
      </c>
      <c r="G1072" s="81" t="n">
        <f aca="false">$F1072*(1-VLOOKUP($C1072,$B$106:$E$116,2,0))</f>
        <v>5.726961</v>
      </c>
      <c r="H1072" s="81" t="n">
        <f aca="false">$F1072*(1-VLOOKUP($C1072,$B$106:$E$116,3,0))</f>
        <v>5.425542</v>
      </c>
      <c r="I1072" s="81" t="n">
        <f aca="false">$F1072*(1-VLOOKUP($C1072,$B$106:$E$116,4,0))</f>
        <v>4.822704</v>
      </c>
      <c r="J1072" s="11" t="n">
        <f aca="false">G1072/$F1072</f>
        <v>0.95</v>
      </c>
      <c r="K1072" s="11" t="n">
        <f aca="false">H1072/$F1072</f>
        <v>0.9</v>
      </c>
      <c r="L1072" s="11" t="n">
        <f aca="false">I1072/$F1072</f>
        <v>0.8</v>
      </c>
    </row>
    <row r="1073" customFormat="false" ht="15.8" hidden="false" customHeight="false" outlineLevel="0" collapsed="false">
      <c r="A1073" s="65" t="s">
        <v>120</v>
      </c>
      <c r="B1073" s="65" t="s">
        <v>242</v>
      </c>
      <c r="C1073" s="65" t="s">
        <v>73</v>
      </c>
      <c r="D1073" s="82" t="n">
        <v>6.6982</v>
      </c>
      <c r="E1073" s="80" t="n">
        <v>6.02838</v>
      </c>
      <c r="F1073" s="80" t="n">
        <v>6.02838</v>
      </c>
      <c r="G1073" s="81" t="n">
        <f aca="false">$F1073*(1-VLOOKUP($C1073,$B$106:$E$116,2,0))</f>
        <v>5.726961</v>
      </c>
      <c r="H1073" s="81" t="n">
        <f aca="false">$F1073*(1-VLOOKUP($C1073,$B$106:$E$116,3,0))</f>
        <v>5.425542</v>
      </c>
      <c r="I1073" s="81" t="n">
        <f aca="false">$F1073*(1-VLOOKUP($C1073,$B$106:$E$116,4,0))</f>
        <v>4.822704</v>
      </c>
      <c r="J1073" s="11" t="n">
        <f aca="false">G1073/$F1073</f>
        <v>0.95</v>
      </c>
      <c r="K1073" s="11" t="n">
        <f aca="false">H1073/$F1073</f>
        <v>0.9</v>
      </c>
      <c r="L1073" s="11" t="n">
        <f aca="false">I1073/$F1073</f>
        <v>0.8</v>
      </c>
    </row>
    <row r="1074" customFormat="false" ht="15.8" hidden="false" customHeight="false" outlineLevel="0" collapsed="false">
      <c r="A1074" s="65" t="s">
        <v>122</v>
      </c>
      <c r="B1074" s="65" t="s">
        <v>243</v>
      </c>
      <c r="C1074" s="65" t="s">
        <v>73</v>
      </c>
      <c r="D1074" s="82" t="n">
        <v>9.419586584</v>
      </c>
      <c r="E1074" s="80" t="n">
        <v>8.4776279256</v>
      </c>
      <c r="F1074" s="80" t="n">
        <v>8.4776279256</v>
      </c>
      <c r="G1074" s="81" t="n">
        <f aca="false">$F1074*(1-VLOOKUP($C1074,$B$106:$E$116,2,0))</f>
        <v>8.05374652932</v>
      </c>
      <c r="H1074" s="81" t="n">
        <f aca="false">$F1074*(1-VLOOKUP($C1074,$B$106:$E$116,3,0))</f>
        <v>7.62986513304</v>
      </c>
      <c r="I1074" s="81" t="n">
        <f aca="false">$F1074*(1-VLOOKUP($C1074,$B$106:$E$116,4,0))</f>
        <v>6.78210234048</v>
      </c>
      <c r="J1074" s="11" t="n">
        <f aca="false">G1074/$F1074</f>
        <v>0.95</v>
      </c>
      <c r="K1074" s="11" t="n">
        <f aca="false">H1074/$F1074</f>
        <v>0.9</v>
      </c>
      <c r="L1074" s="11" t="n">
        <f aca="false">I1074/$F1074</f>
        <v>0.8</v>
      </c>
    </row>
    <row r="1075" customFormat="false" ht="15.8" hidden="false" customHeight="false" outlineLevel="0" collapsed="false">
      <c r="A1075" s="65" t="s">
        <v>122</v>
      </c>
      <c r="B1075" s="65" t="s">
        <v>244</v>
      </c>
      <c r="C1075" s="65" t="s">
        <v>73</v>
      </c>
      <c r="D1075" s="82" t="n">
        <v>9.419586584</v>
      </c>
      <c r="E1075" s="80" t="n">
        <v>8.4776279256</v>
      </c>
      <c r="F1075" s="80" t="n">
        <v>8.4776279256</v>
      </c>
      <c r="G1075" s="81" t="n">
        <f aca="false">$F1075*(1-VLOOKUP($C1075,$B$106:$E$116,2,0))</f>
        <v>8.05374652932</v>
      </c>
      <c r="H1075" s="81" t="n">
        <f aca="false">$F1075*(1-VLOOKUP($C1075,$B$106:$E$116,3,0))</f>
        <v>7.62986513304</v>
      </c>
      <c r="I1075" s="81" t="n">
        <f aca="false">$F1075*(1-VLOOKUP($C1075,$B$106:$E$116,4,0))</f>
        <v>6.78210234048</v>
      </c>
      <c r="J1075" s="11" t="n">
        <f aca="false">G1075/$F1075</f>
        <v>0.95</v>
      </c>
      <c r="K1075" s="11" t="n">
        <f aca="false">H1075/$F1075</f>
        <v>0.9</v>
      </c>
      <c r="L1075" s="11" t="n">
        <f aca="false">I1075/$F1075</f>
        <v>0.8</v>
      </c>
    </row>
    <row r="1076" customFormat="false" ht="15.8" hidden="false" customHeight="false" outlineLevel="0" collapsed="false">
      <c r="A1076" s="65" t="s">
        <v>122</v>
      </c>
      <c r="B1076" s="65" t="s">
        <v>245</v>
      </c>
      <c r="C1076" s="65" t="s">
        <v>73</v>
      </c>
      <c r="D1076" s="82" t="n">
        <v>9.419586584</v>
      </c>
      <c r="E1076" s="80" t="n">
        <v>8.4776279256</v>
      </c>
      <c r="F1076" s="80" t="n">
        <v>8.4776279256</v>
      </c>
      <c r="G1076" s="81" t="n">
        <f aca="false">$F1076*(1-VLOOKUP($C1076,$B$106:$E$116,2,0))</f>
        <v>8.05374652932</v>
      </c>
      <c r="H1076" s="81" t="n">
        <f aca="false">$F1076*(1-VLOOKUP($C1076,$B$106:$E$116,3,0))</f>
        <v>7.62986513304</v>
      </c>
      <c r="I1076" s="81" t="n">
        <f aca="false">$F1076*(1-VLOOKUP($C1076,$B$106:$E$116,4,0))</f>
        <v>6.78210234048</v>
      </c>
      <c r="J1076" s="11" t="n">
        <f aca="false">G1076/$F1076</f>
        <v>0.95</v>
      </c>
      <c r="K1076" s="11" t="n">
        <f aca="false">H1076/$F1076</f>
        <v>0.9</v>
      </c>
      <c r="L1076" s="11" t="n">
        <f aca="false">I1076/$F1076</f>
        <v>0.8</v>
      </c>
    </row>
    <row r="1077" customFormat="false" ht="15.8" hidden="false" customHeight="false" outlineLevel="0" collapsed="false">
      <c r="A1077" s="65" t="s">
        <v>122</v>
      </c>
      <c r="B1077" s="65" t="s">
        <v>246</v>
      </c>
      <c r="C1077" s="65" t="s">
        <v>73</v>
      </c>
      <c r="D1077" s="82" t="n">
        <v>9.41958658400001</v>
      </c>
      <c r="E1077" s="80" t="n">
        <v>8.47762792560001</v>
      </c>
      <c r="F1077" s="80" t="n">
        <v>8.47762792560001</v>
      </c>
      <c r="G1077" s="81" t="n">
        <f aca="false">$F1077*(1-VLOOKUP($C1077,$B$106:$E$116,2,0))</f>
        <v>8.05374652932001</v>
      </c>
      <c r="H1077" s="81" t="n">
        <f aca="false">$F1077*(1-VLOOKUP($C1077,$B$106:$E$116,3,0))</f>
        <v>7.62986513304001</v>
      </c>
      <c r="I1077" s="81" t="n">
        <f aca="false">$F1077*(1-VLOOKUP($C1077,$B$106:$E$116,4,0))</f>
        <v>6.78210234048001</v>
      </c>
      <c r="J1077" s="11" t="n">
        <f aca="false">G1077/$F1077</f>
        <v>0.95</v>
      </c>
      <c r="K1077" s="11" t="n">
        <f aca="false">H1077/$F1077</f>
        <v>0.9</v>
      </c>
      <c r="L1077" s="11" t="n">
        <f aca="false">I1077/$F1077</f>
        <v>0.8</v>
      </c>
    </row>
    <row r="1078" customFormat="false" ht="15.8" hidden="false" customHeight="false" outlineLevel="0" collapsed="false">
      <c r="A1078" s="65" t="s">
        <v>122</v>
      </c>
      <c r="B1078" s="65" t="s">
        <v>247</v>
      </c>
      <c r="C1078" s="65" t="s">
        <v>73</v>
      </c>
      <c r="D1078" s="82" t="n">
        <v>9.419586584</v>
      </c>
      <c r="E1078" s="80" t="n">
        <v>8.4776279256</v>
      </c>
      <c r="F1078" s="80" t="n">
        <v>8.4776279256</v>
      </c>
      <c r="G1078" s="81" t="n">
        <f aca="false">$F1078*(1-VLOOKUP($C1078,$B$106:$E$116,2,0))</f>
        <v>8.05374652932</v>
      </c>
      <c r="H1078" s="81" t="n">
        <f aca="false">$F1078*(1-VLOOKUP($C1078,$B$106:$E$116,3,0))</f>
        <v>7.62986513304</v>
      </c>
      <c r="I1078" s="81" t="n">
        <f aca="false">$F1078*(1-VLOOKUP($C1078,$B$106:$E$116,4,0))</f>
        <v>6.78210234048</v>
      </c>
      <c r="J1078" s="11" t="n">
        <f aca="false">G1078/$F1078</f>
        <v>0.95</v>
      </c>
      <c r="K1078" s="11" t="n">
        <f aca="false">H1078/$F1078</f>
        <v>0.9</v>
      </c>
      <c r="L1078" s="11" t="n">
        <f aca="false">I1078/$F1078</f>
        <v>0.8</v>
      </c>
    </row>
    <row r="1079" customFormat="false" ht="15.8" hidden="false" customHeight="false" outlineLevel="0" collapsed="false">
      <c r="A1079" s="65" t="s">
        <v>124</v>
      </c>
      <c r="B1079" s="65" t="s">
        <v>248</v>
      </c>
      <c r="C1079" s="65" t="s">
        <v>73</v>
      </c>
      <c r="D1079" s="82" t="n">
        <v>16.048074084</v>
      </c>
      <c r="E1079" s="80" t="n">
        <v>14.4432666756</v>
      </c>
      <c r="F1079" s="80" t="n">
        <v>14.4432666756</v>
      </c>
      <c r="G1079" s="81" t="n">
        <f aca="false">$F1079*(1-VLOOKUP($C1079,$B$106:$E$116,2,0))</f>
        <v>13.72110334182</v>
      </c>
      <c r="H1079" s="81" t="n">
        <f aca="false">$F1079*(1-VLOOKUP($C1079,$B$106:$E$116,3,0))</f>
        <v>12.99894000804</v>
      </c>
      <c r="I1079" s="81" t="n">
        <f aca="false">$F1079*(1-VLOOKUP($C1079,$B$106:$E$116,4,0))</f>
        <v>11.55461334048</v>
      </c>
      <c r="J1079" s="11" t="n">
        <f aca="false">G1079/$F1079</f>
        <v>0.95</v>
      </c>
      <c r="K1079" s="11" t="n">
        <f aca="false">H1079/$F1079</f>
        <v>0.9</v>
      </c>
      <c r="L1079" s="11" t="n">
        <f aca="false">I1079/$F1079</f>
        <v>0.8</v>
      </c>
    </row>
    <row r="1080" customFormat="false" ht="15.8" hidden="false" customHeight="false" outlineLevel="0" collapsed="false">
      <c r="A1080" s="65" t="s">
        <v>124</v>
      </c>
      <c r="B1080" s="65" t="s">
        <v>249</v>
      </c>
      <c r="C1080" s="65" t="s">
        <v>73</v>
      </c>
      <c r="D1080" s="82" t="n">
        <v>16.048074084</v>
      </c>
      <c r="E1080" s="80" t="n">
        <v>14.4432666756</v>
      </c>
      <c r="F1080" s="80" t="n">
        <v>14.4432666756</v>
      </c>
      <c r="G1080" s="81" t="n">
        <f aca="false">$F1080*(1-VLOOKUP($C1080,$B$106:$E$116,2,0))</f>
        <v>13.72110334182</v>
      </c>
      <c r="H1080" s="81" t="n">
        <f aca="false">$F1080*(1-VLOOKUP($C1080,$B$106:$E$116,3,0))</f>
        <v>12.99894000804</v>
      </c>
      <c r="I1080" s="81" t="n">
        <f aca="false">$F1080*(1-VLOOKUP($C1080,$B$106:$E$116,4,0))</f>
        <v>11.55461334048</v>
      </c>
      <c r="J1080" s="11" t="n">
        <f aca="false">G1080/$F1080</f>
        <v>0.95</v>
      </c>
      <c r="K1080" s="11" t="n">
        <f aca="false">H1080/$F1080</f>
        <v>0.9</v>
      </c>
      <c r="L1080" s="11" t="n">
        <f aca="false">I1080/$F1080</f>
        <v>0.8</v>
      </c>
    </row>
    <row r="1081" customFormat="false" ht="15.8" hidden="false" customHeight="false" outlineLevel="0" collapsed="false">
      <c r="A1081" s="65" t="s">
        <v>124</v>
      </c>
      <c r="B1081" s="65" t="s">
        <v>250</v>
      </c>
      <c r="C1081" s="65" t="s">
        <v>73</v>
      </c>
      <c r="D1081" s="82" t="n">
        <v>16.048074084</v>
      </c>
      <c r="E1081" s="80" t="n">
        <v>14.4432666756</v>
      </c>
      <c r="F1081" s="80" t="n">
        <v>14.4432666756</v>
      </c>
      <c r="G1081" s="81" t="n">
        <f aca="false">$F1081*(1-VLOOKUP($C1081,$B$106:$E$116,2,0))</f>
        <v>13.72110334182</v>
      </c>
      <c r="H1081" s="81" t="n">
        <f aca="false">$F1081*(1-VLOOKUP($C1081,$B$106:$E$116,3,0))</f>
        <v>12.99894000804</v>
      </c>
      <c r="I1081" s="81" t="n">
        <f aca="false">$F1081*(1-VLOOKUP($C1081,$B$106:$E$116,4,0))</f>
        <v>11.55461334048</v>
      </c>
      <c r="J1081" s="11" t="n">
        <f aca="false">G1081/$F1081</f>
        <v>0.95</v>
      </c>
      <c r="K1081" s="11" t="n">
        <f aca="false">H1081/$F1081</f>
        <v>0.9</v>
      </c>
      <c r="L1081" s="11" t="n">
        <f aca="false">I1081/$F1081</f>
        <v>0.8</v>
      </c>
    </row>
    <row r="1082" customFormat="false" ht="15.8" hidden="false" customHeight="false" outlineLevel="0" collapsed="false">
      <c r="A1082" s="65" t="s">
        <v>124</v>
      </c>
      <c r="B1082" s="65" t="s">
        <v>251</v>
      </c>
      <c r="C1082" s="65" t="s">
        <v>73</v>
      </c>
      <c r="D1082" s="82" t="n">
        <v>16.048074084</v>
      </c>
      <c r="E1082" s="80" t="n">
        <v>14.4432666756</v>
      </c>
      <c r="F1082" s="80" t="n">
        <v>14.4432666756</v>
      </c>
      <c r="G1082" s="81" t="n">
        <f aca="false">$F1082*(1-VLOOKUP($C1082,$B$106:$E$116,2,0))</f>
        <v>13.72110334182</v>
      </c>
      <c r="H1082" s="81" t="n">
        <f aca="false">$F1082*(1-VLOOKUP($C1082,$B$106:$E$116,3,0))</f>
        <v>12.99894000804</v>
      </c>
      <c r="I1082" s="81" t="n">
        <f aca="false">$F1082*(1-VLOOKUP($C1082,$B$106:$E$116,4,0))</f>
        <v>11.55461334048</v>
      </c>
      <c r="J1082" s="11" t="n">
        <f aca="false">G1082/$F1082</f>
        <v>0.95</v>
      </c>
      <c r="K1082" s="11" t="n">
        <f aca="false">H1082/$F1082</f>
        <v>0.9</v>
      </c>
      <c r="L1082" s="11" t="n">
        <f aca="false">I1082/$F1082</f>
        <v>0.8</v>
      </c>
    </row>
    <row r="1083" customFormat="false" ht="15.8" hidden="false" customHeight="false" outlineLevel="0" collapsed="false">
      <c r="A1083" s="65" t="s">
        <v>124</v>
      </c>
      <c r="B1083" s="65" t="s">
        <v>252</v>
      </c>
      <c r="C1083" s="65" t="s">
        <v>73</v>
      </c>
      <c r="D1083" s="82" t="n">
        <v>16.048074084</v>
      </c>
      <c r="E1083" s="80" t="n">
        <v>14.4432666756</v>
      </c>
      <c r="F1083" s="80" t="n">
        <v>14.4432666756</v>
      </c>
      <c r="G1083" s="81" t="n">
        <f aca="false">$F1083*(1-VLOOKUP($C1083,$B$106:$E$116,2,0))</f>
        <v>13.72110334182</v>
      </c>
      <c r="H1083" s="81" t="n">
        <f aca="false">$F1083*(1-VLOOKUP($C1083,$B$106:$E$116,3,0))</f>
        <v>12.99894000804</v>
      </c>
      <c r="I1083" s="81" t="n">
        <f aca="false">$F1083*(1-VLOOKUP($C1083,$B$106:$E$116,4,0))</f>
        <v>11.55461334048</v>
      </c>
      <c r="J1083" s="11" t="n">
        <f aca="false">G1083/$F1083</f>
        <v>0.95</v>
      </c>
      <c r="K1083" s="11" t="n">
        <f aca="false">H1083/$F1083</f>
        <v>0.9</v>
      </c>
      <c r="L1083" s="11" t="n">
        <f aca="false">I1083/$F1083</f>
        <v>0.8</v>
      </c>
    </row>
    <row r="1084" customFormat="false" ht="15.8" hidden="false" customHeight="false" outlineLevel="0" collapsed="false">
      <c r="A1084" s="65" t="s">
        <v>124</v>
      </c>
      <c r="B1084" s="65" t="s">
        <v>253</v>
      </c>
      <c r="C1084" s="65" t="s">
        <v>73</v>
      </c>
      <c r="D1084" s="82" t="n">
        <v>16.048074084</v>
      </c>
      <c r="E1084" s="80" t="n">
        <v>14.4432666756</v>
      </c>
      <c r="F1084" s="80" t="n">
        <v>14.4432666756</v>
      </c>
      <c r="G1084" s="81" t="n">
        <f aca="false">$F1084*(1-VLOOKUP($C1084,$B$106:$E$116,2,0))</f>
        <v>13.72110334182</v>
      </c>
      <c r="H1084" s="81" t="n">
        <f aca="false">$F1084*(1-VLOOKUP($C1084,$B$106:$E$116,3,0))</f>
        <v>12.99894000804</v>
      </c>
      <c r="I1084" s="81" t="n">
        <f aca="false">$F1084*(1-VLOOKUP($C1084,$B$106:$E$116,4,0))</f>
        <v>11.55461334048</v>
      </c>
      <c r="J1084" s="11" t="n">
        <f aca="false">G1084/$F1084</f>
        <v>0.95</v>
      </c>
      <c r="K1084" s="11" t="n">
        <f aca="false">H1084/$F1084</f>
        <v>0.9</v>
      </c>
      <c r="L1084" s="11" t="n">
        <f aca="false">I1084/$F1084</f>
        <v>0.8</v>
      </c>
    </row>
    <row r="1085" customFormat="false" ht="15.8" hidden="false" customHeight="false" outlineLevel="0" collapsed="false">
      <c r="A1085" s="65" t="s">
        <v>126</v>
      </c>
      <c r="B1085" s="65" t="s">
        <v>177</v>
      </c>
      <c r="C1085" s="65" t="s">
        <v>73</v>
      </c>
      <c r="D1085" s="82" t="n">
        <v>1</v>
      </c>
      <c r="E1085" s="80" t="n">
        <v>0.9</v>
      </c>
      <c r="F1085" s="80" t="n">
        <v>0.9</v>
      </c>
      <c r="G1085" s="81" t="n">
        <f aca="false">$F1085*(1-VLOOKUP($C1085,$B$106:$E$116,2,0))</f>
        <v>0.855</v>
      </c>
      <c r="H1085" s="81" t="n">
        <f aca="false">$F1085*(1-VLOOKUP($C1085,$B$106:$E$116,3,0))</f>
        <v>0.81</v>
      </c>
      <c r="I1085" s="81" t="n">
        <f aca="false">$F1085*(1-VLOOKUP($C1085,$B$106:$E$116,4,0))</f>
        <v>0.72</v>
      </c>
      <c r="J1085" s="11" t="n">
        <f aca="false">G1085/$F1085</f>
        <v>0.95</v>
      </c>
      <c r="K1085" s="11" t="n">
        <f aca="false">H1085/$F1085</f>
        <v>0.9</v>
      </c>
      <c r="L1085" s="11" t="n">
        <f aca="false">I1085/$F1085</f>
        <v>0.8</v>
      </c>
    </row>
    <row r="1086" customFormat="false" ht="15.8" hidden="false" customHeight="false" outlineLevel="0" collapsed="false">
      <c r="A1086" s="65" t="s">
        <v>126</v>
      </c>
      <c r="B1086" s="65" t="s">
        <v>254</v>
      </c>
      <c r="C1086" s="65" t="s">
        <v>73</v>
      </c>
      <c r="D1086" s="82" t="n">
        <v>0.864145677386671</v>
      </c>
      <c r="E1086" s="80" t="n">
        <v>0.777731109648004</v>
      </c>
      <c r="F1086" s="80" t="n">
        <v>0.777731109648004</v>
      </c>
      <c r="G1086" s="81" t="n">
        <f aca="false">$F1086*(1-VLOOKUP($C1086,$B$106:$E$116,2,0))</f>
        <v>0.738844554165604</v>
      </c>
      <c r="H1086" s="81" t="n">
        <f aca="false">$F1086*(1-VLOOKUP($C1086,$B$106:$E$116,3,0))</f>
        <v>0.699957998683204</v>
      </c>
      <c r="I1086" s="81" t="n">
        <f aca="false">$F1086*(1-VLOOKUP($C1086,$B$106:$E$116,4,0))</f>
        <v>0.622184887718403</v>
      </c>
      <c r="J1086" s="11" t="n">
        <f aca="false">G1086/$F1086</f>
        <v>0.95</v>
      </c>
      <c r="K1086" s="11" t="n">
        <f aca="false">H1086/$F1086</f>
        <v>0.9</v>
      </c>
      <c r="L1086" s="11" t="n">
        <f aca="false">I1086/$F1086</f>
        <v>0.8</v>
      </c>
    </row>
    <row r="1087" customFormat="false" ht="15.8" hidden="false" customHeight="false" outlineLevel="0" collapsed="false">
      <c r="A1087" s="65" t="s">
        <v>126</v>
      </c>
      <c r="B1087" s="65" t="s">
        <v>255</v>
      </c>
      <c r="C1087" s="65" t="s">
        <v>73</v>
      </c>
      <c r="D1087" s="82" t="n">
        <v>6.18583549414675</v>
      </c>
      <c r="E1087" s="80" t="n">
        <v>5.56725194473208</v>
      </c>
      <c r="F1087" s="80" t="n">
        <v>5.56725194473208</v>
      </c>
      <c r="G1087" s="81" t="n">
        <f aca="false">$F1087*(1-VLOOKUP($C1087,$B$106:$E$116,2,0))</f>
        <v>5.28888934749548</v>
      </c>
      <c r="H1087" s="81" t="n">
        <f aca="false">$F1087*(1-VLOOKUP($C1087,$B$106:$E$116,3,0))</f>
        <v>5.01052675025887</v>
      </c>
      <c r="I1087" s="81" t="n">
        <f aca="false">$F1087*(1-VLOOKUP($C1087,$B$106:$E$116,4,0))</f>
        <v>4.45380155578566</v>
      </c>
      <c r="J1087" s="11" t="n">
        <f aca="false">G1087/$F1087</f>
        <v>0.95</v>
      </c>
      <c r="K1087" s="11" t="n">
        <f aca="false">H1087/$F1087</f>
        <v>0.9</v>
      </c>
      <c r="L1087" s="11" t="n">
        <f aca="false">I1087/$F1087</f>
        <v>0.8</v>
      </c>
    </row>
    <row r="1088" customFormat="false" ht="15.8" hidden="false" customHeight="false" outlineLevel="0" collapsed="false">
      <c r="A1088" s="65" t="s">
        <v>126</v>
      </c>
      <c r="B1088" s="65" t="s">
        <v>256</v>
      </c>
      <c r="C1088" s="65" t="s">
        <v>73</v>
      </c>
      <c r="D1088" s="82" t="n">
        <v>0.99020551950224</v>
      </c>
      <c r="E1088" s="80" t="n">
        <v>0.891184967552016</v>
      </c>
      <c r="F1088" s="80" t="n">
        <v>0.891184967552016</v>
      </c>
      <c r="G1088" s="81" t="n">
        <f aca="false">$F1088*(1-VLOOKUP($C1088,$B$106:$E$116,2,0))</f>
        <v>0.846625719174415</v>
      </c>
      <c r="H1088" s="81" t="n">
        <f aca="false">$F1088*(1-VLOOKUP($C1088,$B$106:$E$116,3,0))</f>
        <v>0.802066470796814</v>
      </c>
      <c r="I1088" s="81" t="n">
        <f aca="false">$F1088*(1-VLOOKUP($C1088,$B$106:$E$116,4,0))</f>
        <v>0.712947974041613</v>
      </c>
      <c r="J1088" s="11" t="n">
        <f aca="false">G1088/$F1088</f>
        <v>0.95</v>
      </c>
      <c r="K1088" s="11" t="n">
        <f aca="false">H1088/$F1088</f>
        <v>0.9</v>
      </c>
      <c r="L1088" s="11" t="n">
        <f aca="false">I1088/$F1088</f>
        <v>0.8</v>
      </c>
    </row>
    <row r="1089" customFormat="false" ht="15.8" hidden="false" customHeight="false" outlineLevel="0" collapsed="false">
      <c r="A1089" s="65" t="s">
        <v>126</v>
      </c>
      <c r="B1089" s="65" t="s">
        <v>257</v>
      </c>
      <c r="C1089" s="65" t="s">
        <v>73</v>
      </c>
      <c r="D1089" s="82" t="n">
        <v>1</v>
      </c>
      <c r="E1089" s="80" t="n">
        <v>0.9</v>
      </c>
      <c r="F1089" s="80" t="n">
        <v>0.9</v>
      </c>
      <c r="G1089" s="81" t="n">
        <f aca="false">$F1089*(1-VLOOKUP($C1089,$B$106:$E$116,2,0))</f>
        <v>0.855</v>
      </c>
      <c r="H1089" s="81" t="n">
        <f aca="false">$F1089*(1-VLOOKUP($C1089,$B$106:$E$116,3,0))</f>
        <v>0.81</v>
      </c>
      <c r="I1089" s="81" t="n">
        <f aca="false">$F1089*(1-VLOOKUP($C1089,$B$106:$E$116,4,0))</f>
        <v>0.72</v>
      </c>
      <c r="J1089" s="11" t="n">
        <f aca="false">G1089/$F1089</f>
        <v>0.95</v>
      </c>
      <c r="K1089" s="11" t="n">
        <f aca="false">H1089/$F1089</f>
        <v>0.9</v>
      </c>
      <c r="L1089" s="11" t="n">
        <f aca="false">I1089/$F1089</f>
        <v>0.8</v>
      </c>
    </row>
    <row r="1090" customFormat="false" ht="15.8" hidden="false" customHeight="false" outlineLevel="0" collapsed="false">
      <c r="A1090" s="65" t="s">
        <v>126</v>
      </c>
      <c r="B1090" s="65" t="s">
        <v>258</v>
      </c>
      <c r="C1090" s="65" t="s">
        <v>73</v>
      </c>
      <c r="D1090" s="82" t="n">
        <v>0.810689088961307</v>
      </c>
      <c r="E1090" s="80" t="n">
        <v>0.729620180065176</v>
      </c>
      <c r="F1090" s="80" t="n">
        <v>0.729620180065176</v>
      </c>
      <c r="G1090" s="81" t="n">
        <f aca="false">$F1090*(1-VLOOKUP($C1090,$B$106:$E$116,2,0))</f>
        <v>0.693139171061917</v>
      </c>
      <c r="H1090" s="81" t="n">
        <f aca="false">$F1090*(1-VLOOKUP($C1090,$B$106:$E$116,3,0))</f>
        <v>0.656658162058658</v>
      </c>
      <c r="I1090" s="81" t="n">
        <f aca="false">$F1090*(1-VLOOKUP($C1090,$B$106:$E$116,4,0))</f>
        <v>0.583696144052141</v>
      </c>
      <c r="J1090" s="11" t="n">
        <f aca="false">G1090/$F1090</f>
        <v>0.95</v>
      </c>
      <c r="K1090" s="11" t="n">
        <f aca="false">H1090/$F1090</f>
        <v>0.9</v>
      </c>
      <c r="L1090" s="11" t="n">
        <f aca="false">I1090/$F1090</f>
        <v>0.8</v>
      </c>
    </row>
    <row r="1091" customFormat="false" ht="15.8" hidden="false" customHeight="false" outlineLevel="0" collapsed="false">
      <c r="A1091" s="65" t="s">
        <v>126</v>
      </c>
      <c r="B1091" s="65" t="s">
        <v>259</v>
      </c>
      <c r="C1091" s="65" t="s">
        <v>73</v>
      </c>
      <c r="D1091" s="82" t="n">
        <v>0.103207615313113</v>
      </c>
      <c r="E1091" s="80" t="n">
        <v>0.0928868537818017</v>
      </c>
      <c r="F1091" s="80" t="n">
        <v>0.0928868537818017</v>
      </c>
      <c r="G1091" s="81" t="n">
        <f aca="false">$F1091*(1-VLOOKUP($C1091,$B$106:$E$116,2,0))</f>
        <v>0.0882425110927116</v>
      </c>
      <c r="H1091" s="81" t="n">
        <f aca="false">$F1091*(1-VLOOKUP($C1091,$B$106:$E$116,3,0))</f>
        <v>0.0835981684036215</v>
      </c>
      <c r="I1091" s="81" t="n">
        <f aca="false">$F1091*(1-VLOOKUP($C1091,$B$106:$E$116,4,0))</f>
        <v>0.0743094830254414</v>
      </c>
      <c r="J1091" s="11" t="n">
        <f aca="false">G1091/$F1091</f>
        <v>0.95</v>
      </c>
      <c r="K1091" s="11" t="n">
        <f aca="false">H1091/$F1091</f>
        <v>0.9</v>
      </c>
      <c r="L1091" s="11" t="n">
        <f aca="false">I1091/$F1091</f>
        <v>0.8</v>
      </c>
    </row>
    <row r="1092" customFormat="false" ht="15.8" hidden="false" customHeight="false" outlineLevel="0" collapsed="false">
      <c r="A1092" s="65" t="s">
        <v>126</v>
      </c>
      <c r="B1092" s="65" t="s">
        <v>260</v>
      </c>
      <c r="C1092" s="65" t="s">
        <v>73</v>
      </c>
      <c r="D1092" s="82" t="n">
        <v>6.07016513164645</v>
      </c>
      <c r="E1092" s="80" t="n">
        <v>5.46314861848181</v>
      </c>
      <c r="F1092" s="80" t="n">
        <v>5.46314861848181</v>
      </c>
      <c r="G1092" s="81" t="n">
        <f aca="false">$F1092*(1-VLOOKUP($C1092,$B$106:$E$116,2,0))</f>
        <v>5.18999118755772</v>
      </c>
      <c r="H1092" s="81" t="n">
        <f aca="false">$F1092*(1-VLOOKUP($C1092,$B$106:$E$116,3,0))</f>
        <v>4.91683375663363</v>
      </c>
      <c r="I1092" s="81" t="n">
        <f aca="false">$F1092*(1-VLOOKUP($C1092,$B$106:$E$116,4,0))</f>
        <v>4.37051889478545</v>
      </c>
      <c r="J1092" s="11" t="n">
        <f aca="false">G1092/$F1092</f>
        <v>0.95</v>
      </c>
      <c r="K1092" s="11" t="n">
        <f aca="false">H1092/$F1092</f>
        <v>0.9</v>
      </c>
      <c r="L1092" s="11" t="n">
        <f aca="false">I1092/$F1092</f>
        <v>0.8</v>
      </c>
    </row>
    <row r="1093" customFormat="false" ht="15.8" hidden="false" customHeight="false" outlineLevel="0" collapsed="false">
      <c r="A1093" s="65" t="s">
        <v>126</v>
      </c>
      <c r="B1093" s="65" t="s">
        <v>261</v>
      </c>
      <c r="C1093" s="65" t="s">
        <v>73</v>
      </c>
      <c r="D1093" s="82" t="n">
        <v>0.813688234830242</v>
      </c>
      <c r="E1093" s="80" t="n">
        <v>0.732319411347218</v>
      </c>
      <c r="F1093" s="80" t="n">
        <v>0.732319411347218</v>
      </c>
      <c r="G1093" s="81" t="n">
        <f aca="false">$F1093*(1-VLOOKUP($C1093,$B$106:$E$116,2,0))</f>
        <v>0.695703440779857</v>
      </c>
      <c r="H1093" s="81" t="n">
        <f aca="false">$F1093*(1-VLOOKUP($C1093,$B$106:$E$116,3,0))</f>
        <v>0.659087470212496</v>
      </c>
      <c r="I1093" s="81" t="n">
        <f aca="false">$F1093*(1-VLOOKUP($C1093,$B$106:$E$116,4,0))</f>
        <v>0.585855529077774</v>
      </c>
      <c r="J1093" s="11" t="n">
        <f aca="false">G1093/$F1093</f>
        <v>0.95</v>
      </c>
      <c r="K1093" s="11" t="n">
        <f aca="false">H1093/$F1093</f>
        <v>0.9</v>
      </c>
      <c r="L1093" s="11" t="n">
        <f aca="false">I1093/$F1093</f>
        <v>0.8</v>
      </c>
    </row>
    <row r="1094" customFormat="false" ht="15.8" hidden="false" customHeight="false" outlineLevel="0" collapsed="false">
      <c r="A1094" s="65" t="s">
        <v>126</v>
      </c>
      <c r="B1094" s="65" t="s">
        <v>262</v>
      </c>
      <c r="C1094" s="65" t="s">
        <v>73</v>
      </c>
      <c r="D1094" s="82" t="n">
        <v>0.889795723693233</v>
      </c>
      <c r="E1094" s="80" t="n">
        <v>0.80081615132391</v>
      </c>
      <c r="F1094" s="80" t="n">
        <v>0.80081615132391</v>
      </c>
      <c r="G1094" s="81" t="n">
        <f aca="false">$F1094*(1-VLOOKUP($C1094,$B$106:$E$116,2,0))</f>
        <v>0.760775343757715</v>
      </c>
      <c r="H1094" s="81" t="n">
        <f aca="false">$F1094*(1-VLOOKUP($C1094,$B$106:$E$116,3,0))</f>
        <v>0.720734536191519</v>
      </c>
      <c r="I1094" s="81" t="n">
        <f aca="false">$F1094*(1-VLOOKUP($C1094,$B$106:$E$116,4,0))</f>
        <v>0.640652921059128</v>
      </c>
      <c r="J1094" s="11" t="n">
        <f aca="false">G1094/$F1094</f>
        <v>0.95</v>
      </c>
      <c r="K1094" s="11" t="n">
        <f aca="false">H1094/$F1094</f>
        <v>0.9</v>
      </c>
      <c r="L1094" s="11" t="n">
        <f aca="false">I1094/$F1094</f>
        <v>0.8</v>
      </c>
    </row>
    <row r="1095" customFormat="false" ht="15.8" hidden="false" customHeight="false" outlineLevel="0" collapsed="false">
      <c r="A1095" s="65" t="s">
        <v>126</v>
      </c>
      <c r="B1095" s="65" t="s">
        <v>263</v>
      </c>
      <c r="C1095" s="65" t="s">
        <v>73</v>
      </c>
      <c r="D1095" s="82" t="n">
        <v>1.33853912201875</v>
      </c>
      <c r="E1095" s="80" t="n">
        <v>1.20468520981688</v>
      </c>
      <c r="F1095" s="80" t="n">
        <v>1.20468520981688</v>
      </c>
      <c r="G1095" s="81" t="n">
        <f aca="false">$F1095*(1-VLOOKUP($C1095,$B$106:$E$116,2,0))</f>
        <v>1.14445094932604</v>
      </c>
      <c r="H1095" s="81" t="n">
        <f aca="false">$F1095*(1-VLOOKUP($C1095,$B$106:$E$116,3,0))</f>
        <v>1.08421668883519</v>
      </c>
      <c r="I1095" s="81" t="n">
        <f aca="false">$F1095*(1-VLOOKUP($C1095,$B$106:$E$116,4,0))</f>
        <v>0.963748167853504</v>
      </c>
      <c r="J1095" s="11" t="n">
        <f aca="false">G1095/$F1095</f>
        <v>0.95</v>
      </c>
      <c r="K1095" s="11" t="n">
        <f aca="false">H1095/$F1095</f>
        <v>0.9</v>
      </c>
      <c r="L1095" s="11" t="n">
        <f aca="false">I1095/$F1095</f>
        <v>0.8</v>
      </c>
    </row>
    <row r="1096" customFormat="false" ht="15.8" hidden="false" customHeight="false" outlineLevel="0" collapsed="false">
      <c r="A1096" s="65" t="s">
        <v>126</v>
      </c>
      <c r="B1096" s="65" t="s">
        <v>264</v>
      </c>
      <c r="C1096" s="65" t="s">
        <v>73</v>
      </c>
      <c r="D1096" s="82" t="n">
        <v>0.962285301030679</v>
      </c>
      <c r="E1096" s="80" t="n">
        <v>0.866056770927611</v>
      </c>
      <c r="F1096" s="80" t="n">
        <v>0.866056770927611</v>
      </c>
      <c r="G1096" s="81" t="n">
        <f aca="false">$F1096*(1-VLOOKUP($C1096,$B$106:$E$116,2,0))</f>
        <v>0.82275393238123</v>
      </c>
      <c r="H1096" s="81" t="n">
        <f aca="false">$F1096*(1-VLOOKUP($C1096,$B$106:$E$116,3,0))</f>
        <v>0.77945109383485</v>
      </c>
      <c r="I1096" s="81" t="n">
        <f aca="false">$F1096*(1-VLOOKUP($C1096,$B$106:$E$116,4,0))</f>
        <v>0.692845416742089</v>
      </c>
      <c r="J1096" s="11" t="n">
        <f aca="false">G1096/$F1096</f>
        <v>0.95</v>
      </c>
      <c r="K1096" s="11" t="n">
        <f aca="false">H1096/$F1096</f>
        <v>0.9</v>
      </c>
      <c r="L1096" s="11" t="n">
        <f aca="false">I1096/$F1096</f>
        <v>0.8</v>
      </c>
    </row>
    <row r="1097" customFormat="false" ht="15.8" hidden="false" customHeight="false" outlineLevel="0" collapsed="false">
      <c r="A1097" s="65" t="s">
        <v>126</v>
      </c>
      <c r="B1097" s="65" t="s">
        <v>265</v>
      </c>
      <c r="C1097" s="65" t="s">
        <v>73</v>
      </c>
      <c r="D1097" s="82" t="n">
        <v>1.08139203860841</v>
      </c>
      <c r="E1097" s="80" t="n">
        <v>0.973252834747569</v>
      </c>
      <c r="F1097" s="80" t="n">
        <v>0.973252834747569</v>
      </c>
      <c r="G1097" s="81" t="n">
        <f aca="false">$F1097*(1-VLOOKUP($C1097,$B$106:$E$116,2,0))</f>
        <v>0.924590193010191</v>
      </c>
      <c r="H1097" s="81" t="n">
        <f aca="false">$F1097*(1-VLOOKUP($C1097,$B$106:$E$116,3,0))</f>
        <v>0.875927551272812</v>
      </c>
      <c r="I1097" s="81" t="n">
        <f aca="false">$F1097*(1-VLOOKUP($C1097,$B$106:$E$116,4,0))</f>
        <v>0.778602267798055</v>
      </c>
      <c r="J1097" s="11" t="n">
        <f aca="false">G1097/$F1097</f>
        <v>0.95</v>
      </c>
      <c r="K1097" s="11" t="n">
        <f aca="false">H1097/$F1097</f>
        <v>0.9</v>
      </c>
      <c r="L1097" s="11" t="n">
        <f aca="false">I1097/$F1097</f>
        <v>0.8</v>
      </c>
    </row>
    <row r="1098" customFormat="false" ht="15.8" hidden="false" customHeight="false" outlineLevel="0" collapsed="false">
      <c r="A1098" s="65" t="s">
        <v>126</v>
      </c>
      <c r="B1098" s="65" t="s">
        <v>266</v>
      </c>
      <c r="C1098" s="65" t="s">
        <v>73</v>
      </c>
      <c r="D1098" s="82" t="n">
        <v>1.09120950478002</v>
      </c>
      <c r="E1098" s="80" t="n">
        <v>0.982088554302018</v>
      </c>
      <c r="F1098" s="80" t="n">
        <v>0.982088554302018</v>
      </c>
      <c r="G1098" s="81" t="n">
        <f aca="false">$F1098*(1-VLOOKUP($C1098,$B$106:$E$116,2,0))</f>
        <v>0.932984126586917</v>
      </c>
      <c r="H1098" s="81" t="n">
        <f aca="false">$F1098*(1-VLOOKUP($C1098,$B$106:$E$116,3,0))</f>
        <v>0.883879698871816</v>
      </c>
      <c r="I1098" s="81" t="n">
        <f aca="false">$F1098*(1-VLOOKUP($C1098,$B$106:$E$116,4,0))</f>
        <v>0.785670843441614</v>
      </c>
      <c r="J1098" s="11" t="n">
        <f aca="false">G1098/$F1098</f>
        <v>0.95</v>
      </c>
      <c r="K1098" s="11" t="n">
        <f aca="false">H1098/$F1098</f>
        <v>0.9</v>
      </c>
      <c r="L1098" s="11" t="n">
        <f aca="false">I1098/$F1098</f>
        <v>0.8</v>
      </c>
    </row>
    <row r="1099" customFormat="false" ht="15.8" hidden="false" customHeight="false" outlineLevel="0" collapsed="false">
      <c r="A1099" s="65" t="s">
        <v>128</v>
      </c>
      <c r="B1099" s="65" t="s">
        <v>259</v>
      </c>
      <c r="C1099" s="65" t="s">
        <v>73</v>
      </c>
      <c r="D1099" s="82" t="n">
        <v>56.3676713439999</v>
      </c>
      <c r="E1099" s="80" t="n">
        <v>50.7309042095999</v>
      </c>
      <c r="F1099" s="80" t="n">
        <v>50.7309042095999</v>
      </c>
      <c r="G1099" s="81" t="n">
        <f aca="false">$F1099*(1-VLOOKUP($C1099,$B$106:$E$116,2,0))</f>
        <v>48.1943589991199</v>
      </c>
      <c r="H1099" s="81" t="n">
        <f aca="false">$F1099*(1-VLOOKUP($C1099,$B$106:$E$116,3,0))</f>
        <v>45.6578137886399</v>
      </c>
      <c r="I1099" s="81" t="n">
        <f aca="false">$F1099*(1-VLOOKUP($C1099,$B$106:$E$116,4,0))</f>
        <v>40.5847233676799</v>
      </c>
      <c r="J1099" s="11" t="n">
        <f aca="false">G1099/$F1099</f>
        <v>0.95</v>
      </c>
      <c r="K1099" s="11" t="n">
        <f aca="false">H1099/$F1099</f>
        <v>0.9</v>
      </c>
      <c r="L1099" s="11" t="n">
        <f aca="false">I1099/$F1099</f>
        <v>0.8</v>
      </c>
    </row>
    <row r="1100" customFormat="false" ht="15.8" hidden="false" customHeight="false" outlineLevel="0" collapsed="false">
      <c r="A1100" s="65" t="s">
        <v>114</v>
      </c>
      <c r="B1100" s="65" t="s">
        <v>171</v>
      </c>
      <c r="C1100" s="65" t="s">
        <v>78</v>
      </c>
      <c r="D1100" s="82" t="n">
        <v>4.290335102</v>
      </c>
      <c r="E1100" s="80" t="n">
        <v>2.145167551</v>
      </c>
      <c r="F1100" s="80" t="n">
        <v>2.145167551</v>
      </c>
      <c r="G1100" s="81" t="n">
        <f aca="false">$F1100*(1-VLOOKUP($C1100,$B$106:$E$116,2,0))</f>
        <v>2.03790917345</v>
      </c>
      <c r="H1100" s="81" t="n">
        <f aca="false">$F1100*(1-VLOOKUP($C1100,$B$106:$E$116,3,0))</f>
        <v>1.9306507959</v>
      </c>
      <c r="I1100" s="81" t="n">
        <f aca="false">$F1100*(1-VLOOKUP($C1100,$B$106:$E$116,4,0))</f>
        <v>1.7161340408</v>
      </c>
      <c r="J1100" s="11" t="n">
        <f aca="false">G1100/$F1100</f>
        <v>0.95</v>
      </c>
      <c r="K1100" s="11" t="n">
        <f aca="false">H1100/$F1100</f>
        <v>0.9</v>
      </c>
      <c r="L1100" s="11" t="n">
        <f aca="false">I1100/$F1100</f>
        <v>0.8</v>
      </c>
    </row>
    <row r="1101" customFormat="false" ht="15.8" hidden="false" customHeight="false" outlineLevel="0" collapsed="false">
      <c r="A1101" s="65" t="s">
        <v>114</v>
      </c>
      <c r="B1101" s="65" t="s">
        <v>172</v>
      </c>
      <c r="C1101" s="65" t="s">
        <v>78</v>
      </c>
      <c r="D1101" s="82" t="n">
        <v>4.290335102</v>
      </c>
      <c r="E1101" s="80" t="n">
        <v>2.145167551</v>
      </c>
      <c r="F1101" s="80" t="n">
        <v>2.145167551</v>
      </c>
      <c r="G1101" s="81" t="n">
        <f aca="false">$F1101*(1-VLOOKUP($C1101,$B$106:$E$116,2,0))</f>
        <v>2.03790917345</v>
      </c>
      <c r="H1101" s="81" t="n">
        <f aca="false">$F1101*(1-VLOOKUP($C1101,$B$106:$E$116,3,0))</f>
        <v>1.9306507959</v>
      </c>
      <c r="I1101" s="81" t="n">
        <f aca="false">$F1101*(1-VLOOKUP($C1101,$B$106:$E$116,4,0))</f>
        <v>1.7161340408</v>
      </c>
      <c r="J1101" s="11" t="n">
        <f aca="false">G1101/$F1101</f>
        <v>0.95</v>
      </c>
      <c r="K1101" s="11" t="n">
        <f aca="false">H1101/$F1101</f>
        <v>0.9</v>
      </c>
      <c r="L1101" s="11" t="n">
        <f aca="false">I1101/$F1101</f>
        <v>0.8</v>
      </c>
    </row>
    <row r="1102" customFormat="false" ht="15.8" hidden="false" customHeight="false" outlineLevel="0" collapsed="false">
      <c r="A1102" s="65" t="s">
        <v>114</v>
      </c>
      <c r="B1102" s="65" t="s">
        <v>173</v>
      </c>
      <c r="C1102" s="65" t="s">
        <v>78</v>
      </c>
      <c r="D1102" s="82" t="n">
        <v>4.290335102</v>
      </c>
      <c r="E1102" s="80" t="n">
        <v>2.145167551</v>
      </c>
      <c r="F1102" s="80" t="n">
        <v>2.145167551</v>
      </c>
      <c r="G1102" s="81" t="n">
        <f aca="false">$F1102*(1-VLOOKUP($C1102,$B$106:$E$116,2,0))</f>
        <v>2.03790917345</v>
      </c>
      <c r="H1102" s="81" t="n">
        <f aca="false">$F1102*(1-VLOOKUP($C1102,$B$106:$E$116,3,0))</f>
        <v>1.9306507959</v>
      </c>
      <c r="I1102" s="81" t="n">
        <f aca="false">$F1102*(1-VLOOKUP($C1102,$B$106:$E$116,4,0))</f>
        <v>1.7161340408</v>
      </c>
      <c r="J1102" s="11" t="n">
        <f aca="false">G1102/$F1102</f>
        <v>0.95</v>
      </c>
      <c r="K1102" s="11" t="n">
        <f aca="false">H1102/$F1102</f>
        <v>0.9</v>
      </c>
      <c r="L1102" s="11" t="n">
        <f aca="false">I1102/$F1102</f>
        <v>0.8</v>
      </c>
    </row>
    <row r="1103" customFormat="false" ht="15.8" hidden="false" customHeight="false" outlineLevel="0" collapsed="false">
      <c r="A1103" s="65" t="s">
        <v>114</v>
      </c>
      <c r="B1103" s="65" t="s">
        <v>174</v>
      </c>
      <c r="C1103" s="65" t="s">
        <v>78</v>
      </c>
      <c r="D1103" s="82" t="n">
        <v>4.290335102</v>
      </c>
      <c r="E1103" s="80" t="n">
        <v>2.145167551</v>
      </c>
      <c r="F1103" s="80" t="n">
        <v>2.145167551</v>
      </c>
      <c r="G1103" s="81" t="n">
        <f aca="false">$F1103*(1-VLOOKUP($C1103,$B$106:$E$116,2,0))</f>
        <v>2.03790917345</v>
      </c>
      <c r="H1103" s="81" t="n">
        <f aca="false">$F1103*(1-VLOOKUP($C1103,$B$106:$E$116,3,0))</f>
        <v>1.9306507959</v>
      </c>
      <c r="I1103" s="81" t="n">
        <f aca="false">$F1103*(1-VLOOKUP($C1103,$B$106:$E$116,4,0))</f>
        <v>1.7161340408</v>
      </c>
      <c r="J1103" s="11" t="n">
        <f aca="false">G1103/$F1103</f>
        <v>0.95</v>
      </c>
      <c r="K1103" s="11" t="n">
        <f aca="false">H1103/$F1103</f>
        <v>0.9</v>
      </c>
      <c r="L1103" s="11" t="n">
        <f aca="false">I1103/$F1103</f>
        <v>0.8</v>
      </c>
    </row>
    <row r="1104" customFormat="false" ht="15.8" hidden="false" customHeight="false" outlineLevel="0" collapsed="false">
      <c r="A1104" s="65" t="s">
        <v>114</v>
      </c>
      <c r="B1104" s="65" t="s">
        <v>175</v>
      </c>
      <c r="C1104" s="65" t="s">
        <v>78</v>
      </c>
      <c r="D1104" s="82" t="n">
        <v>4.290335102</v>
      </c>
      <c r="E1104" s="80" t="n">
        <v>2.145167551</v>
      </c>
      <c r="F1104" s="80" t="n">
        <v>2.145167551</v>
      </c>
      <c r="G1104" s="81" t="n">
        <f aca="false">$F1104*(1-VLOOKUP($C1104,$B$106:$E$116,2,0))</f>
        <v>2.03790917345</v>
      </c>
      <c r="H1104" s="81" t="n">
        <f aca="false">$F1104*(1-VLOOKUP($C1104,$B$106:$E$116,3,0))</f>
        <v>1.9306507959</v>
      </c>
      <c r="I1104" s="81" t="n">
        <f aca="false">$F1104*(1-VLOOKUP($C1104,$B$106:$E$116,4,0))</f>
        <v>1.7161340408</v>
      </c>
      <c r="J1104" s="11" t="n">
        <f aca="false">G1104/$F1104</f>
        <v>0.95</v>
      </c>
      <c r="K1104" s="11" t="n">
        <f aca="false">H1104/$F1104</f>
        <v>0.9</v>
      </c>
      <c r="L1104" s="11" t="n">
        <f aca="false">I1104/$F1104</f>
        <v>0.8</v>
      </c>
    </row>
    <row r="1105" customFormat="false" ht="15.8" hidden="false" customHeight="false" outlineLevel="0" collapsed="false">
      <c r="A1105" s="65" t="s">
        <v>114</v>
      </c>
      <c r="B1105" s="65" t="s">
        <v>176</v>
      </c>
      <c r="C1105" s="65" t="s">
        <v>78</v>
      </c>
      <c r="D1105" s="82" t="n">
        <v>4.290335102</v>
      </c>
      <c r="E1105" s="80" t="n">
        <v>2.145167551</v>
      </c>
      <c r="F1105" s="80" t="n">
        <v>2.145167551</v>
      </c>
      <c r="G1105" s="81" t="n">
        <f aca="false">$F1105*(1-VLOOKUP($C1105,$B$106:$E$116,2,0))</f>
        <v>2.03790917345</v>
      </c>
      <c r="H1105" s="81" t="n">
        <f aca="false">$F1105*(1-VLOOKUP($C1105,$B$106:$E$116,3,0))</f>
        <v>1.9306507959</v>
      </c>
      <c r="I1105" s="81" t="n">
        <f aca="false">$F1105*(1-VLOOKUP($C1105,$B$106:$E$116,4,0))</f>
        <v>1.7161340408</v>
      </c>
      <c r="J1105" s="11" t="n">
        <f aca="false">G1105/$F1105</f>
        <v>0.95</v>
      </c>
      <c r="K1105" s="11" t="n">
        <f aca="false">H1105/$F1105</f>
        <v>0.9</v>
      </c>
      <c r="L1105" s="11" t="n">
        <f aca="false">I1105/$F1105</f>
        <v>0.8</v>
      </c>
    </row>
    <row r="1106" customFormat="false" ht="15.8" hidden="false" customHeight="false" outlineLevel="0" collapsed="false">
      <c r="A1106" s="65" t="s">
        <v>116</v>
      </c>
      <c r="B1106" s="65" t="s">
        <v>177</v>
      </c>
      <c r="C1106" s="65" t="s">
        <v>78</v>
      </c>
      <c r="D1106" s="82" t="n">
        <v>85.231351398</v>
      </c>
      <c r="E1106" s="80" t="n">
        <v>42.615675699</v>
      </c>
      <c r="F1106" s="80" t="n">
        <v>42.615675699</v>
      </c>
      <c r="G1106" s="81" t="n">
        <f aca="false">$F1106*(1-VLOOKUP($C1106,$B$106:$E$116,2,0))</f>
        <v>40.48489191405</v>
      </c>
      <c r="H1106" s="81" t="n">
        <f aca="false">$F1106*(1-VLOOKUP($C1106,$B$106:$E$116,3,0))</f>
        <v>38.3541081291</v>
      </c>
      <c r="I1106" s="81" t="n">
        <f aca="false">$F1106*(1-VLOOKUP($C1106,$B$106:$E$116,4,0))</f>
        <v>34.0925405592</v>
      </c>
      <c r="J1106" s="11" t="n">
        <f aca="false">G1106/$F1106</f>
        <v>0.95</v>
      </c>
      <c r="K1106" s="11" t="n">
        <f aca="false">H1106/$F1106</f>
        <v>0.9</v>
      </c>
      <c r="L1106" s="11" t="n">
        <f aca="false">I1106/$F1106</f>
        <v>0.8</v>
      </c>
    </row>
    <row r="1107" customFormat="false" ht="15.8" hidden="false" customHeight="false" outlineLevel="0" collapsed="false">
      <c r="A1107" s="65" t="s">
        <v>116</v>
      </c>
      <c r="B1107" s="65" t="s">
        <v>178</v>
      </c>
      <c r="C1107" s="65" t="s">
        <v>78</v>
      </c>
      <c r="D1107" s="82" t="n">
        <v>76.223160379</v>
      </c>
      <c r="E1107" s="80" t="n">
        <v>38.1115801895</v>
      </c>
      <c r="F1107" s="80" t="n">
        <v>38.1115801895</v>
      </c>
      <c r="G1107" s="81" t="n">
        <f aca="false">$F1107*(1-VLOOKUP($C1107,$B$106:$E$116,2,0))</f>
        <v>36.206001180025</v>
      </c>
      <c r="H1107" s="81" t="n">
        <f aca="false">$F1107*(1-VLOOKUP($C1107,$B$106:$E$116,3,0))</f>
        <v>34.30042217055</v>
      </c>
      <c r="I1107" s="81" t="n">
        <f aca="false">$F1107*(1-VLOOKUP($C1107,$B$106:$E$116,4,0))</f>
        <v>30.4892641516</v>
      </c>
      <c r="J1107" s="11" t="n">
        <f aca="false">G1107/$F1107</f>
        <v>0.95</v>
      </c>
      <c r="K1107" s="11" t="n">
        <f aca="false">H1107/$F1107</f>
        <v>0.9</v>
      </c>
      <c r="L1107" s="11" t="n">
        <f aca="false">I1107/$F1107</f>
        <v>0.8</v>
      </c>
    </row>
    <row r="1108" customFormat="false" ht="15.8" hidden="false" customHeight="false" outlineLevel="0" collapsed="false">
      <c r="A1108" s="65" t="s">
        <v>116</v>
      </c>
      <c r="B1108" s="65" t="s">
        <v>179</v>
      </c>
      <c r="C1108" s="65" t="s">
        <v>78</v>
      </c>
      <c r="D1108" s="82" t="n">
        <v>76.1597826611658</v>
      </c>
      <c r="E1108" s="80" t="n">
        <v>38.0798913305829</v>
      </c>
      <c r="F1108" s="80" t="n">
        <v>38.0798913305829</v>
      </c>
      <c r="G1108" s="81" t="n">
        <f aca="false">$F1108*(1-VLOOKUP($C1108,$B$106:$E$116,2,0))</f>
        <v>36.1758967640538</v>
      </c>
      <c r="H1108" s="81" t="n">
        <f aca="false">$F1108*(1-VLOOKUP($C1108,$B$106:$E$116,3,0))</f>
        <v>34.2719021975246</v>
      </c>
      <c r="I1108" s="81" t="n">
        <f aca="false">$F1108*(1-VLOOKUP($C1108,$B$106:$E$116,4,0))</f>
        <v>30.4639130644663</v>
      </c>
      <c r="J1108" s="11" t="n">
        <f aca="false">G1108/$F1108</f>
        <v>0.95</v>
      </c>
      <c r="K1108" s="11" t="n">
        <f aca="false">H1108/$F1108</f>
        <v>0.9</v>
      </c>
      <c r="L1108" s="11" t="n">
        <f aca="false">I1108/$F1108</f>
        <v>0.8</v>
      </c>
    </row>
    <row r="1109" customFormat="false" ht="15.8" hidden="false" customHeight="false" outlineLevel="0" collapsed="false">
      <c r="A1109" s="65" t="s">
        <v>116</v>
      </c>
      <c r="B1109" s="65" t="s">
        <v>180</v>
      </c>
      <c r="C1109" s="65" t="s">
        <v>78</v>
      </c>
      <c r="D1109" s="82" t="n">
        <v>76.223160379</v>
      </c>
      <c r="E1109" s="80" t="n">
        <v>38.1115801895</v>
      </c>
      <c r="F1109" s="80" t="n">
        <v>38.1115801895</v>
      </c>
      <c r="G1109" s="81" t="n">
        <f aca="false">$F1109*(1-VLOOKUP($C1109,$B$106:$E$116,2,0))</f>
        <v>36.206001180025</v>
      </c>
      <c r="H1109" s="81" t="n">
        <f aca="false">$F1109*(1-VLOOKUP($C1109,$B$106:$E$116,3,0))</f>
        <v>34.30042217055</v>
      </c>
      <c r="I1109" s="81" t="n">
        <f aca="false">$F1109*(1-VLOOKUP($C1109,$B$106:$E$116,4,0))</f>
        <v>30.4892641516</v>
      </c>
      <c r="J1109" s="11" t="n">
        <f aca="false">G1109/$F1109</f>
        <v>0.95</v>
      </c>
      <c r="K1109" s="11" t="n">
        <f aca="false">H1109/$F1109</f>
        <v>0.9</v>
      </c>
      <c r="L1109" s="11" t="n">
        <f aca="false">I1109/$F1109</f>
        <v>0.8</v>
      </c>
    </row>
    <row r="1110" customFormat="false" ht="15.8" hidden="false" customHeight="false" outlineLevel="0" collapsed="false">
      <c r="A1110" s="65" t="s">
        <v>116</v>
      </c>
      <c r="B1110" s="65" t="s">
        <v>181</v>
      </c>
      <c r="C1110" s="65" t="s">
        <v>78</v>
      </c>
      <c r="D1110" s="82" t="n">
        <v>22.3407231972079</v>
      </c>
      <c r="E1110" s="80" t="n">
        <v>11.170361598604</v>
      </c>
      <c r="F1110" s="80" t="n">
        <v>11.170361598604</v>
      </c>
      <c r="G1110" s="81" t="n">
        <f aca="false">$F1110*(1-VLOOKUP($C1110,$B$106:$E$116,2,0))</f>
        <v>10.6118435186738</v>
      </c>
      <c r="H1110" s="81" t="n">
        <f aca="false">$F1110*(1-VLOOKUP($C1110,$B$106:$E$116,3,0))</f>
        <v>10.0533254387436</v>
      </c>
      <c r="I1110" s="81" t="n">
        <f aca="false">$F1110*(1-VLOOKUP($C1110,$B$106:$E$116,4,0))</f>
        <v>8.9362892788832</v>
      </c>
      <c r="J1110" s="11" t="n">
        <f aca="false">G1110/$F1110</f>
        <v>0.95</v>
      </c>
      <c r="K1110" s="11" t="n">
        <f aca="false">H1110/$F1110</f>
        <v>0.9</v>
      </c>
      <c r="L1110" s="11" t="n">
        <f aca="false">I1110/$F1110</f>
        <v>0.8</v>
      </c>
    </row>
    <row r="1111" customFormat="false" ht="15.8" hidden="false" customHeight="false" outlineLevel="0" collapsed="false">
      <c r="A1111" s="65" t="s">
        <v>116</v>
      </c>
      <c r="B1111" s="65" t="s">
        <v>182</v>
      </c>
      <c r="C1111" s="65" t="s">
        <v>78</v>
      </c>
      <c r="D1111" s="82" t="n">
        <v>30.0019983844158</v>
      </c>
      <c r="E1111" s="80" t="n">
        <v>15.0009991922079</v>
      </c>
      <c r="F1111" s="80" t="n">
        <v>15.0009991922079</v>
      </c>
      <c r="G1111" s="81" t="n">
        <f aca="false">$F1111*(1-VLOOKUP($C1111,$B$106:$E$116,2,0))</f>
        <v>14.2509492325975</v>
      </c>
      <c r="H1111" s="81" t="n">
        <f aca="false">$F1111*(1-VLOOKUP($C1111,$B$106:$E$116,3,0))</f>
        <v>13.5008992729871</v>
      </c>
      <c r="I1111" s="81" t="n">
        <f aca="false">$F1111*(1-VLOOKUP($C1111,$B$106:$E$116,4,0))</f>
        <v>12.0007993537663</v>
      </c>
      <c r="J1111" s="11" t="n">
        <f aca="false">G1111/$F1111</f>
        <v>0.95</v>
      </c>
      <c r="K1111" s="11" t="n">
        <f aca="false">H1111/$F1111</f>
        <v>0.9</v>
      </c>
      <c r="L1111" s="11" t="n">
        <f aca="false">I1111/$F1111</f>
        <v>0.8</v>
      </c>
    </row>
    <row r="1112" customFormat="false" ht="15.8" hidden="false" customHeight="false" outlineLevel="0" collapsed="false">
      <c r="A1112" s="65" t="s">
        <v>116</v>
      </c>
      <c r="B1112" s="65" t="s">
        <v>183</v>
      </c>
      <c r="C1112" s="65" t="s">
        <v>78</v>
      </c>
      <c r="D1112" s="82" t="n">
        <v>75.9696495076632</v>
      </c>
      <c r="E1112" s="80" t="n">
        <v>37.9848247538316</v>
      </c>
      <c r="F1112" s="80" t="n">
        <v>37.9848247538316</v>
      </c>
      <c r="G1112" s="81" t="n">
        <f aca="false">$F1112*(1-VLOOKUP($C1112,$B$106:$E$116,2,0))</f>
        <v>36.08558351614</v>
      </c>
      <c r="H1112" s="81" t="n">
        <f aca="false">$F1112*(1-VLOOKUP($C1112,$B$106:$E$116,3,0))</f>
        <v>34.1863422784484</v>
      </c>
      <c r="I1112" s="81" t="n">
        <f aca="false">$F1112*(1-VLOOKUP($C1112,$B$106:$E$116,4,0))</f>
        <v>30.3878598030653</v>
      </c>
      <c r="J1112" s="11" t="n">
        <f aca="false">G1112/$F1112</f>
        <v>0.95</v>
      </c>
      <c r="K1112" s="11" t="n">
        <f aca="false">H1112/$F1112</f>
        <v>0.9</v>
      </c>
      <c r="L1112" s="11" t="n">
        <f aca="false">I1112/$F1112</f>
        <v>0.8</v>
      </c>
    </row>
    <row r="1113" customFormat="false" ht="15.8" hidden="false" customHeight="false" outlineLevel="0" collapsed="false">
      <c r="A1113" s="65" t="s">
        <v>116</v>
      </c>
      <c r="B1113" s="65" t="s">
        <v>184</v>
      </c>
      <c r="C1113" s="65" t="s">
        <v>78</v>
      </c>
      <c r="D1113" s="82" t="n">
        <v>161.871799138</v>
      </c>
      <c r="E1113" s="80" t="n">
        <v>80.935899569</v>
      </c>
      <c r="F1113" s="80" t="n">
        <v>80.935899569</v>
      </c>
      <c r="G1113" s="81" t="n">
        <f aca="false">$F1113*(1-VLOOKUP($C1113,$B$106:$E$116,2,0))</f>
        <v>76.88910459055</v>
      </c>
      <c r="H1113" s="81" t="n">
        <f aca="false">$F1113*(1-VLOOKUP($C1113,$B$106:$E$116,3,0))</f>
        <v>72.8423096121</v>
      </c>
      <c r="I1113" s="81" t="n">
        <f aca="false">$F1113*(1-VLOOKUP($C1113,$B$106:$E$116,4,0))</f>
        <v>64.7487196552</v>
      </c>
      <c r="J1113" s="11" t="n">
        <f aca="false">G1113/$F1113</f>
        <v>0.95</v>
      </c>
      <c r="K1113" s="11" t="n">
        <f aca="false">H1113/$F1113</f>
        <v>0.9</v>
      </c>
      <c r="L1113" s="11" t="n">
        <f aca="false">I1113/$F1113</f>
        <v>0.8</v>
      </c>
    </row>
    <row r="1114" customFormat="false" ht="15.8" hidden="false" customHeight="false" outlineLevel="0" collapsed="false">
      <c r="A1114" s="65" t="s">
        <v>116</v>
      </c>
      <c r="B1114" s="65" t="s">
        <v>185</v>
      </c>
      <c r="C1114" s="65" t="s">
        <v>78</v>
      </c>
      <c r="D1114" s="82" t="n">
        <v>161.871799138</v>
      </c>
      <c r="E1114" s="80" t="n">
        <v>80.935899569</v>
      </c>
      <c r="F1114" s="80" t="n">
        <v>80.935899569</v>
      </c>
      <c r="G1114" s="81" t="n">
        <f aca="false">$F1114*(1-VLOOKUP($C1114,$B$106:$E$116,2,0))</f>
        <v>76.88910459055</v>
      </c>
      <c r="H1114" s="81" t="n">
        <f aca="false">$F1114*(1-VLOOKUP($C1114,$B$106:$E$116,3,0))</f>
        <v>72.8423096121</v>
      </c>
      <c r="I1114" s="81" t="n">
        <f aca="false">$F1114*(1-VLOOKUP($C1114,$B$106:$E$116,4,0))</f>
        <v>64.7487196552</v>
      </c>
      <c r="J1114" s="11" t="n">
        <f aca="false">G1114/$F1114</f>
        <v>0.95</v>
      </c>
      <c r="K1114" s="11" t="n">
        <f aca="false">H1114/$F1114</f>
        <v>0.9</v>
      </c>
      <c r="L1114" s="11" t="n">
        <f aca="false">I1114/$F1114</f>
        <v>0.8</v>
      </c>
    </row>
    <row r="1115" customFormat="false" ht="15.8" hidden="false" customHeight="false" outlineLevel="0" collapsed="false">
      <c r="A1115" s="65" t="s">
        <v>116</v>
      </c>
      <c r="B1115" s="65" t="s">
        <v>186</v>
      </c>
      <c r="C1115" s="65" t="s">
        <v>78</v>
      </c>
      <c r="D1115" s="82" t="n">
        <v>85.231351398</v>
      </c>
      <c r="E1115" s="80" t="n">
        <v>42.615675699</v>
      </c>
      <c r="F1115" s="80" t="n">
        <v>42.615675699</v>
      </c>
      <c r="G1115" s="81" t="n">
        <f aca="false">$F1115*(1-VLOOKUP($C1115,$B$106:$E$116,2,0))</f>
        <v>40.48489191405</v>
      </c>
      <c r="H1115" s="81" t="n">
        <f aca="false">$F1115*(1-VLOOKUP($C1115,$B$106:$E$116,3,0))</f>
        <v>38.3541081291</v>
      </c>
      <c r="I1115" s="81" t="n">
        <f aca="false">$F1115*(1-VLOOKUP($C1115,$B$106:$E$116,4,0))</f>
        <v>34.0925405592</v>
      </c>
      <c r="J1115" s="11" t="n">
        <f aca="false">G1115/$F1115</f>
        <v>0.95</v>
      </c>
      <c r="K1115" s="11" t="n">
        <f aca="false">H1115/$F1115</f>
        <v>0.9</v>
      </c>
      <c r="L1115" s="11" t="n">
        <f aca="false">I1115/$F1115</f>
        <v>0.8</v>
      </c>
    </row>
    <row r="1116" customFormat="false" ht="15.8" hidden="false" customHeight="false" outlineLevel="0" collapsed="false">
      <c r="A1116" s="65" t="s">
        <v>116</v>
      </c>
      <c r="B1116" s="65" t="s">
        <v>187</v>
      </c>
      <c r="C1116" s="65" t="s">
        <v>78</v>
      </c>
      <c r="D1116" s="82" t="n">
        <v>75.9696495076632</v>
      </c>
      <c r="E1116" s="80" t="n">
        <v>37.9848247538316</v>
      </c>
      <c r="F1116" s="80" t="n">
        <v>37.9848247538316</v>
      </c>
      <c r="G1116" s="81" t="n">
        <f aca="false">$F1116*(1-VLOOKUP($C1116,$B$106:$E$116,2,0))</f>
        <v>36.08558351614</v>
      </c>
      <c r="H1116" s="81" t="n">
        <f aca="false">$F1116*(1-VLOOKUP($C1116,$B$106:$E$116,3,0))</f>
        <v>34.1863422784484</v>
      </c>
      <c r="I1116" s="81" t="n">
        <f aca="false">$F1116*(1-VLOOKUP($C1116,$B$106:$E$116,4,0))</f>
        <v>30.3878598030653</v>
      </c>
      <c r="J1116" s="11" t="n">
        <f aca="false">G1116/$F1116</f>
        <v>0.95</v>
      </c>
      <c r="K1116" s="11" t="n">
        <f aca="false">H1116/$F1116</f>
        <v>0.9</v>
      </c>
      <c r="L1116" s="11" t="n">
        <f aca="false">I1116/$F1116</f>
        <v>0.8</v>
      </c>
    </row>
    <row r="1117" customFormat="false" ht="15.8" hidden="false" customHeight="false" outlineLevel="0" collapsed="false">
      <c r="A1117" s="65" t="s">
        <v>116</v>
      </c>
      <c r="B1117" s="65" t="s">
        <v>188</v>
      </c>
      <c r="C1117" s="65" t="s">
        <v>78</v>
      </c>
      <c r="D1117" s="82" t="n">
        <v>76.1597826611658</v>
      </c>
      <c r="E1117" s="80" t="n">
        <v>38.0798913305829</v>
      </c>
      <c r="F1117" s="80" t="n">
        <v>38.0798913305829</v>
      </c>
      <c r="G1117" s="81" t="n">
        <f aca="false">$F1117*(1-VLOOKUP($C1117,$B$106:$E$116,2,0))</f>
        <v>36.1758967640538</v>
      </c>
      <c r="H1117" s="81" t="n">
        <f aca="false">$F1117*(1-VLOOKUP($C1117,$B$106:$E$116,3,0))</f>
        <v>34.2719021975246</v>
      </c>
      <c r="I1117" s="81" t="n">
        <f aca="false">$F1117*(1-VLOOKUP($C1117,$B$106:$E$116,4,0))</f>
        <v>30.4639130644663</v>
      </c>
      <c r="J1117" s="11" t="n">
        <f aca="false">G1117/$F1117</f>
        <v>0.95</v>
      </c>
      <c r="K1117" s="11" t="n">
        <f aca="false">H1117/$F1117</f>
        <v>0.9</v>
      </c>
      <c r="L1117" s="11" t="n">
        <f aca="false">I1117/$F1117</f>
        <v>0.8</v>
      </c>
    </row>
    <row r="1118" customFormat="false" ht="15.8" hidden="false" customHeight="false" outlineLevel="0" collapsed="false">
      <c r="A1118" s="65" t="s">
        <v>116</v>
      </c>
      <c r="B1118" s="65" t="s">
        <v>189</v>
      </c>
      <c r="C1118" s="65" t="s">
        <v>78</v>
      </c>
      <c r="D1118" s="82" t="n">
        <v>75.9696495076632</v>
      </c>
      <c r="E1118" s="80" t="n">
        <v>37.9848247538316</v>
      </c>
      <c r="F1118" s="80" t="n">
        <v>37.9848247538316</v>
      </c>
      <c r="G1118" s="81" t="n">
        <f aca="false">$F1118*(1-VLOOKUP($C1118,$B$106:$E$116,2,0))</f>
        <v>36.08558351614</v>
      </c>
      <c r="H1118" s="81" t="n">
        <f aca="false">$F1118*(1-VLOOKUP($C1118,$B$106:$E$116,3,0))</f>
        <v>34.1863422784484</v>
      </c>
      <c r="I1118" s="81" t="n">
        <f aca="false">$F1118*(1-VLOOKUP($C1118,$B$106:$E$116,4,0))</f>
        <v>30.3878598030653</v>
      </c>
      <c r="J1118" s="11" t="n">
        <f aca="false">G1118/$F1118</f>
        <v>0.95</v>
      </c>
      <c r="K1118" s="11" t="n">
        <f aca="false">H1118/$F1118</f>
        <v>0.9</v>
      </c>
      <c r="L1118" s="11" t="n">
        <f aca="false">I1118/$F1118</f>
        <v>0.8</v>
      </c>
    </row>
    <row r="1119" customFormat="false" ht="15.8" hidden="false" customHeight="false" outlineLevel="0" collapsed="false">
      <c r="A1119" s="65" t="s">
        <v>116</v>
      </c>
      <c r="B1119" s="65" t="s">
        <v>190</v>
      </c>
      <c r="C1119" s="65" t="s">
        <v>78</v>
      </c>
      <c r="D1119" s="82" t="n">
        <v>75.9696495076632</v>
      </c>
      <c r="E1119" s="80" t="n">
        <v>37.9848247538316</v>
      </c>
      <c r="F1119" s="80" t="n">
        <v>37.9848247538316</v>
      </c>
      <c r="G1119" s="81" t="n">
        <f aca="false">$F1119*(1-VLOOKUP($C1119,$B$106:$E$116,2,0))</f>
        <v>36.08558351614</v>
      </c>
      <c r="H1119" s="81" t="n">
        <f aca="false">$F1119*(1-VLOOKUP($C1119,$B$106:$E$116,3,0))</f>
        <v>34.1863422784484</v>
      </c>
      <c r="I1119" s="81" t="n">
        <f aca="false">$F1119*(1-VLOOKUP($C1119,$B$106:$E$116,4,0))</f>
        <v>30.3878598030653</v>
      </c>
      <c r="J1119" s="11" t="n">
        <f aca="false">G1119/$F1119</f>
        <v>0.95</v>
      </c>
      <c r="K1119" s="11" t="n">
        <f aca="false">H1119/$F1119</f>
        <v>0.9</v>
      </c>
      <c r="L1119" s="11" t="n">
        <f aca="false">I1119/$F1119</f>
        <v>0.8</v>
      </c>
    </row>
    <row r="1120" customFormat="false" ht="15.8" hidden="false" customHeight="false" outlineLevel="0" collapsed="false">
      <c r="A1120" s="65" t="s">
        <v>116</v>
      </c>
      <c r="B1120" s="65" t="s">
        <v>191</v>
      </c>
      <c r="C1120" s="65" t="s">
        <v>78</v>
      </c>
      <c r="D1120" s="82" t="n">
        <v>76.223160379</v>
      </c>
      <c r="E1120" s="80" t="n">
        <v>38.1115801895</v>
      </c>
      <c r="F1120" s="80" t="n">
        <v>38.1115801895</v>
      </c>
      <c r="G1120" s="81" t="n">
        <f aca="false">$F1120*(1-VLOOKUP($C1120,$B$106:$E$116,2,0))</f>
        <v>36.206001180025</v>
      </c>
      <c r="H1120" s="81" t="n">
        <f aca="false">$F1120*(1-VLOOKUP($C1120,$B$106:$E$116,3,0))</f>
        <v>34.30042217055</v>
      </c>
      <c r="I1120" s="81" t="n">
        <f aca="false">$F1120*(1-VLOOKUP($C1120,$B$106:$E$116,4,0))</f>
        <v>30.4892641516</v>
      </c>
      <c r="J1120" s="11" t="n">
        <f aca="false">G1120/$F1120</f>
        <v>0.95</v>
      </c>
      <c r="K1120" s="11" t="n">
        <f aca="false">H1120/$F1120</f>
        <v>0.9</v>
      </c>
      <c r="L1120" s="11" t="n">
        <f aca="false">I1120/$F1120</f>
        <v>0.8</v>
      </c>
    </row>
    <row r="1121" customFormat="false" ht="15.8" hidden="false" customHeight="false" outlineLevel="0" collapsed="false">
      <c r="A1121" s="65" t="s">
        <v>116</v>
      </c>
      <c r="B1121" s="65" t="s">
        <v>192</v>
      </c>
      <c r="C1121" s="65" t="s">
        <v>78</v>
      </c>
      <c r="D1121" s="82" t="n">
        <v>76.223160379</v>
      </c>
      <c r="E1121" s="80" t="n">
        <v>38.1115801895</v>
      </c>
      <c r="F1121" s="80" t="n">
        <v>38.1115801895</v>
      </c>
      <c r="G1121" s="81" t="n">
        <f aca="false">$F1121*(1-VLOOKUP($C1121,$B$106:$E$116,2,0))</f>
        <v>36.206001180025</v>
      </c>
      <c r="H1121" s="81" t="n">
        <f aca="false">$F1121*(1-VLOOKUP($C1121,$B$106:$E$116,3,0))</f>
        <v>34.30042217055</v>
      </c>
      <c r="I1121" s="81" t="n">
        <f aca="false">$F1121*(1-VLOOKUP($C1121,$B$106:$E$116,4,0))</f>
        <v>30.4892641516</v>
      </c>
      <c r="J1121" s="11" t="n">
        <f aca="false">G1121/$F1121</f>
        <v>0.95</v>
      </c>
      <c r="K1121" s="11" t="n">
        <f aca="false">H1121/$F1121</f>
        <v>0.9</v>
      </c>
      <c r="L1121" s="11" t="n">
        <f aca="false">I1121/$F1121</f>
        <v>0.8</v>
      </c>
    </row>
    <row r="1122" customFormat="false" ht="15.8" hidden="false" customHeight="false" outlineLevel="0" collapsed="false">
      <c r="A1122" s="65" t="s">
        <v>116</v>
      </c>
      <c r="B1122" s="65" t="s">
        <v>193</v>
      </c>
      <c r="C1122" s="65" t="s">
        <v>78</v>
      </c>
      <c r="D1122" s="82" t="n">
        <v>76.223160379</v>
      </c>
      <c r="E1122" s="80" t="n">
        <v>38.1115801895</v>
      </c>
      <c r="F1122" s="80" t="n">
        <v>38.1115801895</v>
      </c>
      <c r="G1122" s="81" t="n">
        <f aca="false">$F1122*(1-VLOOKUP($C1122,$B$106:$E$116,2,0))</f>
        <v>36.206001180025</v>
      </c>
      <c r="H1122" s="81" t="n">
        <f aca="false">$F1122*(1-VLOOKUP($C1122,$B$106:$E$116,3,0))</f>
        <v>34.30042217055</v>
      </c>
      <c r="I1122" s="81" t="n">
        <f aca="false">$F1122*(1-VLOOKUP($C1122,$B$106:$E$116,4,0))</f>
        <v>30.4892641516</v>
      </c>
      <c r="J1122" s="11" t="n">
        <f aca="false">G1122/$F1122</f>
        <v>0.95</v>
      </c>
      <c r="K1122" s="11" t="n">
        <f aca="false">H1122/$F1122</f>
        <v>0.9</v>
      </c>
      <c r="L1122" s="11" t="n">
        <f aca="false">I1122/$F1122</f>
        <v>0.8</v>
      </c>
    </row>
    <row r="1123" customFormat="false" ht="15.8" hidden="false" customHeight="false" outlineLevel="0" collapsed="false">
      <c r="A1123" s="65" t="s">
        <v>116</v>
      </c>
      <c r="B1123" s="65" t="s">
        <v>194</v>
      </c>
      <c r="C1123" s="65" t="s">
        <v>78</v>
      </c>
      <c r="D1123" s="82" t="n">
        <v>14.67944801</v>
      </c>
      <c r="E1123" s="80" t="n">
        <v>7.339724005</v>
      </c>
      <c r="F1123" s="80" t="n">
        <v>7.339724005</v>
      </c>
      <c r="G1123" s="81" t="n">
        <f aca="false">$F1123*(1-VLOOKUP($C1123,$B$106:$E$116,2,0))</f>
        <v>6.97273780475</v>
      </c>
      <c r="H1123" s="81" t="n">
        <f aca="false">$F1123*(1-VLOOKUP($C1123,$B$106:$E$116,3,0))</f>
        <v>6.6057516045</v>
      </c>
      <c r="I1123" s="81" t="n">
        <f aca="false">$F1123*(1-VLOOKUP($C1123,$B$106:$E$116,4,0))</f>
        <v>5.871779204</v>
      </c>
      <c r="J1123" s="11" t="n">
        <f aca="false">G1123/$F1123</f>
        <v>0.95</v>
      </c>
      <c r="K1123" s="11" t="n">
        <f aca="false">H1123/$F1123</f>
        <v>0.9</v>
      </c>
      <c r="L1123" s="11" t="n">
        <f aca="false">I1123/$F1123</f>
        <v>0.8</v>
      </c>
    </row>
    <row r="1124" customFormat="false" ht="15.8" hidden="false" customHeight="false" outlineLevel="0" collapsed="false">
      <c r="A1124" s="65" t="s">
        <v>116</v>
      </c>
      <c r="B1124" s="65" t="s">
        <v>195</v>
      </c>
      <c r="C1124" s="65" t="s">
        <v>78</v>
      </c>
      <c r="D1124" s="82" t="n">
        <v>14.67944801</v>
      </c>
      <c r="E1124" s="80" t="n">
        <v>7.339724005</v>
      </c>
      <c r="F1124" s="80" t="n">
        <v>7.339724005</v>
      </c>
      <c r="G1124" s="81" t="n">
        <f aca="false">$F1124*(1-VLOOKUP($C1124,$B$106:$E$116,2,0))</f>
        <v>6.97273780475</v>
      </c>
      <c r="H1124" s="81" t="n">
        <f aca="false">$F1124*(1-VLOOKUP($C1124,$B$106:$E$116,3,0))</f>
        <v>6.6057516045</v>
      </c>
      <c r="I1124" s="81" t="n">
        <f aca="false">$F1124*(1-VLOOKUP($C1124,$B$106:$E$116,4,0))</f>
        <v>5.871779204</v>
      </c>
      <c r="J1124" s="11" t="n">
        <f aca="false">G1124/$F1124</f>
        <v>0.95</v>
      </c>
      <c r="K1124" s="11" t="n">
        <f aca="false">H1124/$F1124</f>
        <v>0.9</v>
      </c>
      <c r="L1124" s="11" t="n">
        <f aca="false">I1124/$F1124</f>
        <v>0.8</v>
      </c>
    </row>
    <row r="1125" customFormat="false" ht="15.8" hidden="false" customHeight="false" outlineLevel="0" collapsed="false">
      <c r="A1125" s="65" t="s">
        <v>116</v>
      </c>
      <c r="B1125" s="65" t="s">
        <v>196</v>
      </c>
      <c r="C1125" s="65" t="s">
        <v>78</v>
      </c>
      <c r="D1125" s="82" t="n">
        <v>37.6632735716237</v>
      </c>
      <c r="E1125" s="80" t="n">
        <v>18.8316367858119</v>
      </c>
      <c r="F1125" s="80" t="n">
        <v>18.8316367858119</v>
      </c>
      <c r="G1125" s="81" t="n">
        <f aca="false">$F1125*(1-VLOOKUP($C1125,$B$106:$E$116,2,0))</f>
        <v>17.8900549465213</v>
      </c>
      <c r="H1125" s="81" t="n">
        <f aca="false">$F1125*(1-VLOOKUP($C1125,$B$106:$E$116,3,0))</f>
        <v>16.9484731072307</v>
      </c>
      <c r="I1125" s="81" t="n">
        <f aca="false">$F1125*(1-VLOOKUP($C1125,$B$106:$E$116,4,0))</f>
        <v>15.0653094286495</v>
      </c>
      <c r="J1125" s="11" t="n">
        <f aca="false">G1125/$F1125</f>
        <v>0.95</v>
      </c>
      <c r="K1125" s="11" t="n">
        <f aca="false">H1125/$F1125</f>
        <v>0.9</v>
      </c>
      <c r="L1125" s="11" t="n">
        <f aca="false">I1125/$F1125</f>
        <v>0.8</v>
      </c>
    </row>
    <row r="1126" customFormat="false" ht="15.8" hidden="false" customHeight="false" outlineLevel="0" collapsed="false">
      <c r="A1126" s="65" t="s">
        <v>116</v>
      </c>
      <c r="B1126" s="65" t="s">
        <v>197</v>
      </c>
      <c r="C1126" s="65" t="s">
        <v>78</v>
      </c>
      <c r="D1126" s="82" t="n">
        <v>85.231351398</v>
      </c>
      <c r="E1126" s="80" t="n">
        <v>42.615675699</v>
      </c>
      <c r="F1126" s="80" t="n">
        <v>42.615675699</v>
      </c>
      <c r="G1126" s="81" t="n">
        <f aca="false">$F1126*(1-VLOOKUP($C1126,$B$106:$E$116,2,0))</f>
        <v>40.48489191405</v>
      </c>
      <c r="H1126" s="81" t="n">
        <f aca="false">$F1126*(1-VLOOKUP($C1126,$B$106:$E$116,3,0))</f>
        <v>38.3541081291</v>
      </c>
      <c r="I1126" s="81" t="n">
        <f aca="false">$F1126*(1-VLOOKUP($C1126,$B$106:$E$116,4,0))</f>
        <v>34.0925405592</v>
      </c>
      <c r="J1126" s="11" t="n">
        <f aca="false">G1126/$F1126</f>
        <v>0.95</v>
      </c>
      <c r="K1126" s="11" t="n">
        <f aca="false">H1126/$F1126</f>
        <v>0.9</v>
      </c>
      <c r="L1126" s="11" t="n">
        <f aca="false">I1126/$F1126</f>
        <v>0.8</v>
      </c>
    </row>
    <row r="1127" customFormat="false" ht="15.8" hidden="false" customHeight="false" outlineLevel="0" collapsed="false">
      <c r="A1127" s="65" t="s">
        <v>116</v>
      </c>
      <c r="B1127" s="65" t="s">
        <v>198</v>
      </c>
      <c r="C1127" s="65" t="s">
        <v>78</v>
      </c>
      <c r="D1127" s="82" t="n">
        <v>76.223160379</v>
      </c>
      <c r="E1127" s="80" t="n">
        <v>38.1115801895</v>
      </c>
      <c r="F1127" s="80" t="n">
        <v>38.1115801895</v>
      </c>
      <c r="G1127" s="81" t="n">
        <f aca="false">$F1127*(1-VLOOKUP($C1127,$B$106:$E$116,2,0))</f>
        <v>36.206001180025</v>
      </c>
      <c r="H1127" s="81" t="n">
        <f aca="false">$F1127*(1-VLOOKUP($C1127,$B$106:$E$116,3,0))</f>
        <v>34.30042217055</v>
      </c>
      <c r="I1127" s="81" t="n">
        <f aca="false">$F1127*(1-VLOOKUP($C1127,$B$106:$E$116,4,0))</f>
        <v>30.4892641516</v>
      </c>
      <c r="J1127" s="11" t="n">
        <f aca="false">G1127/$F1127</f>
        <v>0.95</v>
      </c>
      <c r="K1127" s="11" t="n">
        <f aca="false">H1127/$F1127</f>
        <v>0.9</v>
      </c>
      <c r="L1127" s="11" t="n">
        <f aca="false">I1127/$F1127</f>
        <v>0.8</v>
      </c>
    </row>
    <row r="1128" customFormat="false" ht="15.8" hidden="false" customHeight="false" outlineLevel="0" collapsed="false">
      <c r="A1128" s="65" t="s">
        <v>116</v>
      </c>
      <c r="B1128" s="65" t="s">
        <v>199</v>
      </c>
      <c r="C1128" s="65" t="s">
        <v>78</v>
      </c>
      <c r="D1128" s="82" t="n">
        <v>76.223160379</v>
      </c>
      <c r="E1128" s="80" t="n">
        <v>38.1115801895</v>
      </c>
      <c r="F1128" s="80" t="n">
        <v>38.1115801895</v>
      </c>
      <c r="G1128" s="81" t="n">
        <f aca="false">$F1128*(1-VLOOKUP($C1128,$B$106:$E$116,2,0))</f>
        <v>36.206001180025</v>
      </c>
      <c r="H1128" s="81" t="n">
        <f aca="false">$F1128*(1-VLOOKUP($C1128,$B$106:$E$116,3,0))</f>
        <v>34.30042217055</v>
      </c>
      <c r="I1128" s="81" t="n">
        <f aca="false">$F1128*(1-VLOOKUP($C1128,$B$106:$E$116,4,0))</f>
        <v>30.4892641516</v>
      </c>
      <c r="J1128" s="11" t="n">
        <f aca="false">G1128/$F1128</f>
        <v>0.95</v>
      </c>
      <c r="K1128" s="11" t="n">
        <f aca="false">H1128/$F1128</f>
        <v>0.9</v>
      </c>
      <c r="L1128" s="11" t="n">
        <f aca="false">I1128/$F1128</f>
        <v>0.8</v>
      </c>
    </row>
    <row r="1129" customFormat="false" ht="15.8" hidden="false" customHeight="false" outlineLevel="0" collapsed="false">
      <c r="A1129" s="65" t="s">
        <v>116</v>
      </c>
      <c r="B1129" s="65" t="s">
        <v>200</v>
      </c>
      <c r="C1129" s="65" t="s">
        <v>78</v>
      </c>
      <c r="D1129" s="82" t="n">
        <v>76.223160379</v>
      </c>
      <c r="E1129" s="80" t="n">
        <v>38.1115801895</v>
      </c>
      <c r="F1129" s="80" t="n">
        <v>38.1115801895</v>
      </c>
      <c r="G1129" s="81" t="n">
        <f aca="false">$F1129*(1-VLOOKUP($C1129,$B$106:$E$116,2,0))</f>
        <v>36.206001180025</v>
      </c>
      <c r="H1129" s="81" t="n">
        <f aca="false">$F1129*(1-VLOOKUP($C1129,$B$106:$E$116,3,0))</f>
        <v>34.30042217055</v>
      </c>
      <c r="I1129" s="81" t="n">
        <f aca="false">$F1129*(1-VLOOKUP($C1129,$B$106:$E$116,4,0))</f>
        <v>30.4892641516</v>
      </c>
      <c r="J1129" s="11" t="n">
        <f aca="false">G1129/$F1129</f>
        <v>0.95</v>
      </c>
      <c r="K1129" s="11" t="n">
        <f aca="false">H1129/$F1129</f>
        <v>0.9</v>
      </c>
      <c r="L1129" s="11" t="n">
        <f aca="false">I1129/$F1129</f>
        <v>0.8</v>
      </c>
    </row>
    <row r="1130" customFormat="false" ht="15.8" hidden="false" customHeight="false" outlineLevel="0" collapsed="false">
      <c r="A1130" s="65" t="s">
        <v>116</v>
      </c>
      <c r="B1130" s="65" t="s">
        <v>201</v>
      </c>
      <c r="C1130" s="65" t="s">
        <v>78</v>
      </c>
      <c r="D1130" s="82" t="n">
        <v>14.67944801</v>
      </c>
      <c r="E1130" s="80" t="n">
        <v>7.339724005</v>
      </c>
      <c r="F1130" s="80" t="n">
        <v>7.339724005</v>
      </c>
      <c r="G1130" s="81" t="n">
        <f aca="false">$F1130*(1-VLOOKUP($C1130,$B$106:$E$116,2,0))</f>
        <v>6.97273780475</v>
      </c>
      <c r="H1130" s="81" t="n">
        <f aca="false">$F1130*(1-VLOOKUP($C1130,$B$106:$E$116,3,0))</f>
        <v>6.6057516045</v>
      </c>
      <c r="I1130" s="81" t="n">
        <f aca="false">$F1130*(1-VLOOKUP($C1130,$B$106:$E$116,4,0))</f>
        <v>5.871779204</v>
      </c>
      <c r="J1130" s="11" t="n">
        <f aca="false">G1130/$F1130</f>
        <v>0.95</v>
      </c>
      <c r="K1130" s="11" t="n">
        <f aca="false">H1130/$F1130</f>
        <v>0.9</v>
      </c>
      <c r="L1130" s="11" t="n">
        <f aca="false">I1130/$F1130</f>
        <v>0.8</v>
      </c>
    </row>
    <row r="1131" customFormat="false" ht="15.8" hidden="false" customHeight="false" outlineLevel="0" collapsed="false">
      <c r="A1131" s="65" t="s">
        <v>116</v>
      </c>
      <c r="B1131" s="65" t="s">
        <v>202</v>
      </c>
      <c r="C1131" s="65" t="s">
        <v>78</v>
      </c>
      <c r="D1131" s="82" t="n">
        <v>14.67944801</v>
      </c>
      <c r="E1131" s="80" t="n">
        <v>7.339724005</v>
      </c>
      <c r="F1131" s="80" t="n">
        <v>7.339724005</v>
      </c>
      <c r="G1131" s="81" t="n">
        <f aca="false">$F1131*(1-VLOOKUP($C1131,$B$106:$E$116,2,0))</f>
        <v>6.97273780475</v>
      </c>
      <c r="H1131" s="81" t="n">
        <f aca="false">$F1131*(1-VLOOKUP($C1131,$B$106:$E$116,3,0))</f>
        <v>6.6057516045</v>
      </c>
      <c r="I1131" s="81" t="n">
        <f aca="false">$F1131*(1-VLOOKUP($C1131,$B$106:$E$116,4,0))</f>
        <v>5.871779204</v>
      </c>
      <c r="J1131" s="11" t="n">
        <f aca="false">G1131/$F1131</f>
        <v>0.95</v>
      </c>
      <c r="K1131" s="11" t="n">
        <f aca="false">H1131/$F1131</f>
        <v>0.9</v>
      </c>
      <c r="L1131" s="11" t="n">
        <f aca="false">I1131/$F1131</f>
        <v>0.8</v>
      </c>
    </row>
    <row r="1132" customFormat="false" ht="15.8" hidden="false" customHeight="false" outlineLevel="0" collapsed="false">
      <c r="A1132" s="65" t="s">
        <v>116</v>
      </c>
      <c r="B1132" s="65" t="s">
        <v>203</v>
      </c>
      <c r="C1132" s="65" t="s">
        <v>78</v>
      </c>
      <c r="D1132" s="82" t="n">
        <v>75.9696495076632</v>
      </c>
      <c r="E1132" s="80" t="n">
        <v>37.9848247538316</v>
      </c>
      <c r="F1132" s="80" t="n">
        <v>37.9848247538316</v>
      </c>
      <c r="G1132" s="81" t="n">
        <f aca="false">$F1132*(1-VLOOKUP($C1132,$B$106:$E$116,2,0))</f>
        <v>36.08558351614</v>
      </c>
      <c r="H1132" s="81" t="n">
        <f aca="false">$F1132*(1-VLOOKUP($C1132,$B$106:$E$116,3,0))</f>
        <v>34.1863422784484</v>
      </c>
      <c r="I1132" s="81" t="n">
        <f aca="false">$F1132*(1-VLOOKUP($C1132,$B$106:$E$116,4,0))</f>
        <v>30.3878598030653</v>
      </c>
      <c r="J1132" s="11" t="n">
        <f aca="false">G1132/$F1132</f>
        <v>0.95</v>
      </c>
      <c r="K1132" s="11" t="n">
        <f aca="false">H1132/$F1132</f>
        <v>0.9</v>
      </c>
      <c r="L1132" s="11" t="n">
        <f aca="false">I1132/$F1132</f>
        <v>0.8</v>
      </c>
    </row>
    <row r="1133" customFormat="false" ht="15.8" hidden="false" customHeight="false" outlineLevel="0" collapsed="false">
      <c r="A1133" s="65" t="s">
        <v>116</v>
      </c>
      <c r="B1133" s="65" t="s">
        <v>204</v>
      </c>
      <c r="C1133" s="65" t="s">
        <v>78</v>
      </c>
      <c r="D1133" s="82" t="n">
        <v>161.871799138</v>
      </c>
      <c r="E1133" s="80" t="n">
        <v>80.935899569</v>
      </c>
      <c r="F1133" s="80" t="n">
        <v>80.935899569</v>
      </c>
      <c r="G1133" s="81" t="n">
        <f aca="false">$F1133*(1-VLOOKUP($C1133,$B$106:$E$116,2,0))</f>
        <v>76.88910459055</v>
      </c>
      <c r="H1133" s="81" t="n">
        <f aca="false">$F1133*(1-VLOOKUP($C1133,$B$106:$E$116,3,0))</f>
        <v>72.8423096121</v>
      </c>
      <c r="I1133" s="81" t="n">
        <f aca="false">$F1133*(1-VLOOKUP($C1133,$B$106:$E$116,4,0))</f>
        <v>64.7487196552</v>
      </c>
      <c r="J1133" s="11" t="n">
        <f aca="false">G1133/$F1133</f>
        <v>0.95</v>
      </c>
      <c r="K1133" s="11" t="n">
        <f aca="false">H1133/$F1133</f>
        <v>0.9</v>
      </c>
      <c r="L1133" s="11" t="n">
        <f aca="false">I1133/$F1133</f>
        <v>0.8</v>
      </c>
    </row>
    <row r="1134" customFormat="false" ht="15.8" hidden="false" customHeight="false" outlineLevel="0" collapsed="false">
      <c r="A1134" s="65" t="s">
        <v>116</v>
      </c>
      <c r="B1134" s="65" t="s">
        <v>205</v>
      </c>
      <c r="C1134" s="65" t="s">
        <v>78</v>
      </c>
      <c r="D1134" s="82" t="n">
        <v>161.871799138</v>
      </c>
      <c r="E1134" s="80" t="n">
        <v>80.935899569</v>
      </c>
      <c r="F1134" s="80" t="n">
        <v>80.935899569</v>
      </c>
      <c r="G1134" s="81" t="n">
        <f aca="false">$F1134*(1-VLOOKUP($C1134,$B$106:$E$116,2,0))</f>
        <v>76.88910459055</v>
      </c>
      <c r="H1134" s="81" t="n">
        <f aca="false">$F1134*(1-VLOOKUP($C1134,$B$106:$E$116,3,0))</f>
        <v>72.8423096121</v>
      </c>
      <c r="I1134" s="81" t="n">
        <f aca="false">$F1134*(1-VLOOKUP($C1134,$B$106:$E$116,4,0))</f>
        <v>64.7487196552</v>
      </c>
      <c r="J1134" s="11" t="n">
        <f aca="false">G1134/$F1134</f>
        <v>0.95</v>
      </c>
      <c r="K1134" s="11" t="n">
        <f aca="false">H1134/$F1134</f>
        <v>0.9</v>
      </c>
      <c r="L1134" s="11" t="n">
        <f aca="false">I1134/$F1134</f>
        <v>0.8</v>
      </c>
    </row>
    <row r="1135" customFormat="false" ht="15.8" hidden="false" customHeight="false" outlineLevel="0" collapsed="false">
      <c r="A1135" s="65" t="s">
        <v>116</v>
      </c>
      <c r="B1135" s="65" t="s">
        <v>206</v>
      </c>
      <c r="C1135" s="65" t="s">
        <v>78</v>
      </c>
      <c r="D1135" s="82" t="n">
        <v>85.231351398</v>
      </c>
      <c r="E1135" s="80" t="n">
        <v>42.615675699</v>
      </c>
      <c r="F1135" s="80" t="n">
        <v>42.615675699</v>
      </c>
      <c r="G1135" s="81" t="n">
        <f aca="false">$F1135*(1-VLOOKUP($C1135,$B$106:$E$116,2,0))</f>
        <v>40.48489191405</v>
      </c>
      <c r="H1135" s="81" t="n">
        <f aca="false">$F1135*(1-VLOOKUP($C1135,$B$106:$E$116,3,0))</f>
        <v>38.3541081291</v>
      </c>
      <c r="I1135" s="81" t="n">
        <f aca="false">$F1135*(1-VLOOKUP($C1135,$B$106:$E$116,4,0))</f>
        <v>34.0925405592</v>
      </c>
      <c r="J1135" s="11" t="n">
        <f aca="false">G1135/$F1135</f>
        <v>0.95</v>
      </c>
      <c r="K1135" s="11" t="n">
        <f aca="false">H1135/$F1135</f>
        <v>0.9</v>
      </c>
      <c r="L1135" s="11" t="n">
        <f aca="false">I1135/$F1135</f>
        <v>0.8</v>
      </c>
    </row>
    <row r="1136" customFormat="false" ht="15.8" hidden="false" customHeight="false" outlineLevel="0" collapsed="false">
      <c r="A1136" s="65" t="s">
        <v>118</v>
      </c>
      <c r="B1136" s="65" t="s">
        <v>207</v>
      </c>
      <c r="C1136" s="65" t="s">
        <v>78</v>
      </c>
      <c r="D1136" s="82" t="n">
        <v>1.29</v>
      </c>
      <c r="E1136" s="80" t="n">
        <v>0.645</v>
      </c>
      <c r="F1136" s="80" t="n">
        <v>0.645</v>
      </c>
      <c r="G1136" s="81" t="n">
        <f aca="false">$F1136*(1-VLOOKUP($C1136,$B$106:$E$116,2,0))</f>
        <v>0.61275</v>
      </c>
      <c r="H1136" s="81" t="n">
        <f aca="false">$F1136*(1-VLOOKUP($C1136,$B$106:$E$116,3,0))</f>
        <v>0.5805</v>
      </c>
      <c r="I1136" s="81" t="n">
        <f aca="false">$F1136*(1-VLOOKUP($C1136,$B$106:$E$116,4,0))</f>
        <v>0.516</v>
      </c>
      <c r="J1136" s="11" t="n">
        <f aca="false">G1136/$F1136</f>
        <v>0.95</v>
      </c>
      <c r="K1136" s="11" t="n">
        <f aca="false">H1136/$F1136</f>
        <v>0.9</v>
      </c>
      <c r="L1136" s="11" t="n">
        <f aca="false">I1136/$F1136</f>
        <v>0.8</v>
      </c>
    </row>
    <row r="1137" customFormat="false" ht="15.8" hidden="false" customHeight="false" outlineLevel="0" collapsed="false">
      <c r="A1137" s="65" t="s">
        <v>118</v>
      </c>
      <c r="B1137" s="65" t="s">
        <v>208</v>
      </c>
      <c r="C1137" s="65" t="s">
        <v>78</v>
      </c>
      <c r="D1137" s="82" t="n">
        <v>0</v>
      </c>
      <c r="E1137" s="80" t="n">
        <v>0</v>
      </c>
      <c r="F1137" s="80" t="n">
        <v>0</v>
      </c>
      <c r="G1137" s="81" t="n">
        <f aca="false">$F1137*(1-VLOOKUP($C1137,$B$106:$E$116,2,0))</f>
        <v>0</v>
      </c>
      <c r="H1137" s="81" t="n">
        <f aca="false">$F1137*(1-VLOOKUP($C1137,$B$106:$E$116,3,0))</f>
        <v>0</v>
      </c>
      <c r="I1137" s="81" t="n">
        <f aca="false">$F1137*(1-VLOOKUP($C1137,$B$106:$E$116,4,0))</f>
        <v>0</v>
      </c>
      <c r="J1137" s="11" t="e">
        <f aca="false">G1137/$F1137</f>
        <v>#DIV/0!</v>
      </c>
      <c r="K1137" s="11" t="e">
        <f aca="false">H1137/$F1137</f>
        <v>#DIV/0!</v>
      </c>
      <c r="L1137" s="11" t="e">
        <f aca="false">I1137/$F1137</f>
        <v>#DIV/0!</v>
      </c>
    </row>
    <row r="1138" customFormat="false" ht="15.8" hidden="false" customHeight="false" outlineLevel="0" collapsed="false">
      <c r="A1138" s="65" t="s">
        <v>118</v>
      </c>
      <c r="B1138" s="65" t="s">
        <v>209</v>
      </c>
      <c r="C1138" s="65" t="s">
        <v>78</v>
      </c>
      <c r="D1138" s="82" t="n">
        <v>9.24399322162938</v>
      </c>
      <c r="E1138" s="80" t="n">
        <v>4.62199661081469</v>
      </c>
      <c r="F1138" s="80" t="n">
        <v>4.62199661081469</v>
      </c>
      <c r="G1138" s="81" t="n">
        <f aca="false">$F1138*(1-VLOOKUP($C1138,$B$106:$E$116,2,0))</f>
        <v>4.39089678027396</v>
      </c>
      <c r="H1138" s="81" t="n">
        <f aca="false">$F1138*(1-VLOOKUP($C1138,$B$106:$E$116,3,0))</f>
        <v>4.15979694973322</v>
      </c>
      <c r="I1138" s="81" t="n">
        <f aca="false">$F1138*(1-VLOOKUP($C1138,$B$106:$E$116,4,0))</f>
        <v>3.69759728865175</v>
      </c>
      <c r="J1138" s="11" t="n">
        <f aca="false">G1138/$F1138</f>
        <v>0.95</v>
      </c>
      <c r="K1138" s="11" t="n">
        <f aca="false">H1138/$F1138</f>
        <v>0.9</v>
      </c>
      <c r="L1138" s="11" t="n">
        <f aca="false">I1138/$F1138</f>
        <v>0.8</v>
      </c>
    </row>
    <row r="1139" customFormat="false" ht="15.8" hidden="false" customHeight="false" outlineLevel="0" collapsed="false">
      <c r="A1139" s="65" t="s">
        <v>118</v>
      </c>
      <c r="B1139" s="65" t="s">
        <v>210</v>
      </c>
      <c r="C1139" s="65" t="s">
        <v>78</v>
      </c>
      <c r="D1139" s="82" t="n">
        <v>1.29</v>
      </c>
      <c r="E1139" s="80" t="n">
        <v>0.645</v>
      </c>
      <c r="F1139" s="80" t="n">
        <v>0.645</v>
      </c>
      <c r="G1139" s="81" t="n">
        <f aca="false">$F1139*(1-VLOOKUP($C1139,$B$106:$E$116,2,0))</f>
        <v>0.61275</v>
      </c>
      <c r="H1139" s="81" t="n">
        <f aca="false">$F1139*(1-VLOOKUP($C1139,$B$106:$E$116,3,0))</f>
        <v>0.5805</v>
      </c>
      <c r="I1139" s="81" t="n">
        <f aca="false">$F1139*(1-VLOOKUP($C1139,$B$106:$E$116,4,0))</f>
        <v>0.516</v>
      </c>
      <c r="J1139" s="11" t="n">
        <f aca="false">G1139/$F1139</f>
        <v>0.95</v>
      </c>
      <c r="K1139" s="11" t="n">
        <f aca="false">H1139/$F1139</f>
        <v>0.9</v>
      </c>
      <c r="L1139" s="11" t="n">
        <f aca="false">I1139/$F1139</f>
        <v>0.8</v>
      </c>
    </row>
    <row r="1140" customFormat="false" ht="15.8" hidden="false" customHeight="false" outlineLevel="0" collapsed="false">
      <c r="A1140" s="65" t="s">
        <v>118</v>
      </c>
      <c r="B1140" s="65" t="s">
        <v>211</v>
      </c>
      <c r="C1140" s="65" t="s">
        <v>78</v>
      </c>
      <c r="D1140" s="82" t="n">
        <v>2.36</v>
      </c>
      <c r="E1140" s="80" t="n">
        <v>1.18</v>
      </c>
      <c r="F1140" s="80" t="n">
        <v>1.18</v>
      </c>
      <c r="G1140" s="81" t="n">
        <f aca="false">$F1140*(1-VLOOKUP($C1140,$B$106:$E$116,2,0))</f>
        <v>1.121</v>
      </c>
      <c r="H1140" s="81" t="n">
        <f aca="false">$F1140*(1-VLOOKUP($C1140,$B$106:$E$116,3,0))</f>
        <v>1.062</v>
      </c>
      <c r="I1140" s="81" t="n">
        <f aca="false">$F1140*(1-VLOOKUP($C1140,$B$106:$E$116,4,0))</f>
        <v>0.944</v>
      </c>
      <c r="J1140" s="11" t="n">
        <f aca="false">G1140/$F1140</f>
        <v>0.95</v>
      </c>
      <c r="K1140" s="11" t="n">
        <f aca="false">H1140/$F1140</f>
        <v>0.9</v>
      </c>
      <c r="L1140" s="11" t="n">
        <f aca="false">I1140/$F1140</f>
        <v>0.8</v>
      </c>
    </row>
    <row r="1141" customFormat="false" ht="15.8" hidden="false" customHeight="false" outlineLevel="0" collapsed="false">
      <c r="A1141" s="65" t="s">
        <v>118</v>
      </c>
      <c r="B1141" s="65" t="s">
        <v>212</v>
      </c>
      <c r="C1141" s="65" t="s">
        <v>78</v>
      </c>
      <c r="D1141" s="82" t="n">
        <v>6.10977063090974</v>
      </c>
      <c r="E1141" s="80" t="n">
        <v>3.05488531545487</v>
      </c>
      <c r="F1141" s="80" t="n">
        <v>3.05488531545487</v>
      </c>
      <c r="G1141" s="81" t="n">
        <f aca="false">$F1141*(1-VLOOKUP($C1141,$B$106:$E$116,2,0))</f>
        <v>2.90214104968213</v>
      </c>
      <c r="H1141" s="81" t="n">
        <f aca="false">$F1141*(1-VLOOKUP($C1141,$B$106:$E$116,3,0))</f>
        <v>2.74939678390938</v>
      </c>
      <c r="I1141" s="81" t="n">
        <f aca="false">$F1141*(1-VLOOKUP($C1141,$B$106:$E$116,4,0))</f>
        <v>2.4439082523639</v>
      </c>
      <c r="J1141" s="11" t="n">
        <f aca="false">G1141/$F1141</f>
        <v>0.95</v>
      </c>
      <c r="K1141" s="11" t="n">
        <f aca="false">H1141/$F1141</f>
        <v>0.9</v>
      </c>
      <c r="L1141" s="11" t="n">
        <f aca="false">I1141/$F1141</f>
        <v>0.8</v>
      </c>
    </row>
    <row r="1142" customFormat="false" ht="15.8" hidden="false" customHeight="false" outlineLevel="0" collapsed="false">
      <c r="A1142" s="65" t="s">
        <v>118</v>
      </c>
      <c r="B1142" s="65" t="s">
        <v>213</v>
      </c>
      <c r="C1142" s="65" t="s">
        <v>78</v>
      </c>
      <c r="D1142" s="82" t="n">
        <v>1.29</v>
      </c>
      <c r="E1142" s="80" t="n">
        <v>0.645</v>
      </c>
      <c r="F1142" s="80" t="n">
        <v>0.645</v>
      </c>
      <c r="G1142" s="81" t="n">
        <f aca="false">$F1142*(1-VLOOKUP($C1142,$B$106:$E$116,2,0))</f>
        <v>0.61275</v>
      </c>
      <c r="H1142" s="81" t="n">
        <f aca="false">$F1142*(1-VLOOKUP($C1142,$B$106:$E$116,3,0))</f>
        <v>0.5805</v>
      </c>
      <c r="I1142" s="81" t="n">
        <f aca="false">$F1142*(1-VLOOKUP($C1142,$B$106:$E$116,4,0))</f>
        <v>0.516</v>
      </c>
      <c r="J1142" s="11" t="n">
        <f aca="false">G1142/$F1142</f>
        <v>0.95</v>
      </c>
      <c r="K1142" s="11" t="n">
        <f aca="false">H1142/$F1142</f>
        <v>0.9</v>
      </c>
      <c r="L1142" s="11" t="n">
        <f aca="false">I1142/$F1142</f>
        <v>0.8</v>
      </c>
    </row>
    <row r="1143" customFormat="false" ht="15.8" hidden="false" customHeight="false" outlineLevel="0" collapsed="false">
      <c r="A1143" s="65" t="s">
        <v>118</v>
      </c>
      <c r="B1143" s="65" t="s">
        <v>214</v>
      </c>
      <c r="C1143" s="65" t="s">
        <v>78</v>
      </c>
      <c r="D1143" s="82" t="n">
        <v>20.2</v>
      </c>
      <c r="E1143" s="80" t="n">
        <v>10.1</v>
      </c>
      <c r="F1143" s="80" t="n">
        <v>10.1</v>
      </c>
      <c r="G1143" s="81" t="n">
        <f aca="false">$F1143*(1-VLOOKUP($C1143,$B$106:$E$116,2,0))</f>
        <v>9.595</v>
      </c>
      <c r="H1143" s="81" t="n">
        <f aca="false">$F1143*(1-VLOOKUP($C1143,$B$106:$E$116,3,0))</f>
        <v>9.09</v>
      </c>
      <c r="I1143" s="81" t="n">
        <f aca="false">$F1143*(1-VLOOKUP($C1143,$B$106:$E$116,4,0))</f>
        <v>8.08</v>
      </c>
      <c r="J1143" s="11" t="n">
        <f aca="false">G1143/$F1143</f>
        <v>0.95</v>
      </c>
      <c r="K1143" s="11" t="n">
        <f aca="false">H1143/$F1143</f>
        <v>0.9</v>
      </c>
      <c r="L1143" s="11" t="n">
        <f aca="false">I1143/$F1143</f>
        <v>0.8</v>
      </c>
    </row>
    <row r="1144" customFormat="false" ht="15.8" hidden="false" customHeight="false" outlineLevel="0" collapsed="false">
      <c r="A1144" s="65" t="s">
        <v>118</v>
      </c>
      <c r="B1144" s="65" t="s">
        <v>215</v>
      </c>
      <c r="C1144" s="65" t="s">
        <v>78</v>
      </c>
      <c r="D1144" s="82" t="n">
        <v>9.68</v>
      </c>
      <c r="E1144" s="80" t="n">
        <v>4.84</v>
      </c>
      <c r="F1144" s="80" t="n">
        <v>4.84</v>
      </c>
      <c r="G1144" s="81" t="n">
        <f aca="false">$F1144*(1-VLOOKUP($C1144,$B$106:$E$116,2,0))</f>
        <v>4.598</v>
      </c>
      <c r="H1144" s="81" t="n">
        <f aca="false">$F1144*(1-VLOOKUP($C1144,$B$106:$E$116,3,0))</f>
        <v>4.356</v>
      </c>
      <c r="I1144" s="81" t="n">
        <f aca="false">$F1144*(1-VLOOKUP($C1144,$B$106:$E$116,4,0))</f>
        <v>3.872</v>
      </c>
      <c r="J1144" s="11" t="n">
        <f aca="false">G1144/$F1144</f>
        <v>0.95</v>
      </c>
      <c r="K1144" s="11" t="n">
        <f aca="false">H1144/$F1144</f>
        <v>0.9</v>
      </c>
      <c r="L1144" s="11" t="n">
        <f aca="false">I1144/$F1144</f>
        <v>0.8</v>
      </c>
    </row>
    <row r="1145" customFormat="false" ht="15.8" hidden="false" customHeight="false" outlineLevel="0" collapsed="false">
      <c r="A1145" s="65" t="s">
        <v>118</v>
      </c>
      <c r="B1145" s="65" t="s">
        <v>216</v>
      </c>
      <c r="C1145" s="65" t="s">
        <v>78</v>
      </c>
      <c r="D1145" s="82" t="n">
        <v>9.20000000000002</v>
      </c>
      <c r="E1145" s="80" t="n">
        <v>4.60000000000001</v>
      </c>
      <c r="F1145" s="80" t="n">
        <v>4.60000000000001</v>
      </c>
      <c r="G1145" s="81" t="n">
        <f aca="false">$F1145*(1-VLOOKUP($C1145,$B$106:$E$116,2,0))</f>
        <v>4.37000000000001</v>
      </c>
      <c r="H1145" s="81" t="n">
        <f aca="false">$F1145*(1-VLOOKUP($C1145,$B$106:$E$116,3,0))</f>
        <v>4.14000000000001</v>
      </c>
      <c r="I1145" s="81" t="n">
        <f aca="false">$F1145*(1-VLOOKUP($C1145,$B$106:$E$116,4,0))</f>
        <v>3.68000000000001</v>
      </c>
      <c r="J1145" s="11" t="n">
        <f aca="false">G1145/$F1145</f>
        <v>0.95</v>
      </c>
      <c r="K1145" s="11" t="n">
        <f aca="false">H1145/$F1145</f>
        <v>0.9</v>
      </c>
      <c r="L1145" s="11" t="n">
        <f aca="false">I1145/$F1145</f>
        <v>0.8</v>
      </c>
    </row>
    <row r="1146" customFormat="false" ht="15.8" hidden="false" customHeight="false" outlineLevel="0" collapsed="false">
      <c r="A1146" s="65" t="s">
        <v>118</v>
      </c>
      <c r="B1146" s="65" t="s">
        <v>217</v>
      </c>
      <c r="C1146" s="65" t="s">
        <v>78</v>
      </c>
      <c r="D1146" s="82" t="n">
        <v>1.29</v>
      </c>
      <c r="E1146" s="80" t="n">
        <v>0.645</v>
      </c>
      <c r="F1146" s="80" t="n">
        <v>0.645</v>
      </c>
      <c r="G1146" s="81" t="n">
        <f aca="false">$F1146*(1-VLOOKUP($C1146,$B$106:$E$116,2,0))</f>
        <v>0.61275</v>
      </c>
      <c r="H1146" s="81" t="n">
        <f aca="false">$F1146*(1-VLOOKUP($C1146,$B$106:$E$116,3,0))</f>
        <v>0.5805</v>
      </c>
      <c r="I1146" s="81" t="n">
        <f aca="false">$F1146*(1-VLOOKUP($C1146,$B$106:$E$116,4,0))</f>
        <v>0.516</v>
      </c>
      <c r="J1146" s="11" t="n">
        <f aca="false">G1146/$F1146</f>
        <v>0.95</v>
      </c>
      <c r="K1146" s="11" t="n">
        <f aca="false">H1146/$F1146</f>
        <v>0.9</v>
      </c>
      <c r="L1146" s="11" t="n">
        <f aca="false">I1146/$F1146</f>
        <v>0.8</v>
      </c>
    </row>
    <row r="1147" customFormat="false" ht="15.8" hidden="false" customHeight="false" outlineLevel="0" collapsed="false">
      <c r="A1147" s="65" t="s">
        <v>118</v>
      </c>
      <c r="B1147" s="65" t="s">
        <v>218</v>
      </c>
      <c r="C1147" s="65" t="s">
        <v>78</v>
      </c>
      <c r="D1147" s="82" t="n">
        <v>2.36</v>
      </c>
      <c r="E1147" s="80" t="n">
        <v>1.18</v>
      </c>
      <c r="F1147" s="80" t="n">
        <v>1.18</v>
      </c>
      <c r="G1147" s="81" t="n">
        <f aca="false">$F1147*(1-VLOOKUP($C1147,$B$106:$E$116,2,0))</f>
        <v>1.121</v>
      </c>
      <c r="H1147" s="81" t="n">
        <f aca="false">$F1147*(1-VLOOKUP($C1147,$B$106:$E$116,3,0))</f>
        <v>1.062</v>
      </c>
      <c r="I1147" s="81" t="n">
        <f aca="false">$F1147*(1-VLOOKUP($C1147,$B$106:$E$116,4,0))</f>
        <v>0.944</v>
      </c>
      <c r="J1147" s="11" t="n">
        <f aca="false">G1147/$F1147</f>
        <v>0.95</v>
      </c>
      <c r="K1147" s="11" t="n">
        <f aca="false">H1147/$F1147</f>
        <v>0.9</v>
      </c>
      <c r="L1147" s="11" t="n">
        <f aca="false">I1147/$F1147</f>
        <v>0.8</v>
      </c>
    </row>
    <row r="1148" customFormat="false" ht="15.8" hidden="false" customHeight="false" outlineLevel="0" collapsed="false">
      <c r="A1148" s="65" t="s">
        <v>118</v>
      </c>
      <c r="B1148" s="65" t="s">
        <v>219</v>
      </c>
      <c r="C1148" s="65" t="s">
        <v>78</v>
      </c>
      <c r="D1148" s="82" t="n">
        <v>1.99320583512579</v>
      </c>
      <c r="E1148" s="80" t="n">
        <v>0.996602917562896</v>
      </c>
      <c r="F1148" s="80" t="n">
        <v>0.996602917562896</v>
      </c>
      <c r="G1148" s="81" t="n">
        <f aca="false">$F1148*(1-VLOOKUP($C1148,$B$106:$E$116,2,0))</f>
        <v>0.946772771684751</v>
      </c>
      <c r="H1148" s="81" t="n">
        <f aca="false">$F1148*(1-VLOOKUP($C1148,$B$106:$E$116,3,0))</f>
        <v>0.896942625806607</v>
      </c>
      <c r="I1148" s="81" t="n">
        <f aca="false">$F1148*(1-VLOOKUP($C1148,$B$106:$E$116,4,0))</f>
        <v>0.797282334050317</v>
      </c>
      <c r="J1148" s="11" t="n">
        <f aca="false">G1148/$F1148</f>
        <v>0.95</v>
      </c>
      <c r="K1148" s="11" t="n">
        <f aca="false">H1148/$F1148</f>
        <v>0.9</v>
      </c>
      <c r="L1148" s="11" t="n">
        <f aca="false">I1148/$F1148</f>
        <v>0.8</v>
      </c>
    </row>
    <row r="1149" customFormat="false" ht="15.8" hidden="false" customHeight="false" outlineLevel="0" collapsed="false">
      <c r="A1149" s="65" t="s">
        <v>118</v>
      </c>
      <c r="B1149" s="65" t="s">
        <v>220</v>
      </c>
      <c r="C1149" s="65" t="s">
        <v>78</v>
      </c>
      <c r="D1149" s="82" t="n">
        <v>1.29</v>
      </c>
      <c r="E1149" s="80" t="n">
        <v>0.645</v>
      </c>
      <c r="F1149" s="80" t="n">
        <v>0.645</v>
      </c>
      <c r="G1149" s="81" t="n">
        <f aca="false">$F1149*(1-VLOOKUP($C1149,$B$106:$E$116,2,0))</f>
        <v>0.61275</v>
      </c>
      <c r="H1149" s="81" t="n">
        <f aca="false">$F1149*(1-VLOOKUP($C1149,$B$106:$E$116,3,0))</f>
        <v>0.5805</v>
      </c>
      <c r="I1149" s="81" t="n">
        <f aca="false">$F1149*(1-VLOOKUP($C1149,$B$106:$E$116,4,0))</f>
        <v>0.516</v>
      </c>
      <c r="J1149" s="11" t="n">
        <f aca="false">G1149/$F1149</f>
        <v>0.95</v>
      </c>
      <c r="K1149" s="11" t="n">
        <f aca="false">H1149/$F1149</f>
        <v>0.9</v>
      </c>
      <c r="L1149" s="11" t="n">
        <f aca="false">I1149/$F1149</f>
        <v>0.8</v>
      </c>
    </row>
    <row r="1150" customFormat="false" ht="15.8" hidden="false" customHeight="false" outlineLevel="0" collapsed="false">
      <c r="A1150" s="65" t="s">
        <v>118</v>
      </c>
      <c r="B1150" s="65" t="s">
        <v>221</v>
      </c>
      <c r="C1150" s="65" t="s">
        <v>78</v>
      </c>
      <c r="D1150" s="82" t="n">
        <v>9.20000000000001</v>
      </c>
      <c r="E1150" s="80" t="n">
        <v>4.60000000000001</v>
      </c>
      <c r="F1150" s="80" t="n">
        <v>4.60000000000001</v>
      </c>
      <c r="G1150" s="81" t="n">
        <f aca="false">$F1150*(1-VLOOKUP($C1150,$B$106:$E$116,2,0))</f>
        <v>4.37000000000001</v>
      </c>
      <c r="H1150" s="81" t="n">
        <f aca="false">$F1150*(1-VLOOKUP($C1150,$B$106:$E$116,3,0))</f>
        <v>4.14000000000001</v>
      </c>
      <c r="I1150" s="81" t="n">
        <f aca="false">$F1150*(1-VLOOKUP($C1150,$B$106:$E$116,4,0))</f>
        <v>3.68000000000001</v>
      </c>
      <c r="J1150" s="11" t="n">
        <f aca="false">G1150/$F1150</f>
        <v>0.95</v>
      </c>
      <c r="K1150" s="11" t="n">
        <f aca="false">H1150/$F1150</f>
        <v>0.9</v>
      </c>
      <c r="L1150" s="11" t="n">
        <f aca="false">I1150/$F1150</f>
        <v>0.8</v>
      </c>
    </row>
    <row r="1151" customFormat="false" ht="15.8" hidden="false" customHeight="false" outlineLevel="0" collapsed="false">
      <c r="A1151" s="65" t="s">
        <v>118</v>
      </c>
      <c r="B1151" s="65" t="s">
        <v>222</v>
      </c>
      <c r="C1151" s="65" t="s">
        <v>78</v>
      </c>
      <c r="D1151" s="82" t="n">
        <v>20.2</v>
      </c>
      <c r="E1151" s="80" t="n">
        <v>10.1</v>
      </c>
      <c r="F1151" s="80" t="n">
        <v>10.1</v>
      </c>
      <c r="G1151" s="81" t="n">
        <f aca="false">$F1151*(1-VLOOKUP($C1151,$B$106:$E$116,2,0))</f>
        <v>9.595</v>
      </c>
      <c r="H1151" s="81" t="n">
        <f aca="false">$F1151*(1-VLOOKUP($C1151,$B$106:$E$116,3,0))</f>
        <v>9.09</v>
      </c>
      <c r="I1151" s="81" t="n">
        <f aca="false">$F1151*(1-VLOOKUP($C1151,$B$106:$E$116,4,0))</f>
        <v>8.08</v>
      </c>
      <c r="J1151" s="11" t="n">
        <f aca="false">G1151/$F1151</f>
        <v>0.95</v>
      </c>
      <c r="K1151" s="11" t="n">
        <f aca="false">H1151/$F1151</f>
        <v>0.9</v>
      </c>
      <c r="L1151" s="11" t="n">
        <f aca="false">I1151/$F1151</f>
        <v>0.8</v>
      </c>
    </row>
    <row r="1152" customFormat="false" ht="15.8" hidden="false" customHeight="false" outlineLevel="0" collapsed="false">
      <c r="A1152" s="65" t="s">
        <v>118</v>
      </c>
      <c r="B1152" s="65" t="s">
        <v>223</v>
      </c>
      <c r="C1152" s="65" t="s">
        <v>78</v>
      </c>
      <c r="D1152" s="82" t="n">
        <v>9.68</v>
      </c>
      <c r="E1152" s="80" t="n">
        <v>4.84</v>
      </c>
      <c r="F1152" s="80" t="n">
        <v>4.84</v>
      </c>
      <c r="G1152" s="81" t="n">
        <f aca="false">$F1152*(1-VLOOKUP($C1152,$B$106:$E$116,2,0))</f>
        <v>4.598</v>
      </c>
      <c r="H1152" s="81" t="n">
        <f aca="false">$F1152*(1-VLOOKUP($C1152,$B$106:$E$116,3,0))</f>
        <v>4.356</v>
      </c>
      <c r="I1152" s="81" t="n">
        <f aca="false">$F1152*(1-VLOOKUP($C1152,$B$106:$E$116,4,0))</f>
        <v>3.872</v>
      </c>
      <c r="J1152" s="11" t="n">
        <f aca="false">G1152/$F1152</f>
        <v>0.95</v>
      </c>
      <c r="K1152" s="11" t="n">
        <f aca="false">H1152/$F1152</f>
        <v>0.9</v>
      </c>
      <c r="L1152" s="11" t="n">
        <f aca="false">I1152/$F1152</f>
        <v>0.8</v>
      </c>
    </row>
    <row r="1153" customFormat="false" ht="15.8" hidden="false" customHeight="false" outlineLevel="0" collapsed="false">
      <c r="A1153" s="65" t="s">
        <v>118</v>
      </c>
      <c r="B1153" s="65" t="s">
        <v>224</v>
      </c>
      <c r="C1153" s="65" t="s">
        <v>78</v>
      </c>
      <c r="D1153" s="82" t="n">
        <v>9.68</v>
      </c>
      <c r="E1153" s="80" t="n">
        <v>4.84</v>
      </c>
      <c r="F1153" s="80" t="n">
        <v>4.84</v>
      </c>
      <c r="G1153" s="81" t="n">
        <f aca="false">$F1153*(1-VLOOKUP($C1153,$B$106:$E$116,2,0))</f>
        <v>4.598</v>
      </c>
      <c r="H1153" s="81" t="n">
        <f aca="false">$F1153*(1-VLOOKUP($C1153,$B$106:$E$116,3,0))</f>
        <v>4.356</v>
      </c>
      <c r="I1153" s="81" t="n">
        <f aca="false">$F1153*(1-VLOOKUP($C1153,$B$106:$E$116,4,0))</f>
        <v>3.872</v>
      </c>
      <c r="J1153" s="11" t="n">
        <f aca="false">G1153/$F1153</f>
        <v>0.95</v>
      </c>
      <c r="K1153" s="11" t="n">
        <f aca="false">H1153/$F1153</f>
        <v>0.9</v>
      </c>
      <c r="L1153" s="11" t="n">
        <f aca="false">I1153/$F1153</f>
        <v>0.8</v>
      </c>
    </row>
    <row r="1154" customFormat="false" ht="15.8" hidden="false" customHeight="false" outlineLevel="0" collapsed="false">
      <c r="A1154" s="65" t="s">
        <v>118</v>
      </c>
      <c r="B1154" s="65" t="s">
        <v>225</v>
      </c>
      <c r="C1154" s="65" t="s">
        <v>78</v>
      </c>
      <c r="D1154" s="82" t="n">
        <v>1.29</v>
      </c>
      <c r="E1154" s="80" t="n">
        <v>0.645</v>
      </c>
      <c r="F1154" s="80" t="n">
        <v>0.645</v>
      </c>
      <c r="G1154" s="81" t="n">
        <f aca="false">$F1154*(1-VLOOKUP($C1154,$B$106:$E$116,2,0))</f>
        <v>0.61275</v>
      </c>
      <c r="H1154" s="81" t="n">
        <f aca="false">$F1154*(1-VLOOKUP($C1154,$B$106:$E$116,3,0))</f>
        <v>0.5805</v>
      </c>
      <c r="I1154" s="81" t="n">
        <f aca="false">$F1154*(1-VLOOKUP($C1154,$B$106:$E$116,4,0))</f>
        <v>0.516</v>
      </c>
      <c r="J1154" s="11" t="n">
        <f aca="false">G1154/$F1154</f>
        <v>0.95</v>
      </c>
      <c r="K1154" s="11" t="n">
        <f aca="false">H1154/$F1154</f>
        <v>0.9</v>
      </c>
      <c r="L1154" s="11" t="n">
        <f aca="false">I1154/$F1154</f>
        <v>0.8</v>
      </c>
    </row>
    <row r="1155" customFormat="false" ht="15.8" hidden="false" customHeight="false" outlineLevel="0" collapsed="false">
      <c r="A1155" s="65" t="s">
        <v>120</v>
      </c>
      <c r="B1155" s="65" t="s">
        <v>226</v>
      </c>
      <c r="C1155" s="65" t="s">
        <v>78</v>
      </c>
      <c r="D1155" s="82" t="n">
        <v>328.404957189</v>
      </c>
      <c r="E1155" s="80" t="n">
        <v>164.2024785945</v>
      </c>
      <c r="F1155" s="80" t="n">
        <v>164.2024785945</v>
      </c>
      <c r="G1155" s="81" t="n">
        <f aca="false">$F1155*(1-VLOOKUP($C1155,$B$106:$E$116,2,0))</f>
        <v>155.992354664775</v>
      </c>
      <c r="H1155" s="81" t="n">
        <f aca="false">$F1155*(1-VLOOKUP($C1155,$B$106:$E$116,3,0))</f>
        <v>147.78223073505</v>
      </c>
      <c r="I1155" s="81" t="n">
        <f aca="false">$F1155*(1-VLOOKUP($C1155,$B$106:$E$116,4,0))</f>
        <v>131.3619828756</v>
      </c>
      <c r="J1155" s="11" t="n">
        <f aca="false">G1155/$F1155</f>
        <v>0.95</v>
      </c>
      <c r="K1155" s="11" t="n">
        <f aca="false">H1155/$F1155</f>
        <v>0.9</v>
      </c>
      <c r="L1155" s="11" t="n">
        <f aca="false">I1155/$F1155</f>
        <v>0.8</v>
      </c>
    </row>
    <row r="1156" customFormat="false" ht="15.8" hidden="false" customHeight="false" outlineLevel="0" collapsed="false">
      <c r="A1156" s="65" t="s">
        <v>120</v>
      </c>
      <c r="B1156" s="65" t="s">
        <v>227</v>
      </c>
      <c r="C1156" s="65" t="s">
        <v>78</v>
      </c>
      <c r="D1156" s="82" t="n">
        <v>131.506746905</v>
      </c>
      <c r="E1156" s="80" t="n">
        <v>65.7533734525</v>
      </c>
      <c r="F1156" s="80" t="n">
        <v>65.7533734525</v>
      </c>
      <c r="G1156" s="81" t="n">
        <f aca="false">$F1156*(1-VLOOKUP($C1156,$B$106:$E$116,2,0))</f>
        <v>62.465704779875</v>
      </c>
      <c r="H1156" s="81" t="n">
        <f aca="false">$F1156*(1-VLOOKUP($C1156,$B$106:$E$116,3,0))</f>
        <v>59.17803610725</v>
      </c>
      <c r="I1156" s="81" t="n">
        <f aca="false">$F1156*(1-VLOOKUP($C1156,$B$106:$E$116,4,0))</f>
        <v>52.602698762</v>
      </c>
      <c r="J1156" s="11" t="n">
        <f aca="false">G1156/$F1156</f>
        <v>0.95</v>
      </c>
      <c r="K1156" s="11" t="n">
        <f aca="false">H1156/$F1156</f>
        <v>0.9</v>
      </c>
      <c r="L1156" s="11" t="n">
        <f aca="false">I1156/$F1156</f>
        <v>0.8</v>
      </c>
    </row>
    <row r="1157" customFormat="false" ht="15.8" hidden="false" customHeight="false" outlineLevel="0" collapsed="false">
      <c r="A1157" s="65" t="s">
        <v>120</v>
      </c>
      <c r="B1157" s="65" t="s">
        <v>228</v>
      </c>
      <c r="C1157" s="65" t="s">
        <v>78</v>
      </c>
      <c r="D1157" s="82" t="n">
        <v>328.404957189</v>
      </c>
      <c r="E1157" s="80" t="n">
        <v>164.2024785945</v>
      </c>
      <c r="F1157" s="80" t="n">
        <v>164.2024785945</v>
      </c>
      <c r="G1157" s="81" t="n">
        <f aca="false">$F1157*(1-VLOOKUP($C1157,$B$106:$E$116,2,0))</f>
        <v>155.992354664775</v>
      </c>
      <c r="H1157" s="81" t="n">
        <f aca="false">$F1157*(1-VLOOKUP($C1157,$B$106:$E$116,3,0))</f>
        <v>147.78223073505</v>
      </c>
      <c r="I1157" s="81" t="n">
        <f aca="false">$F1157*(1-VLOOKUP($C1157,$B$106:$E$116,4,0))</f>
        <v>131.3619828756</v>
      </c>
      <c r="J1157" s="11" t="n">
        <f aca="false">G1157/$F1157</f>
        <v>0.95</v>
      </c>
      <c r="K1157" s="11" t="n">
        <f aca="false">H1157/$F1157</f>
        <v>0.9</v>
      </c>
      <c r="L1157" s="11" t="n">
        <f aca="false">I1157/$F1157</f>
        <v>0.8</v>
      </c>
    </row>
    <row r="1158" customFormat="false" ht="15.8" hidden="false" customHeight="false" outlineLevel="0" collapsed="false">
      <c r="A1158" s="65" t="s">
        <v>120</v>
      </c>
      <c r="B1158" s="65" t="s">
        <v>229</v>
      </c>
      <c r="C1158" s="65" t="s">
        <v>78</v>
      </c>
      <c r="D1158" s="82" t="n">
        <v>328.404957189</v>
      </c>
      <c r="E1158" s="80" t="n">
        <v>164.2024785945</v>
      </c>
      <c r="F1158" s="80" t="n">
        <v>164.2024785945</v>
      </c>
      <c r="G1158" s="81" t="n">
        <f aca="false">$F1158*(1-VLOOKUP($C1158,$B$106:$E$116,2,0))</f>
        <v>155.992354664775</v>
      </c>
      <c r="H1158" s="81" t="n">
        <f aca="false">$F1158*(1-VLOOKUP($C1158,$B$106:$E$116,3,0))</f>
        <v>147.78223073505</v>
      </c>
      <c r="I1158" s="81" t="n">
        <f aca="false">$F1158*(1-VLOOKUP($C1158,$B$106:$E$116,4,0))</f>
        <v>131.3619828756</v>
      </c>
      <c r="J1158" s="11" t="n">
        <f aca="false">G1158/$F1158</f>
        <v>0.95</v>
      </c>
      <c r="K1158" s="11" t="n">
        <f aca="false">H1158/$F1158</f>
        <v>0.9</v>
      </c>
      <c r="L1158" s="11" t="n">
        <f aca="false">I1158/$F1158</f>
        <v>0.8</v>
      </c>
    </row>
    <row r="1159" customFormat="false" ht="15.8" hidden="false" customHeight="false" outlineLevel="0" collapsed="false">
      <c r="A1159" s="65" t="s">
        <v>120</v>
      </c>
      <c r="B1159" s="65" t="s">
        <v>230</v>
      </c>
      <c r="C1159" s="65" t="s">
        <v>78</v>
      </c>
      <c r="D1159" s="82" t="n">
        <v>131.506746905</v>
      </c>
      <c r="E1159" s="80" t="n">
        <v>65.7533734525</v>
      </c>
      <c r="F1159" s="80" t="n">
        <v>65.7533734525</v>
      </c>
      <c r="G1159" s="81" t="n">
        <f aca="false">$F1159*(1-VLOOKUP($C1159,$B$106:$E$116,2,0))</f>
        <v>62.465704779875</v>
      </c>
      <c r="H1159" s="81" t="n">
        <f aca="false">$F1159*(1-VLOOKUP($C1159,$B$106:$E$116,3,0))</f>
        <v>59.17803610725</v>
      </c>
      <c r="I1159" s="81" t="n">
        <f aca="false">$F1159*(1-VLOOKUP($C1159,$B$106:$E$116,4,0))</f>
        <v>52.602698762</v>
      </c>
      <c r="J1159" s="11" t="n">
        <f aca="false">G1159/$F1159</f>
        <v>0.95</v>
      </c>
      <c r="K1159" s="11" t="n">
        <f aca="false">H1159/$F1159</f>
        <v>0.9</v>
      </c>
      <c r="L1159" s="11" t="n">
        <f aca="false">I1159/$F1159</f>
        <v>0.8</v>
      </c>
    </row>
    <row r="1160" customFormat="false" ht="15.8" hidden="false" customHeight="false" outlineLevel="0" collapsed="false">
      <c r="A1160" s="65" t="s">
        <v>120</v>
      </c>
      <c r="B1160" s="65" t="s">
        <v>231</v>
      </c>
      <c r="C1160" s="65" t="s">
        <v>78</v>
      </c>
      <c r="D1160" s="82" t="n">
        <v>145.209110314333</v>
      </c>
      <c r="E1160" s="80" t="n">
        <v>72.6045551571667</v>
      </c>
      <c r="F1160" s="80" t="n">
        <v>72.6045551571667</v>
      </c>
      <c r="G1160" s="81" t="n">
        <f aca="false">$F1160*(1-VLOOKUP($C1160,$B$106:$E$116,2,0))</f>
        <v>68.9743273993084</v>
      </c>
      <c r="H1160" s="81" t="n">
        <f aca="false">$F1160*(1-VLOOKUP($C1160,$B$106:$E$116,3,0))</f>
        <v>65.34409964145</v>
      </c>
      <c r="I1160" s="81" t="n">
        <f aca="false">$F1160*(1-VLOOKUP($C1160,$B$106:$E$116,4,0))</f>
        <v>58.0836441257334</v>
      </c>
      <c r="J1160" s="11" t="n">
        <f aca="false">G1160/$F1160</f>
        <v>0.95</v>
      </c>
      <c r="K1160" s="11" t="n">
        <f aca="false">H1160/$F1160</f>
        <v>0.9</v>
      </c>
      <c r="L1160" s="11" t="n">
        <f aca="false">I1160/$F1160</f>
        <v>0.8</v>
      </c>
    </row>
    <row r="1161" customFormat="false" ht="15.8" hidden="false" customHeight="false" outlineLevel="0" collapsed="false">
      <c r="A1161" s="65" t="s">
        <v>120</v>
      </c>
      <c r="B1161" s="65" t="s">
        <v>232</v>
      </c>
      <c r="C1161" s="65" t="s">
        <v>78</v>
      </c>
      <c r="D1161" s="82" t="n">
        <v>14.663406863</v>
      </c>
      <c r="E1161" s="80" t="n">
        <v>7.3317034315</v>
      </c>
      <c r="F1161" s="80" t="n">
        <v>7.3317034315</v>
      </c>
      <c r="G1161" s="81" t="n">
        <f aca="false">$F1161*(1-VLOOKUP($C1161,$B$106:$E$116,2,0))</f>
        <v>6.965118259925</v>
      </c>
      <c r="H1161" s="81" t="n">
        <f aca="false">$F1161*(1-VLOOKUP($C1161,$B$106:$E$116,3,0))</f>
        <v>6.59853308835</v>
      </c>
      <c r="I1161" s="81" t="n">
        <f aca="false">$F1161*(1-VLOOKUP($C1161,$B$106:$E$116,4,0))</f>
        <v>5.8653627452</v>
      </c>
      <c r="J1161" s="11" t="n">
        <f aca="false">G1161/$F1161</f>
        <v>0.95</v>
      </c>
      <c r="K1161" s="11" t="n">
        <f aca="false">H1161/$F1161</f>
        <v>0.9</v>
      </c>
      <c r="L1161" s="11" t="n">
        <f aca="false">I1161/$F1161</f>
        <v>0.8</v>
      </c>
    </row>
    <row r="1162" customFormat="false" ht="15.8" hidden="false" customHeight="false" outlineLevel="0" collapsed="false">
      <c r="A1162" s="65" t="s">
        <v>120</v>
      </c>
      <c r="B1162" s="65" t="s">
        <v>233</v>
      </c>
      <c r="C1162" s="65" t="s">
        <v>78</v>
      </c>
      <c r="D1162" s="82" t="n">
        <v>145.209110314333</v>
      </c>
      <c r="E1162" s="80" t="n">
        <v>72.6045551571667</v>
      </c>
      <c r="F1162" s="80" t="n">
        <v>72.6045551571667</v>
      </c>
      <c r="G1162" s="81" t="n">
        <f aca="false">$F1162*(1-VLOOKUP($C1162,$B$106:$E$116,2,0))</f>
        <v>68.9743273993084</v>
      </c>
      <c r="H1162" s="81" t="n">
        <f aca="false">$F1162*(1-VLOOKUP($C1162,$B$106:$E$116,3,0))</f>
        <v>65.34409964145</v>
      </c>
      <c r="I1162" s="81" t="n">
        <f aca="false">$F1162*(1-VLOOKUP($C1162,$B$106:$E$116,4,0))</f>
        <v>58.0836441257334</v>
      </c>
      <c r="J1162" s="11" t="n">
        <f aca="false">G1162/$F1162</f>
        <v>0.95</v>
      </c>
      <c r="K1162" s="11" t="n">
        <f aca="false">H1162/$F1162</f>
        <v>0.9</v>
      </c>
      <c r="L1162" s="11" t="n">
        <f aca="false">I1162/$F1162</f>
        <v>0.8</v>
      </c>
    </row>
    <row r="1163" customFormat="false" ht="15.8" hidden="false" customHeight="false" outlineLevel="0" collapsed="false">
      <c r="A1163" s="65" t="s">
        <v>120</v>
      </c>
      <c r="B1163" s="65" t="s">
        <v>234</v>
      </c>
      <c r="C1163" s="65" t="s">
        <v>78</v>
      </c>
      <c r="D1163" s="82" t="n">
        <v>145.209110314333</v>
      </c>
      <c r="E1163" s="80" t="n">
        <v>72.6045551571667</v>
      </c>
      <c r="F1163" s="80" t="n">
        <v>72.6045551571667</v>
      </c>
      <c r="G1163" s="81" t="n">
        <f aca="false">$F1163*(1-VLOOKUP($C1163,$B$106:$E$116,2,0))</f>
        <v>68.9743273993084</v>
      </c>
      <c r="H1163" s="81" t="n">
        <f aca="false">$F1163*(1-VLOOKUP($C1163,$B$106:$E$116,3,0))</f>
        <v>65.34409964145</v>
      </c>
      <c r="I1163" s="81" t="n">
        <f aca="false">$F1163*(1-VLOOKUP($C1163,$B$106:$E$116,4,0))</f>
        <v>58.0836441257334</v>
      </c>
      <c r="J1163" s="11" t="n">
        <f aca="false">G1163/$F1163</f>
        <v>0.95</v>
      </c>
      <c r="K1163" s="11" t="n">
        <f aca="false">H1163/$F1163</f>
        <v>0.9</v>
      </c>
      <c r="L1163" s="11" t="n">
        <f aca="false">I1163/$F1163</f>
        <v>0.8</v>
      </c>
    </row>
    <row r="1164" customFormat="false" ht="15.8" hidden="false" customHeight="false" outlineLevel="0" collapsed="false">
      <c r="A1164" s="65" t="s">
        <v>120</v>
      </c>
      <c r="B1164" s="65" t="s">
        <v>235</v>
      </c>
      <c r="C1164" s="65" t="s">
        <v>78</v>
      </c>
      <c r="D1164" s="82" t="n">
        <v>145.209110314333</v>
      </c>
      <c r="E1164" s="80" t="n">
        <v>72.6045551571667</v>
      </c>
      <c r="F1164" s="80" t="n">
        <v>72.6045551571667</v>
      </c>
      <c r="G1164" s="81" t="n">
        <f aca="false">$F1164*(1-VLOOKUP($C1164,$B$106:$E$116,2,0))</f>
        <v>68.9743273993084</v>
      </c>
      <c r="H1164" s="81" t="n">
        <f aca="false">$F1164*(1-VLOOKUP($C1164,$B$106:$E$116,3,0))</f>
        <v>65.34409964145</v>
      </c>
      <c r="I1164" s="81" t="n">
        <f aca="false">$F1164*(1-VLOOKUP($C1164,$B$106:$E$116,4,0))</f>
        <v>58.0836441257334</v>
      </c>
      <c r="J1164" s="11" t="n">
        <f aca="false">G1164/$F1164</f>
        <v>0.95</v>
      </c>
      <c r="K1164" s="11" t="n">
        <f aca="false">H1164/$F1164</f>
        <v>0.9</v>
      </c>
      <c r="L1164" s="11" t="n">
        <f aca="false">I1164/$F1164</f>
        <v>0.8</v>
      </c>
    </row>
    <row r="1165" customFormat="false" ht="15.8" hidden="false" customHeight="false" outlineLevel="0" collapsed="false">
      <c r="A1165" s="65" t="s">
        <v>120</v>
      </c>
      <c r="B1165" s="65" t="s">
        <v>236</v>
      </c>
      <c r="C1165" s="65" t="s">
        <v>78</v>
      </c>
      <c r="D1165" s="82" t="n">
        <v>145.209110314333</v>
      </c>
      <c r="E1165" s="80" t="n">
        <v>72.6045551571667</v>
      </c>
      <c r="F1165" s="80" t="n">
        <v>72.6045551571667</v>
      </c>
      <c r="G1165" s="81" t="n">
        <f aca="false">$F1165*(1-VLOOKUP($C1165,$B$106:$E$116,2,0))</f>
        <v>68.9743273993084</v>
      </c>
      <c r="H1165" s="81" t="n">
        <f aca="false">$F1165*(1-VLOOKUP($C1165,$B$106:$E$116,3,0))</f>
        <v>65.34409964145</v>
      </c>
      <c r="I1165" s="81" t="n">
        <f aca="false">$F1165*(1-VLOOKUP($C1165,$B$106:$E$116,4,0))</f>
        <v>58.0836441257334</v>
      </c>
      <c r="J1165" s="11" t="n">
        <f aca="false">G1165/$F1165</f>
        <v>0.95</v>
      </c>
      <c r="K1165" s="11" t="n">
        <f aca="false">H1165/$F1165</f>
        <v>0.9</v>
      </c>
      <c r="L1165" s="11" t="n">
        <f aca="false">I1165/$F1165</f>
        <v>0.8</v>
      </c>
    </row>
    <row r="1166" customFormat="false" ht="15.8" hidden="false" customHeight="false" outlineLevel="0" collapsed="false">
      <c r="A1166" s="65" t="s">
        <v>120</v>
      </c>
      <c r="B1166" s="65" t="s">
        <v>237</v>
      </c>
      <c r="C1166" s="65" t="s">
        <v>78</v>
      </c>
      <c r="D1166" s="82" t="n">
        <v>145.209110314333</v>
      </c>
      <c r="E1166" s="80" t="n">
        <v>72.6045551571667</v>
      </c>
      <c r="F1166" s="80" t="n">
        <v>72.6045551571667</v>
      </c>
      <c r="G1166" s="81" t="n">
        <f aca="false">$F1166*(1-VLOOKUP($C1166,$B$106:$E$116,2,0))</f>
        <v>68.9743273993084</v>
      </c>
      <c r="H1166" s="81" t="n">
        <f aca="false">$F1166*(1-VLOOKUP($C1166,$B$106:$E$116,3,0))</f>
        <v>65.34409964145</v>
      </c>
      <c r="I1166" s="81" t="n">
        <f aca="false">$F1166*(1-VLOOKUP($C1166,$B$106:$E$116,4,0))</f>
        <v>58.0836441257334</v>
      </c>
      <c r="J1166" s="11" t="n">
        <f aca="false">G1166/$F1166</f>
        <v>0.95</v>
      </c>
      <c r="K1166" s="11" t="n">
        <f aca="false">H1166/$F1166</f>
        <v>0.9</v>
      </c>
      <c r="L1166" s="11" t="n">
        <f aca="false">I1166/$F1166</f>
        <v>0.8</v>
      </c>
    </row>
    <row r="1167" customFormat="false" ht="15.8" hidden="false" customHeight="false" outlineLevel="0" collapsed="false">
      <c r="A1167" s="65" t="s">
        <v>120</v>
      </c>
      <c r="B1167" s="65" t="s">
        <v>238</v>
      </c>
      <c r="C1167" s="65" t="s">
        <v>78</v>
      </c>
      <c r="D1167" s="82" t="n">
        <v>145.209110314333</v>
      </c>
      <c r="E1167" s="80" t="n">
        <v>72.6045551571667</v>
      </c>
      <c r="F1167" s="80" t="n">
        <v>72.6045551571667</v>
      </c>
      <c r="G1167" s="81" t="n">
        <f aca="false">$F1167*(1-VLOOKUP($C1167,$B$106:$E$116,2,0))</f>
        <v>68.9743273993084</v>
      </c>
      <c r="H1167" s="81" t="n">
        <f aca="false">$F1167*(1-VLOOKUP($C1167,$B$106:$E$116,3,0))</f>
        <v>65.34409964145</v>
      </c>
      <c r="I1167" s="81" t="n">
        <f aca="false">$F1167*(1-VLOOKUP($C1167,$B$106:$E$116,4,0))</f>
        <v>58.0836441257334</v>
      </c>
      <c r="J1167" s="11" t="n">
        <f aca="false">G1167/$F1167</f>
        <v>0.95</v>
      </c>
      <c r="K1167" s="11" t="n">
        <f aca="false">H1167/$F1167</f>
        <v>0.9</v>
      </c>
      <c r="L1167" s="11" t="n">
        <f aca="false">I1167/$F1167</f>
        <v>0.8</v>
      </c>
    </row>
    <row r="1168" customFormat="false" ht="15.8" hidden="false" customHeight="false" outlineLevel="0" collapsed="false">
      <c r="A1168" s="65" t="s">
        <v>120</v>
      </c>
      <c r="B1168" s="65" t="s">
        <v>239</v>
      </c>
      <c r="C1168" s="65" t="s">
        <v>78</v>
      </c>
      <c r="D1168" s="82" t="n">
        <v>145.209110314333</v>
      </c>
      <c r="E1168" s="80" t="n">
        <v>72.6045551571667</v>
      </c>
      <c r="F1168" s="80" t="n">
        <v>72.6045551571667</v>
      </c>
      <c r="G1168" s="81" t="n">
        <f aca="false">$F1168*(1-VLOOKUP($C1168,$B$106:$E$116,2,0))</f>
        <v>68.9743273993084</v>
      </c>
      <c r="H1168" s="81" t="n">
        <f aca="false">$F1168*(1-VLOOKUP($C1168,$B$106:$E$116,3,0))</f>
        <v>65.34409964145</v>
      </c>
      <c r="I1168" s="81" t="n">
        <f aca="false">$F1168*(1-VLOOKUP($C1168,$B$106:$E$116,4,0))</f>
        <v>58.0836441257334</v>
      </c>
      <c r="J1168" s="11" t="n">
        <f aca="false">G1168/$F1168</f>
        <v>0.95</v>
      </c>
      <c r="K1168" s="11" t="n">
        <f aca="false">H1168/$F1168</f>
        <v>0.9</v>
      </c>
      <c r="L1168" s="11" t="n">
        <f aca="false">I1168/$F1168</f>
        <v>0.8</v>
      </c>
    </row>
    <row r="1169" customFormat="false" ht="15.8" hidden="false" customHeight="false" outlineLevel="0" collapsed="false">
      <c r="A1169" s="65" t="s">
        <v>120</v>
      </c>
      <c r="B1169" s="65" t="s">
        <v>240</v>
      </c>
      <c r="C1169" s="65" t="s">
        <v>78</v>
      </c>
      <c r="D1169" s="82" t="n">
        <v>14.663406863</v>
      </c>
      <c r="E1169" s="80" t="n">
        <v>7.3317034315</v>
      </c>
      <c r="F1169" s="80" t="n">
        <v>7.3317034315</v>
      </c>
      <c r="G1169" s="81" t="n">
        <f aca="false">$F1169*(1-VLOOKUP($C1169,$B$106:$E$116,2,0))</f>
        <v>6.965118259925</v>
      </c>
      <c r="H1169" s="81" t="n">
        <f aca="false">$F1169*(1-VLOOKUP($C1169,$B$106:$E$116,3,0))</f>
        <v>6.59853308835</v>
      </c>
      <c r="I1169" s="81" t="n">
        <f aca="false">$F1169*(1-VLOOKUP($C1169,$B$106:$E$116,4,0))</f>
        <v>5.8653627452</v>
      </c>
      <c r="J1169" s="11" t="n">
        <f aca="false">G1169/$F1169</f>
        <v>0.95</v>
      </c>
      <c r="K1169" s="11" t="n">
        <f aca="false">H1169/$F1169</f>
        <v>0.9</v>
      </c>
      <c r="L1169" s="11" t="n">
        <f aca="false">I1169/$F1169</f>
        <v>0.8</v>
      </c>
    </row>
    <row r="1170" customFormat="false" ht="15.8" hidden="false" customHeight="false" outlineLevel="0" collapsed="false">
      <c r="A1170" s="65" t="s">
        <v>120</v>
      </c>
      <c r="B1170" s="65" t="s">
        <v>241</v>
      </c>
      <c r="C1170" s="65" t="s">
        <v>78</v>
      </c>
      <c r="D1170" s="82" t="n">
        <v>14.663406863</v>
      </c>
      <c r="E1170" s="80" t="n">
        <v>7.3317034315</v>
      </c>
      <c r="F1170" s="80" t="n">
        <v>7.3317034315</v>
      </c>
      <c r="G1170" s="81" t="n">
        <f aca="false">$F1170*(1-VLOOKUP($C1170,$B$106:$E$116,2,0))</f>
        <v>6.965118259925</v>
      </c>
      <c r="H1170" s="81" t="n">
        <f aca="false">$F1170*(1-VLOOKUP($C1170,$B$106:$E$116,3,0))</f>
        <v>6.59853308835</v>
      </c>
      <c r="I1170" s="81" t="n">
        <f aca="false">$F1170*(1-VLOOKUP($C1170,$B$106:$E$116,4,0))</f>
        <v>5.8653627452</v>
      </c>
      <c r="J1170" s="11" t="n">
        <f aca="false">G1170/$F1170</f>
        <v>0.95</v>
      </c>
      <c r="K1170" s="11" t="n">
        <f aca="false">H1170/$F1170</f>
        <v>0.9</v>
      </c>
      <c r="L1170" s="11" t="n">
        <f aca="false">I1170/$F1170</f>
        <v>0.8</v>
      </c>
    </row>
    <row r="1171" customFormat="false" ht="15.8" hidden="false" customHeight="false" outlineLevel="0" collapsed="false">
      <c r="A1171" s="65" t="s">
        <v>120</v>
      </c>
      <c r="B1171" s="65" t="s">
        <v>242</v>
      </c>
      <c r="C1171" s="65" t="s">
        <v>78</v>
      </c>
      <c r="D1171" s="82" t="n">
        <v>14.663406863</v>
      </c>
      <c r="E1171" s="80" t="n">
        <v>7.33170343150001</v>
      </c>
      <c r="F1171" s="80" t="n">
        <v>7.33170343150001</v>
      </c>
      <c r="G1171" s="81" t="n">
        <f aca="false">$F1171*(1-VLOOKUP($C1171,$B$106:$E$116,2,0))</f>
        <v>6.96511825992501</v>
      </c>
      <c r="H1171" s="81" t="n">
        <f aca="false">$F1171*(1-VLOOKUP($C1171,$B$106:$E$116,3,0))</f>
        <v>6.59853308835001</v>
      </c>
      <c r="I1171" s="81" t="n">
        <f aca="false">$F1171*(1-VLOOKUP($C1171,$B$106:$E$116,4,0))</f>
        <v>5.86536274520001</v>
      </c>
      <c r="J1171" s="11" t="n">
        <f aca="false">G1171/$F1171</f>
        <v>0.95</v>
      </c>
      <c r="K1171" s="11" t="n">
        <f aca="false">H1171/$F1171</f>
        <v>0.9</v>
      </c>
      <c r="L1171" s="11" t="n">
        <f aca="false">I1171/$F1171</f>
        <v>0.8</v>
      </c>
    </row>
    <row r="1172" customFormat="false" ht="15.8" hidden="false" customHeight="false" outlineLevel="0" collapsed="false">
      <c r="A1172" s="65" t="s">
        <v>122</v>
      </c>
      <c r="B1172" s="65" t="s">
        <v>243</v>
      </c>
      <c r="C1172" s="65" t="s">
        <v>78</v>
      </c>
      <c r="D1172" s="82" t="n">
        <v>24.653000572</v>
      </c>
      <c r="E1172" s="80" t="n">
        <v>12.326500286</v>
      </c>
      <c r="F1172" s="80" t="n">
        <v>12.326500286</v>
      </c>
      <c r="G1172" s="81" t="n">
        <f aca="false">$F1172*(1-VLOOKUP($C1172,$B$106:$E$116,2,0))</f>
        <v>11.7101752717</v>
      </c>
      <c r="H1172" s="81" t="n">
        <f aca="false">$F1172*(1-VLOOKUP($C1172,$B$106:$E$116,3,0))</f>
        <v>11.0938502574</v>
      </c>
      <c r="I1172" s="81" t="n">
        <f aca="false">$F1172*(1-VLOOKUP($C1172,$B$106:$E$116,4,0))</f>
        <v>9.8612002288</v>
      </c>
      <c r="J1172" s="11" t="n">
        <f aca="false">G1172/$F1172</f>
        <v>0.95</v>
      </c>
      <c r="K1172" s="11" t="n">
        <f aca="false">H1172/$F1172</f>
        <v>0.9</v>
      </c>
      <c r="L1172" s="11" t="n">
        <f aca="false">I1172/$F1172</f>
        <v>0.8</v>
      </c>
    </row>
    <row r="1173" customFormat="false" ht="15.8" hidden="false" customHeight="false" outlineLevel="0" collapsed="false">
      <c r="A1173" s="65" t="s">
        <v>122</v>
      </c>
      <c r="B1173" s="65" t="s">
        <v>244</v>
      </c>
      <c r="C1173" s="65" t="s">
        <v>78</v>
      </c>
      <c r="D1173" s="82" t="n">
        <v>24.653000572</v>
      </c>
      <c r="E1173" s="80" t="n">
        <v>12.326500286</v>
      </c>
      <c r="F1173" s="80" t="n">
        <v>12.326500286</v>
      </c>
      <c r="G1173" s="81" t="n">
        <f aca="false">$F1173*(1-VLOOKUP($C1173,$B$106:$E$116,2,0))</f>
        <v>11.7101752717</v>
      </c>
      <c r="H1173" s="81" t="n">
        <f aca="false">$F1173*(1-VLOOKUP($C1173,$B$106:$E$116,3,0))</f>
        <v>11.0938502574</v>
      </c>
      <c r="I1173" s="81" t="n">
        <f aca="false">$F1173*(1-VLOOKUP($C1173,$B$106:$E$116,4,0))</f>
        <v>9.8612002288</v>
      </c>
      <c r="J1173" s="11" t="n">
        <f aca="false">G1173/$F1173</f>
        <v>0.95</v>
      </c>
      <c r="K1173" s="11" t="n">
        <f aca="false">H1173/$F1173</f>
        <v>0.9</v>
      </c>
      <c r="L1173" s="11" t="n">
        <f aca="false">I1173/$F1173</f>
        <v>0.8</v>
      </c>
    </row>
    <row r="1174" customFormat="false" ht="15.8" hidden="false" customHeight="false" outlineLevel="0" collapsed="false">
      <c r="A1174" s="65" t="s">
        <v>122</v>
      </c>
      <c r="B1174" s="65" t="s">
        <v>245</v>
      </c>
      <c r="C1174" s="65" t="s">
        <v>78</v>
      </c>
      <c r="D1174" s="82" t="n">
        <v>24.653000572</v>
      </c>
      <c r="E1174" s="80" t="n">
        <v>12.326500286</v>
      </c>
      <c r="F1174" s="80" t="n">
        <v>12.326500286</v>
      </c>
      <c r="G1174" s="81" t="n">
        <f aca="false">$F1174*(1-VLOOKUP($C1174,$B$106:$E$116,2,0))</f>
        <v>11.7101752717</v>
      </c>
      <c r="H1174" s="81" t="n">
        <f aca="false">$F1174*(1-VLOOKUP($C1174,$B$106:$E$116,3,0))</f>
        <v>11.0938502574</v>
      </c>
      <c r="I1174" s="81" t="n">
        <f aca="false">$F1174*(1-VLOOKUP($C1174,$B$106:$E$116,4,0))</f>
        <v>9.8612002288</v>
      </c>
      <c r="J1174" s="11" t="n">
        <f aca="false">G1174/$F1174</f>
        <v>0.95</v>
      </c>
      <c r="K1174" s="11" t="n">
        <f aca="false">H1174/$F1174</f>
        <v>0.9</v>
      </c>
      <c r="L1174" s="11" t="n">
        <f aca="false">I1174/$F1174</f>
        <v>0.8</v>
      </c>
    </row>
    <row r="1175" customFormat="false" ht="15.8" hidden="false" customHeight="false" outlineLevel="0" collapsed="false">
      <c r="A1175" s="65" t="s">
        <v>122</v>
      </c>
      <c r="B1175" s="65" t="s">
        <v>246</v>
      </c>
      <c r="C1175" s="65" t="s">
        <v>78</v>
      </c>
      <c r="D1175" s="82" t="n">
        <v>24.653000572</v>
      </c>
      <c r="E1175" s="80" t="n">
        <v>12.326500286</v>
      </c>
      <c r="F1175" s="80" t="n">
        <v>12.326500286</v>
      </c>
      <c r="G1175" s="81" t="n">
        <f aca="false">$F1175*(1-VLOOKUP($C1175,$B$106:$E$116,2,0))</f>
        <v>11.7101752717</v>
      </c>
      <c r="H1175" s="81" t="n">
        <f aca="false">$F1175*(1-VLOOKUP($C1175,$B$106:$E$116,3,0))</f>
        <v>11.0938502574</v>
      </c>
      <c r="I1175" s="81" t="n">
        <f aca="false">$F1175*(1-VLOOKUP($C1175,$B$106:$E$116,4,0))</f>
        <v>9.8612002288</v>
      </c>
      <c r="J1175" s="11" t="n">
        <f aca="false">G1175/$F1175</f>
        <v>0.95</v>
      </c>
      <c r="K1175" s="11" t="n">
        <f aca="false">H1175/$F1175</f>
        <v>0.9</v>
      </c>
      <c r="L1175" s="11" t="n">
        <f aca="false">I1175/$F1175</f>
        <v>0.8</v>
      </c>
    </row>
    <row r="1176" customFormat="false" ht="15.8" hidden="false" customHeight="false" outlineLevel="0" collapsed="false">
      <c r="A1176" s="65" t="s">
        <v>122</v>
      </c>
      <c r="B1176" s="65" t="s">
        <v>247</v>
      </c>
      <c r="C1176" s="65" t="s">
        <v>78</v>
      </c>
      <c r="D1176" s="82" t="n">
        <v>24.653000572</v>
      </c>
      <c r="E1176" s="80" t="n">
        <v>12.326500286</v>
      </c>
      <c r="F1176" s="80" t="n">
        <v>12.326500286</v>
      </c>
      <c r="G1176" s="81" t="n">
        <f aca="false">$F1176*(1-VLOOKUP($C1176,$B$106:$E$116,2,0))</f>
        <v>11.7101752717</v>
      </c>
      <c r="H1176" s="81" t="n">
        <f aca="false">$F1176*(1-VLOOKUP($C1176,$B$106:$E$116,3,0))</f>
        <v>11.0938502574</v>
      </c>
      <c r="I1176" s="81" t="n">
        <f aca="false">$F1176*(1-VLOOKUP($C1176,$B$106:$E$116,4,0))</f>
        <v>9.8612002288</v>
      </c>
      <c r="J1176" s="11" t="n">
        <f aca="false">G1176/$F1176</f>
        <v>0.95</v>
      </c>
      <c r="K1176" s="11" t="n">
        <f aca="false">H1176/$F1176</f>
        <v>0.9</v>
      </c>
      <c r="L1176" s="11" t="n">
        <f aca="false">I1176/$F1176</f>
        <v>0.8</v>
      </c>
    </row>
    <row r="1177" customFormat="false" ht="15.8" hidden="false" customHeight="false" outlineLevel="0" collapsed="false">
      <c r="A1177" s="65" t="s">
        <v>124</v>
      </c>
      <c r="B1177" s="65" t="s">
        <v>248</v>
      </c>
      <c r="C1177" s="65" t="s">
        <v>78</v>
      </c>
      <c r="D1177" s="82" t="n">
        <v>12.151245672</v>
      </c>
      <c r="E1177" s="80" t="n">
        <v>6.075622836</v>
      </c>
      <c r="F1177" s="80" t="n">
        <v>6.075622836</v>
      </c>
      <c r="G1177" s="81" t="n">
        <f aca="false">$F1177*(1-VLOOKUP($C1177,$B$106:$E$116,2,0))</f>
        <v>5.7718416942</v>
      </c>
      <c r="H1177" s="81" t="n">
        <f aca="false">$F1177*(1-VLOOKUP($C1177,$B$106:$E$116,3,0))</f>
        <v>5.4680605524</v>
      </c>
      <c r="I1177" s="81" t="n">
        <f aca="false">$F1177*(1-VLOOKUP($C1177,$B$106:$E$116,4,0))</f>
        <v>4.8604982688</v>
      </c>
      <c r="J1177" s="11" t="n">
        <f aca="false">G1177/$F1177</f>
        <v>0.95</v>
      </c>
      <c r="K1177" s="11" t="n">
        <f aca="false">H1177/$F1177</f>
        <v>0.9</v>
      </c>
      <c r="L1177" s="11" t="n">
        <f aca="false">I1177/$F1177</f>
        <v>0.8</v>
      </c>
    </row>
    <row r="1178" customFormat="false" ht="15.8" hidden="false" customHeight="false" outlineLevel="0" collapsed="false">
      <c r="A1178" s="65" t="s">
        <v>124</v>
      </c>
      <c r="B1178" s="65" t="s">
        <v>249</v>
      </c>
      <c r="C1178" s="65" t="s">
        <v>78</v>
      </c>
      <c r="D1178" s="82" t="n">
        <v>12.151245672</v>
      </c>
      <c r="E1178" s="80" t="n">
        <v>6.075622836</v>
      </c>
      <c r="F1178" s="80" t="n">
        <v>6.075622836</v>
      </c>
      <c r="G1178" s="81" t="n">
        <f aca="false">$F1178*(1-VLOOKUP($C1178,$B$106:$E$116,2,0))</f>
        <v>5.7718416942</v>
      </c>
      <c r="H1178" s="81" t="n">
        <f aca="false">$F1178*(1-VLOOKUP($C1178,$B$106:$E$116,3,0))</f>
        <v>5.4680605524</v>
      </c>
      <c r="I1178" s="81" t="n">
        <f aca="false">$F1178*(1-VLOOKUP($C1178,$B$106:$E$116,4,0))</f>
        <v>4.8604982688</v>
      </c>
      <c r="J1178" s="11" t="n">
        <f aca="false">G1178/$F1178</f>
        <v>0.95</v>
      </c>
      <c r="K1178" s="11" t="n">
        <f aca="false">H1178/$F1178</f>
        <v>0.9</v>
      </c>
      <c r="L1178" s="11" t="n">
        <f aca="false">I1178/$F1178</f>
        <v>0.8</v>
      </c>
    </row>
    <row r="1179" customFormat="false" ht="15.8" hidden="false" customHeight="false" outlineLevel="0" collapsed="false">
      <c r="A1179" s="65" t="s">
        <v>124</v>
      </c>
      <c r="B1179" s="65" t="s">
        <v>250</v>
      </c>
      <c r="C1179" s="65" t="s">
        <v>78</v>
      </c>
      <c r="D1179" s="82" t="n">
        <v>12.151245672</v>
      </c>
      <c r="E1179" s="80" t="n">
        <v>6.07562283599999</v>
      </c>
      <c r="F1179" s="80" t="n">
        <v>6.07562283599999</v>
      </c>
      <c r="G1179" s="81" t="n">
        <f aca="false">$F1179*(1-VLOOKUP($C1179,$B$106:$E$116,2,0))</f>
        <v>5.77184169419999</v>
      </c>
      <c r="H1179" s="81" t="n">
        <f aca="false">$F1179*(1-VLOOKUP($C1179,$B$106:$E$116,3,0))</f>
        <v>5.46806055239999</v>
      </c>
      <c r="I1179" s="81" t="n">
        <f aca="false">$F1179*(1-VLOOKUP($C1179,$B$106:$E$116,4,0))</f>
        <v>4.86049826879999</v>
      </c>
      <c r="J1179" s="11" t="n">
        <f aca="false">G1179/$F1179</f>
        <v>0.95</v>
      </c>
      <c r="K1179" s="11" t="n">
        <f aca="false">H1179/$F1179</f>
        <v>0.9</v>
      </c>
      <c r="L1179" s="11" t="n">
        <f aca="false">I1179/$F1179</f>
        <v>0.8</v>
      </c>
    </row>
    <row r="1180" customFormat="false" ht="15.8" hidden="false" customHeight="false" outlineLevel="0" collapsed="false">
      <c r="A1180" s="65" t="s">
        <v>124</v>
      </c>
      <c r="B1180" s="65" t="s">
        <v>251</v>
      </c>
      <c r="C1180" s="65" t="s">
        <v>78</v>
      </c>
      <c r="D1180" s="82" t="n">
        <v>12.151245672</v>
      </c>
      <c r="E1180" s="80" t="n">
        <v>6.075622836</v>
      </c>
      <c r="F1180" s="80" t="n">
        <v>6.075622836</v>
      </c>
      <c r="G1180" s="81" t="n">
        <f aca="false">$F1180*(1-VLOOKUP($C1180,$B$106:$E$116,2,0))</f>
        <v>5.7718416942</v>
      </c>
      <c r="H1180" s="81" t="n">
        <f aca="false">$F1180*(1-VLOOKUP($C1180,$B$106:$E$116,3,0))</f>
        <v>5.4680605524</v>
      </c>
      <c r="I1180" s="81" t="n">
        <f aca="false">$F1180*(1-VLOOKUP($C1180,$B$106:$E$116,4,0))</f>
        <v>4.8604982688</v>
      </c>
      <c r="J1180" s="11" t="n">
        <f aca="false">G1180/$F1180</f>
        <v>0.95</v>
      </c>
      <c r="K1180" s="11" t="n">
        <f aca="false">H1180/$F1180</f>
        <v>0.9</v>
      </c>
      <c r="L1180" s="11" t="n">
        <f aca="false">I1180/$F1180</f>
        <v>0.8</v>
      </c>
    </row>
    <row r="1181" customFormat="false" ht="15.8" hidden="false" customHeight="false" outlineLevel="0" collapsed="false">
      <c r="A1181" s="65" t="s">
        <v>124</v>
      </c>
      <c r="B1181" s="65" t="s">
        <v>252</v>
      </c>
      <c r="C1181" s="65" t="s">
        <v>78</v>
      </c>
      <c r="D1181" s="82" t="n">
        <v>12.151245672</v>
      </c>
      <c r="E1181" s="80" t="n">
        <v>6.075622836</v>
      </c>
      <c r="F1181" s="80" t="n">
        <v>6.075622836</v>
      </c>
      <c r="G1181" s="81" t="n">
        <f aca="false">$F1181*(1-VLOOKUP($C1181,$B$106:$E$116,2,0))</f>
        <v>5.7718416942</v>
      </c>
      <c r="H1181" s="81" t="n">
        <f aca="false">$F1181*(1-VLOOKUP($C1181,$B$106:$E$116,3,0))</f>
        <v>5.4680605524</v>
      </c>
      <c r="I1181" s="81" t="n">
        <f aca="false">$F1181*(1-VLOOKUP($C1181,$B$106:$E$116,4,0))</f>
        <v>4.8604982688</v>
      </c>
      <c r="J1181" s="11" t="n">
        <f aca="false">G1181/$F1181</f>
        <v>0.95</v>
      </c>
      <c r="K1181" s="11" t="n">
        <f aca="false">H1181/$F1181</f>
        <v>0.9</v>
      </c>
      <c r="L1181" s="11" t="n">
        <f aca="false">I1181/$F1181</f>
        <v>0.8</v>
      </c>
    </row>
    <row r="1182" customFormat="false" ht="15.8" hidden="false" customHeight="false" outlineLevel="0" collapsed="false">
      <c r="A1182" s="65" t="s">
        <v>124</v>
      </c>
      <c r="B1182" s="65" t="s">
        <v>253</v>
      </c>
      <c r="C1182" s="65" t="s">
        <v>78</v>
      </c>
      <c r="D1182" s="82" t="n">
        <v>12.151245672</v>
      </c>
      <c r="E1182" s="80" t="n">
        <v>6.075622836</v>
      </c>
      <c r="F1182" s="80" t="n">
        <v>6.075622836</v>
      </c>
      <c r="G1182" s="81" t="n">
        <f aca="false">$F1182*(1-VLOOKUP($C1182,$B$106:$E$116,2,0))</f>
        <v>5.7718416942</v>
      </c>
      <c r="H1182" s="81" t="n">
        <f aca="false">$F1182*(1-VLOOKUP($C1182,$B$106:$E$116,3,0))</f>
        <v>5.4680605524</v>
      </c>
      <c r="I1182" s="81" t="n">
        <f aca="false">$F1182*(1-VLOOKUP($C1182,$B$106:$E$116,4,0))</f>
        <v>4.8604982688</v>
      </c>
      <c r="J1182" s="11" t="n">
        <f aca="false">G1182/$F1182</f>
        <v>0.95</v>
      </c>
      <c r="K1182" s="11" t="n">
        <f aca="false">H1182/$F1182</f>
        <v>0.9</v>
      </c>
      <c r="L1182" s="11" t="n">
        <f aca="false">I1182/$F1182</f>
        <v>0.8</v>
      </c>
    </row>
    <row r="1183" customFormat="false" ht="15.8" hidden="false" customHeight="false" outlineLevel="0" collapsed="false">
      <c r="A1183" s="65" t="s">
        <v>126</v>
      </c>
      <c r="B1183" s="65" t="s">
        <v>177</v>
      </c>
      <c r="C1183" s="65" t="s">
        <v>78</v>
      </c>
      <c r="D1183" s="82" t="n">
        <v>80.2493617</v>
      </c>
      <c r="E1183" s="80" t="n">
        <v>40.12468085</v>
      </c>
      <c r="F1183" s="80" t="n">
        <v>40.12468085</v>
      </c>
      <c r="G1183" s="81" t="n">
        <f aca="false">$F1183*(1-VLOOKUP($C1183,$B$106:$E$116,2,0))</f>
        <v>38.1184468075</v>
      </c>
      <c r="H1183" s="81" t="n">
        <f aca="false">$F1183*(1-VLOOKUP($C1183,$B$106:$E$116,3,0))</f>
        <v>36.112212765</v>
      </c>
      <c r="I1183" s="81" t="n">
        <f aca="false">$F1183*(1-VLOOKUP($C1183,$B$106:$E$116,4,0))</f>
        <v>32.09974468</v>
      </c>
      <c r="J1183" s="11" t="n">
        <f aca="false">G1183/$F1183</f>
        <v>0.95</v>
      </c>
      <c r="K1183" s="11" t="n">
        <f aca="false">H1183/$F1183</f>
        <v>0.9</v>
      </c>
      <c r="L1183" s="11" t="n">
        <f aca="false">I1183/$F1183</f>
        <v>0.8</v>
      </c>
    </row>
    <row r="1184" customFormat="false" ht="15.8" hidden="false" customHeight="false" outlineLevel="0" collapsed="false">
      <c r="A1184" s="65" t="s">
        <v>126</v>
      </c>
      <c r="B1184" s="65" t="s">
        <v>254</v>
      </c>
      <c r="C1184" s="65" t="s">
        <v>78</v>
      </c>
      <c r="D1184" s="82" t="n">
        <v>7.63206107869705</v>
      </c>
      <c r="E1184" s="80" t="n">
        <v>3.81603053934853</v>
      </c>
      <c r="F1184" s="80" t="n">
        <v>3.81603053934853</v>
      </c>
      <c r="G1184" s="81" t="n">
        <f aca="false">$F1184*(1-VLOOKUP($C1184,$B$106:$E$116,2,0))</f>
        <v>3.6252290123811</v>
      </c>
      <c r="H1184" s="81" t="n">
        <f aca="false">$F1184*(1-VLOOKUP($C1184,$B$106:$E$116,3,0))</f>
        <v>3.43442748541368</v>
      </c>
      <c r="I1184" s="81" t="n">
        <f aca="false">$F1184*(1-VLOOKUP($C1184,$B$106:$E$116,4,0))</f>
        <v>3.05282443147882</v>
      </c>
      <c r="J1184" s="11" t="n">
        <f aca="false">G1184/$F1184</f>
        <v>0.95</v>
      </c>
      <c r="K1184" s="11" t="n">
        <f aca="false">H1184/$F1184</f>
        <v>0.9</v>
      </c>
      <c r="L1184" s="11" t="n">
        <f aca="false">I1184/$F1184</f>
        <v>0.8</v>
      </c>
    </row>
    <row r="1185" customFormat="false" ht="15.8" hidden="false" customHeight="false" outlineLevel="0" collapsed="false">
      <c r="A1185" s="65" t="s">
        <v>126</v>
      </c>
      <c r="B1185" s="65" t="s">
        <v>255</v>
      </c>
      <c r="C1185" s="65" t="s">
        <v>78</v>
      </c>
      <c r="D1185" s="82" t="n">
        <v>12.7079497371127</v>
      </c>
      <c r="E1185" s="80" t="n">
        <v>6.35397486855635</v>
      </c>
      <c r="F1185" s="80" t="n">
        <v>6.35397486855635</v>
      </c>
      <c r="G1185" s="81" t="n">
        <f aca="false">$F1185*(1-VLOOKUP($C1185,$B$106:$E$116,2,0))</f>
        <v>6.03627612512853</v>
      </c>
      <c r="H1185" s="81" t="n">
        <f aca="false">$F1185*(1-VLOOKUP($C1185,$B$106:$E$116,3,0))</f>
        <v>5.71857738170072</v>
      </c>
      <c r="I1185" s="81" t="n">
        <f aca="false">$F1185*(1-VLOOKUP($C1185,$B$106:$E$116,4,0))</f>
        <v>5.08317989484508</v>
      </c>
      <c r="J1185" s="11" t="n">
        <f aca="false">G1185/$F1185</f>
        <v>0.95</v>
      </c>
      <c r="K1185" s="11" t="n">
        <f aca="false">H1185/$F1185</f>
        <v>0.9</v>
      </c>
      <c r="L1185" s="11" t="n">
        <f aca="false">I1185/$F1185</f>
        <v>0.8</v>
      </c>
    </row>
    <row r="1186" customFormat="false" ht="15.8" hidden="false" customHeight="false" outlineLevel="0" collapsed="false">
      <c r="A1186" s="65" t="s">
        <v>126</v>
      </c>
      <c r="B1186" s="65" t="s">
        <v>256</v>
      </c>
      <c r="C1186" s="65" t="s">
        <v>78</v>
      </c>
      <c r="D1186" s="82" t="n">
        <v>0</v>
      </c>
      <c r="E1186" s="80" t="n">
        <v>0</v>
      </c>
      <c r="F1186" s="80" t="n">
        <v>0</v>
      </c>
      <c r="G1186" s="81" t="n">
        <f aca="false">$F1186*(1-VLOOKUP($C1186,$B$106:$E$116,2,0))</f>
        <v>0</v>
      </c>
      <c r="H1186" s="81" t="n">
        <f aca="false">$F1186*(1-VLOOKUP($C1186,$B$106:$E$116,3,0))</f>
        <v>0</v>
      </c>
      <c r="I1186" s="81" t="n">
        <f aca="false">$F1186*(1-VLOOKUP($C1186,$B$106:$E$116,4,0))</f>
        <v>0</v>
      </c>
      <c r="J1186" s="11" t="e">
        <f aca="false">G1186/$F1186</f>
        <v>#DIV/0!</v>
      </c>
      <c r="K1186" s="11" t="e">
        <f aca="false">H1186/$F1186</f>
        <v>#DIV/0!</v>
      </c>
      <c r="L1186" s="11" t="e">
        <f aca="false">I1186/$F1186</f>
        <v>#DIV/0!</v>
      </c>
    </row>
    <row r="1187" customFormat="false" ht="15.8" hidden="false" customHeight="false" outlineLevel="0" collapsed="false">
      <c r="A1187" s="65" t="s">
        <v>126</v>
      </c>
      <c r="B1187" s="65" t="s">
        <v>257</v>
      </c>
      <c r="C1187" s="65" t="s">
        <v>78</v>
      </c>
      <c r="D1187" s="82" t="n">
        <v>5.25991489399999</v>
      </c>
      <c r="E1187" s="80" t="n">
        <v>2.629957447</v>
      </c>
      <c r="F1187" s="80" t="n">
        <v>2.629957447</v>
      </c>
      <c r="G1187" s="81" t="n">
        <f aca="false">$F1187*(1-VLOOKUP($C1187,$B$106:$E$116,2,0))</f>
        <v>2.49845957465</v>
      </c>
      <c r="H1187" s="81" t="n">
        <f aca="false">$F1187*(1-VLOOKUP($C1187,$B$106:$E$116,3,0))</f>
        <v>2.3669617023</v>
      </c>
      <c r="I1187" s="81" t="n">
        <f aca="false">$F1187*(1-VLOOKUP($C1187,$B$106:$E$116,4,0))</f>
        <v>2.1039659576</v>
      </c>
      <c r="J1187" s="11" t="n">
        <f aca="false">G1187/$F1187</f>
        <v>0.95</v>
      </c>
      <c r="K1187" s="11" t="n">
        <f aca="false">H1187/$F1187</f>
        <v>0.9</v>
      </c>
      <c r="L1187" s="11" t="n">
        <f aca="false">I1187/$F1187</f>
        <v>0.8</v>
      </c>
    </row>
    <row r="1188" customFormat="false" ht="15.8" hidden="false" customHeight="false" outlineLevel="0" collapsed="false">
      <c r="A1188" s="65" t="s">
        <v>126</v>
      </c>
      <c r="B1188" s="65" t="s">
        <v>258</v>
      </c>
      <c r="C1188" s="65" t="s">
        <v>78</v>
      </c>
      <c r="D1188" s="82" t="n">
        <v>7.15993703920065</v>
      </c>
      <c r="E1188" s="80" t="n">
        <v>3.57996851960033</v>
      </c>
      <c r="F1188" s="80" t="n">
        <v>3.57996851960033</v>
      </c>
      <c r="G1188" s="81" t="n">
        <f aca="false">$F1188*(1-VLOOKUP($C1188,$B$106:$E$116,2,0))</f>
        <v>3.40097009362031</v>
      </c>
      <c r="H1188" s="81" t="n">
        <f aca="false">$F1188*(1-VLOOKUP($C1188,$B$106:$E$116,3,0))</f>
        <v>3.2219716676403</v>
      </c>
      <c r="I1188" s="81" t="n">
        <f aca="false">$F1188*(1-VLOOKUP($C1188,$B$106:$E$116,4,0))</f>
        <v>2.86397481568026</v>
      </c>
      <c r="J1188" s="11" t="n">
        <f aca="false">G1188/$F1188</f>
        <v>0.95</v>
      </c>
      <c r="K1188" s="11" t="n">
        <f aca="false">H1188/$F1188</f>
        <v>0.9</v>
      </c>
      <c r="L1188" s="11" t="n">
        <f aca="false">I1188/$F1188</f>
        <v>0.8</v>
      </c>
    </row>
    <row r="1189" customFormat="false" ht="15.8" hidden="false" customHeight="false" outlineLevel="0" collapsed="false">
      <c r="A1189" s="65" t="s">
        <v>126</v>
      </c>
      <c r="B1189" s="65" t="s">
        <v>259</v>
      </c>
      <c r="C1189" s="65" t="s">
        <v>78</v>
      </c>
      <c r="D1189" s="82" t="n">
        <v>0</v>
      </c>
      <c r="E1189" s="80" t="n">
        <v>0</v>
      </c>
      <c r="F1189" s="80" t="n">
        <v>0</v>
      </c>
      <c r="G1189" s="81" t="n">
        <f aca="false">$F1189*(1-VLOOKUP($C1189,$B$106:$E$116,2,0))</f>
        <v>0</v>
      </c>
      <c r="H1189" s="81" t="n">
        <f aca="false">$F1189*(1-VLOOKUP($C1189,$B$106:$E$116,3,0))</f>
        <v>0</v>
      </c>
      <c r="I1189" s="81" t="n">
        <f aca="false">$F1189*(1-VLOOKUP($C1189,$B$106:$E$116,4,0))</f>
        <v>0</v>
      </c>
      <c r="J1189" s="11" t="e">
        <f aca="false">G1189/$F1189</f>
        <v>#DIV/0!</v>
      </c>
      <c r="K1189" s="11" t="e">
        <f aca="false">H1189/$F1189</f>
        <v>#DIV/0!</v>
      </c>
      <c r="L1189" s="11" t="e">
        <f aca="false">I1189/$F1189</f>
        <v>#DIV/0!</v>
      </c>
    </row>
    <row r="1190" customFormat="false" ht="15.8" hidden="false" customHeight="false" outlineLevel="0" collapsed="false">
      <c r="A1190" s="65" t="s">
        <v>126</v>
      </c>
      <c r="B1190" s="65" t="s">
        <v>260</v>
      </c>
      <c r="C1190" s="65" t="s">
        <v>78</v>
      </c>
      <c r="D1190" s="82" t="n">
        <v>5.35307437107038</v>
      </c>
      <c r="E1190" s="80" t="n">
        <v>2.67653718553519</v>
      </c>
      <c r="F1190" s="80" t="n">
        <v>2.67653718553519</v>
      </c>
      <c r="G1190" s="81" t="n">
        <f aca="false">$F1190*(1-VLOOKUP($C1190,$B$106:$E$116,2,0))</f>
        <v>2.54271032625843</v>
      </c>
      <c r="H1190" s="81" t="n">
        <f aca="false">$F1190*(1-VLOOKUP($C1190,$B$106:$E$116,3,0))</f>
        <v>2.40888346698167</v>
      </c>
      <c r="I1190" s="81" t="n">
        <f aca="false">$F1190*(1-VLOOKUP($C1190,$B$106:$E$116,4,0))</f>
        <v>2.14122974842815</v>
      </c>
      <c r="J1190" s="11" t="n">
        <f aca="false">G1190/$F1190</f>
        <v>0.95</v>
      </c>
      <c r="K1190" s="11" t="n">
        <f aca="false">H1190/$F1190</f>
        <v>0.9</v>
      </c>
      <c r="L1190" s="11" t="n">
        <f aca="false">I1190/$F1190</f>
        <v>0.8</v>
      </c>
    </row>
    <row r="1191" customFormat="false" ht="15.8" hidden="false" customHeight="false" outlineLevel="0" collapsed="false">
      <c r="A1191" s="65" t="s">
        <v>126</v>
      </c>
      <c r="B1191" s="65" t="s">
        <v>261</v>
      </c>
      <c r="C1191" s="65" t="s">
        <v>78</v>
      </c>
      <c r="D1191" s="82" t="n">
        <v>7.18642524026978</v>
      </c>
      <c r="E1191" s="80" t="n">
        <v>3.59321262013489</v>
      </c>
      <c r="F1191" s="80" t="n">
        <v>3.59321262013489</v>
      </c>
      <c r="G1191" s="81" t="n">
        <f aca="false">$F1191*(1-VLOOKUP($C1191,$B$106:$E$116,2,0))</f>
        <v>3.41355198912815</v>
      </c>
      <c r="H1191" s="81" t="n">
        <f aca="false">$F1191*(1-VLOOKUP($C1191,$B$106:$E$116,3,0))</f>
        <v>3.2338913581214</v>
      </c>
      <c r="I1191" s="81" t="n">
        <f aca="false">$F1191*(1-VLOOKUP($C1191,$B$106:$E$116,4,0))</f>
        <v>2.87457009610791</v>
      </c>
      <c r="J1191" s="11" t="n">
        <f aca="false">G1191/$F1191</f>
        <v>0.95</v>
      </c>
      <c r="K1191" s="11" t="n">
        <f aca="false">H1191/$F1191</f>
        <v>0.9</v>
      </c>
      <c r="L1191" s="11" t="n">
        <f aca="false">I1191/$F1191</f>
        <v>0.8</v>
      </c>
    </row>
    <row r="1192" customFormat="false" ht="15.8" hidden="false" customHeight="false" outlineLevel="0" collapsed="false">
      <c r="A1192" s="65" t="s">
        <v>126</v>
      </c>
      <c r="B1192" s="65" t="s">
        <v>262</v>
      </c>
      <c r="C1192" s="65" t="s">
        <v>78</v>
      </c>
      <c r="D1192" s="82" t="n">
        <v>7.85860010470377</v>
      </c>
      <c r="E1192" s="80" t="n">
        <v>3.92930005235189</v>
      </c>
      <c r="F1192" s="80" t="n">
        <v>3.92930005235189</v>
      </c>
      <c r="G1192" s="81" t="n">
        <f aca="false">$F1192*(1-VLOOKUP($C1192,$B$106:$E$116,2,0))</f>
        <v>3.7328350497343</v>
      </c>
      <c r="H1192" s="81" t="n">
        <f aca="false">$F1192*(1-VLOOKUP($C1192,$B$106:$E$116,3,0))</f>
        <v>3.5363700471167</v>
      </c>
      <c r="I1192" s="81" t="n">
        <f aca="false">$F1192*(1-VLOOKUP($C1192,$B$106:$E$116,4,0))</f>
        <v>3.14344004188151</v>
      </c>
      <c r="J1192" s="11" t="n">
        <f aca="false">G1192/$F1192</f>
        <v>0.95</v>
      </c>
      <c r="K1192" s="11" t="n">
        <f aca="false">H1192/$F1192</f>
        <v>0.9</v>
      </c>
      <c r="L1192" s="11" t="n">
        <f aca="false">I1192/$F1192</f>
        <v>0.8</v>
      </c>
    </row>
    <row r="1193" customFormat="false" ht="15.8" hidden="false" customHeight="false" outlineLevel="0" collapsed="false">
      <c r="A1193" s="65" t="s">
        <v>126</v>
      </c>
      <c r="B1193" s="65" t="s">
        <v>263</v>
      </c>
      <c r="C1193" s="65" t="s">
        <v>78</v>
      </c>
      <c r="D1193" s="82" t="n">
        <v>0</v>
      </c>
      <c r="E1193" s="80" t="n">
        <v>0</v>
      </c>
      <c r="F1193" s="80" t="n">
        <v>0</v>
      </c>
      <c r="G1193" s="81" t="n">
        <f aca="false">$F1193*(1-VLOOKUP($C1193,$B$106:$E$116,2,0))</f>
        <v>0</v>
      </c>
      <c r="H1193" s="81" t="n">
        <f aca="false">$F1193*(1-VLOOKUP($C1193,$B$106:$E$116,3,0))</f>
        <v>0</v>
      </c>
      <c r="I1193" s="81" t="n">
        <f aca="false">$F1193*(1-VLOOKUP($C1193,$B$106:$E$116,4,0))</f>
        <v>0</v>
      </c>
      <c r="J1193" s="11" t="e">
        <f aca="false">G1193/$F1193</f>
        <v>#DIV/0!</v>
      </c>
      <c r="K1193" s="11" t="e">
        <f aca="false">H1193/$F1193</f>
        <v>#DIV/0!</v>
      </c>
      <c r="L1193" s="11" t="e">
        <f aca="false">I1193/$F1193</f>
        <v>#DIV/0!</v>
      </c>
    </row>
    <row r="1194" customFormat="false" ht="15.8" hidden="false" customHeight="false" outlineLevel="0" collapsed="false">
      <c r="A1194" s="65" t="s">
        <v>126</v>
      </c>
      <c r="B1194" s="65" t="s">
        <v>264</v>
      </c>
      <c r="C1194" s="65" t="s">
        <v>78</v>
      </c>
      <c r="D1194" s="82" t="n">
        <v>0</v>
      </c>
      <c r="E1194" s="80" t="n">
        <v>0</v>
      </c>
      <c r="F1194" s="80" t="n">
        <v>0</v>
      </c>
      <c r="G1194" s="81" t="n">
        <f aca="false">$F1194*(1-VLOOKUP($C1194,$B$106:$E$116,2,0))</f>
        <v>0</v>
      </c>
      <c r="H1194" s="81" t="n">
        <f aca="false">$F1194*(1-VLOOKUP($C1194,$B$106:$E$116,3,0))</f>
        <v>0</v>
      </c>
      <c r="I1194" s="81" t="n">
        <f aca="false">$F1194*(1-VLOOKUP($C1194,$B$106:$E$116,4,0))</f>
        <v>0</v>
      </c>
      <c r="J1194" s="11" t="e">
        <f aca="false">G1194/$F1194</f>
        <v>#DIV/0!</v>
      </c>
      <c r="K1194" s="11" t="e">
        <f aca="false">H1194/$F1194</f>
        <v>#DIV/0!</v>
      </c>
      <c r="L1194" s="11" t="e">
        <f aca="false">I1194/$F1194</f>
        <v>#DIV/0!</v>
      </c>
    </row>
    <row r="1195" customFormat="false" ht="15.8" hidden="false" customHeight="false" outlineLevel="0" collapsed="false">
      <c r="A1195" s="65" t="s">
        <v>126</v>
      </c>
      <c r="B1195" s="65" t="s">
        <v>265</v>
      </c>
      <c r="C1195" s="65" t="s">
        <v>78</v>
      </c>
      <c r="D1195" s="82" t="n">
        <v>9.55076245203868</v>
      </c>
      <c r="E1195" s="80" t="n">
        <v>4.77538122601934</v>
      </c>
      <c r="F1195" s="80" t="n">
        <v>4.77538122601934</v>
      </c>
      <c r="G1195" s="81" t="n">
        <f aca="false">$F1195*(1-VLOOKUP($C1195,$B$106:$E$116,2,0))</f>
        <v>4.53661216471837</v>
      </c>
      <c r="H1195" s="81" t="n">
        <f aca="false">$F1195*(1-VLOOKUP($C1195,$B$106:$E$116,3,0))</f>
        <v>4.29784310341741</v>
      </c>
      <c r="I1195" s="81" t="n">
        <f aca="false">$F1195*(1-VLOOKUP($C1195,$B$106:$E$116,4,0))</f>
        <v>3.82030498081547</v>
      </c>
      <c r="J1195" s="11" t="n">
        <f aca="false">G1195/$F1195</f>
        <v>0.95</v>
      </c>
      <c r="K1195" s="11" t="n">
        <f aca="false">H1195/$F1195</f>
        <v>0.9</v>
      </c>
      <c r="L1195" s="11" t="n">
        <f aca="false">I1195/$F1195</f>
        <v>0.8</v>
      </c>
    </row>
    <row r="1196" customFormat="false" ht="15.8" hidden="false" customHeight="false" outlineLevel="0" collapsed="false">
      <c r="A1196" s="65" t="s">
        <v>126</v>
      </c>
      <c r="B1196" s="65" t="s">
        <v>266</v>
      </c>
      <c r="C1196" s="65" t="s">
        <v>78</v>
      </c>
      <c r="D1196" s="82" t="n">
        <v>0</v>
      </c>
      <c r="E1196" s="80" t="n">
        <v>0</v>
      </c>
      <c r="F1196" s="80" t="n">
        <v>0</v>
      </c>
      <c r="G1196" s="81" t="n">
        <f aca="false">$F1196*(1-VLOOKUP($C1196,$B$106:$E$116,2,0))</f>
        <v>0</v>
      </c>
      <c r="H1196" s="81" t="n">
        <f aca="false">$F1196*(1-VLOOKUP($C1196,$B$106:$E$116,3,0))</f>
        <v>0</v>
      </c>
      <c r="I1196" s="81" t="n">
        <f aca="false">$F1196*(1-VLOOKUP($C1196,$B$106:$E$116,4,0))</f>
        <v>0</v>
      </c>
      <c r="J1196" s="11" t="e">
        <f aca="false">G1196/$F1196</f>
        <v>#DIV/0!</v>
      </c>
      <c r="K1196" s="11" t="e">
        <f aca="false">H1196/$F1196</f>
        <v>#DIV/0!</v>
      </c>
      <c r="L1196" s="11" t="e">
        <f aca="false">I1196/$F1196</f>
        <v>#DIV/0!</v>
      </c>
    </row>
    <row r="1197" customFormat="false" ht="15.8" hidden="false" customHeight="false" outlineLevel="0" collapsed="false">
      <c r="A1197" s="65" t="s">
        <v>128</v>
      </c>
      <c r="B1197" s="65" t="s">
        <v>259</v>
      </c>
      <c r="C1197" s="65" t="s">
        <v>78</v>
      </c>
      <c r="D1197" s="82" t="n">
        <v>8.360871123</v>
      </c>
      <c r="E1197" s="80" t="n">
        <v>4.1804355615</v>
      </c>
      <c r="F1197" s="80" t="n">
        <v>4.1804355615</v>
      </c>
      <c r="G1197" s="81" t="n">
        <f aca="false">$F1197*(1-VLOOKUP($C1197,$B$106:$E$116,2,0))</f>
        <v>3.971413783425</v>
      </c>
      <c r="H1197" s="81" t="n">
        <f aca="false">$F1197*(1-VLOOKUP($C1197,$B$106:$E$116,3,0))</f>
        <v>3.76239200535</v>
      </c>
      <c r="I1197" s="81" t="n">
        <f aca="false">$F1197*(1-VLOOKUP($C1197,$B$106:$E$116,4,0))</f>
        <v>3.3443484492</v>
      </c>
      <c r="J1197" s="11" t="n">
        <f aca="false">G1197/$F1197</f>
        <v>0.95</v>
      </c>
      <c r="K1197" s="11" t="n">
        <f aca="false">H1197/$F1197</f>
        <v>0.9</v>
      </c>
      <c r="L1197" s="11" t="n">
        <f aca="false">I1197/$F1197</f>
        <v>0.8</v>
      </c>
    </row>
    <row r="1198" customFormat="false" ht="12.8" hidden="false" customHeight="false" outlineLevel="0" collapsed="false"/>
    <row r="1199" customFormat="false" ht="12.8" hidden="false" customHeight="false" outlineLevel="0" collapsed="false"/>
    <row r="1200" customFormat="false" ht="12.8" hidden="false" customHeight="false" outlineLevel="0" collapsed="false"/>
    <row r="1201" customFormat="false" ht="12.8" hidden="false" customHeight="false" outlineLevel="0" collapsed="false"/>
    <row r="1202" customFormat="false" ht="12.8" hidden="false" customHeight="false" outlineLevel="0" collapsed="false"/>
    <row r="1203" customFormat="false" ht="12.8" hidden="false" customHeight="false" outlineLevel="0" collapsed="false"/>
    <row r="1204" customFormat="false" ht="12.8" hidden="false" customHeight="false" outlineLevel="0" collapsed="false"/>
    <row r="1205" customFormat="false" ht="15.8" hidden="false" customHeight="false" outlineLevel="0" collapsed="false">
      <c r="A1205" s="83" t="s">
        <v>164</v>
      </c>
      <c r="B1205" s="54"/>
      <c r="C1205" s="54"/>
      <c r="D1205" s="54"/>
      <c r="E1205" s="54"/>
      <c r="F1205" s="54"/>
      <c r="G1205" s="54"/>
      <c r="H1205" s="0"/>
      <c r="I1205" s="0"/>
      <c r="J1205" s="0"/>
      <c r="K1205" s="0"/>
      <c r="L1205" s="0"/>
      <c r="M1205" s="0"/>
      <c r="N1205" s="0"/>
      <c r="O1205" s="0"/>
      <c r="P1205" s="0"/>
      <c r="Q1205" s="0"/>
      <c r="R1205" s="0"/>
      <c r="S1205" s="0"/>
      <c r="T1205" s="0"/>
      <c r="U1205" s="0"/>
      <c r="V1205" s="0"/>
      <c r="W1205" s="0"/>
      <c r="X1205" s="0"/>
      <c r="Y1205" s="0"/>
      <c r="Z1205" s="0"/>
      <c r="AA1205" s="0"/>
      <c r="AB1205" s="0"/>
      <c r="AC1205" s="0"/>
      <c r="AD1205" s="0"/>
      <c r="AE1205" s="0"/>
      <c r="AF1205" s="0"/>
      <c r="AG1205" s="0"/>
      <c r="AH1205" s="0"/>
      <c r="AI1205" s="0"/>
      <c r="AJ1205" s="0"/>
      <c r="AK1205" s="0"/>
      <c r="AL1205" s="0"/>
      <c r="AM1205" s="0"/>
      <c r="AN1205" s="0"/>
      <c r="AO1205" s="0"/>
      <c r="AP1205" s="0"/>
      <c r="AQ1205" s="0"/>
      <c r="AR1205" s="0"/>
      <c r="AS1205" s="0"/>
      <c r="AT1205" s="0"/>
      <c r="AU1205" s="0"/>
      <c r="AV1205" s="0"/>
      <c r="AW1205" s="0"/>
      <c r="AX1205" s="0"/>
      <c r="AY1205" s="0"/>
      <c r="AZ1205" s="0"/>
      <c r="BA1205" s="0"/>
      <c r="BB1205" s="0"/>
      <c r="BC1205" s="0"/>
      <c r="BD1205" s="0"/>
      <c r="BE1205" s="0"/>
      <c r="BF1205" s="0"/>
      <c r="BG1205" s="0"/>
      <c r="BH1205" s="0"/>
      <c r="BI1205" s="0"/>
      <c r="BJ1205" s="0"/>
      <c r="BK1205" s="0"/>
      <c r="BL1205" s="0"/>
      <c r="BM1205" s="0"/>
      <c r="BN1205" s="0"/>
      <c r="BO1205" s="0"/>
      <c r="BP1205" s="0"/>
      <c r="BQ1205" s="0"/>
      <c r="BR1205" s="0"/>
      <c r="BS1205" s="0"/>
      <c r="BT1205" s="0"/>
      <c r="BU1205" s="0"/>
      <c r="BV1205" s="0"/>
      <c r="BW1205" s="0"/>
      <c r="BX1205" s="0"/>
      <c r="BY1205" s="0"/>
      <c r="BZ1205" s="0"/>
      <c r="CA1205" s="0"/>
      <c r="CB1205" s="0"/>
      <c r="CC1205" s="0"/>
      <c r="CD1205" s="0"/>
      <c r="CE1205" s="0"/>
      <c r="CF1205" s="0"/>
      <c r="CG1205" s="0"/>
      <c r="CH1205" s="0"/>
      <c r="CI1205" s="0"/>
      <c r="CJ1205" s="0"/>
      <c r="CK1205" s="0"/>
      <c r="CL1205" s="0"/>
      <c r="CM1205" s="0"/>
      <c r="CN1205" s="0"/>
      <c r="CO1205" s="0"/>
      <c r="CP1205" s="0"/>
      <c r="CQ1205" s="0"/>
      <c r="CR1205" s="0"/>
      <c r="CS1205" s="0"/>
      <c r="CT1205" s="0"/>
      <c r="CU1205" s="0"/>
      <c r="CV1205" s="0"/>
      <c r="CW1205" s="0"/>
      <c r="CX1205" s="0"/>
      <c r="CY1205" s="0"/>
      <c r="CZ1205" s="0"/>
      <c r="DA1205" s="0"/>
      <c r="DB1205" s="0"/>
      <c r="DC1205" s="0"/>
      <c r="DD1205" s="0"/>
      <c r="DE1205" s="0"/>
      <c r="DF1205" s="0"/>
      <c r="DG1205" s="0"/>
      <c r="DH1205" s="0"/>
      <c r="DI1205" s="0"/>
      <c r="DJ1205" s="0"/>
      <c r="DK1205" s="0"/>
      <c r="DL1205" s="0"/>
      <c r="DM1205" s="0"/>
      <c r="DN1205" s="0"/>
      <c r="DO1205" s="0"/>
      <c r="DP1205" s="0"/>
      <c r="DQ1205" s="0"/>
      <c r="DR1205" s="0"/>
      <c r="DS1205" s="0"/>
      <c r="DT1205" s="0"/>
      <c r="DU1205" s="0"/>
      <c r="DV1205" s="0"/>
      <c r="DW1205" s="0"/>
      <c r="DX1205" s="0"/>
      <c r="DY1205" s="0"/>
      <c r="DZ1205" s="0"/>
      <c r="EA1205" s="0"/>
      <c r="EB1205" s="0"/>
      <c r="EC1205" s="0"/>
      <c r="ED1205" s="0"/>
      <c r="EE1205" s="0"/>
      <c r="EF1205" s="0"/>
      <c r="EG1205" s="0"/>
      <c r="EH1205" s="0"/>
      <c r="EI1205" s="0"/>
      <c r="EJ1205" s="0"/>
      <c r="EK1205" s="0"/>
      <c r="EL1205" s="0"/>
      <c r="EM1205" s="0"/>
      <c r="EN1205" s="0"/>
      <c r="EO1205" s="0"/>
      <c r="EP1205" s="0"/>
      <c r="EQ1205" s="0"/>
      <c r="ER1205" s="0"/>
      <c r="ES1205" s="0"/>
      <c r="ET1205" s="0"/>
      <c r="EU1205" s="0"/>
      <c r="EV1205" s="0"/>
      <c r="EW1205" s="0"/>
      <c r="EX1205" s="0"/>
      <c r="EY1205" s="0"/>
      <c r="EZ1205" s="0"/>
      <c r="FA1205" s="0"/>
      <c r="FB1205" s="0"/>
      <c r="FC1205" s="0"/>
      <c r="FD1205" s="0"/>
      <c r="FE1205" s="0"/>
      <c r="FF1205" s="0"/>
      <c r="FG1205" s="0"/>
      <c r="FH1205" s="0"/>
      <c r="FI1205" s="0"/>
      <c r="FJ1205" s="0"/>
      <c r="FK1205" s="0"/>
      <c r="FL1205" s="0"/>
      <c r="FM1205" s="0"/>
      <c r="FN1205" s="0"/>
      <c r="FO1205" s="0"/>
      <c r="FP1205" s="0"/>
      <c r="FQ1205" s="0"/>
      <c r="FR1205" s="0"/>
      <c r="FS1205" s="0"/>
      <c r="FT1205" s="0"/>
      <c r="FU1205" s="0"/>
      <c r="FV1205" s="0"/>
      <c r="FW1205" s="0"/>
      <c r="FX1205" s="0"/>
      <c r="FY1205" s="0"/>
      <c r="FZ1205" s="0"/>
      <c r="GA1205" s="0"/>
      <c r="GB1205" s="0"/>
      <c r="GC1205" s="0"/>
      <c r="GD1205" s="0"/>
      <c r="GE1205" s="0"/>
      <c r="GF1205" s="0"/>
      <c r="GG1205" s="0"/>
      <c r="GH1205" s="0"/>
      <c r="GI1205" s="0"/>
      <c r="GJ1205" s="0"/>
      <c r="GK1205" s="0"/>
      <c r="GL1205" s="0"/>
      <c r="GM1205" s="0"/>
      <c r="GN1205" s="0"/>
      <c r="GO1205" s="0"/>
      <c r="GP1205" s="0"/>
      <c r="GQ1205" s="0"/>
      <c r="GR1205" s="0"/>
      <c r="GS1205" s="0"/>
      <c r="GT1205" s="0"/>
      <c r="GU1205" s="0"/>
      <c r="GV1205" s="0"/>
      <c r="GW1205" s="0"/>
      <c r="GX1205" s="0"/>
      <c r="GY1205" s="0"/>
      <c r="GZ1205" s="0"/>
      <c r="HA1205" s="0"/>
      <c r="HB1205" s="0"/>
      <c r="HC1205" s="0"/>
      <c r="HD1205" s="0"/>
      <c r="HE1205" s="0"/>
      <c r="HF1205" s="0"/>
      <c r="HG1205" s="0"/>
      <c r="HH1205" s="0"/>
      <c r="HI1205" s="0"/>
      <c r="HJ1205" s="0"/>
      <c r="HK1205" s="0"/>
      <c r="HL1205" s="0"/>
      <c r="HM1205" s="0"/>
      <c r="HN1205" s="0"/>
      <c r="HO1205" s="0"/>
      <c r="HP1205" s="0"/>
      <c r="HQ1205" s="0"/>
      <c r="HR1205" s="0"/>
      <c r="HS1205" s="0"/>
      <c r="HT1205" s="0"/>
      <c r="HU1205" s="0"/>
      <c r="HV1205" s="0"/>
      <c r="HW1205" s="0"/>
      <c r="HX1205" s="0"/>
      <c r="HY1205" s="0"/>
      <c r="HZ1205" s="0"/>
      <c r="IA1205" s="0"/>
      <c r="IB1205" s="0"/>
      <c r="IC1205" s="0"/>
      <c r="ID1205" s="0"/>
      <c r="IE1205" s="0"/>
      <c r="IF1205" s="0"/>
      <c r="IG1205" s="0"/>
      <c r="IH1205" s="0"/>
      <c r="II1205" s="0"/>
      <c r="IJ1205" s="0"/>
      <c r="IK1205" s="0"/>
      <c r="IL1205" s="0"/>
      <c r="IM1205" s="0"/>
      <c r="IN1205" s="0"/>
      <c r="IO1205" s="0"/>
      <c r="IP1205" s="0"/>
      <c r="IQ1205" s="0"/>
      <c r="IR1205" s="0"/>
      <c r="IS1205" s="0"/>
      <c r="IT1205" s="0"/>
      <c r="IU1205" s="0"/>
      <c r="IV1205" s="0"/>
      <c r="IW1205" s="0"/>
      <c r="IX1205" s="0"/>
      <c r="IY1205" s="0"/>
      <c r="IZ1205" s="0"/>
      <c r="JA1205" s="0"/>
      <c r="JB1205" s="0"/>
      <c r="JC1205" s="0"/>
      <c r="JD1205" s="0"/>
      <c r="JE1205" s="0"/>
      <c r="JF1205" s="0"/>
      <c r="JG1205" s="0"/>
      <c r="JH1205" s="0"/>
      <c r="JI1205" s="0"/>
      <c r="JJ1205" s="0"/>
      <c r="JK1205" s="0"/>
      <c r="JL1205" s="0"/>
      <c r="JM1205" s="0"/>
      <c r="JN1205" s="0"/>
      <c r="JO1205" s="0"/>
      <c r="JP1205" s="0"/>
      <c r="JQ1205" s="0"/>
      <c r="JR1205" s="0"/>
      <c r="JS1205" s="0"/>
      <c r="JT1205" s="0"/>
      <c r="JU1205" s="0"/>
      <c r="JV1205" s="0"/>
      <c r="JW1205" s="0"/>
      <c r="JX1205" s="0"/>
      <c r="JY1205" s="0"/>
      <c r="JZ1205" s="0"/>
      <c r="KA1205" s="0"/>
      <c r="KB1205" s="0"/>
      <c r="KC1205" s="0"/>
      <c r="KD1205" s="0"/>
      <c r="KE1205" s="0"/>
      <c r="KF1205" s="0"/>
      <c r="KG1205" s="0"/>
      <c r="KH1205" s="0"/>
      <c r="KI1205" s="0"/>
      <c r="KJ1205" s="0"/>
      <c r="KK1205" s="0"/>
      <c r="KL1205" s="0"/>
      <c r="KM1205" s="0"/>
      <c r="KN1205" s="0"/>
      <c r="KO1205" s="0"/>
      <c r="KP1205" s="0"/>
      <c r="KQ1205" s="0"/>
      <c r="KR1205" s="0"/>
      <c r="KS1205" s="0"/>
      <c r="KT1205" s="0"/>
      <c r="KU1205" s="0"/>
      <c r="KV1205" s="0"/>
      <c r="KW1205" s="0"/>
      <c r="KX1205" s="0"/>
      <c r="KY1205" s="0"/>
      <c r="KZ1205" s="0"/>
      <c r="LA1205" s="0"/>
      <c r="LB1205" s="0"/>
      <c r="LC1205" s="0"/>
      <c r="LD1205" s="0"/>
      <c r="LE1205" s="0"/>
      <c r="LF1205" s="0"/>
      <c r="LG1205" s="0"/>
      <c r="LH1205" s="0"/>
      <c r="LI1205" s="0"/>
      <c r="LJ1205" s="0"/>
      <c r="LK1205" s="0"/>
      <c r="LL1205" s="0"/>
      <c r="LM1205" s="0"/>
      <c r="LN1205" s="0"/>
      <c r="LO1205" s="0"/>
      <c r="LP1205" s="0"/>
      <c r="LQ1205" s="0"/>
      <c r="LR1205" s="0"/>
      <c r="LS1205" s="0"/>
      <c r="LT1205" s="0"/>
      <c r="LU1205" s="0"/>
      <c r="LV1205" s="0"/>
      <c r="LW1205" s="0"/>
      <c r="LX1205" s="0"/>
      <c r="LY1205" s="0"/>
      <c r="LZ1205" s="0"/>
      <c r="MA1205" s="0"/>
      <c r="MB1205" s="0"/>
      <c r="MC1205" s="0"/>
      <c r="MD1205" s="0"/>
      <c r="ME1205" s="0"/>
      <c r="MF1205" s="0"/>
      <c r="MG1205" s="0"/>
      <c r="MH1205" s="0"/>
      <c r="MI1205" s="0"/>
      <c r="MJ1205" s="0"/>
      <c r="MK1205" s="0"/>
      <c r="ML1205" s="0"/>
      <c r="MM1205" s="0"/>
      <c r="MN1205" s="0"/>
      <c r="MO1205" s="0"/>
      <c r="MP1205" s="0"/>
      <c r="MQ1205" s="0"/>
      <c r="MR1205" s="0"/>
      <c r="MS1205" s="0"/>
      <c r="MT1205" s="0"/>
      <c r="MU1205" s="0"/>
      <c r="MV1205" s="0"/>
      <c r="MW1205" s="0"/>
      <c r="MX1205" s="0"/>
      <c r="MY1205" s="0"/>
      <c r="MZ1205" s="0"/>
      <c r="NA1205" s="0"/>
      <c r="NB1205" s="0"/>
      <c r="NC1205" s="0"/>
      <c r="ND1205" s="0"/>
      <c r="NE1205" s="0"/>
      <c r="NF1205" s="0"/>
      <c r="NG1205" s="0"/>
      <c r="NH1205" s="0"/>
      <c r="NI1205" s="0"/>
      <c r="NJ1205" s="0"/>
      <c r="NK1205" s="0"/>
      <c r="NL1205" s="0"/>
      <c r="NM1205" s="0"/>
      <c r="NN1205" s="0"/>
      <c r="NO1205" s="0"/>
      <c r="NP1205" s="0"/>
      <c r="NQ1205" s="0"/>
      <c r="NR1205" s="0"/>
      <c r="NS1205" s="0"/>
      <c r="NT1205" s="0"/>
      <c r="NU1205" s="0"/>
      <c r="NV1205" s="0"/>
      <c r="NW1205" s="0"/>
      <c r="NX1205" s="0"/>
      <c r="NY1205" s="0"/>
      <c r="NZ1205" s="0"/>
      <c r="OA1205" s="0"/>
      <c r="OB1205" s="0"/>
      <c r="OC1205" s="0"/>
      <c r="OD1205" s="0"/>
      <c r="OE1205" s="0"/>
      <c r="OF1205" s="0"/>
      <c r="OG1205" s="0"/>
      <c r="OH1205" s="0"/>
      <c r="OI1205" s="0"/>
      <c r="OJ1205" s="0"/>
      <c r="OK1205" s="0"/>
      <c r="OL1205" s="0"/>
      <c r="OM1205" s="0"/>
      <c r="ON1205" s="0"/>
      <c r="OO1205" s="0"/>
      <c r="OP1205" s="0"/>
      <c r="OQ1205" s="0"/>
      <c r="OR1205" s="0"/>
      <c r="OS1205" s="0"/>
      <c r="OT1205" s="0"/>
      <c r="OU1205" s="0"/>
      <c r="OV1205" s="0"/>
      <c r="OW1205" s="0"/>
      <c r="OX1205" s="0"/>
      <c r="OY1205" s="0"/>
      <c r="OZ1205" s="0"/>
      <c r="PA1205" s="0"/>
      <c r="PB1205" s="0"/>
      <c r="PC1205" s="0"/>
      <c r="PD1205" s="0"/>
      <c r="PE1205" s="0"/>
      <c r="PF1205" s="0"/>
      <c r="PG1205" s="0"/>
      <c r="PH1205" s="0"/>
      <c r="PI1205" s="0"/>
      <c r="PJ1205" s="0"/>
      <c r="PK1205" s="0"/>
      <c r="PL1205" s="0"/>
      <c r="PM1205" s="0"/>
      <c r="PN1205" s="0"/>
      <c r="PO1205" s="0"/>
      <c r="PP1205" s="0"/>
      <c r="PQ1205" s="0"/>
      <c r="PR1205" s="0"/>
      <c r="PS1205" s="0"/>
      <c r="PT1205" s="0"/>
      <c r="PU1205" s="0"/>
      <c r="PV1205" s="0"/>
      <c r="PW1205" s="0"/>
      <c r="PX1205" s="0"/>
      <c r="PY1205" s="0"/>
      <c r="PZ1205" s="0"/>
      <c r="QA1205" s="0"/>
      <c r="QB1205" s="0"/>
      <c r="QC1205" s="0"/>
      <c r="QD1205" s="0"/>
      <c r="QE1205" s="0"/>
      <c r="QF1205" s="0"/>
      <c r="QG1205" s="0"/>
      <c r="QH1205" s="0"/>
      <c r="QI1205" s="0"/>
      <c r="QJ1205" s="0"/>
      <c r="QK1205" s="0"/>
      <c r="QL1205" s="0"/>
      <c r="QM1205" s="0"/>
      <c r="QN1205" s="0"/>
      <c r="QO1205" s="0"/>
      <c r="QP1205" s="0"/>
      <c r="QQ1205" s="0"/>
      <c r="QR1205" s="0"/>
      <c r="QS1205" s="0"/>
      <c r="QT1205" s="0"/>
      <c r="QU1205" s="0"/>
      <c r="QV1205" s="0"/>
      <c r="QW1205" s="0"/>
      <c r="QX1205" s="0"/>
      <c r="QY1205" s="0"/>
      <c r="QZ1205" s="0"/>
      <c r="RA1205" s="0"/>
      <c r="RB1205" s="0"/>
      <c r="RC1205" s="0"/>
      <c r="RD1205" s="0"/>
      <c r="RE1205" s="0"/>
      <c r="RF1205" s="0"/>
      <c r="RG1205" s="0"/>
      <c r="RH1205" s="0"/>
      <c r="RI1205" s="0"/>
      <c r="RJ1205" s="0"/>
      <c r="RK1205" s="0"/>
      <c r="RL1205" s="0"/>
      <c r="RM1205" s="0"/>
      <c r="RN1205" s="0"/>
      <c r="RO1205" s="0"/>
      <c r="RP1205" s="0"/>
      <c r="RQ1205" s="0"/>
      <c r="RR1205" s="0"/>
      <c r="RS1205" s="0"/>
      <c r="RT1205" s="0"/>
      <c r="RU1205" s="0"/>
      <c r="RV1205" s="0"/>
      <c r="RW1205" s="0"/>
      <c r="RX1205" s="0"/>
      <c r="RY1205" s="0"/>
      <c r="RZ1205" s="0"/>
      <c r="SA1205" s="0"/>
      <c r="SB1205" s="0"/>
      <c r="SC1205" s="0"/>
      <c r="SD1205" s="0"/>
      <c r="SE1205" s="0"/>
      <c r="SF1205" s="0"/>
      <c r="SG1205" s="0"/>
      <c r="SH1205" s="0"/>
      <c r="SI1205" s="0"/>
      <c r="SJ1205" s="0"/>
      <c r="SK1205" s="0"/>
      <c r="SL1205" s="0"/>
      <c r="SM1205" s="0"/>
      <c r="SN1205" s="0"/>
      <c r="SO1205" s="0"/>
      <c r="SP1205" s="0"/>
      <c r="SQ1205" s="0"/>
      <c r="SR1205" s="0"/>
      <c r="SS1205" s="0"/>
      <c r="ST1205" s="0"/>
      <c r="SU1205" s="0"/>
      <c r="SV1205" s="0"/>
      <c r="SW1205" s="0"/>
      <c r="SX1205" s="0"/>
      <c r="SY1205" s="0"/>
      <c r="SZ1205" s="0"/>
      <c r="TA1205" s="0"/>
      <c r="TB1205" s="0"/>
      <c r="TC1205" s="0"/>
      <c r="TD1205" s="0"/>
      <c r="TE1205" s="0"/>
      <c r="TF1205" s="0"/>
      <c r="TG1205" s="0"/>
      <c r="TH1205" s="0"/>
      <c r="TI1205" s="0"/>
      <c r="TJ1205" s="0"/>
      <c r="TK1205" s="0"/>
      <c r="TL1205" s="0"/>
      <c r="TM1205" s="0"/>
      <c r="TN1205" s="0"/>
      <c r="TO1205" s="0"/>
      <c r="TP1205" s="0"/>
      <c r="TQ1205" s="0"/>
      <c r="TR1205" s="0"/>
      <c r="TS1205" s="0"/>
      <c r="TT1205" s="0"/>
      <c r="TU1205" s="0"/>
      <c r="TV1205" s="0"/>
      <c r="TW1205" s="0"/>
      <c r="TX1205" s="0"/>
      <c r="TY1205" s="0"/>
      <c r="TZ1205" s="0"/>
      <c r="UA1205" s="0"/>
      <c r="UB1205" s="0"/>
      <c r="UC1205" s="0"/>
      <c r="UD1205" s="0"/>
      <c r="UE1205" s="0"/>
      <c r="UF1205" s="0"/>
      <c r="UG1205" s="0"/>
      <c r="UH1205" s="0"/>
      <c r="UI1205" s="0"/>
      <c r="UJ1205" s="0"/>
      <c r="UK1205" s="0"/>
      <c r="UL1205" s="0"/>
      <c r="UM1205" s="0"/>
      <c r="UN1205" s="0"/>
      <c r="UO1205" s="0"/>
      <c r="UP1205" s="0"/>
      <c r="UQ1205" s="0"/>
      <c r="UR1205" s="0"/>
      <c r="US1205" s="0"/>
      <c r="UT1205" s="0"/>
      <c r="UU1205" s="0"/>
      <c r="UV1205" s="0"/>
      <c r="UW1205" s="0"/>
      <c r="UX1205" s="0"/>
      <c r="UY1205" s="0"/>
      <c r="UZ1205" s="0"/>
      <c r="VA1205" s="0"/>
      <c r="VB1205" s="0"/>
      <c r="VC1205" s="0"/>
      <c r="VD1205" s="0"/>
      <c r="VE1205" s="0"/>
      <c r="VF1205" s="0"/>
      <c r="VG1205" s="0"/>
      <c r="VH1205" s="0"/>
      <c r="VI1205" s="0"/>
      <c r="VJ1205" s="0"/>
      <c r="VK1205" s="0"/>
      <c r="VL1205" s="0"/>
      <c r="VM1205" s="0"/>
      <c r="VN1205" s="0"/>
      <c r="VO1205" s="0"/>
      <c r="VP1205" s="0"/>
      <c r="VQ1205" s="0"/>
      <c r="VR1205" s="0"/>
      <c r="VS1205" s="0"/>
      <c r="VT1205" s="0"/>
      <c r="VU1205" s="0"/>
      <c r="VV1205" s="0"/>
      <c r="VW1205" s="0"/>
      <c r="VX1205" s="0"/>
      <c r="VY1205" s="0"/>
      <c r="VZ1205" s="0"/>
      <c r="WA1205" s="0"/>
      <c r="WB1205" s="0"/>
      <c r="WC1205" s="0"/>
      <c r="WD1205" s="0"/>
      <c r="WE1205" s="0"/>
      <c r="WF1205" s="0"/>
      <c r="WG1205" s="0"/>
      <c r="WH1205" s="0"/>
      <c r="WI1205" s="0"/>
      <c r="WJ1205" s="0"/>
      <c r="WK1205" s="0"/>
      <c r="WL1205" s="0"/>
      <c r="WM1205" s="0"/>
      <c r="WN1205" s="0"/>
      <c r="WO1205" s="0"/>
      <c r="WP1205" s="0"/>
      <c r="WQ1205" s="0"/>
      <c r="WR1205" s="0"/>
      <c r="WS1205" s="0"/>
      <c r="WT1205" s="0"/>
      <c r="WU1205" s="0"/>
      <c r="WV1205" s="0"/>
      <c r="WW1205" s="0"/>
      <c r="WX1205" s="0"/>
      <c r="WY1205" s="0"/>
      <c r="WZ1205" s="0"/>
      <c r="XA1205" s="0"/>
      <c r="XB1205" s="0"/>
      <c r="XC1205" s="0"/>
      <c r="XD1205" s="0"/>
      <c r="XE1205" s="0"/>
      <c r="XF1205" s="0"/>
      <c r="XG1205" s="0"/>
      <c r="XH1205" s="0"/>
      <c r="XI1205" s="0"/>
      <c r="XJ1205" s="0"/>
      <c r="XK1205" s="0"/>
      <c r="XL1205" s="0"/>
      <c r="XM1205" s="0"/>
      <c r="XN1205" s="0"/>
      <c r="XO1205" s="0"/>
      <c r="XP1205" s="0"/>
      <c r="XQ1205" s="0"/>
      <c r="XR1205" s="0"/>
      <c r="XS1205" s="0"/>
      <c r="XT1205" s="0"/>
      <c r="XU1205" s="0"/>
      <c r="XV1205" s="0"/>
      <c r="XW1205" s="0"/>
      <c r="XX1205" s="0"/>
      <c r="XY1205" s="0"/>
      <c r="XZ1205" s="0"/>
      <c r="YA1205" s="0"/>
      <c r="YB1205" s="0"/>
      <c r="YC1205" s="0"/>
      <c r="YD1205" s="0"/>
      <c r="YE1205" s="0"/>
      <c r="YF1205" s="0"/>
      <c r="YG1205" s="0"/>
      <c r="YH1205" s="0"/>
      <c r="YI1205" s="0"/>
      <c r="YJ1205" s="0"/>
      <c r="YK1205" s="0"/>
      <c r="YL1205" s="0"/>
      <c r="YM1205" s="0"/>
      <c r="YN1205" s="0"/>
      <c r="YO1205" s="0"/>
      <c r="YP1205" s="0"/>
      <c r="YQ1205" s="0"/>
      <c r="YR1205" s="0"/>
      <c r="YS1205" s="0"/>
      <c r="YT1205" s="0"/>
      <c r="YU1205" s="0"/>
      <c r="YV1205" s="0"/>
      <c r="YW1205" s="0"/>
      <c r="YX1205" s="0"/>
      <c r="YY1205" s="0"/>
      <c r="YZ1205" s="0"/>
      <c r="ZA1205" s="0"/>
      <c r="ZB1205" s="0"/>
      <c r="ZC1205" s="0"/>
      <c r="ZD1205" s="0"/>
      <c r="ZE1205" s="0"/>
      <c r="ZF1205" s="0"/>
      <c r="ZG1205" s="0"/>
      <c r="ZH1205" s="0"/>
      <c r="ZI1205" s="0"/>
      <c r="ZJ1205" s="0"/>
      <c r="ZK1205" s="0"/>
      <c r="ZL1205" s="0"/>
      <c r="ZM1205" s="0"/>
      <c r="ZN1205" s="0"/>
      <c r="ZO1205" s="0"/>
      <c r="ZP1205" s="0"/>
      <c r="ZQ1205" s="0"/>
      <c r="ZR1205" s="0"/>
      <c r="ZS1205" s="0"/>
      <c r="ZT1205" s="0"/>
      <c r="ZU1205" s="0"/>
      <c r="ZV1205" s="0"/>
      <c r="ZW1205" s="0"/>
      <c r="ZX1205" s="0"/>
      <c r="ZY1205" s="0"/>
      <c r="ZZ1205" s="0"/>
      <c r="AAA1205" s="0"/>
      <c r="AAB1205" s="0"/>
      <c r="AAC1205" s="0"/>
      <c r="AAD1205" s="0"/>
      <c r="AAE1205" s="0"/>
      <c r="AAF1205" s="0"/>
      <c r="AAG1205" s="0"/>
      <c r="AAH1205" s="0"/>
      <c r="AAI1205" s="0"/>
      <c r="AAJ1205" s="0"/>
      <c r="AAK1205" s="0"/>
      <c r="AAL1205" s="0"/>
      <c r="AAM1205" s="0"/>
      <c r="AAN1205" s="0"/>
      <c r="AAO1205" s="0"/>
      <c r="AAP1205" s="0"/>
      <c r="AAQ1205" s="0"/>
      <c r="AAR1205" s="0"/>
      <c r="AAS1205" s="0"/>
      <c r="AAT1205" s="0"/>
      <c r="AAU1205" s="0"/>
      <c r="AAV1205" s="0"/>
      <c r="AAW1205" s="0"/>
      <c r="AAX1205" s="0"/>
      <c r="AAY1205" s="0"/>
      <c r="AAZ1205" s="0"/>
      <c r="ABA1205" s="0"/>
      <c r="ABB1205" s="0"/>
      <c r="ABC1205" s="0"/>
      <c r="ABD1205" s="0"/>
      <c r="ABE1205" s="0"/>
      <c r="ABF1205" s="0"/>
      <c r="ABG1205" s="0"/>
      <c r="ABH1205" s="0"/>
      <c r="ABI1205" s="0"/>
      <c r="ABJ1205" s="0"/>
      <c r="ABK1205" s="0"/>
      <c r="ABL1205" s="0"/>
      <c r="ABM1205" s="0"/>
      <c r="ABN1205" s="0"/>
      <c r="ABO1205" s="0"/>
      <c r="ABP1205" s="0"/>
      <c r="ABQ1205" s="0"/>
      <c r="ABR1205" s="0"/>
      <c r="ABS1205" s="0"/>
      <c r="ABT1205" s="0"/>
      <c r="ABU1205" s="0"/>
      <c r="ABV1205" s="0"/>
      <c r="ABW1205" s="0"/>
      <c r="ABX1205" s="0"/>
      <c r="ABY1205" s="0"/>
      <c r="ABZ1205" s="0"/>
      <c r="ACA1205" s="0"/>
      <c r="ACB1205" s="0"/>
      <c r="ACC1205" s="0"/>
      <c r="ACD1205" s="0"/>
      <c r="ACE1205" s="0"/>
      <c r="ACF1205" s="0"/>
      <c r="ACG1205" s="0"/>
      <c r="ACH1205" s="0"/>
      <c r="ACI1205" s="0"/>
      <c r="ACJ1205" s="0"/>
      <c r="ACK1205" s="0"/>
      <c r="ACL1205" s="0"/>
      <c r="ACM1205" s="0"/>
      <c r="ACN1205" s="0"/>
      <c r="ACO1205" s="0"/>
      <c r="ACP1205" s="0"/>
      <c r="ACQ1205" s="0"/>
      <c r="ACR1205" s="0"/>
      <c r="ACS1205" s="0"/>
      <c r="ACT1205" s="0"/>
      <c r="ACU1205" s="0"/>
      <c r="ACV1205" s="0"/>
      <c r="ACW1205" s="0"/>
      <c r="ACX1205" s="0"/>
      <c r="ACY1205" s="0"/>
      <c r="ACZ1205" s="0"/>
      <c r="ADA1205" s="0"/>
      <c r="ADB1205" s="0"/>
      <c r="ADC1205" s="0"/>
      <c r="ADD1205" s="0"/>
      <c r="ADE1205" s="0"/>
      <c r="ADF1205" s="0"/>
      <c r="ADG1205" s="0"/>
      <c r="ADH1205" s="0"/>
      <c r="ADI1205" s="0"/>
      <c r="ADJ1205" s="0"/>
      <c r="ADK1205" s="0"/>
      <c r="ADL1205" s="0"/>
      <c r="ADM1205" s="0"/>
      <c r="ADN1205" s="0"/>
      <c r="ADO1205" s="0"/>
      <c r="ADP1205" s="0"/>
      <c r="ADQ1205" s="0"/>
      <c r="ADR1205" s="0"/>
      <c r="ADS1205" s="0"/>
      <c r="ADT1205" s="0"/>
      <c r="ADU1205" s="0"/>
      <c r="ADV1205" s="0"/>
      <c r="ADW1205" s="0"/>
      <c r="ADX1205" s="0"/>
      <c r="ADY1205" s="0"/>
      <c r="ADZ1205" s="0"/>
      <c r="AEA1205" s="0"/>
      <c r="AEB1205" s="0"/>
      <c r="AEC1205" s="0"/>
      <c r="AED1205" s="0"/>
      <c r="AEE1205" s="0"/>
      <c r="AEF1205" s="0"/>
      <c r="AEG1205" s="0"/>
      <c r="AEH1205" s="0"/>
      <c r="AEI1205" s="0"/>
      <c r="AEJ1205" s="0"/>
      <c r="AEK1205" s="0"/>
      <c r="AEL1205" s="0"/>
      <c r="AEM1205" s="0"/>
      <c r="AEN1205" s="0"/>
      <c r="AEO1205" s="0"/>
      <c r="AEP1205" s="0"/>
      <c r="AEQ1205" s="0"/>
      <c r="AER1205" s="0"/>
      <c r="AES1205" s="0"/>
      <c r="AET1205" s="0"/>
      <c r="AEU1205" s="0"/>
      <c r="AEV1205" s="0"/>
      <c r="AEW1205" s="0"/>
      <c r="AEX1205" s="0"/>
      <c r="AEY1205" s="0"/>
      <c r="AEZ1205" s="0"/>
      <c r="AFA1205" s="0"/>
      <c r="AFB1205" s="0"/>
      <c r="AFC1205" s="0"/>
      <c r="AFD1205" s="0"/>
      <c r="AFE1205" s="0"/>
      <c r="AFF1205" s="0"/>
      <c r="AFG1205" s="0"/>
      <c r="AFH1205" s="0"/>
      <c r="AFI1205" s="0"/>
      <c r="AFJ1205" s="0"/>
      <c r="AFK1205" s="0"/>
      <c r="AFL1205" s="0"/>
      <c r="AFM1205" s="0"/>
      <c r="AFN1205" s="0"/>
      <c r="AFO1205" s="0"/>
      <c r="AFP1205" s="0"/>
      <c r="AFQ1205" s="0"/>
      <c r="AFR1205" s="0"/>
      <c r="AFS1205" s="0"/>
      <c r="AFT1205" s="0"/>
      <c r="AFU1205" s="0"/>
      <c r="AFV1205" s="0"/>
      <c r="AFW1205" s="0"/>
      <c r="AFX1205" s="0"/>
      <c r="AFY1205" s="0"/>
      <c r="AFZ1205" s="0"/>
      <c r="AGA1205" s="0"/>
      <c r="AGB1205" s="0"/>
      <c r="AGC1205" s="0"/>
      <c r="AGD1205" s="0"/>
      <c r="AGE1205" s="0"/>
      <c r="AGF1205" s="0"/>
      <c r="AGG1205" s="0"/>
      <c r="AGH1205" s="0"/>
      <c r="AGI1205" s="0"/>
      <c r="AGJ1205" s="0"/>
      <c r="AGK1205" s="0"/>
      <c r="AGL1205" s="0"/>
      <c r="AGM1205" s="0"/>
      <c r="AGN1205" s="0"/>
      <c r="AGO1205" s="0"/>
      <c r="AGP1205" s="0"/>
      <c r="AGQ1205" s="0"/>
      <c r="AGR1205" s="0"/>
      <c r="AGS1205" s="0"/>
      <c r="AGT1205" s="0"/>
      <c r="AGU1205" s="0"/>
      <c r="AGV1205" s="0"/>
      <c r="AGW1205" s="0"/>
      <c r="AGX1205" s="0"/>
      <c r="AGY1205" s="0"/>
      <c r="AGZ1205" s="0"/>
      <c r="AHA1205" s="0"/>
      <c r="AHB1205" s="0"/>
      <c r="AHC1205" s="0"/>
      <c r="AHD1205" s="0"/>
      <c r="AHE1205" s="0"/>
      <c r="AHF1205" s="0"/>
      <c r="AHG1205" s="0"/>
      <c r="AHH1205" s="0"/>
      <c r="AHI1205" s="0"/>
      <c r="AHJ1205" s="0"/>
      <c r="AHK1205" s="0"/>
      <c r="AHL1205" s="0"/>
      <c r="AHM1205" s="0"/>
      <c r="AHN1205" s="0"/>
      <c r="AHO1205" s="0"/>
      <c r="AHP1205" s="0"/>
      <c r="AHQ1205" s="0"/>
      <c r="AHR1205" s="0"/>
      <c r="AHS1205" s="0"/>
      <c r="AHT1205" s="0"/>
      <c r="AHU1205" s="0"/>
      <c r="AHV1205" s="0"/>
      <c r="AHW1205" s="0"/>
      <c r="AHX1205" s="0"/>
      <c r="AHY1205" s="0"/>
      <c r="AHZ1205" s="0"/>
      <c r="AIA1205" s="0"/>
      <c r="AIB1205" s="0"/>
      <c r="AIC1205" s="0"/>
      <c r="AID1205" s="0"/>
      <c r="AIE1205" s="0"/>
      <c r="AIF1205" s="0"/>
      <c r="AIG1205" s="0"/>
      <c r="AIH1205" s="0"/>
      <c r="AII1205" s="0"/>
      <c r="AIJ1205" s="0"/>
      <c r="AIK1205" s="0"/>
      <c r="AIL1205" s="0"/>
      <c r="AIM1205" s="0"/>
      <c r="AIN1205" s="0"/>
      <c r="AIO1205" s="0"/>
      <c r="AIP1205" s="0"/>
      <c r="AIQ1205" s="0"/>
      <c r="AIR1205" s="0"/>
      <c r="AIS1205" s="0"/>
      <c r="AIT1205" s="0"/>
      <c r="AIU1205" s="0"/>
      <c r="AIV1205" s="0"/>
      <c r="AIW1205" s="0"/>
      <c r="AIX1205" s="0"/>
      <c r="AIY1205" s="0"/>
      <c r="AIZ1205" s="0"/>
      <c r="AJA1205" s="0"/>
      <c r="AJB1205" s="0"/>
      <c r="AJC1205" s="0"/>
      <c r="AJD1205" s="0"/>
      <c r="AJE1205" s="0"/>
      <c r="AJF1205" s="0"/>
      <c r="AJG1205" s="0"/>
      <c r="AJH1205" s="0"/>
      <c r="AJI1205" s="0"/>
      <c r="AJJ1205" s="0"/>
      <c r="AJK1205" s="0"/>
      <c r="AJL1205" s="0"/>
      <c r="AJM1205" s="0"/>
      <c r="AJN1205" s="0"/>
      <c r="AJO1205" s="0"/>
      <c r="AJP1205" s="0"/>
      <c r="AJQ1205" s="0"/>
      <c r="AJR1205" s="0"/>
      <c r="AJS1205" s="0"/>
      <c r="AJT1205" s="0"/>
      <c r="AJU1205" s="0"/>
      <c r="AJV1205" s="0"/>
      <c r="AJW1205" s="0"/>
      <c r="AJX1205" s="0"/>
      <c r="AJY1205" s="0"/>
      <c r="AJZ1205" s="0"/>
      <c r="AKA1205" s="0"/>
      <c r="AKB1205" s="0"/>
      <c r="AKC1205" s="0"/>
      <c r="AKD1205" s="0"/>
      <c r="AKE1205" s="0"/>
      <c r="AKF1205" s="0"/>
      <c r="AKG1205" s="0"/>
      <c r="AKH1205" s="0"/>
      <c r="AKI1205" s="0"/>
      <c r="AKJ1205" s="0"/>
      <c r="AKK1205" s="0"/>
      <c r="AKL1205" s="0"/>
      <c r="AKM1205" s="0"/>
      <c r="AKN1205" s="0"/>
      <c r="AKO1205" s="0"/>
      <c r="AKP1205" s="0"/>
      <c r="AKQ1205" s="0"/>
      <c r="AKR1205" s="0"/>
      <c r="AKS1205" s="0"/>
      <c r="AKT1205" s="0"/>
      <c r="AKU1205" s="0"/>
      <c r="AKV1205" s="0"/>
      <c r="AKW1205" s="0"/>
      <c r="AKX1205" s="0"/>
      <c r="AKY1205" s="0"/>
      <c r="AKZ1205" s="0"/>
      <c r="ALA1205" s="0"/>
      <c r="ALB1205" s="0"/>
      <c r="ALC1205" s="0"/>
      <c r="ALD1205" s="0"/>
      <c r="ALE1205" s="0"/>
      <c r="ALF1205" s="0"/>
      <c r="ALG1205" s="0"/>
      <c r="ALH1205" s="0"/>
      <c r="ALI1205" s="0"/>
      <c r="ALJ1205" s="0"/>
      <c r="ALK1205" s="0"/>
      <c r="ALL1205" s="0"/>
      <c r="ALM1205" s="0"/>
      <c r="ALN1205" s="0"/>
      <c r="ALO1205" s="0"/>
      <c r="ALP1205" s="0"/>
      <c r="ALQ1205" s="0"/>
      <c r="ALR1205" s="0"/>
      <c r="ALS1205" s="0"/>
      <c r="ALT1205" s="0"/>
      <c r="ALU1205" s="0"/>
      <c r="ALV1205" s="0"/>
      <c r="ALW1205" s="0"/>
      <c r="ALX1205" s="0"/>
      <c r="ALY1205" s="0"/>
      <c r="ALZ1205" s="0"/>
      <c r="AMA1205" s="0"/>
      <c r="AMB1205" s="0"/>
      <c r="AMC1205" s="0"/>
      <c r="AMD1205" s="0"/>
      <c r="AME1205" s="0"/>
      <c r="AMF1205" s="0"/>
      <c r="AMG1205" s="0"/>
      <c r="AMH1205" s="0"/>
      <c r="AMI1205" s="0"/>
      <c r="AMJ1205" s="0"/>
    </row>
    <row r="1206" customFormat="false" ht="13.8" hidden="false" customHeight="false" outlineLevel="0" collapsed="false">
      <c r="A1206" s="84" t="s">
        <v>101</v>
      </c>
      <c r="B1206" s="84" t="s">
        <v>165</v>
      </c>
      <c r="C1206" s="85" t="s">
        <v>134</v>
      </c>
      <c r="D1206" s="85" t="s">
        <v>135</v>
      </c>
      <c r="E1206" s="85" t="s">
        <v>136</v>
      </c>
      <c r="F1206" s="85" t="s">
        <v>137</v>
      </c>
      <c r="G1206" s="85" t="s">
        <v>138</v>
      </c>
      <c r="H1206" s="0"/>
      <c r="I1206" s="0"/>
      <c r="J1206" s="0"/>
      <c r="K1206" s="0"/>
      <c r="L1206" s="0"/>
      <c r="M1206" s="0"/>
      <c r="N1206" s="0"/>
      <c r="O1206" s="0"/>
      <c r="P1206" s="0"/>
      <c r="Q1206" s="0"/>
      <c r="R1206" s="0"/>
      <c r="S1206" s="0"/>
      <c r="T1206" s="0"/>
      <c r="U1206" s="0"/>
      <c r="V1206" s="0"/>
      <c r="W1206" s="0"/>
      <c r="X1206" s="0"/>
      <c r="Y1206" s="0"/>
      <c r="Z1206" s="0"/>
      <c r="AA1206" s="0"/>
      <c r="AB1206" s="0"/>
      <c r="AC1206" s="0"/>
      <c r="AD1206" s="0"/>
      <c r="AE1206" s="0"/>
      <c r="AF1206" s="0"/>
      <c r="AG1206" s="0"/>
      <c r="AH1206" s="0"/>
      <c r="AI1206" s="0"/>
      <c r="AJ1206" s="0"/>
      <c r="AK1206" s="0"/>
      <c r="AL1206" s="0"/>
      <c r="AM1206" s="0"/>
      <c r="AN1206" s="0"/>
      <c r="AO1206" s="0"/>
      <c r="AP1206" s="0"/>
      <c r="AQ1206" s="0"/>
      <c r="AR1206" s="0"/>
      <c r="AS1206" s="0"/>
      <c r="AT1206" s="0"/>
      <c r="AU1206" s="0"/>
      <c r="AV1206" s="0"/>
      <c r="AW1206" s="0"/>
      <c r="AX1206" s="0"/>
      <c r="AY1206" s="0"/>
      <c r="AZ1206" s="0"/>
      <c r="BA1206" s="0"/>
      <c r="BB1206" s="0"/>
      <c r="BC1206" s="0"/>
      <c r="BD1206" s="0"/>
      <c r="BE1206" s="0"/>
      <c r="BF1206" s="0"/>
      <c r="BG1206" s="0"/>
      <c r="BH1206" s="0"/>
      <c r="BI1206" s="0"/>
      <c r="BJ1206" s="0"/>
      <c r="BK1206" s="0"/>
      <c r="BL1206" s="0"/>
      <c r="BM1206" s="0"/>
      <c r="BN1206" s="0"/>
      <c r="BO1206" s="0"/>
      <c r="BP1206" s="0"/>
      <c r="BQ1206" s="0"/>
      <c r="BR1206" s="0"/>
      <c r="BS1206" s="0"/>
      <c r="BT1206" s="0"/>
      <c r="BU1206" s="0"/>
      <c r="BV1206" s="0"/>
      <c r="BW1206" s="0"/>
      <c r="BX1206" s="0"/>
      <c r="BY1206" s="0"/>
      <c r="BZ1206" s="0"/>
      <c r="CA1206" s="0"/>
      <c r="CB1206" s="0"/>
      <c r="CC1206" s="0"/>
      <c r="CD1206" s="0"/>
      <c r="CE1206" s="0"/>
      <c r="CF1206" s="0"/>
      <c r="CG1206" s="0"/>
      <c r="CH1206" s="0"/>
      <c r="CI1206" s="0"/>
      <c r="CJ1206" s="0"/>
      <c r="CK1206" s="0"/>
      <c r="CL1206" s="0"/>
      <c r="CM1206" s="0"/>
      <c r="CN1206" s="0"/>
      <c r="CO1206" s="0"/>
      <c r="CP1206" s="0"/>
      <c r="CQ1206" s="0"/>
      <c r="CR1206" s="0"/>
      <c r="CS1206" s="0"/>
      <c r="CT1206" s="0"/>
      <c r="CU1206" s="0"/>
      <c r="CV1206" s="0"/>
      <c r="CW1206" s="0"/>
      <c r="CX1206" s="0"/>
      <c r="CY1206" s="0"/>
      <c r="CZ1206" s="0"/>
      <c r="DA1206" s="0"/>
      <c r="DB1206" s="0"/>
      <c r="DC1206" s="0"/>
      <c r="DD1206" s="0"/>
      <c r="DE1206" s="0"/>
      <c r="DF1206" s="0"/>
      <c r="DG1206" s="0"/>
      <c r="DH1206" s="0"/>
      <c r="DI1206" s="0"/>
      <c r="DJ1206" s="0"/>
      <c r="DK1206" s="0"/>
      <c r="DL1206" s="0"/>
      <c r="DM1206" s="0"/>
      <c r="DN1206" s="0"/>
      <c r="DO1206" s="0"/>
      <c r="DP1206" s="0"/>
      <c r="DQ1206" s="0"/>
      <c r="DR1206" s="0"/>
      <c r="DS1206" s="0"/>
      <c r="DT1206" s="0"/>
      <c r="DU1206" s="0"/>
      <c r="DV1206" s="0"/>
      <c r="DW1206" s="0"/>
      <c r="DX1206" s="0"/>
      <c r="DY1206" s="0"/>
      <c r="DZ1206" s="0"/>
      <c r="EA1206" s="0"/>
      <c r="EB1206" s="0"/>
      <c r="EC1206" s="0"/>
      <c r="ED1206" s="0"/>
      <c r="EE1206" s="0"/>
      <c r="EF1206" s="0"/>
      <c r="EG1206" s="0"/>
      <c r="EH1206" s="0"/>
      <c r="EI1206" s="0"/>
      <c r="EJ1206" s="0"/>
      <c r="EK1206" s="0"/>
      <c r="EL1206" s="0"/>
      <c r="EM1206" s="0"/>
      <c r="EN1206" s="0"/>
      <c r="EO1206" s="0"/>
      <c r="EP1206" s="0"/>
      <c r="EQ1206" s="0"/>
      <c r="ER1206" s="0"/>
      <c r="ES1206" s="0"/>
      <c r="ET1206" s="0"/>
      <c r="EU1206" s="0"/>
      <c r="EV1206" s="0"/>
      <c r="EW1206" s="0"/>
      <c r="EX1206" s="0"/>
      <c r="EY1206" s="0"/>
      <c r="EZ1206" s="0"/>
      <c r="FA1206" s="0"/>
      <c r="FB1206" s="0"/>
      <c r="FC1206" s="0"/>
      <c r="FD1206" s="0"/>
      <c r="FE1206" s="0"/>
      <c r="FF1206" s="0"/>
      <c r="FG1206" s="0"/>
      <c r="FH1206" s="0"/>
      <c r="FI1206" s="0"/>
      <c r="FJ1206" s="0"/>
      <c r="FK1206" s="0"/>
      <c r="FL1206" s="0"/>
      <c r="FM1206" s="0"/>
      <c r="FN1206" s="0"/>
      <c r="FO1206" s="0"/>
      <c r="FP1206" s="0"/>
      <c r="FQ1206" s="0"/>
      <c r="FR1206" s="0"/>
      <c r="FS1206" s="0"/>
      <c r="FT1206" s="0"/>
      <c r="FU1206" s="0"/>
      <c r="FV1206" s="0"/>
      <c r="FW1206" s="0"/>
      <c r="FX1206" s="0"/>
      <c r="FY1206" s="0"/>
      <c r="FZ1206" s="0"/>
      <c r="GA1206" s="0"/>
      <c r="GB1206" s="0"/>
      <c r="GC1206" s="0"/>
      <c r="GD1206" s="0"/>
      <c r="GE1206" s="0"/>
      <c r="GF1206" s="0"/>
      <c r="GG1206" s="0"/>
      <c r="GH1206" s="0"/>
      <c r="GI1206" s="0"/>
      <c r="GJ1206" s="0"/>
      <c r="GK1206" s="0"/>
      <c r="GL1206" s="0"/>
      <c r="GM1206" s="0"/>
      <c r="GN1206" s="0"/>
      <c r="GO1206" s="0"/>
      <c r="GP1206" s="0"/>
      <c r="GQ1206" s="0"/>
      <c r="GR1206" s="0"/>
      <c r="GS1206" s="0"/>
      <c r="GT1206" s="0"/>
      <c r="GU1206" s="0"/>
      <c r="GV1206" s="0"/>
      <c r="GW1206" s="0"/>
      <c r="GX1206" s="0"/>
      <c r="GY1206" s="0"/>
      <c r="GZ1206" s="0"/>
      <c r="HA1206" s="0"/>
      <c r="HB1206" s="0"/>
      <c r="HC1206" s="0"/>
      <c r="HD1206" s="0"/>
      <c r="HE1206" s="0"/>
      <c r="HF1206" s="0"/>
      <c r="HG1206" s="0"/>
      <c r="HH1206" s="0"/>
      <c r="HI1206" s="0"/>
      <c r="HJ1206" s="0"/>
      <c r="HK1206" s="0"/>
      <c r="HL1206" s="0"/>
      <c r="HM1206" s="0"/>
      <c r="HN1206" s="0"/>
      <c r="HO1206" s="0"/>
      <c r="HP1206" s="0"/>
      <c r="HQ1206" s="0"/>
      <c r="HR1206" s="0"/>
      <c r="HS1206" s="0"/>
      <c r="HT1206" s="0"/>
      <c r="HU1206" s="0"/>
      <c r="HV1206" s="0"/>
      <c r="HW1206" s="0"/>
      <c r="HX1206" s="0"/>
      <c r="HY1206" s="0"/>
      <c r="HZ1206" s="0"/>
      <c r="IA1206" s="0"/>
      <c r="IB1206" s="0"/>
      <c r="IC1206" s="0"/>
      <c r="ID1206" s="0"/>
      <c r="IE1206" s="0"/>
      <c r="IF1206" s="0"/>
      <c r="IG1206" s="0"/>
      <c r="IH1206" s="0"/>
      <c r="II1206" s="0"/>
      <c r="IJ1206" s="0"/>
      <c r="IK1206" s="0"/>
      <c r="IL1206" s="0"/>
      <c r="IM1206" s="0"/>
      <c r="IN1206" s="0"/>
      <c r="IO1206" s="0"/>
      <c r="IP1206" s="0"/>
      <c r="IQ1206" s="0"/>
      <c r="IR1206" s="0"/>
      <c r="IS1206" s="0"/>
      <c r="IT1206" s="0"/>
      <c r="IU1206" s="0"/>
      <c r="IV1206" s="0"/>
      <c r="IW1206" s="0"/>
      <c r="IX1206" s="0"/>
      <c r="IY1206" s="0"/>
      <c r="IZ1206" s="0"/>
      <c r="JA1206" s="0"/>
      <c r="JB1206" s="0"/>
      <c r="JC1206" s="0"/>
      <c r="JD1206" s="0"/>
      <c r="JE1206" s="0"/>
      <c r="JF1206" s="0"/>
      <c r="JG1206" s="0"/>
      <c r="JH1206" s="0"/>
      <c r="JI1206" s="0"/>
      <c r="JJ1206" s="0"/>
      <c r="JK1206" s="0"/>
      <c r="JL1206" s="0"/>
      <c r="JM1206" s="0"/>
      <c r="JN1206" s="0"/>
      <c r="JO1206" s="0"/>
      <c r="JP1206" s="0"/>
      <c r="JQ1206" s="0"/>
      <c r="JR1206" s="0"/>
      <c r="JS1206" s="0"/>
      <c r="JT1206" s="0"/>
      <c r="JU1206" s="0"/>
      <c r="JV1206" s="0"/>
      <c r="JW1206" s="0"/>
      <c r="JX1206" s="0"/>
      <c r="JY1206" s="0"/>
      <c r="JZ1206" s="0"/>
      <c r="KA1206" s="0"/>
      <c r="KB1206" s="0"/>
      <c r="KC1206" s="0"/>
      <c r="KD1206" s="0"/>
      <c r="KE1206" s="0"/>
      <c r="KF1206" s="0"/>
      <c r="KG1206" s="0"/>
      <c r="KH1206" s="0"/>
      <c r="KI1206" s="0"/>
      <c r="KJ1206" s="0"/>
      <c r="KK1206" s="0"/>
      <c r="KL1206" s="0"/>
      <c r="KM1206" s="0"/>
      <c r="KN1206" s="0"/>
      <c r="KO1206" s="0"/>
      <c r="KP1206" s="0"/>
      <c r="KQ1206" s="0"/>
      <c r="KR1206" s="0"/>
      <c r="KS1206" s="0"/>
      <c r="KT1206" s="0"/>
      <c r="KU1206" s="0"/>
      <c r="KV1206" s="0"/>
      <c r="KW1206" s="0"/>
      <c r="KX1206" s="0"/>
      <c r="KY1206" s="0"/>
      <c r="KZ1206" s="0"/>
      <c r="LA1206" s="0"/>
      <c r="LB1206" s="0"/>
      <c r="LC1206" s="0"/>
      <c r="LD1206" s="0"/>
      <c r="LE1206" s="0"/>
      <c r="LF1206" s="0"/>
      <c r="LG1206" s="0"/>
      <c r="LH1206" s="0"/>
      <c r="LI1206" s="0"/>
      <c r="LJ1206" s="0"/>
      <c r="LK1206" s="0"/>
      <c r="LL1206" s="0"/>
      <c r="LM1206" s="0"/>
      <c r="LN1206" s="0"/>
      <c r="LO1206" s="0"/>
      <c r="LP1206" s="0"/>
      <c r="LQ1206" s="0"/>
      <c r="LR1206" s="0"/>
      <c r="LS1206" s="0"/>
      <c r="LT1206" s="0"/>
      <c r="LU1206" s="0"/>
      <c r="LV1206" s="0"/>
      <c r="LW1206" s="0"/>
      <c r="LX1206" s="0"/>
      <c r="LY1206" s="0"/>
      <c r="LZ1206" s="0"/>
      <c r="MA1206" s="0"/>
      <c r="MB1206" s="0"/>
      <c r="MC1206" s="0"/>
      <c r="MD1206" s="0"/>
      <c r="ME1206" s="0"/>
      <c r="MF1206" s="0"/>
      <c r="MG1206" s="0"/>
      <c r="MH1206" s="0"/>
      <c r="MI1206" s="0"/>
      <c r="MJ1206" s="0"/>
      <c r="MK1206" s="0"/>
      <c r="ML1206" s="0"/>
      <c r="MM1206" s="0"/>
      <c r="MN1206" s="0"/>
      <c r="MO1206" s="0"/>
      <c r="MP1206" s="0"/>
      <c r="MQ1206" s="0"/>
      <c r="MR1206" s="0"/>
      <c r="MS1206" s="0"/>
      <c r="MT1206" s="0"/>
      <c r="MU1206" s="0"/>
      <c r="MV1206" s="0"/>
      <c r="MW1206" s="0"/>
      <c r="MX1206" s="0"/>
      <c r="MY1206" s="0"/>
      <c r="MZ1206" s="0"/>
      <c r="NA1206" s="0"/>
      <c r="NB1206" s="0"/>
      <c r="NC1206" s="0"/>
      <c r="ND1206" s="0"/>
      <c r="NE1206" s="0"/>
      <c r="NF1206" s="0"/>
      <c r="NG1206" s="0"/>
      <c r="NH1206" s="0"/>
      <c r="NI1206" s="0"/>
      <c r="NJ1206" s="0"/>
      <c r="NK1206" s="0"/>
      <c r="NL1206" s="0"/>
      <c r="NM1206" s="0"/>
      <c r="NN1206" s="0"/>
      <c r="NO1206" s="0"/>
      <c r="NP1206" s="0"/>
      <c r="NQ1206" s="0"/>
      <c r="NR1206" s="0"/>
      <c r="NS1206" s="0"/>
      <c r="NT1206" s="0"/>
      <c r="NU1206" s="0"/>
      <c r="NV1206" s="0"/>
      <c r="NW1206" s="0"/>
      <c r="NX1206" s="0"/>
      <c r="NY1206" s="0"/>
      <c r="NZ1206" s="0"/>
      <c r="OA1206" s="0"/>
      <c r="OB1206" s="0"/>
      <c r="OC1206" s="0"/>
      <c r="OD1206" s="0"/>
      <c r="OE1206" s="0"/>
      <c r="OF1206" s="0"/>
      <c r="OG1206" s="0"/>
      <c r="OH1206" s="0"/>
      <c r="OI1206" s="0"/>
      <c r="OJ1206" s="0"/>
      <c r="OK1206" s="0"/>
      <c r="OL1206" s="0"/>
      <c r="OM1206" s="0"/>
      <c r="ON1206" s="0"/>
      <c r="OO1206" s="0"/>
      <c r="OP1206" s="0"/>
      <c r="OQ1206" s="0"/>
      <c r="OR1206" s="0"/>
      <c r="OS1206" s="0"/>
      <c r="OT1206" s="0"/>
      <c r="OU1206" s="0"/>
      <c r="OV1206" s="0"/>
      <c r="OW1206" s="0"/>
      <c r="OX1206" s="0"/>
      <c r="OY1206" s="0"/>
      <c r="OZ1206" s="0"/>
      <c r="PA1206" s="0"/>
      <c r="PB1206" s="0"/>
      <c r="PC1206" s="0"/>
      <c r="PD1206" s="0"/>
      <c r="PE1206" s="0"/>
      <c r="PF1206" s="0"/>
      <c r="PG1206" s="0"/>
      <c r="PH1206" s="0"/>
      <c r="PI1206" s="0"/>
      <c r="PJ1206" s="0"/>
      <c r="PK1206" s="0"/>
      <c r="PL1206" s="0"/>
      <c r="PM1206" s="0"/>
      <c r="PN1206" s="0"/>
      <c r="PO1206" s="0"/>
      <c r="PP1206" s="0"/>
      <c r="PQ1206" s="0"/>
      <c r="PR1206" s="0"/>
      <c r="PS1206" s="0"/>
      <c r="PT1206" s="0"/>
      <c r="PU1206" s="0"/>
      <c r="PV1206" s="0"/>
      <c r="PW1206" s="0"/>
      <c r="PX1206" s="0"/>
      <c r="PY1206" s="0"/>
      <c r="PZ1206" s="0"/>
      <c r="QA1206" s="0"/>
      <c r="QB1206" s="0"/>
      <c r="QC1206" s="0"/>
      <c r="QD1206" s="0"/>
      <c r="QE1206" s="0"/>
      <c r="QF1206" s="0"/>
      <c r="QG1206" s="0"/>
      <c r="QH1206" s="0"/>
      <c r="QI1206" s="0"/>
      <c r="QJ1206" s="0"/>
      <c r="QK1206" s="0"/>
      <c r="QL1206" s="0"/>
      <c r="QM1206" s="0"/>
      <c r="QN1206" s="0"/>
      <c r="QO1206" s="0"/>
      <c r="QP1206" s="0"/>
      <c r="QQ1206" s="0"/>
      <c r="QR1206" s="0"/>
      <c r="QS1206" s="0"/>
      <c r="QT1206" s="0"/>
      <c r="QU1206" s="0"/>
      <c r="QV1206" s="0"/>
      <c r="QW1206" s="0"/>
      <c r="QX1206" s="0"/>
      <c r="QY1206" s="0"/>
      <c r="QZ1206" s="0"/>
      <c r="RA1206" s="0"/>
      <c r="RB1206" s="0"/>
      <c r="RC1206" s="0"/>
      <c r="RD1206" s="0"/>
      <c r="RE1206" s="0"/>
      <c r="RF1206" s="0"/>
      <c r="RG1206" s="0"/>
      <c r="RH1206" s="0"/>
      <c r="RI1206" s="0"/>
      <c r="RJ1206" s="0"/>
      <c r="RK1206" s="0"/>
      <c r="RL1206" s="0"/>
      <c r="RM1206" s="0"/>
      <c r="RN1206" s="0"/>
      <c r="RO1206" s="0"/>
      <c r="RP1206" s="0"/>
      <c r="RQ1206" s="0"/>
      <c r="RR1206" s="0"/>
      <c r="RS1206" s="0"/>
      <c r="RT1206" s="0"/>
      <c r="RU1206" s="0"/>
      <c r="RV1206" s="0"/>
      <c r="RW1206" s="0"/>
      <c r="RX1206" s="0"/>
      <c r="RY1206" s="0"/>
      <c r="RZ1206" s="0"/>
      <c r="SA1206" s="0"/>
      <c r="SB1206" s="0"/>
      <c r="SC1206" s="0"/>
      <c r="SD1206" s="0"/>
      <c r="SE1206" s="0"/>
      <c r="SF1206" s="0"/>
      <c r="SG1206" s="0"/>
      <c r="SH1206" s="0"/>
      <c r="SI1206" s="0"/>
      <c r="SJ1206" s="0"/>
      <c r="SK1206" s="0"/>
      <c r="SL1206" s="0"/>
      <c r="SM1206" s="0"/>
      <c r="SN1206" s="0"/>
      <c r="SO1206" s="0"/>
      <c r="SP1206" s="0"/>
      <c r="SQ1206" s="0"/>
      <c r="SR1206" s="0"/>
      <c r="SS1206" s="0"/>
      <c r="ST1206" s="0"/>
      <c r="SU1206" s="0"/>
      <c r="SV1206" s="0"/>
      <c r="SW1206" s="0"/>
      <c r="SX1206" s="0"/>
      <c r="SY1206" s="0"/>
      <c r="SZ1206" s="0"/>
      <c r="TA1206" s="0"/>
      <c r="TB1206" s="0"/>
      <c r="TC1206" s="0"/>
      <c r="TD1206" s="0"/>
      <c r="TE1206" s="0"/>
      <c r="TF1206" s="0"/>
      <c r="TG1206" s="0"/>
      <c r="TH1206" s="0"/>
      <c r="TI1206" s="0"/>
      <c r="TJ1206" s="0"/>
      <c r="TK1206" s="0"/>
      <c r="TL1206" s="0"/>
      <c r="TM1206" s="0"/>
      <c r="TN1206" s="0"/>
      <c r="TO1206" s="0"/>
      <c r="TP1206" s="0"/>
      <c r="TQ1206" s="0"/>
      <c r="TR1206" s="0"/>
      <c r="TS1206" s="0"/>
      <c r="TT1206" s="0"/>
      <c r="TU1206" s="0"/>
      <c r="TV1206" s="0"/>
      <c r="TW1206" s="0"/>
      <c r="TX1206" s="0"/>
      <c r="TY1206" s="0"/>
      <c r="TZ1206" s="0"/>
      <c r="UA1206" s="0"/>
      <c r="UB1206" s="0"/>
      <c r="UC1206" s="0"/>
      <c r="UD1206" s="0"/>
      <c r="UE1206" s="0"/>
      <c r="UF1206" s="0"/>
      <c r="UG1206" s="0"/>
      <c r="UH1206" s="0"/>
      <c r="UI1206" s="0"/>
      <c r="UJ1206" s="0"/>
      <c r="UK1206" s="0"/>
      <c r="UL1206" s="0"/>
      <c r="UM1206" s="0"/>
      <c r="UN1206" s="0"/>
      <c r="UO1206" s="0"/>
      <c r="UP1206" s="0"/>
      <c r="UQ1206" s="0"/>
      <c r="UR1206" s="0"/>
      <c r="US1206" s="0"/>
      <c r="UT1206" s="0"/>
      <c r="UU1206" s="0"/>
      <c r="UV1206" s="0"/>
      <c r="UW1206" s="0"/>
      <c r="UX1206" s="0"/>
      <c r="UY1206" s="0"/>
      <c r="UZ1206" s="0"/>
      <c r="VA1206" s="0"/>
      <c r="VB1206" s="0"/>
      <c r="VC1206" s="0"/>
      <c r="VD1206" s="0"/>
      <c r="VE1206" s="0"/>
      <c r="VF1206" s="0"/>
      <c r="VG1206" s="0"/>
      <c r="VH1206" s="0"/>
      <c r="VI1206" s="0"/>
      <c r="VJ1206" s="0"/>
      <c r="VK1206" s="0"/>
      <c r="VL1206" s="0"/>
      <c r="VM1206" s="0"/>
      <c r="VN1206" s="0"/>
      <c r="VO1206" s="0"/>
      <c r="VP1206" s="0"/>
      <c r="VQ1206" s="0"/>
      <c r="VR1206" s="0"/>
      <c r="VS1206" s="0"/>
      <c r="VT1206" s="0"/>
      <c r="VU1206" s="0"/>
      <c r="VV1206" s="0"/>
      <c r="VW1206" s="0"/>
      <c r="VX1206" s="0"/>
      <c r="VY1206" s="0"/>
      <c r="VZ1206" s="0"/>
      <c r="WA1206" s="0"/>
      <c r="WB1206" s="0"/>
      <c r="WC1206" s="0"/>
      <c r="WD1206" s="0"/>
      <c r="WE1206" s="0"/>
      <c r="WF1206" s="0"/>
      <c r="WG1206" s="0"/>
      <c r="WH1206" s="0"/>
      <c r="WI1206" s="0"/>
      <c r="WJ1206" s="0"/>
      <c r="WK1206" s="0"/>
      <c r="WL1206" s="0"/>
      <c r="WM1206" s="0"/>
      <c r="WN1206" s="0"/>
      <c r="WO1206" s="0"/>
      <c r="WP1206" s="0"/>
      <c r="WQ1206" s="0"/>
      <c r="WR1206" s="0"/>
      <c r="WS1206" s="0"/>
      <c r="WT1206" s="0"/>
      <c r="WU1206" s="0"/>
      <c r="WV1206" s="0"/>
      <c r="WW1206" s="0"/>
      <c r="WX1206" s="0"/>
      <c r="WY1206" s="0"/>
      <c r="WZ1206" s="0"/>
      <c r="XA1206" s="0"/>
      <c r="XB1206" s="0"/>
      <c r="XC1206" s="0"/>
      <c r="XD1206" s="0"/>
      <c r="XE1206" s="0"/>
      <c r="XF1206" s="0"/>
      <c r="XG1206" s="0"/>
      <c r="XH1206" s="0"/>
      <c r="XI1206" s="0"/>
      <c r="XJ1206" s="0"/>
      <c r="XK1206" s="0"/>
      <c r="XL1206" s="0"/>
      <c r="XM1206" s="0"/>
      <c r="XN1206" s="0"/>
      <c r="XO1206" s="0"/>
      <c r="XP1206" s="0"/>
      <c r="XQ1206" s="0"/>
      <c r="XR1206" s="0"/>
      <c r="XS1206" s="0"/>
      <c r="XT1206" s="0"/>
      <c r="XU1206" s="0"/>
      <c r="XV1206" s="0"/>
      <c r="XW1206" s="0"/>
      <c r="XX1206" s="0"/>
      <c r="XY1206" s="0"/>
      <c r="XZ1206" s="0"/>
      <c r="YA1206" s="0"/>
      <c r="YB1206" s="0"/>
      <c r="YC1206" s="0"/>
      <c r="YD1206" s="0"/>
      <c r="YE1206" s="0"/>
      <c r="YF1206" s="0"/>
      <c r="YG1206" s="0"/>
      <c r="YH1206" s="0"/>
      <c r="YI1206" s="0"/>
      <c r="YJ1206" s="0"/>
      <c r="YK1206" s="0"/>
      <c r="YL1206" s="0"/>
      <c r="YM1206" s="0"/>
      <c r="YN1206" s="0"/>
      <c r="YO1206" s="0"/>
      <c r="YP1206" s="0"/>
      <c r="YQ1206" s="0"/>
      <c r="YR1206" s="0"/>
      <c r="YS1206" s="0"/>
      <c r="YT1206" s="0"/>
      <c r="YU1206" s="0"/>
      <c r="YV1206" s="0"/>
      <c r="YW1206" s="0"/>
      <c r="YX1206" s="0"/>
      <c r="YY1206" s="0"/>
      <c r="YZ1206" s="0"/>
      <c r="ZA1206" s="0"/>
      <c r="ZB1206" s="0"/>
      <c r="ZC1206" s="0"/>
      <c r="ZD1206" s="0"/>
      <c r="ZE1206" s="0"/>
      <c r="ZF1206" s="0"/>
      <c r="ZG1206" s="0"/>
      <c r="ZH1206" s="0"/>
      <c r="ZI1206" s="0"/>
      <c r="ZJ1206" s="0"/>
      <c r="ZK1206" s="0"/>
      <c r="ZL1206" s="0"/>
      <c r="ZM1206" s="0"/>
      <c r="ZN1206" s="0"/>
      <c r="ZO1206" s="0"/>
      <c r="ZP1206" s="0"/>
      <c r="ZQ1206" s="0"/>
      <c r="ZR1206" s="0"/>
      <c r="ZS1206" s="0"/>
      <c r="ZT1206" s="0"/>
      <c r="ZU1206" s="0"/>
      <c r="ZV1206" s="0"/>
      <c r="ZW1206" s="0"/>
      <c r="ZX1206" s="0"/>
      <c r="ZY1206" s="0"/>
      <c r="ZZ1206" s="0"/>
      <c r="AAA1206" s="0"/>
      <c r="AAB1206" s="0"/>
      <c r="AAC1206" s="0"/>
      <c r="AAD1206" s="0"/>
      <c r="AAE1206" s="0"/>
      <c r="AAF1206" s="0"/>
      <c r="AAG1206" s="0"/>
      <c r="AAH1206" s="0"/>
      <c r="AAI1206" s="0"/>
      <c r="AAJ1206" s="0"/>
      <c r="AAK1206" s="0"/>
      <c r="AAL1206" s="0"/>
      <c r="AAM1206" s="0"/>
      <c r="AAN1206" s="0"/>
      <c r="AAO1206" s="0"/>
      <c r="AAP1206" s="0"/>
      <c r="AAQ1206" s="0"/>
      <c r="AAR1206" s="0"/>
      <c r="AAS1206" s="0"/>
      <c r="AAT1206" s="0"/>
      <c r="AAU1206" s="0"/>
      <c r="AAV1206" s="0"/>
      <c r="AAW1206" s="0"/>
      <c r="AAX1206" s="0"/>
      <c r="AAY1206" s="0"/>
      <c r="AAZ1206" s="0"/>
      <c r="ABA1206" s="0"/>
      <c r="ABB1206" s="0"/>
      <c r="ABC1206" s="0"/>
      <c r="ABD1206" s="0"/>
      <c r="ABE1206" s="0"/>
      <c r="ABF1206" s="0"/>
      <c r="ABG1206" s="0"/>
      <c r="ABH1206" s="0"/>
      <c r="ABI1206" s="0"/>
      <c r="ABJ1206" s="0"/>
      <c r="ABK1206" s="0"/>
      <c r="ABL1206" s="0"/>
      <c r="ABM1206" s="0"/>
      <c r="ABN1206" s="0"/>
      <c r="ABO1206" s="0"/>
      <c r="ABP1206" s="0"/>
      <c r="ABQ1206" s="0"/>
      <c r="ABR1206" s="0"/>
      <c r="ABS1206" s="0"/>
      <c r="ABT1206" s="0"/>
      <c r="ABU1206" s="0"/>
      <c r="ABV1206" s="0"/>
      <c r="ABW1206" s="0"/>
      <c r="ABX1206" s="0"/>
      <c r="ABY1206" s="0"/>
      <c r="ABZ1206" s="0"/>
      <c r="ACA1206" s="0"/>
      <c r="ACB1206" s="0"/>
      <c r="ACC1206" s="0"/>
      <c r="ACD1206" s="0"/>
      <c r="ACE1206" s="0"/>
      <c r="ACF1206" s="0"/>
      <c r="ACG1206" s="0"/>
      <c r="ACH1206" s="0"/>
      <c r="ACI1206" s="0"/>
      <c r="ACJ1206" s="0"/>
      <c r="ACK1206" s="0"/>
      <c r="ACL1206" s="0"/>
      <c r="ACM1206" s="0"/>
      <c r="ACN1206" s="0"/>
      <c r="ACO1206" s="0"/>
      <c r="ACP1206" s="0"/>
      <c r="ACQ1206" s="0"/>
      <c r="ACR1206" s="0"/>
      <c r="ACS1206" s="0"/>
      <c r="ACT1206" s="0"/>
      <c r="ACU1206" s="0"/>
      <c r="ACV1206" s="0"/>
      <c r="ACW1206" s="0"/>
      <c r="ACX1206" s="0"/>
      <c r="ACY1206" s="0"/>
      <c r="ACZ1206" s="0"/>
      <c r="ADA1206" s="0"/>
      <c r="ADB1206" s="0"/>
      <c r="ADC1206" s="0"/>
      <c r="ADD1206" s="0"/>
      <c r="ADE1206" s="0"/>
      <c r="ADF1206" s="0"/>
      <c r="ADG1206" s="0"/>
      <c r="ADH1206" s="0"/>
      <c r="ADI1206" s="0"/>
      <c r="ADJ1206" s="0"/>
      <c r="ADK1206" s="0"/>
      <c r="ADL1206" s="0"/>
      <c r="ADM1206" s="0"/>
      <c r="ADN1206" s="0"/>
      <c r="ADO1206" s="0"/>
      <c r="ADP1206" s="0"/>
      <c r="ADQ1206" s="0"/>
      <c r="ADR1206" s="0"/>
      <c r="ADS1206" s="0"/>
      <c r="ADT1206" s="0"/>
      <c r="ADU1206" s="0"/>
      <c r="ADV1206" s="0"/>
      <c r="ADW1206" s="0"/>
      <c r="ADX1206" s="0"/>
      <c r="ADY1206" s="0"/>
      <c r="ADZ1206" s="0"/>
      <c r="AEA1206" s="0"/>
      <c r="AEB1206" s="0"/>
      <c r="AEC1206" s="0"/>
      <c r="AED1206" s="0"/>
      <c r="AEE1206" s="0"/>
      <c r="AEF1206" s="0"/>
      <c r="AEG1206" s="0"/>
      <c r="AEH1206" s="0"/>
      <c r="AEI1206" s="0"/>
      <c r="AEJ1206" s="0"/>
      <c r="AEK1206" s="0"/>
      <c r="AEL1206" s="0"/>
      <c r="AEM1206" s="0"/>
      <c r="AEN1206" s="0"/>
      <c r="AEO1206" s="0"/>
      <c r="AEP1206" s="0"/>
      <c r="AEQ1206" s="0"/>
      <c r="AER1206" s="0"/>
      <c r="AES1206" s="0"/>
      <c r="AET1206" s="0"/>
      <c r="AEU1206" s="0"/>
      <c r="AEV1206" s="0"/>
      <c r="AEW1206" s="0"/>
      <c r="AEX1206" s="0"/>
      <c r="AEY1206" s="0"/>
      <c r="AEZ1206" s="0"/>
      <c r="AFA1206" s="0"/>
      <c r="AFB1206" s="0"/>
      <c r="AFC1206" s="0"/>
      <c r="AFD1206" s="0"/>
      <c r="AFE1206" s="0"/>
      <c r="AFF1206" s="0"/>
      <c r="AFG1206" s="0"/>
      <c r="AFH1206" s="0"/>
      <c r="AFI1206" s="0"/>
      <c r="AFJ1206" s="0"/>
      <c r="AFK1206" s="0"/>
      <c r="AFL1206" s="0"/>
      <c r="AFM1206" s="0"/>
      <c r="AFN1206" s="0"/>
      <c r="AFO1206" s="0"/>
      <c r="AFP1206" s="0"/>
      <c r="AFQ1206" s="0"/>
      <c r="AFR1206" s="0"/>
      <c r="AFS1206" s="0"/>
      <c r="AFT1206" s="0"/>
      <c r="AFU1206" s="0"/>
      <c r="AFV1206" s="0"/>
      <c r="AFW1206" s="0"/>
      <c r="AFX1206" s="0"/>
      <c r="AFY1206" s="0"/>
      <c r="AFZ1206" s="0"/>
      <c r="AGA1206" s="0"/>
      <c r="AGB1206" s="0"/>
      <c r="AGC1206" s="0"/>
      <c r="AGD1206" s="0"/>
      <c r="AGE1206" s="0"/>
      <c r="AGF1206" s="0"/>
      <c r="AGG1206" s="0"/>
      <c r="AGH1206" s="0"/>
      <c r="AGI1206" s="0"/>
      <c r="AGJ1206" s="0"/>
      <c r="AGK1206" s="0"/>
      <c r="AGL1206" s="0"/>
      <c r="AGM1206" s="0"/>
      <c r="AGN1206" s="0"/>
      <c r="AGO1206" s="0"/>
      <c r="AGP1206" s="0"/>
      <c r="AGQ1206" s="0"/>
      <c r="AGR1206" s="0"/>
      <c r="AGS1206" s="0"/>
      <c r="AGT1206" s="0"/>
      <c r="AGU1206" s="0"/>
      <c r="AGV1206" s="0"/>
      <c r="AGW1206" s="0"/>
      <c r="AGX1206" s="0"/>
      <c r="AGY1206" s="0"/>
      <c r="AGZ1206" s="0"/>
      <c r="AHA1206" s="0"/>
      <c r="AHB1206" s="0"/>
      <c r="AHC1206" s="0"/>
      <c r="AHD1206" s="0"/>
      <c r="AHE1206" s="0"/>
      <c r="AHF1206" s="0"/>
      <c r="AHG1206" s="0"/>
      <c r="AHH1206" s="0"/>
      <c r="AHI1206" s="0"/>
      <c r="AHJ1206" s="0"/>
      <c r="AHK1206" s="0"/>
      <c r="AHL1206" s="0"/>
      <c r="AHM1206" s="0"/>
      <c r="AHN1206" s="0"/>
      <c r="AHO1206" s="0"/>
      <c r="AHP1206" s="0"/>
      <c r="AHQ1206" s="0"/>
      <c r="AHR1206" s="0"/>
      <c r="AHS1206" s="0"/>
      <c r="AHT1206" s="0"/>
      <c r="AHU1206" s="0"/>
      <c r="AHV1206" s="0"/>
      <c r="AHW1206" s="0"/>
      <c r="AHX1206" s="0"/>
      <c r="AHY1206" s="0"/>
      <c r="AHZ1206" s="0"/>
      <c r="AIA1206" s="0"/>
      <c r="AIB1206" s="0"/>
      <c r="AIC1206" s="0"/>
      <c r="AID1206" s="0"/>
      <c r="AIE1206" s="0"/>
      <c r="AIF1206" s="0"/>
      <c r="AIG1206" s="0"/>
      <c r="AIH1206" s="0"/>
      <c r="AII1206" s="0"/>
      <c r="AIJ1206" s="0"/>
      <c r="AIK1206" s="0"/>
      <c r="AIL1206" s="0"/>
      <c r="AIM1206" s="0"/>
      <c r="AIN1206" s="0"/>
      <c r="AIO1206" s="0"/>
      <c r="AIP1206" s="0"/>
      <c r="AIQ1206" s="0"/>
      <c r="AIR1206" s="0"/>
      <c r="AIS1206" s="0"/>
      <c r="AIT1206" s="0"/>
      <c r="AIU1206" s="0"/>
      <c r="AIV1206" s="0"/>
      <c r="AIW1206" s="0"/>
      <c r="AIX1206" s="0"/>
      <c r="AIY1206" s="0"/>
      <c r="AIZ1206" s="0"/>
      <c r="AJA1206" s="0"/>
      <c r="AJB1206" s="0"/>
      <c r="AJC1206" s="0"/>
      <c r="AJD1206" s="0"/>
      <c r="AJE1206" s="0"/>
      <c r="AJF1206" s="0"/>
      <c r="AJG1206" s="0"/>
      <c r="AJH1206" s="0"/>
      <c r="AJI1206" s="0"/>
      <c r="AJJ1206" s="0"/>
      <c r="AJK1206" s="0"/>
      <c r="AJL1206" s="0"/>
      <c r="AJM1206" s="0"/>
      <c r="AJN1206" s="0"/>
      <c r="AJO1206" s="0"/>
      <c r="AJP1206" s="0"/>
      <c r="AJQ1206" s="0"/>
      <c r="AJR1206" s="0"/>
      <c r="AJS1206" s="0"/>
      <c r="AJT1206" s="0"/>
      <c r="AJU1206" s="0"/>
      <c r="AJV1206" s="0"/>
      <c r="AJW1206" s="0"/>
      <c r="AJX1206" s="0"/>
      <c r="AJY1206" s="0"/>
      <c r="AJZ1206" s="0"/>
      <c r="AKA1206" s="0"/>
      <c r="AKB1206" s="0"/>
      <c r="AKC1206" s="0"/>
      <c r="AKD1206" s="0"/>
      <c r="AKE1206" s="0"/>
      <c r="AKF1206" s="0"/>
      <c r="AKG1206" s="0"/>
      <c r="AKH1206" s="0"/>
      <c r="AKI1206" s="0"/>
      <c r="AKJ1206" s="0"/>
      <c r="AKK1206" s="0"/>
      <c r="AKL1206" s="0"/>
      <c r="AKM1206" s="0"/>
      <c r="AKN1206" s="0"/>
      <c r="AKO1206" s="0"/>
      <c r="AKP1206" s="0"/>
      <c r="AKQ1206" s="0"/>
      <c r="AKR1206" s="0"/>
      <c r="AKS1206" s="0"/>
      <c r="AKT1206" s="0"/>
      <c r="AKU1206" s="0"/>
      <c r="AKV1206" s="0"/>
      <c r="AKW1206" s="0"/>
      <c r="AKX1206" s="0"/>
      <c r="AKY1206" s="0"/>
      <c r="AKZ1206" s="0"/>
      <c r="ALA1206" s="0"/>
      <c r="ALB1206" s="0"/>
      <c r="ALC1206" s="0"/>
      <c r="ALD1206" s="0"/>
      <c r="ALE1206" s="0"/>
      <c r="ALF1206" s="0"/>
      <c r="ALG1206" s="0"/>
      <c r="ALH1206" s="0"/>
      <c r="ALI1206" s="0"/>
      <c r="ALJ1206" s="0"/>
      <c r="ALK1206" s="0"/>
      <c r="ALL1206" s="0"/>
      <c r="ALM1206" s="0"/>
      <c r="ALN1206" s="0"/>
      <c r="ALO1206" s="0"/>
      <c r="ALP1206" s="0"/>
      <c r="ALQ1206" s="0"/>
      <c r="ALR1206" s="0"/>
      <c r="ALS1206" s="0"/>
      <c r="ALT1206" s="0"/>
      <c r="ALU1206" s="0"/>
      <c r="ALV1206" s="0"/>
      <c r="ALW1206" s="0"/>
      <c r="ALX1206" s="0"/>
      <c r="ALY1206" s="0"/>
      <c r="ALZ1206" s="0"/>
      <c r="AMA1206" s="0"/>
      <c r="AMB1206" s="0"/>
      <c r="AMC1206" s="0"/>
      <c r="AMD1206" s="0"/>
      <c r="AME1206" s="0"/>
      <c r="AMF1206" s="0"/>
      <c r="AMG1206" s="0"/>
      <c r="AMH1206" s="0"/>
      <c r="AMI1206" s="0"/>
      <c r="AMJ1206" s="0"/>
    </row>
    <row r="1207" customFormat="false" ht="13.8" hidden="false" customHeight="false" outlineLevel="0" collapsed="false">
      <c r="A1207" s="86" t="s">
        <v>101</v>
      </c>
      <c r="B1207" s="87" t="s">
        <v>165</v>
      </c>
      <c r="C1207" s="88" t="s">
        <v>95</v>
      </c>
      <c r="D1207" s="88" t="s">
        <v>140</v>
      </c>
      <c r="E1207" s="88" t="s">
        <v>141</v>
      </c>
      <c r="F1207" s="88" t="s">
        <v>98</v>
      </c>
      <c r="G1207" s="88" t="s">
        <v>99</v>
      </c>
      <c r="H1207" s="0"/>
      <c r="I1207" s="0"/>
      <c r="J1207" s="0"/>
      <c r="K1207" s="0"/>
      <c r="L1207" s="0"/>
      <c r="M1207" s="0"/>
      <c r="N1207" s="0"/>
      <c r="O1207" s="0"/>
      <c r="P1207" s="0"/>
      <c r="Q1207" s="0"/>
      <c r="R1207" s="0"/>
      <c r="S1207" s="0"/>
      <c r="T1207" s="0"/>
      <c r="U1207" s="0"/>
      <c r="V1207" s="0"/>
      <c r="W1207" s="0"/>
      <c r="X1207" s="0"/>
      <c r="Y1207" s="0"/>
      <c r="Z1207" s="0"/>
      <c r="AA1207" s="0"/>
      <c r="AB1207" s="0"/>
      <c r="AC1207" s="0"/>
      <c r="AD1207" s="0"/>
      <c r="AE1207" s="0"/>
      <c r="AF1207" s="0"/>
      <c r="AG1207" s="0"/>
      <c r="AH1207" s="0"/>
      <c r="AI1207" s="0"/>
      <c r="AJ1207" s="0"/>
      <c r="AK1207" s="0"/>
      <c r="AL1207" s="0"/>
      <c r="AM1207" s="0"/>
      <c r="AN1207" s="0"/>
      <c r="AO1207" s="0"/>
      <c r="AP1207" s="0"/>
      <c r="AQ1207" s="0"/>
      <c r="AR1207" s="0"/>
      <c r="AS1207" s="0"/>
      <c r="AT1207" s="0"/>
      <c r="AU1207" s="0"/>
      <c r="AV1207" s="0"/>
      <c r="AW1207" s="0"/>
      <c r="AX1207" s="0"/>
      <c r="AY1207" s="0"/>
      <c r="AZ1207" s="0"/>
      <c r="BA1207" s="0"/>
      <c r="BB1207" s="0"/>
      <c r="BC1207" s="0"/>
      <c r="BD1207" s="0"/>
      <c r="BE1207" s="0"/>
      <c r="BF1207" s="0"/>
      <c r="BG1207" s="0"/>
      <c r="BH1207" s="0"/>
      <c r="BI1207" s="0"/>
      <c r="BJ1207" s="0"/>
      <c r="BK1207" s="0"/>
      <c r="BL1207" s="0"/>
      <c r="BM1207" s="0"/>
      <c r="BN1207" s="0"/>
      <c r="BO1207" s="0"/>
      <c r="BP1207" s="0"/>
      <c r="BQ1207" s="0"/>
      <c r="BR1207" s="0"/>
      <c r="BS1207" s="0"/>
      <c r="BT1207" s="0"/>
      <c r="BU1207" s="0"/>
      <c r="BV1207" s="0"/>
      <c r="BW1207" s="0"/>
      <c r="BX1207" s="0"/>
      <c r="BY1207" s="0"/>
      <c r="BZ1207" s="0"/>
      <c r="CA1207" s="0"/>
      <c r="CB1207" s="0"/>
      <c r="CC1207" s="0"/>
      <c r="CD1207" s="0"/>
      <c r="CE1207" s="0"/>
      <c r="CF1207" s="0"/>
      <c r="CG1207" s="0"/>
      <c r="CH1207" s="0"/>
      <c r="CI1207" s="0"/>
      <c r="CJ1207" s="0"/>
      <c r="CK1207" s="0"/>
      <c r="CL1207" s="0"/>
      <c r="CM1207" s="0"/>
      <c r="CN1207" s="0"/>
      <c r="CO1207" s="0"/>
      <c r="CP1207" s="0"/>
      <c r="CQ1207" s="0"/>
      <c r="CR1207" s="0"/>
      <c r="CS1207" s="0"/>
      <c r="CT1207" s="0"/>
      <c r="CU1207" s="0"/>
      <c r="CV1207" s="0"/>
      <c r="CW1207" s="0"/>
      <c r="CX1207" s="0"/>
      <c r="CY1207" s="0"/>
      <c r="CZ1207" s="0"/>
      <c r="DA1207" s="0"/>
      <c r="DB1207" s="0"/>
      <c r="DC1207" s="0"/>
      <c r="DD1207" s="0"/>
      <c r="DE1207" s="0"/>
      <c r="DF1207" s="0"/>
      <c r="DG1207" s="0"/>
      <c r="DH1207" s="0"/>
      <c r="DI1207" s="0"/>
      <c r="DJ1207" s="0"/>
      <c r="DK1207" s="0"/>
      <c r="DL1207" s="0"/>
      <c r="DM1207" s="0"/>
      <c r="DN1207" s="0"/>
      <c r="DO1207" s="0"/>
      <c r="DP1207" s="0"/>
      <c r="DQ1207" s="0"/>
      <c r="DR1207" s="0"/>
      <c r="DS1207" s="0"/>
      <c r="DT1207" s="0"/>
      <c r="DU1207" s="0"/>
      <c r="DV1207" s="0"/>
      <c r="DW1207" s="0"/>
      <c r="DX1207" s="0"/>
      <c r="DY1207" s="0"/>
      <c r="DZ1207" s="0"/>
      <c r="EA1207" s="0"/>
      <c r="EB1207" s="0"/>
      <c r="EC1207" s="0"/>
      <c r="ED1207" s="0"/>
      <c r="EE1207" s="0"/>
      <c r="EF1207" s="0"/>
      <c r="EG1207" s="0"/>
      <c r="EH1207" s="0"/>
      <c r="EI1207" s="0"/>
      <c r="EJ1207" s="0"/>
      <c r="EK1207" s="0"/>
      <c r="EL1207" s="0"/>
      <c r="EM1207" s="0"/>
      <c r="EN1207" s="0"/>
      <c r="EO1207" s="0"/>
      <c r="EP1207" s="0"/>
      <c r="EQ1207" s="0"/>
      <c r="ER1207" s="0"/>
      <c r="ES1207" s="0"/>
      <c r="ET1207" s="0"/>
      <c r="EU1207" s="0"/>
      <c r="EV1207" s="0"/>
      <c r="EW1207" s="0"/>
      <c r="EX1207" s="0"/>
      <c r="EY1207" s="0"/>
      <c r="EZ1207" s="0"/>
      <c r="FA1207" s="0"/>
      <c r="FB1207" s="0"/>
      <c r="FC1207" s="0"/>
      <c r="FD1207" s="0"/>
      <c r="FE1207" s="0"/>
      <c r="FF1207" s="0"/>
      <c r="FG1207" s="0"/>
      <c r="FH1207" s="0"/>
      <c r="FI1207" s="0"/>
      <c r="FJ1207" s="0"/>
      <c r="FK1207" s="0"/>
      <c r="FL1207" s="0"/>
      <c r="FM1207" s="0"/>
      <c r="FN1207" s="0"/>
      <c r="FO1207" s="0"/>
      <c r="FP1207" s="0"/>
      <c r="FQ1207" s="0"/>
      <c r="FR1207" s="0"/>
      <c r="FS1207" s="0"/>
      <c r="FT1207" s="0"/>
      <c r="FU1207" s="0"/>
      <c r="FV1207" s="0"/>
      <c r="FW1207" s="0"/>
      <c r="FX1207" s="0"/>
      <c r="FY1207" s="0"/>
      <c r="FZ1207" s="0"/>
      <c r="GA1207" s="0"/>
      <c r="GB1207" s="0"/>
      <c r="GC1207" s="0"/>
      <c r="GD1207" s="0"/>
      <c r="GE1207" s="0"/>
      <c r="GF1207" s="0"/>
      <c r="GG1207" s="0"/>
      <c r="GH1207" s="0"/>
      <c r="GI1207" s="0"/>
      <c r="GJ1207" s="0"/>
      <c r="GK1207" s="0"/>
      <c r="GL1207" s="0"/>
      <c r="GM1207" s="0"/>
      <c r="GN1207" s="0"/>
      <c r="GO1207" s="0"/>
      <c r="GP1207" s="0"/>
      <c r="GQ1207" s="0"/>
      <c r="GR1207" s="0"/>
      <c r="GS1207" s="0"/>
      <c r="GT1207" s="0"/>
      <c r="GU1207" s="0"/>
      <c r="GV1207" s="0"/>
      <c r="GW1207" s="0"/>
      <c r="GX1207" s="0"/>
      <c r="GY1207" s="0"/>
      <c r="GZ1207" s="0"/>
      <c r="HA1207" s="0"/>
      <c r="HB1207" s="0"/>
      <c r="HC1207" s="0"/>
      <c r="HD1207" s="0"/>
      <c r="HE1207" s="0"/>
      <c r="HF1207" s="0"/>
      <c r="HG1207" s="0"/>
      <c r="HH1207" s="0"/>
      <c r="HI1207" s="0"/>
      <c r="HJ1207" s="0"/>
      <c r="HK1207" s="0"/>
      <c r="HL1207" s="0"/>
      <c r="HM1207" s="0"/>
      <c r="HN1207" s="0"/>
      <c r="HO1207" s="0"/>
      <c r="HP1207" s="0"/>
      <c r="HQ1207" s="0"/>
      <c r="HR1207" s="0"/>
      <c r="HS1207" s="0"/>
      <c r="HT1207" s="0"/>
      <c r="HU1207" s="0"/>
      <c r="HV1207" s="0"/>
      <c r="HW1207" s="0"/>
      <c r="HX1207" s="0"/>
      <c r="HY1207" s="0"/>
      <c r="HZ1207" s="0"/>
      <c r="IA1207" s="0"/>
      <c r="IB1207" s="0"/>
      <c r="IC1207" s="0"/>
      <c r="ID1207" s="0"/>
      <c r="IE1207" s="0"/>
      <c r="IF1207" s="0"/>
      <c r="IG1207" s="0"/>
      <c r="IH1207" s="0"/>
      <c r="II1207" s="0"/>
      <c r="IJ1207" s="0"/>
      <c r="IK1207" s="0"/>
      <c r="IL1207" s="0"/>
      <c r="IM1207" s="0"/>
      <c r="IN1207" s="0"/>
      <c r="IO1207" s="0"/>
      <c r="IP1207" s="0"/>
      <c r="IQ1207" s="0"/>
      <c r="IR1207" s="0"/>
      <c r="IS1207" s="0"/>
      <c r="IT1207" s="0"/>
      <c r="IU1207" s="0"/>
      <c r="IV1207" s="0"/>
      <c r="IW1207" s="0"/>
      <c r="IX1207" s="0"/>
      <c r="IY1207" s="0"/>
      <c r="IZ1207" s="0"/>
      <c r="JA1207" s="0"/>
      <c r="JB1207" s="0"/>
      <c r="JC1207" s="0"/>
      <c r="JD1207" s="0"/>
      <c r="JE1207" s="0"/>
      <c r="JF1207" s="0"/>
      <c r="JG1207" s="0"/>
      <c r="JH1207" s="0"/>
      <c r="JI1207" s="0"/>
      <c r="JJ1207" s="0"/>
      <c r="JK1207" s="0"/>
      <c r="JL1207" s="0"/>
      <c r="JM1207" s="0"/>
      <c r="JN1207" s="0"/>
      <c r="JO1207" s="0"/>
      <c r="JP1207" s="0"/>
      <c r="JQ1207" s="0"/>
      <c r="JR1207" s="0"/>
      <c r="JS1207" s="0"/>
      <c r="JT1207" s="0"/>
      <c r="JU1207" s="0"/>
      <c r="JV1207" s="0"/>
      <c r="JW1207" s="0"/>
      <c r="JX1207" s="0"/>
      <c r="JY1207" s="0"/>
      <c r="JZ1207" s="0"/>
      <c r="KA1207" s="0"/>
      <c r="KB1207" s="0"/>
      <c r="KC1207" s="0"/>
      <c r="KD1207" s="0"/>
      <c r="KE1207" s="0"/>
      <c r="KF1207" s="0"/>
      <c r="KG1207" s="0"/>
      <c r="KH1207" s="0"/>
      <c r="KI1207" s="0"/>
      <c r="KJ1207" s="0"/>
      <c r="KK1207" s="0"/>
      <c r="KL1207" s="0"/>
      <c r="KM1207" s="0"/>
      <c r="KN1207" s="0"/>
      <c r="KO1207" s="0"/>
      <c r="KP1207" s="0"/>
      <c r="KQ1207" s="0"/>
      <c r="KR1207" s="0"/>
      <c r="KS1207" s="0"/>
      <c r="KT1207" s="0"/>
      <c r="KU1207" s="0"/>
      <c r="KV1207" s="0"/>
      <c r="KW1207" s="0"/>
      <c r="KX1207" s="0"/>
      <c r="KY1207" s="0"/>
      <c r="KZ1207" s="0"/>
      <c r="LA1207" s="0"/>
      <c r="LB1207" s="0"/>
      <c r="LC1207" s="0"/>
      <c r="LD1207" s="0"/>
      <c r="LE1207" s="0"/>
      <c r="LF1207" s="0"/>
      <c r="LG1207" s="0"/>
      <c r="LH1207" s="0"/>
      <c r="LI1207" s="0"/>
      <c r="LJ1207" s="0"/>
      <c r="LK1207" s="0"/>
      <c r="LL1207" s="0"/>
      <c r="LM1207" s="0"/>
      <c r="LN1207" s="0"/>
      <c r="LO1207" s="0"/>
      <c r="LP1207" s="0"/>
      <c r="LQ1207" s="0"/>
      <c r="LR1207" s="0"/>
      <c r="LS1207" s="0"/>
      <c r="LT1207" s="0"/>
      <c r="LU1207" s="0"/>
      <c r="LV1207" s="0"/>
      <c r="LW1207" s="0"/>
      <c r="LX1207" s="0"/>
      <c r="LY1207" s="0"/>
      <c r="LZ1207" s="0"/>
      <c r="MA1207" s="0"/>
      <c r="MB1207" s="0"/>
      <c r="MC1207" s="0"/>
      <c r="MD1207" s="0"/>
      <c r="ME1207" s="0"/>
      <c r="MF1207" s="0"/>
      <c r="MG1207" s="0"/>
      <c r="MH1207" s="0"/>
      <c r="MI1207" s="0"/>
      <c r="MJ1207" s="0"/>
      <c r="MK1207" s="0"/>
      <c r="ML1207" s="0"/>
      <c r="MM1207" s="0"/>
      <c r="MN1207" s="0"/>
      <c r="MO1207" s="0"/>
      <c r="MP1207" s="0"/>
      <c r="MQ1207" s="0"/>
      <c r="MR1207" s="0"/>
      <c r="MS1207" s="0"/>
      <c r="MT1207" s="0"/>
      <c r="MU1207" s="0"/>
      <c r="MV1207" s="0"/>
      <c r="MW1207" s="0"/>
      <c r="MX1207" s="0"/>
      <c r="MY1207" s="0"/>
      <c r="MZ1207" s="0"/>
      <c r="NA1207" s="0"/>
      <c r="NB1207" s="0"/>
      <c r="NC1207" s="0"/>
      <c r="ND1207" s="0"/>
      <c r="NE1207" s="0"/>
      <c r="NF1207" s="0"/>
      <c r="NG1207" s="0"/>
      <c r="NH1207" s="0"/>
      <c r="NI1207" s="0"/>
      <c r="NJ1207" s="0"/>
      <c r="NK1207" s="0"/>
      <c r="NL1207" s="0"/>
      <c r="NM1207" s="0"/>
      <c r="NN1207" s="0"/>
      <c r="NO1207" s="0"/>
      <c r="NP1207" s="0"/>
      <c r="NQ1207" s="0"/>
      <c r="NR1207" s="0"/>
      <c r="NS1207" s="0"/>
      <c r="NT1207" s="0"/>
      <c r="NU1207" s="0"/>
      <c r="NV1207" s="0"/>
      <c r="NW1207" s="0"/>
      <c r="NX1207" s="0"/>
      <c r="NY1207" s="0"/>
      <c r="NZ1207" s="0"/>
      <c r="OA1207" s="0"/>
      <c r="OB1207" s="0"/>
      <c r="OC1207" s="0"/>
      <c r="OD1207" s="0"/>
      <c r="OE1207" s="0"/>
      <c r="OF1207" s="0"/>
      <c r="OG1207" s="0"/>
      <c r="OH1207" s="0"/>
      <c r="OI1207" s="0"/>
      <c r="OJ1207" s="0"/>
      <c r="OK1207" s="0"/>
      <c r="OL1207" s="0"/>
      <c r="OM1207" s="0"/>
      <c r="ON1207" s="0"/>
      <c r="OO1207" s="0"/>
      <c r="OP1207" s="0"/>
      <c r="OQ1207" s="0"/>
      <c r="OR1207" s="0"/>
      <c r="OS1207" s="0"/>
      <c r="OT1207" s="0"/>
      <c r="OU1207" s="0"/>
      <c r="OV1207" s="0"/>
      <c r="OW1207" s="0"/>
      <c r="OX1207" s="0"/>
      <c r="OY1207" s="0"/>
      <c r="OZ1207" s="0"/>
      <c r="PA1207" s="0"/>
      <c r="PB1207" s="0"/>
      <c r="PC1207" s="0"/>
      <c r="PD1207" s="0"/>
      <c r="PE1207" s="0"/>
      <c r="PF1207" s="0"/>
      <c r="PG1207" s="0"/>
      <c r="PH1207" s="0"/>
      <c r="PI1207" s="0"/>
      <c r="PJ1207" s="0"/>
      <c r="PK1207" s="0"/>
      <c r="PL1207" s="0"/>
      <c r="PM1207" s="0"/>
      <c r="PN1207" s="0"/>
      <c r="PO1207" s="0"/>
      <c r="PP1207" s="0"/>
      <c r="PQ1207" s="0"/>
      <c r="PR1207" s="0"/>
      <c r="PS1207" s="0"/>
      <c r="PT1207" s="0"/>
      <c r="PU1207" s="0"/>
      <c r="PV1207" s="0"/>
      <c r="PW1207" s="0"/>
      <c r="PX1207" s="0"/>
      <c r="PY1207" s="0"/>
      <c r="PZ1207" s="0"/>
      <c r="QA1207" s="0"/>
      <c r="QB1207" s="0"/>
      <c r="QC1207" s="0"/>
      <c r="QD1207" s="0"/>
      <c r="QE1207" s="0"/>
      <c r="QF1207" s="0"/>
      <c r="QG1207" s="0"/>
      <c r="QH1207" s="0"/>
      <c r="QI1207" s="0"/>
      <c r="QJ1207" s="0"/>
      <c r="QK1207" s="0"/>
      <c r="QL1207" s="0"/>
      <c r="QM1207" s="0"/>
      <c r="QN1207" s="0"/>
      <c r="QO1207" s="0"/>
      <c r="QP1207" s="0"/>
      <c r="QQ1207" s="0"/>
      <c r="QR1207" s="0"/>
      <c r="QS1207" s="0"/>
      <c r="QT1207" s="0"/>
      <c r="QU1207" s="0"/>
      <c r="QV1207" s="0"/>
      <c r="QW1207" s="0"/>
      <c r="QX1207" s="0"/>
      <c r="QY1207" s="0"/>
      <c r="QZ1207" s="0"/>
      <c r="RA1207" s="0"/>
      <c r="RB1207" s="0"/>
      <c r="RC1207" s="0"/>
      <c r="RD1207" s="0"/>
      <c r="RE1207" s="0"/>
      <c r="RF1207" s="0"/>
      <c r="RG1207" s="0"/>
      <c r="RH1207" s="0"/>
      <c r="RI1207" s="0"/>
      <c r="RJ1207" s="0"/>
      <c r="RK1207" s="0"/>
      <c r="RL1207" s="0"/>
      <c r="RM1207" s="0"/>
      <c r="RN1207" s="0"/>
      <c r="RO1207" s="0"/>
      <c r="RP1207" s="0"/>
      <c r="RQ1207" s="0"/>
      <c r="RR1207" s="0"/>
      <c r="RS1207" s="0"/>
      <c r="RT1207" s="0"/>
      <c r="RU1207" s="0"/>
      <c r="RV1207" s="0"/>
      <c r="RW1207" s="0"/>
      <c r="RX1207" s="0"/>
      <c r="RY1207" s="0"/>
      <c r="RZ1207" s="0"/>
      <c r="SA1207" s="0"/>
      <c r="SB1207" s="0"/>
      <c r="SC1207" s="0"/>
      <c r="SD1207" s="0"/>
      <c r="SE1207" s="0"/>
      <c r="SF1207" s="0"/>
      <c r="SG1207" s="0"/>
      <c r="SH1207" s="0"/>
      <c r="SI1207" s="0"/>
      <c r="SJ1207" s="0"/>
      <c r="SK1207" s="0"/>
      <c r="SL1207" s="0"/>
      <c r="SM1207" s="0"/>
      <c r="SN1207" s="0"/>
      <c r="SO1207" s="0"/>
      <c r="SP1207" s="0"/>
      <c r="SQ1207" s="0"/>
      <c r="SR1207" s="0"/>
      <c r="SS1207" s="0"/>
      <c r="ST1207" s="0"/>
      <c r="SU1207" s="0"/>
      <c r="SV1207" s="0"/>
      <c r="SW1207" s="0"/>
      <c r="SX1207" s="0"/>
      <c r="SY1207" s="0"/>
      <c r="SZ1207" s="0"/>
      <c r="TA1207" s="0"/>
      <c r="TB1207" s="0"/>
      <c r="TC1207" s="0"/>
      <c r="TD1207" s="0"/>
      <c r="TE1207" s="0"/>
      <c r="TF1207" s="0"/>
      <c r="TG1207" s="0"/>
      <c r="TH1207" s="0"/>
      <c r="TI1207" s="0"/>
      <c r="TJ1207" s="0"/>
      <c r="TK1207" s="0"/>
      <c r="TL1207" s="0"/>
      <c r="TM1207" s="0"/>
      <c r="TN1207" s="0"/>
      <c r="TO1207" s="0"/>
      <c r="TP1207" s="0"/>
      <c r="TQ1207" s="0"/>
      <c r="TR1207" s="0"/>
      <c r="TS1207" s="0"/>
      <c r="TT1207" s="0"/>
      <c r="TU1207" s="0"/>
      <c r="TV1207" s="0"/>
      <c r="TW1207" s="0"/>
      <c r="TX1207" s="0"/>
      <c r="TY1207" s="0"/>
      <c r="TZ1207" s="0"/>
      <c r="UA1207" s="0"/>
      <c r="UB1207" s="0"/>
      <c r="UC1207" s="0"/>
      <c r="UD1207" s="0"/>
      <c r="UE1207" s="0"/>
      <c r="UF1207" s="0"/>
      <c r="UG1207" s="0"/>
      <c r="UH1207" s="0"/>
      <c r="UI1207" s="0"/>
      <c r="UJ1207" s="0"/>
      <c r="UK1207" s="0"/>
      <c r="UL1207" s="0"/>
      <c r="UM1207" s="0"/>
      <c r="UN1207" s="0"/>
      <c r="UO1207" s="0"/>
      <c r="UP1207" s="0"/>
      <c r="UQ1207" s="0"/>
      <c r="UR1207" s="0"/>
      <c r="US1207" s="0"/>
      <c r="UT1207" s="0"/>
      <c r="UU1207" s="0"/>
      <c r="UV1207" s="0"/>
      <c r="UW1207" s="0"/>
      <c r="UX1207" s="0"/>
      <c r="UY1207" s="0"/>
      <c r="UZ1207" s="0"/>
      <c r="VA1207" s="0"/>
      <c r="VB1207" s="0"/>
      <c r="VC1207" s="0"/>
      <c r="VD1207" s="0"/>
      <c r="VE1207" s="0"/>
      <c r="VF1207" s="0"/>
      <c r="VG1207" s="0"/>
      <c r="VH1207" s="0"/>
      <c r="VI1207" s="0"/>
      <c r="VJ1207" s="0"/>
      <c r="VK1207" s="0"/>
      <c r="VL1207" s="0"/>
      <c r="VM1207" s="0"/>
      <c r="VN1207" s="0"/>
      <c r="VO1207" s="0"/>
      <c r="VP1207" s="0"/>
      <c r="VQ1207" s="0"/>
      <c r="VR1207" s="0"/>
      <c r="VS1207" s="0"/>
      <c r="VT1207" s="0"/>
      <c r="VU1207" s="0"/>
      <c r="VV1207" s="0"/>
      <c r="VW1207" s="0"/>
      <c r="VX1207" s="0"/>
      <c r="VY1207" s="0"/>
      <c r="VZ1207" s="0"/>
      <c r="WA1207" s="0"/>
      <c r="WB1207" s="0"/>
      <c r="WC1207" s="0"/>
      <c r="WD1207" s="0"/>
      <c r="WE1207" s="0"/>
      <c r="WF1207" s="0"/>
      <c r="WG1207" s="0"/>
      <c r="WH1207" s="0"/>
      <c r="WI1207" s="0"/>
      <c r="WJ1207" s="0"/>
      <c r="WK1207" s="0"/>
      <c r="WL1207" s="0"/>
      <c r="WM1207" s="0"/>
      <c r="WN1207" s="0"/>
      <c r="WO1207" s="0"/>
      <c r="WP1207" s="0"/>
      <c r="WQ1207" s="0"/>
      <c r="WR1207" s="0"/>
      <c r="WS1207" s="0"/>
      <c r="WT1207" s="0"/>
      <c r="WU1207" s="0"/>
      <c r="WV1207" s="0"/>
      <c r="WW1207" s="0"/>
      <c r="WX1207" s="0"/>
      <c r="WY1207" s="0"/>
      <c r="WZ1207" s="0"/>
      <c r="XA1207" s="0"/>
      <c r="XB1207" s="0"/>
      <c r="XC1207" s="0"/>
      <c r="XD1207" s="0"/>
      <c r="XE1207" s="0"/>
      <c r="XF1207" s="0"/>
      <c r="XG1207" s="0"/>
      <c r="XH1207" s="0"/>
      <c r="XI1207" s="0"/>
      <c r="XJ1207" s="0"/>
      <c r="XK1207" s="0"/>
      <c r="XL1207" s="0"/>
      <c r="XM1207" s="0"/>
      <c r="XN1207" s="0"/>
      <c r="XO1207" s="0"/>
      <c r="XP1207" s="0"/>
      <c r="XQ1207" s="0"/>
      <c r="XR1207" s="0"/>
      <c r="XS1207" s="0"/>
      <c r="XT1207" s="0"/>
      <c r="XU1207" s="0"/>
      <c r="XV1207" s="0"/>
      <c r="XW1207" s="0"/>
      <c r="XX1207" s="0"/>
      <c r="XY1207" s="0"/>
      <c r="XZ1207" s="0"/>
      <c r="YA1207" s="0"/>
      <c r="YB1207" s="0"/>
      <c r="YC1207" s="0"/>
      <c r="YD1207" s="0"/>
      <c r="YE1207" s="0"/>
      <c r="YF1207" s="0"/>
      <c r="YG1207" s="0"/>
      <c r="YH1207" s="0"/>
      <c r="YI1207" s="0"/>
      <c r="YJ1207" s="0"/>
      <c r="YK1207" s="0"/>
      <c r="YL1207" s="0"/>
      <c r="YM1207" s="0"/>
      <c r="YN1207" s="0"/>
      <c r="YO1207" s="0"/>
      <c r="YP1207" s="0"/>
      <c r="YQ1207" s="0"/>
      <c r="YR1207" s="0"/>
      <c r="YS1207" s="0"/>
      <c r="YT1207" s="0"/>
      <c r="YU1207" s="0"/>
      <c r="YV1207" s="0"/>
      <c r="YW1207" s="0"/>
      <c r="YX1207" s="0"/>
      <c r="YY1207" s="0"/>
      <c r="YZ1207" s="0"/>
      <c r="ZA1207" s="0"/>
      <c r="ZB1207" s="0"/>
      <c r="ZC1207" s="0"/>
      <c r="ZD1207" s="0"/>
      <c r="ZE1207" s="0"/>
      <c r="ZF1207" s="0"/>
      <c r="ZG1207" s="0"/>
      <c r="ZH1207" s="0"/>
      <c r="ZI1207" s="0"/>
      <c r="ZJ1207" s="0"/>
      <c r="ZK1207" s="0"/>
      <c r="ZL1207" s="0"/>
      <c r="ZM1207" s="0"/>
      <c r="ZN1207" s="0"/>
      <c r="ZO1207" s="0"/>
      <c r="ZP1207" s="0"/>
      <c r="ZQ1207" s="0"/>
      <c r="ZR1207" s="0"/>
      <c r="ZS1207" s="0"/>
      <c r="ZT1207" s="0"/>
      <c r="ZU1207" s="0"/>
      <c r="ZV1207" s="0"/>
      <c r="ZW1207" s="0"/>
      <c r="ZX1207" s="0"/>
      <c r="ZY1207" s="0"/>
      <c r="ZZ1207" s="0"/>
      <c r="AAA1207" s="0"/>
      <c r="AAB1207" s="0"/>
      <c r="AAC1207" s="0"/>
      <c r="AAD1207" s="0"/>
      <c r="AAE1207" s="0"/>
      <c r="AAF1207" s="0"/>
      <c r="AAG1207" s="0"/>
      <c r="AAH1207" s="0"/>
      <c r="AAI1207" s="0"/>
      <c r="AAJ1207" s="0"/>
      <c r="AAK1207" s="0"/>
      <c r="AAL1207" s="0"/>
      <c r="AAM1207" s="0"/>
      <c r="AAN1207" s="0"/>
      <c r="AAO1207" s="0"/>
      <c r="AAP1207" s="0"/>
      <c r="AAQ1207" s="0"/>
      <c r="AAR1207" s="0"/>
      <c r="AAS1207" s="0"/>
      <c r="AAT1207" s="0"/>
      <c r="AAU1207" s="0"/>
      <c r="AAV1207" s="0"/>
      <c r="AAW1207" s="0"/>
      <c r="AAX1207" s="0"/>
      <c r="AAY1207" s="0"/>
      <c r="AAZ1207" s="0"/>
      <c r="ABA1207" s="0"/>
      <c r="ABB1207" s="0"/>
      <c r="ABC1207" s="0"/>
      <c r="ABD1207" s="0"/>
      <c r="ABE1207" s="0"/>
      <c r="ABF1207" s="0"/>
      <c r="ABG1207" s="0"/>
      <c r="ABH1207" s="0"/>
      <c r="ABI1207" s="0"/>
      <c r="ABJ1207" s="0"/>
      <c r="ABK1207" s="0"/>
      <c r="ABL1207" s="0"/>
      <c r="ABM1207" s="0"/>
      <c r="ABN1207" s="0"/>
      <c r="ABO1207" s="0"/>
      <c r="ABP1207" s="0"/>
      <c r="ABQ1207" s="0"/>
      <c r="ABR1207" s="0"/>
      <c r="ABS1207" s="0"/>
      <c r="ABT1207" s="0"/>
      <c r="ABU1207" s="0"/>
      <c r="ABV1207" s="0"/>
      <c r="ABW1207" s="0"/>
      <c r="ABX1207" s="0"/>
      <c r="ABY1207" s="0"/>
      <c r="ABZ1207" s="0"/>
      <c r="ACA1207" s="0"/>
      <c r="ACB1207" s="0"/>
      <c r="ACC1207" s="0"/>
      <c r="ACD1207" s="0"/>
      <c r="ACE1207" s="0"/>
      <c r="ACF1207" s="0"/>
      <c r="ACG1207" s="0"/>
      <c r="ACH1207" s="0"/>
      <c r="ACI1207" s="0"/>
      <c r="ACJ1207" s="0"/>
      <c r="ACK1207" s="0"/>
      <c r="ACL1207" s="0"/>
      <c r="ACM1207" s="0"/>
      <c r="ACN1207" s="0"/>
      <c r="ACO1207" s="0"/>
      <c r="ACP1207" s="0"/>
      <c r="ACQ1207" s="0"/>
      <c r="ACR1207" s="0"/>
      <c r="ACS1207" s="0"/>
      <c r="ACT1207" s="0"/>
      <c r="ACU1207" s="0"/>
      <c r="ACV1207" s="0"/>
      <c r="ACW1207" s="0"/>
      <c r="ACX1207" s="0"/>
      <c r="ACY1207" s="0"/>
      <c r="ACZ1207" s="0"/>
      <c r="ADA1207" s="0"/>
      <c r="ADB1207" s="0"/>
      <c r="ADC1207" s="0"/>
      <c r="ADD1207" s="0"/>
      <c r="ADE1207" s="0"/>
      <c r="ADF1207" s="0"/>
      <c r="ADG1207" s="0"/>
      <c r="ADH1207" s="0"/>
      <c r="ADI1207" s="0"/>
      <c r="ADJ1207" s="0"/>
      <c r="ADK1207" s="0"/>
      <c r="ADL1207" s="0"/>
      <c r="ADM1207" s="0"/>
      <c r="ADN1207" s="0"/>
      <c r="ADO1207" s="0"/>
      <c r="ADP1207" s="0"/>
      <c r="ADQ1207" s="0"/>
      <c r="ADR1207" s="0"/>
      <c r="ADS1207" s="0"/>
      <c r="ADT1207" s="0"/>
      <c r="ADU1207" s="0"/>
      <c r="ADV1207" s="0"/>
      <c r="ADW1207" s="0"/>
      <c r="ADX1207" s="0"/>
      <c r="ADY1207" s="0"/>
      <c r="ADZ1207" s="0"/>
      <c r="AEA1207" s="0"/>
      <c r="AEB1207" s="0"/>
      <c r="AEC1207" s="0"/>
      <c r="AED1207" s="0"/>
      <c r="AEE1207" s="0"/>
      <c r="AEF1207" s="0"/>
      <c r="AEG1207" s="0"/>
      <c r="AEH1207" s="0"/>
      <c r="AEI1207" s="0"/>
      <c r="AEJ1207" s="0"/>
      <c r="AEK1207" s="0"/>
      <c r="AEL1207" s="0"/>
      <c r="AEM1207" s="0"/>
      <c r="AEN1207" s="0"/>
      <c r="AEO1207" s="0"/>
      <c r="AEP1207" s="0"/>
      <c r="AEQ1207" s="0"/>
      <c r="AER1207" s="0"/>
      <c r="AES1207" s="0"/>
      <c r="AET1207" s="0"/>
      <c r="AEU1207" s="0"/>
      <c r="AEV1207" s="0"/>
      <c r="AEW1207" s="0"/>
      <c r="AEX1207" s="0"/>
      <c r="AEY1207" s="0"/>
      <c r="AEZ1207" s="0"/>
      <c r="AFA1207" s="0"/>
      <c r="AFB1207" s="0"/>
      <c r="AFC1207" s="0"/>
      <c r="AFD1207" s="0"/>
      <c r="AFE1207" s="0"/>
      <c r="AFF1207" s="0"/>
      <c r="AFG1207" s="0"/>
      <c r="AFH1207" s="0"/>
      <c r="AFI1207" s="0"/>
      <c r="AFJ1207" s="0"/>
      <c r="AFK1207" s="0"/>
      <c r="AFL1207" s="0"/>
      <c r="AFM1207" s="0"/>
      <c r="AFN1207" s="0"/>
      <c r="AFO1207" s="0"/>
      <c r="AFP1207" s="0"/>
      <c r="AFQ1207" s="0"/>
      <c r="AFR1207" s="0"/>
      <c r="AFS1207" s="0"/>
      <c r="AFT1207" s="0"/>
      <c r="AFU1207" s="0"/>
      <c r="AFV1207" s="0"/>
      <c r="AFW1207" s="0"/>
      <c r="AFX1207" s="0"/>
      <c r="AFY1207" s="0"/>
      <c r="AFZ1207" s="0"/>
      <c r="AGA1207" s="0"/>
      <c r="AGB1207" s="0"/>
      <c r="AGC1207" s="0"/>
      <c r="AGD1207" s="0"/>
      <c r="AGE1207" s="0"/>
      <c r="AGF1207" s="0"/>
      <c r="AGG1207" s="0"/>
      <c r="AGH1207" s="0"/>
      <c r="AGI1207" s="0"/>
      <c r="AGJ1207" s="0"/>
      <c r="AGK1207" s="0"/>
      <c r="AGL1207" s="0"/>
      <c r="AGM1207" s="0"/>
      <c r="AGN1207" s="0"/>
      <c r="AGO1207" s="0"/>
      <c r="AGP1207" s="0"/>
      <c r="AGQ1207" s="0"/>
      <c r="AGR1207" s="0"/>
      <c r="AGS1207" s="0"/>
      <c r="AGT1207" s="0"/>
      <c r="AGU1207" s="0"/>
      <c r="AGV1207" s="0"/>
      <c r="AGW1207" s="0"/>
      <c r="AGX1207" s="0"/>
      <c r="AGY1207" s="0"/>
      <c r="AGZ1207" s="0"/>
      <c r="AHA1207" s="0"/>
      <c r="AHB1207" s="0"/>
      <c r="AHC1207" s="0"/>
      <c r="AHD1207" s="0"/>
      <c r="AHE1207" s="0"/>
      <c r="AHF1207" s="0"/>
      <c r="AHG1207" s="0"/>
      <c r="AHH1207" s="0"/>
      <c r="AHI1207" s="0"/>
      <c r="AHJ1207" s="0"/>
      <c r="AHK1207" s="0"/>
      <c r="AHL1207" s="0"/>
      <c r="AHM1207" s="0"/>
      <c r="AHN1207" s="0"/>
      <c r="AHO1207" s="0"/>
      <c r="AHP1207" s="0"/>
      <c r="AHQ1207" s="0"/>
      <c r="AHR1207" s="0"/>
      <c r="AHS1207" s="0"/>
      <c r="AHT1207" s="0"/>
      <c r="AHU1207" s="0"/>
      <c r="AHV1207" s="0"/>
      <c r="AHW1207" s="0"/>
      <c r="AHX1207" s="0"/>
      <c r="AHY1207" s="0"/>
      <c r="AHZ1207" s="0"/>
      <c r="AIA1207" s="0"/>
      <c r="AIB1207" s="0"/>
      <c r="AIC1207" s="0"/>
      <c r="AID1207" s="0"/>
      <c r="AIE1207" s="0"/>
      <c r="AIF1207" s="0"/>
      <c r="AIG1207" s="0"/>
      <c r="AIH1207" s="0"/>
      <c r="AII1207" s="0"/>
      <c r="AIJ1207" s="0"/>
      <c r="AIK1207" s="0"/>
      <c r="AIL1207" s="0"/>
      <c r="AIM1207" s="0"/>
      <c r="AIN1207" s="0"/>
      <c r="AIO1207" s="0"/>
      <c r="AIP1207" s="0"/>
      <c r="AIQ1207" s="0"/>
      <c r="AIR1207" s="0"/>
      <c r="AIS1207" s="0"/>
      <c r="AIT1207" s="0"/>
      <c r="AIU1207" s="0"/>
      <c r="AIV1207" s="0"/>
      <c r="AIW1207" s="0"/>
      <c r="AIX1207" s="0"/>
      <c r="AIY1207" s="0"/>
      <c r="AIZ1207" s="0"/>
      <c r="AJA1207" s="0"/>
      <c r="AJB1207" s="0"/>
      <c r="AJC1207" s="0"/>
      <c r="AJD1207" s="0"/>
      <c r="AJE1207" s="0"/>
      <c r="AJF1207" s="0"/>
      <c r="AJG1207" s="0"/>
      <c r="AJH1207" s="0"/>
      <c r="AJI1207" s="0"/>
      <c r="AJJ1207" s="0"/>
      <c r="AJK1207" s="0"/>
      <c r="AJL1207" s="0"/>
      <c r="AJM1207" s="0"/>
      <c r="AJN1207" s="0"/>
      <c r="AJO1207" s="0"/>
      <c r="AJP1207" s="0"/>
      <c r="AJQ1207" s="0"/>
      <c r="AJR1207" s="0"/>
      <c r="AJS1207" s="0"/>
      <c r="AJT1207" s="0"/>
      <c r="AJU1207" s="0"/>
      <c r="AJV1207" s="0"/>
      <c r="AJW1207" s="0"/>
      <c r="AJX1207" s="0"/>
      <c r="AJY1207" s="0"/>
      <c r="AJZ1207" s="0"/>
      <c r="AKA1207" s="0"/>
      <c r="AKB1207" s="0"/>
      <c r="AKC1207" s="0"/>
      <c r="AKD1207" s="0"/>
      <c r="AKE1207" s="0"/>
      <c r="AKF1207" s="0"/>
      <c r="AKG1207" s="0"/>
      <c r="AKH1207" s="0"/>
      <c r="AKI1207" s="0"/>
      <c r="AKJ1207" s="0"/>
      <c r="AKK1207" s="0"/>
      <c r="AKL1207" s="0"/>
      <c r="AKM1207" s="0"/>
      <c r="AKN1207" s="0"/>
      <c r="AKO1207" s="0"/>
      <c r="AKP1207" s="0"/>
      <c r="AKQ1207" s="0"/>
      <c r="AKR1207" s="0"/>
      <c r="AKS1207" s="0"/>
      <c r="AKT1207" s="0"/>
      <c r="AKU1207" s="0"/>
      <c r="AKV1207" s="0"/>
      <c r="AKW1207" s="0"/>
      <c r="AKX1207" s="0"/>
      <c r="AKY1207" s="0"/>
      <c r="AKZ1207" s="0"/>
      <c r="ALA1207" s="0"/>
      <c r="ALB1207" s="0"/>
      <c r="ALC1207" s="0"/>
      <c r="ALD1207" s="0"/>
      <c r="ALE1207" s="0"/>
      <c r="ALF1207" s="0"/>
      <c r="ALG1207" s="0"/>
      <c r="ALH1207" s="0"/>
      <c r="ALI1207" s="0"/>
      <c r="ALJ1207" s="0"/>
      <c r="ALK1207" s="0"/>
      <c r="ALL1207" s="0"/>
      <c r="ALM1207" s="0"/>
      <c r="ALN1207" s="0"/>
      <c r="ALO1207" s="0"/>
      <c r="ALP1207" s="0"/>
      <c r="ALQ1207" s="0"/>
      <c r="ALR1207" s="0"/>
      <c r="ALS1207" s="0"/>
      <c r="ALT1207" s="0"/>
      <c r="ALU1207" s="0"/>
      <c r="ALV1207" s="0"/>
      <c r="ALW1207" s="0"/>
      <c r="ALX1207" s="0"/>
      <c r="ALY1207" s="0"/>
      <c r="ALZ1207" s="0"/>
      <c r="AMA1207" s="0"/>
      <c r="AMB1207" s="0"/>
      <c r="AMC1207" s="0"/>
      <c r="AMD1207" s="0"/>
      <c r="AME1207" s="0"/>
      <c r="AMF1207" s="0"/>
      <c r="AMG1207" s="0"/>
      <c r="AMH1207" s="0"/>
      <c r="AMI1207" s="0"/>
      <c r="AMJ1207" s="0"/>
    </row>
    <row r="1208" customFormat="false" ht="15.8" hidden="false" customHeight="false" outlineLevel="0" collapsed="false">
      <c r="A1208" s="89" t="s">
        <v>114</v>
      </c>
      <c r="B1208" s="61" t="s">
        <v>73</v>
      </c>
      <c r="C1208" s="90" t="n">
        <v>0</v>
      </c>
      <c r="D1208" s="90" t="n">
        <v>0</v>
      </c>
      <c r="E1208" s="90" t="n">
        <v>0.2</v>
      </c>
      <c r="F1208" s="90" t="n">
        <v>0.2</v>
      </c>
      <c r="G1208" s="90" t="n">
        <v>0.2</v>
      </c>
      <c r="H1208" s="0"/>
      <c r="I1208" s="0"/>
      <c r="J1208" s="0"/>
      <c r="K1208" s="0"/>
      <c r="L1208" s="0"/>
      <c r="M1208" s="0"/>
      <c r="N1208" s="0"/>
      <c r="O1208" s="0"/>
      <c r="P1208" s="0"/>
      <c r="Q1208" s="0"/>
      <c r="R1208" s="0"/>
      <c r="S1208" s="0"/>
      <c r="T1208" s="0"/>
      <c r="U1208" s="0"/>
      <c r="V1208" s="0"/>
      <c r="W1208" s="0"/>
      <c r="X1208" s="0"/>
      <c r="Y1208" s="0"/>
      <c r="Z1208" s="0"/>
      <c r="AA1208" s="0"/>
      <c r="AB1208" s="0"/>
      <c r="AC1208" s="0"/>
      <c r="AD1208" s="0"/>
      <c r="AE1208" s="0"/>
      <c r="AF1208" s="0"/>
      <c r="AG1208" s="0"/>
      <c r="AH1208" s="0"/>
      <c r="AI1208" s="0"/>
      <c r="AJ1208" s="0"/>
      <c r="AK1208" s="0"/>
      <c r="AL1208" s="0"/>
      <c r="AM1208" s="0"/>
      <c r="AN1208" s="0"/>
      <c r="AO1208" s="0"/>
      <c r="AP1208" s="0"/>
      <c r="AQ1208" s="0"/>
      <c r="AR1208" s="0"/>
      <c r="AS1208" s="0"/>
      <c r="AT1208" s="0"/>
      <c r="AU1208" s="0"/>
      <c r="AV1208" s="0"/>
      <c r="AW1208" s="0"/>
      <c r="AX1208" s="0"/>
      <c r="AY1208" s="0"/>
      <c r="AZ1208" s="0"/>
      <c r="BA1208" s="0"/>
      <c r="BB1208" s="0"/>
      <c r="BC1208" s="0"/>
      <c r="BD1208" s="0"/>
      <c r="BE1208" s="0"/>
      <c r="BF1208" s="0"/>
      <c r="BG1208" s="0"/>
      <c r="BH1208" s="0"/>
      <c r="BI1208" s="0"/>
      <c r="BJ1208" s="0"/>
      <c r="BK1208" s="0"/>
      <c r="BL1208" s="0"/>
      <c r="BM1208" s="0"/>
      <c r="BN1208" s="0"/>
      <c r="BO1208" s="0"/>
      <c r="BP1208" s="0"/>
      <c r="BQ1208" s="0"/>
      <c r="BR1208" s="0"/>
      <c r="BS1208" s="0"/>
      <c r="BT1208" s="0"/>
      <c r="BU1208" s="0"/>
      <c r="BV1208" s="0"/>
      <c r="BW1208" s="0"/>
      <c r="BX1208" s="0"/>
      <c r="BY1208" s="0"/>
      <c r="BZ1208" s="0"/>
      <c r="CA1208" s="0"/>
      <c r="CB1208" s="0"/>
      <c r="CC1208" s="0"/>
      <c r="CD1208" s="0"/>
      <c r="CE1208" s="0"/>
      <c r="CF1208" s="0"/>
      <c r="CG1208" s="0"/>
      <c r="CH1208" s="0"/>
      <c r="CI1208" s="0"/>
      <c r="CJ1208" s="0"/>
      <c r="CK1208" s="0"/>
      <c r="CL1208" s="0"/>
      <c r="CM1208" s="0"/>
      <c r="CN1208" s="0"/>
      <c r="CO1208" s="0"/>
      <c r="CP1208" s="0"/>
      <c r="CQ1208" s="0"/>
      <c r="CR1208" s="0"/>
      <c r="CS1208" s="0"/>
      <c r="CT1208" s="0"/>
      <c r="CU1208" s="0"/>
      <c r="CV1208" s="0"/>
      <c r="CW1208" s="0"/>
      <c r="CX1208" s="0"/>
      <c r="CY1208" s="0"/>
      <c r="CZ1208" s="0"/>
      <c r="DA1208" s="0"/>
      <c r="DB1208" s="0"/>
      <c r="DC1208" s="0"/>
      <c r="DD1208" s="0"/>
      <c r="DE1208" s="0"/>
      <c r="DF1208" s="0"/>
      <c r="DG1208" s="0"/>
      <c r="DH1208" s="0"/>
      <c r="DI1208" s="0"/>
      <c r="DJ1208" s="0"/>
      <c r="DK1208" s="0"/>
      <c r="DL1208" s="0"/>
      <c r="DM1208" s="0"/>
      <c r="DN1208" s="0"/>
      <c r="DO1208" s="0"/>
      <c r="DP1208" s="0"/>
      <c r="DQ1208" s="0"/>
      <c r="DR1208" s="0"/>
      <c r="DS1208" s="0"/>
      <c r="DT1208" s="0"/>
      <c r="DU1208" s="0"/>
      <c r="DV1208" s="0"/>
      <c r="DW1208" s="0"/>
      <c r="DX1208" s="0"/>
      <c r="DY1208" s="0"/>
      <c r="DZ1208" s="0"/>
      <c r="EA1208" s="0"/>
      <c r="EB1208" s="0"/>
      <c r="EC1208" s="0"/>
      <c r="ED1208" s="0"/>
      <c r="EE1208" s="0"/>
      <c r="EF1208" s="0"/>
      <c r="EG1208" s="0"/>
      <c r="EH1208" s="0"/>
      <c r="EI1208" s="0"/>
      <c r="EJ1208" s="0"/>
      <c r="EK1208" s="0"/>
      <c r="EL1208" s="0"/>
      <c r="EM1208" s="0"/>
      <c r="EN1208" s="0"/>
      <c r="EO1208" s="0"/>
      <c r="EP1208" s="0"/>
      <c r="EQ1208" s="0"/>
      <c r="ER1208" s="0"/>
      <c r="ES1208" s="0"/>
      <c r="ET1208" s="0"/>
      <c r="EU1208" s="0"/>
      <c r="EV1208" s="0"/>
      <c r="EW1208" s="0"/>
      <c r="EX1208" s="0"/>
      <c r="EY1208" s="0"/>
      <c r="EZ1208" s="0"/>
      <c r="FA1208" s="0"/>
      <c r="FB1208" s="0"/>
      <c r="FC1208" s="0"/>
      <c r="FD1208" s="0"/>
      <c r="FE1208" s="0"/>
      <c r="FF1208" s="0"/>
      <c r="FG1208" s="0"/>
      <c r="FH1208" s="0"/>
      <c r="FI1208" s="0"/>
      <c r="FJ1208" s="0"/>
      <c r="FK1208" s="0"/>
      <c r="FL1208" s="0"/>
      <c r="FM1208" s="0"/>
      <c r="FN1208" s="0"/>
      <c r="FO1208" s="0"/>
      <c r="FP1208" s="0"/>
      <c r="FQ1208" s="0"/>
      <c r="FR1208" s="0"/>
      <c r="FS1208" s="0"/>
      <c r="FT1208" s="0"/>
      <c r="FU1208" s="0"/>
      <c r="FV1208" s="0"/>
      <c r="FW1208" s="0"/>
      <c r="FX1208" s="0"/>
      <c r="FY1208" s="0"/>
      <c r="FZ1208" s="0"/>
      <c r="GA1208" s="0"/>
      <c r="GB1208" s="0"/>
      <c r="GC1208" s="0"/>
      <c r="GD1208" s="0"/>
      <c r="GE1208" s="0"/>
      <c r="GF1208" s="0"/>
      <c r="GG1208" s="0"/>
      <c r="GH1208" s="0"/>
      <c r="GI1208" s="0"/>
      <c r="GJ1208" s="0"/>
      <c r="GK1208" s="0"/>
      <c r="GL1208" s="0"/>
      <c r="GM1208" s="0"/>
      <c r="GN1208" s="0"/>
      <c r="GO1208" s="0"/>
      <c r="GP1208" s="0"/>
      <c r="GQ1208" s="0"/>
      <c r="GR1208" s="0"/>
      <c r="GS1208" s="0"/>
      <c r="GT1208" s="0"/>
      <c r="GU1208" s="0"/>
      <c r="GV1208" s="0"/>
      <c r="GW1208" s="0"/>
      <c r="GX1208" s="0"/>
      <c r="GY1208" s="0"/>
      <c r="GZ1208" s="0"/>
      <c r="HA1208" s="0"/>
      <c r="HB1208" s="0"/>
      <c r="HC1208" s="0"/>
      <c r="HD1208" s="0"/>
      <c r="HE1208" s="0"/>
      <c r="HF1208" s="0"/>
      <c r="HG1208" s="0"/>
      <c r="HH1208" s="0"/>
      <c r="HI1208" s="0"/>
      <c r="HJ1208" s="0"/>
      <c r="HK1208" s="0"/>
      <c r="HL1208" s="0"/>
      <c r="HM1208" s="0"/>
      <c r="HN1208" s="0"/>
      <c r="HO1208" s="0"/>
      <c r="HP1208" s="0"/>
      <c r="HQ1208" s="0"/>
      <c r="HR1208" s="0"/>
      <c r="HS1208" s="0"/>
      <c r="HT1208" s="0"/>
      <c r="HU1208" s="0"/>
      <c r="HV1208" s="0"/>
      <c r="HW1208" s="0"/>
      <c r="HX1208" s="0"/>
      <c r="HY1208" s="0"/>
      <c r="HZ1208" s="0"/>
      <c r="IA1208" s="0"/>
      <c r="IB1208" s="0"/>
      <c r="IC1208" s="0"/>
      <c r="ID1208" s="0"/>
      <c r="IE1208" s="0"/>
      <c r="IF1208" s="0"/>
      <c r="IG1208" s="0"/>
      <c r="IH1208" s="0"/>
      <c r="II1208" s="0"/>
      <c r="IJ1208" s="0"/>
      <c r="IK1208" s="0"/>
      <c r="IL1208" s="0"/>
      <c r="IM1208" s="0"/>
      <c r="IN1208" s="0"/>
      <c r="IO1208" s="0"/>
      <c r="IP1208" s="0"/>
      <c r="IQ1208" s="0"/>
      <c r="IR1208" s="0"/>
      <c r="IS1208" s="0"/>
      <c r="IT1208" s="0"/>
      <c r="IU1208" s="0"/>
      <c r="IV1208" s="0"/>
      <c r="IW1208" s="0"/>
      <c r="IX1208" s="0"/>
      <c r="IY1208" s="0"/>
      <c r="IZ1208" s="0"/>
      <c r="JA1208" s="0"/>
      <c r="JB1208" s="0"/>
      <c r="JC1208" s="0"/>
      <c r="JD1208" s="0"/>
      <c r="JE1208" s="0"/>
      <c r="JF1208" s="0"/>
      <c r="JG1208" s="0"/>
      <c r="JH1208" s="0"/>
      <c r="JI1208" s="0"/>
      <c r="JJ1208" s="0"/>
      <c r="JK1208" s="0"/>
      <c r="JL1208" s="0"/>
      <c r="JM1208" s="0"/>
      <c r="JN1208" s="0"/>
      <c r="JO1208" s="0"/>
      <c r="JP1208" s="0"/>
      <c r="JQ1208" s="0"/>
      <c r="JR1208" s="0"/>
      <c r="JS1208" s="0"/>
      <c r="JT1208" s="0"/>
      <c r="JU1208" s="0"/>
      <c r="JV1208" s="0"/>
      <c r="JW1208" s="0"/>
      <c r="JX1208" s="0"/>
      <c r="JY1208" s="0"/>
      <c r="JZ1208" s="0"/>
      <c r="KA1208" s="0"/>
      <c r="KB1208" s="0"/>
      <c r="KC1208" s="0"/>
      <c r="KD1208" s="0"/>
      <c r="KE1208" s="0"/>
      <c r="KF1208" s="0"/>
      <c r="KG1208" s="0"/>
      <c r="KH1208" s="0"/>
      <c r="KI1208" s="0"/>
      <c r="KJ1208" s="0"/>
      <c r="KK1208" s="0"/>
      <c r="KL1208" s="0"/>
      <c r="KM1208" s="0"/>
      <c r="KN1208" s="0"/>
      <c r="KO1208" s="0"/>
      <c r="KP1208" s="0"/>
      <c r="KQ1208" s="0"/>
      <c r="KR1208" s="0"/>
      <c r="KS1208" s="0"/>
      <c r="KT1208" s="0"/>
      <c r="KU1208" s="0"/>
      <c r="KV1208" s="0"/>
      <c r="KW1208" s="0"/>
      <c r="KX1208" s="0"/>
      <c r="KY1208" s="0"/>
      <c r="KZ1208" s="0"/>
      <c r="LA1208" s="0"/>
      <c r="LB1208" s="0"/>
      <c r="LC1208" s="0"/>
      <c r="LD1208" s="0"/>
      <c r="LE1208" s="0"/>
      <c r="LF1208" s="0"/>
      <c r="LG1208" s="0"/>
      <c r="LH1208" s="0"/>
      <c r="LI1208" s="0"/>
      <c r="LJ1208" s="0"/>
      <c r="LK1208" s="0"/>
      <c r="LL1208" s="0"/>
      <c r="LM1208" s="0"/>
      <c r="LN1208" s="0"/>
      <c r="LO1208" s="0"/>
      <c r="LP1208" s="0"/>
      <c r="LQ1208" s="0"/>
      <c r="LR1208" s="0"/>
      <c r="LS1208" s="0"/>
      <c r="LT1208" s="0"/>
      <c r="LU1208" s="0"/>
      <c r="LV1208" s="0"/>
      <c r="LW1208" s="0"/>
      <c r="LX1208" s="0"/>
      <c r="LY1208" s="0"/>
      <c r="LZ1208" s="0"/>
      <c r="MA1208" s="0"/>
      <c r="MB1208" s="0"/>
      <c r="MC1208" s="0"/>
      <c r="MD1208" s="0"/>
      <c r="ME1208" s="0"/>
      <c r="MF1208" s="0"/>
      <c r="MG1208" s="0"/>
      <c r="MH1208" s="0"/>
      <c r="MI1208" s="0"/>
      <c r="MJ1208" s="0"/>
      <c r="MK1208" s="0"/>
      <c r="ML1208" s="0"/>
      <c r="MM1208" s="0"/>
      <c r="MN1208" s="0"/>
      <c r="MO1208" s="0"/>
      <c r="MP1208" s="0"/>
      <c r="MQ1208" s="0"/>
      <c r="MR1208" s="0"/>
      <c r="MS1208" s="0"/>
      <c r="MT1208" s="0"/>
      <c r="MU1208" s="0"/>
      <c r="MV1208" s="0"/>
      <c r="MW1208" s="0"/>
      <c r="MX1208" s="0"/>
      <c r="MY1208" s="0"/>
      <c r="MZ1208" s="0"/>
      <c r="NA1208" s="0"/>
      <c r="NB1208" s="0"/>
      <c r="NC1208" s="0"/>
      <c r="ND1208" s="0"/>
      <c r="NE1208" s="0"/>
      <c r="NF1208" s="0"/>
      <c r="NG1208" s="0"/>
      <c r="NH1208" s="0"/>
      <c r="NI1208" s="0"/>
      <c r="NJ1208" s="0"/>
      <c r="NK1208" s="0"/>
      <c r="NL1208" s="0"/>
      <c r="NM1208" s="0"/>
      <c r="NN1208" s="0"/>
      <c r="NO1208" s="0"/>
      <c r="NP1208" s="0"/>
      <c r="NQ1208" s="0"/>
      <c r="NR1208" s="0"/>
      <c r="NS1208" s="0"/>
      <c r="NT1208" s="0"/>
      <c r="NU1208" s="0"/>
      <c r="NV1208" s="0"/>
      <c r="NW1208" s="0"/>
      <c r="NX1208" s="0"/>
      <c r="NY1208" s="0"/>
      <c r="NZ1208" s="0"/>
      <c r="OA1208" s="0"/>
      <c r="OB1208" s="0"/>
      <c r="OC1208" s="0"/>
      <c r="OD1208" s="0"/>
      <c r="OE1208" s="0"/>
      <c r="OF1208" s="0"/>
      <c r="OG1208" s="0"/>
      <c r="OH1208" s="0"/>
      <c r="OI1208" s="0"/>
      <c r="OJ1208" s="0"/>
      <c r="OK1208" s="0"/>
      <c r="OL1208" s="0"/>
      <c r="OM1208" s="0"/>
      <c r="ON1208" s="0"/>
      <c r="OO1208" s="0"/>
      <c r="OP1208" s="0"/>
      <c r="OQ1208" s="0"/>
      <c r="OR1208" s="0"/>
      <c r="OS1208" s="0"/>
      <c r="OT1208" s="0"/>
      <c r="OU1208" s="0"/>
      <c r="OV1208" s="0"/>
      <c r="OW1208" s="0"/>
      <c r="OX1208" s="0"/>
      <c r="OY1208" s="0"/>
      <c r="OZ1208" s="0"/>
      <c r="PA1208" s="0"/>
      <c r="PB1208" s="0"/>
      <c r="PC1208" s="0"/>
      <c r="PD1208" s="0"/>
      <c r="PE1208" s="0"/>
      <c r="PF1208" s="0"/>
      <c r="PG1208" s="0"/>
      <c r="PH1208" s="0"/>
      <c r="PI1208" s="0"/>
      <c r="PJ1208" s="0"/>
      <c r="PK1208" s="0"/>
      <c r="PL1208" s="0"/>
      <c r="PM1208" s="0"/>
      <c r="PN1208" s="0"/>
      <c r="PO1208" s="0"/>
      <c r="PP1208" s="0"/>
      <c r="PQ1208" s="0"/>
      <c r="PR1208" s="0"/>
      <c r="PS1208" s="0"/>
      <c r="PT1208" s="0"/>
      <c r="PU1208" s="0"/>
      <c r="PV1208" s="0"/>
      <c r="PW1208" s="0"/>
      <c r="PX1208" s="0"/>
      <c r="PY1208" s="0"/>
      <c r="PZ1208" s="0"/>
      <c r="QA1208" s="0"/>
      <c r="QB1208" s="0"/>
      <c r="QC1208" s="0"/>
      <c r="QD1208" s="0"/>
      <c r="QE1208" s="0"/>
      <c r="QF1208" s="0"/>
      <c r="QG1208" s="0"/>
      <c r="QH1208" s="0"/>
      <c r="QI1208" s="0"/>
      <c r="QJ1208" s="0"/>
      <c r="QK1208" s="0"/>
      <c r="QL1208" s="0"/>
      <c r="QM1208" s="0"/>
      <c r="QN1208" s="0"/>
      <c r="QO1208" s="0"/>
      <c r="QP1208" s="0"/>
      <c r="QQ1208" s="0"/>
      <c r="QR1208" s="0"/>
      <c r="QS1208" s="0"/>
      <c r="QT1208" s="0"/>
      <c r="QU1208" s="0"/>
      <c r="QV1208" s="0"/>
      <c r="QW1208" s="0"/>
      <c r="QX1208" s="0"/>
      <c r="QY1208" s="0"/>
      <c r="QZ1208" s="0"/>
      <c r="RA1208" s="0"/>
      <c r="RB1208" s="0"/>
      <c r="RC1208" s="0"/>
      <c r="RD1208" s="0"/>
      <c r="RE1208" s="0"/>
      <c r="RF1208" s="0"/>
      <c r="RG1208" s="0"/>
      <c r="RH1208" s="0"/>
      <c r="RI1208" s="0"/>
      <c r="RJ1208" s="0"/>
      <c r="RK1208" s="0"/>
      <c r="RL1208" s="0"/>
      <c r="RM1208" s="0"/>
      <c r="RN1208" s="0"/>
      <c r="RO1208" s="0"/>
      <c r="RP1208" s="0"/>
      <c r="RQ1208" s="0"/>
      <c r="RR1208" s="0"/>
      <c r="RS1208" s="0"/>
      <c r="RT1208" s="0"/>
      <c r="RU1208" s="0"/>
      <c r="RV1208" s="0"/>
      <c r="RW1208" s="0"/>
      <c r="RX1208" s="0"/>
      <c r="RY1208" s="0"/>
      <c r="RZ1208" s="0"/>
      <c r="SA1208" s="0"/>
      <c r="SB1208" s="0"/>
      <c r="SC1208" s="0"/>
      <c r="SD1208" s="0"/>
      <c r="SE1208" s="0"/>
      <c r="SF1208" s="0"/>
      <c r="SG1208" s="0"/>
      <c r="SH1208" s="0"/>
      <c r="SI1208" s="0"/>
      <c r="SJ1208" s="0"/>
      <c r="SK1208" s="0"/>
      <c r="SL1208" s="0"/>
      <c r="SM1208" s="0"/>
      <c r="SN1208" s="0"/>
      <c r="SO1208" s="0"/>
      <c r="SP1208" s="0"/>
      <c r="SQ1208" s="0"/>
      <c r="SR1208" s="0"/>
      <c r="SS1208" s="0"/>
      <c r="ST1208" s="0"/>
      <c r="SU1208" s="0"/>
      <c r="SV1208" s="0"/>
      <c r="SW1208" s="0"/>
      <c r="SX1208" s="0"/>
      <c r="SY1208" s="0"/>
      <c r="SZ1208" s="0"/>
      <c r="TA1208" s="0"/>
      <c r="TB1208" s="0"/>
      <c r="TC1208" s="0"/>
      <c r="TD1208" s="0"/>
      <c r="TE1208" s="0"/>
      <c r="TF1208" s="0"/>
      <c r="TG1208" s="0"/>
      <c r="TH1208" s="0"/>
      <c r="TI1208" s="0"/>
      <c r="TJ1208" s="0"/>
      <c r="TK1208" s="0"/>
      <c r="TL1208" s="0"/>
      <c r="TM1208" s="0"/>
      <c r="TN1208" s="0"/>
      <c r="TO1208" s="0"/>
      <c r="TP1208" s="0"/>
      <c r="TQ1208" s="0"/>
      <c r="TR1208" s="0"/>
      <c r="TS1208" s="0"/>
      <c r="TT1208" s="0"/>
      <c r="TU1208" s="0"/>
      <c r="TV1208" s="0"/>
      <c r="TW1208" s="0"/>
      <c r="TX1208" s="0"/>
      <c r="TY1208" s="0"/>
      <c r="TZ1208" s="0"/>
      <c r="UA1208" s="0"/>
      <c r="UB1208" s="0"/>
      <c r="UC1208" s="0"/>
      <c r="UD1208" s="0"/>
      <c r="UE1208" s="0"/>
      <c r="UF1208" s="0"/>
      <c r="UG1208" s="0"/>
      <c r="UH1208" s="0"/>
      <c r="UI1208" s="0"/>
      <c r="UJ1208" s="0"/>
      <c r="UK1208" s="0"/>
      <c r="UL1208" s="0"/>
      <c r="UM1208" s="0"/>
      <c r="UN1208" s="0"/>
      <c r="UO1208" s="0"/>
      <c r="UP1208" s="0"/>
      <c r="UQ1208" s="0"/>
      <c r="UR1208" s="0"/>
      <c r="US1208" s="0"/>
      <c r="UT1208" s="0"/>
      <c r="UU1208" s="0"/>
      <c r="UV1208" s="0"/>
      <c r="UW1208" s="0"/>
      <c r="UX1208" s="0"/>
      <c r="UY1208" s="0"/>
      <c r="UZ1208" s="0"/>
      <c r="VA1208" s="0"/>
      <c r="VB1208" s="0"/>
      <c r="VC1208" s="0"/>
      <c r="VD1208" s="0"/>
      <c r="VE1208" s="0"/>
      <c r="VF1208" s="0"/>
      <c r="VG1208" s="0"/>
      <c r="VH1208" s="0"/>
      <c r="VI1208" s="0"/>
      <c r="VJ1208" s="0"/>
      <c r="VK1208" s="0"/>
      <c r="VL1208" s="0"/>
      <c r="VM1208" s="0"/>
      <c r="VN1208" s="0"/>
      <c r="VO1208" s="0"/>
      <c r="VP1208" s="0"/>
      <c r="VQ1208" s="0"/>
      <c r="VR1208" s="0"/>
      <c r="VS1208" s="0"/>
      <c r="VT1208" s="0"/>
      <c r="VU1208" s="0"/>
      <c r="VV1208" s="0"/>
      <c r="VW1208" s="0"/>
      <c r="VX1208" s="0"/>
      <c r="VY1208" s="0"/>
      <c r="VZ1208" s="0"/>
      <c r="WA1208" s="0"/>
      <c r="WB1208" s="0"/>
      <c r="WC1208" s="0"/>
      <c r="WD1208" s="0"/>
      <c r="WE1208" s="0"/>
      <c r="WF1208" s="0"/>
      <c r="WG1208" s="0"/>
      <c r="WH1208" s="0"/>
      <c r="WI1208" s="0"/>
      <c r="WJ1208" s="0"/>
      <c r="WK1208" s="0"/>
      <c r="WL1208" s="0"/>
      <c r="WM1208" s="0"/>
      <c r="WN1208" s="0"/>
      <c r="WO1208" s="0"/>
      <c r="WP1208" s="0"/>
      <c r="WQ1208" s="0"/>
      <c r="WR1208" s="0"/>
      <c r="WS1208" s="0"/>
      <c r="WT1208" s="0"/>
      <c r="WU1208" s="0"/>
      <c r="WV1208" s="0"/>
      <c r="WW1208" s="0"/>
      <c r="WX1208" s="0"/>
      <c r="WY1208" s="0"/>
      <c r="WZ1208" s="0"/>
      <c r="XA1208" s="0"/>
      <c r="XB1208" s="0"/>
      <c r="XC1208" s="0"/>
      <c r="XD1208" s="0"/>
      <c r="XE1208" s="0"/>
      <c r="XF1208" s="0"/>
      <c r="XG1208" s="0"/>
      <c r="XH1208" s="0"/>
      <c r="XI1208" s="0"/>
      <c r="XJ1208" s="0"/>
      <c r="XK1208" s="0"/>
      <c r="XL1208" s="0"/>
      <c r="XM1208" s="0"/>
      <c r="XN1208" s="0"/>
      <c r="XO1208" s="0"/>
      <c r="XP1208" s="0"/>
      <c r="XQ1208" s="0"/>
      <c r="XR1208" s="0"/>
      <c r="XS1208" s="0"/>
      <c r="XT1208" s="0"/>
      <c r="XU1208" s="0"/>
      <c r="XV1208" s="0"/>
      <c r="XW1208" s="0"/>
      <c r="XX1208" s="0"/>
      <c r="XY1208" s="0"/>
      <c r="XZ1208" s="0"/>
      <c r="YA1208" s="0"/>
      <c r="YB1208" s="0"/>
      <c r="YC1208" s="0"/>
      <c r="YD1208" s="0"/>
      <c r="YE1208" s="0"/>
      <c r="YF1208" s="0"/>
      <c r="YG1208" s="0"/>
      <c r="YH1208" s="0"/>
      <c r="YI1208" s="0"/>
      <c r="YJ1208" s="0"/>
      <c r="YK1208" s="0"/>
      <c r="YL1208" s="0"/>
      <c r="YM1208" s="0"/>
      <c r="YN1208" s="0"/>
      <c r="YO1208" s="0"/>
      <c r="YP1208" s="0"/>
      <c r="YQ1208" s="0"/>
      <c r="YR1208" s="0"/>
      <c r="YS1208" s="0"/>
      <c r="YT1208" s="0"/>
      <c r="YU1208" s="0"/>
      <c r="YV1208" s="0"/>
      <c r="YW1208" s="0"/>
      <c r="YX1208" s="0"/>
      <c r="YY1208" s="0"/>
      <c r="YZ1208" s="0"/>
      <c r="ZA1208" s="0"/>
      <c r="ZB1208" s="0"/>
      <c r="ZC1208" s="0"/>
      <c r="ZD1208" s="0"/>
      <c r="ZE1208" s="0"/>
      <c r="ZF1208" s="0"/>
      <c r="ZG1208" s="0"/>
      <c r="ZH1208" s="0"/>
      <c r="ZI1208" s="0"/>
      <c r="ZJ1208" s="0"/>
      <c r="ZK1208" s="0"/>
      <c r="ZL1208" s="0"/>
      <c r="ZM1208" s="0"/>
      <c r="ZN1208" s="0"/>
      <c r="ZO1208" s="0"/>
      <c r="ZP1208" s="0"/>
      <c r="ZQ1208" s="0"/>
      <c r="ZR1208" s="0"/>
      <c r="ZS1208" s="0"/>
      <c r="ZT1208" s="0"/>
      <c r="ZU1208" s="0"/>
      <c r="ZV1208" s="0"/>
      <c r="ZW1208" s="0"/>
      <c r="ZX1208" s="0"/>
      <c r="ZY1208" s="0"/>
      <c r="ZZ1208" s="0"/>
      <c r="AAA1208" s="0"/>
      <c r="AAB1208" s="0"/>
      <c r="AAC1208" s="0"/>
      <c r="AAD1208" s="0"/>
      <c r="AAE1208" s="0"/>
      <c r="AAF1208" s="0"/>
      <c r="AAG1208" s="0"/>
      <c r="AAH1208" s="0"/>
      <c r="AAI1208" s="0"/>
      <c r="AAJ1208" s="0"/>
      <c r="AAK1208" s="0"/>
      <c r="AAL1208" s="0"/>
      <c r="AAM1208" s="0"/>
      <c r="AAN1208" s="0"/>
      <c r="AAO1208" s="0"/>
      <c r="AAP1208" s="0"/>
      <c r="AAQ1208" s="0"/>
      <c r="AAR1208" s="0"/>
      <c r="AAS1208" s="0"/>
      <c r="AAT1208" s="0"/>
      <c r="AAU1208" s="0"/>
      <c r="AAV1208" s="0"/>
      <c r="AAW1208" s="0"/>
      <c r="AAX1208" s="0"/>
      <c r="AAY1208" s="0"/>
      <c r="AAZ1208" s="0"/>
      <c r="ABA1208" s="0"/>
      <c r="ABB1208" s="0"/>
      <c r="ABC1208" s="0"/>
      <c r="ABD1208" s="0"/>
      <c r="ABE1208" s="0"/>
      <c r="ABF1208" s="0"/>
      <c r="ABG1208" s="0"/>
      <c r="ABH1208" s="0"/>
      <c r="ABI1208" s="0"/>
      <c r="ABJ1208" s="0"/>
      <c r="ABK1208" s="0"/>
      <c r="ABL1208" s="0"/>
      <c r="ABM1208" s="0"/>
      <c r="ABN1208" s="0"/>
      <c r="ABO1208" s="0"/>
      <c r="ABP1208" s="0"/>
      <c r="ABQ1208" s="0"/>
      <c r="ABR1208" s="0"/>
      <c r="ABS1208" s="0"/>
      <c r="ABT1208" s="0"/>
      <c r="ABU1208" s="0"/>
      <c r="ABV1208" s="0"/>
      <c r="ABW1208" s="0"/>
      <c r="ABX1208" s="0"/>
      <c r="ABY1208" s="0"/>
      <c r="ABZ1208" s="0"/>
      <c r="ACA1208" s="0"/>
      <c r="ACB1208" s="0"/>
      <c r="ACC1208" s="0"/>
      <c r="ACD1208" s="0"/>
      <c r="ACE1208" s="0"/>
      <c r="ACF1208" s="0"/>
      <c r="ACG1208" s="0"/>
      <c r="ACH1208" s="0"/>
      <c r="ACI1208" s="0"/>
      <c r="ACJ1208" s="0"/>
      <c r="ACK1208" s="0"/>
      <c r="ACL1208" s="0"/>
      <c r="ACM1208" s="0"/>
      <c r="ACN1208" s="0"/>
      <c r="ACO1208" s="0"/>
      <c r="ACP1208" s="0"/>
      <c r="ACQ1208" s="0"/>
      <c r="ACR1208" s="0"/>
      <c r="ACS1208" s="0"/>
      <c r="ACT1208" s="0"/>
      <c r="ACU1208" s="0"/>
      <c r="ACV1208" s="0"/>
      <c r="ACW1208" s="0"/>
      <c r="ACX1208" s="0"/>
      <c r="ACY1208" s="0"/>
      <c r="ACZ1208" s="0"/>
      <c r="ADA1208" s="0"/>
      <c r="ADB1208" s="0"/>
      <c r="ADC1208" s="0"/>
      <c r="ADD1208" s="0"/>
      <c r="ADE1208" s="0"/>
      <c r="ADF1208" s="0"/>
      <c r="ADG1208" s="0"/>
      <c r="ADH1208" s="0"/>
      <c r="ADI1208" s="0"/>
      <c r="ADJ1208" s="0"/>
      <c r="ADK1208" s="0"/>
      <c r="ADL1208" s="0"/>
      <c r="ADM1208" s="0"/>
      <c r="ADN1208" s="0"/>
      <c r="ADO1208" s="0"/>
      <c r="ADP1208" s="0"/>
      <c r="ADQ1208" s="0"/>
      <c r="ADR1208" s="0"/>
      <c r="ADS1208" s="0"/>
      <c r="ADT1208" s="0"/>
      <c r="ADU1208" s="0"/>
      <c r="ADV1208" s="0"/>
      <c r="ADW1208" s="0"/>
      <c r="ADX1208" s="0"/>
      <c r="ADY1208" s="0"/>
      <c r="ADZ1208" s="0"/>
      <c r="AEA1208" s="0"/>
      <c r="AEB1208" s="0"/>
      <c r="AEC1208" s="0"/>
      <c r="AED1208" s="0"/>
      <c r="AEE1208" s="0"/>
      <c r="AEF1208" s="0"/>
      <c r="AEG1208" s="0"/>
      <c r="AEH1208" s="0"/>
      <c r="AEI1208" s="0"/>
      <c r="AEJ1208" s="0"/>
      <c r="AEK1208" s="0"/>
      <c r="AEL1208" s="0"/>
      <c r="AEM1208" s="0"/>
      <c r="AEN1208" s="0"/>
      <c r="AEO1208" s="0"/>
      <c r="AEP1208" s="0"/>
      <c r="AEQ1208" s="0"/>
      <c r="AER1208" s="0"/>
      <c r="AES1208" s="0"/>
      <c r="AET1208" s="0"/>
      <c r="AEU1208" s="0"/>
      <c r="AEV1208" s="0"/>
      <c r="AEW1208" s="0"/>
      <c r="AEX1208" s="0"/>
      <c r="AEY1208" s="0"/>
      <c r="AEZ1208" s="0"/>
      <c r="AFA1208" s="0"/>
      <c r="AFB1208" s="0"/>
      <c r="AFC1208" s="0"/>
      <c r="AFD1208" s="0"/>
      <c r="AFE1208" s="0"/>
      <c r="AFF1208" s="0"/>
      <c r="AFG1208" s="0"/>
      <c r="AFH1208" s="0"/>
      <c r="AFI1208" s="0"/>
      <c r="AFJ1208" s="0"/>
      <c r="AFK1208" s="0"/>
      <c r="AFL1208" s="0"/>
      <c r="AFM1208" s="0"/>
      <c r="AFN1208" s="0"/>
      <c r="AFO1208" s="0"/>
      <c r="AFP1208" s="0"/>
      <c r="AFQ1208" s="0"/>
      <c r="AFR1208" s="0"/>
      <c r="AFS1208" s="0"/>
      <c r="AFT1208" s="0"/>
      <c r="AFU1208" s="0"/>
      <c r="AFV1208" s="0"/>
      <c r="AFW1208" s="0"/>
      <c r="AFX1208" s="0"/>
      <c r="AFY1208" s="0"/>
      <c r="AFZ1208" s="0"/>
      <c r="AGA1208" s="0"/>
      <c r="AGB1208" s="0"/>
      <c r="AGC1208" s="0"/>
      <c r="AGD1208" s="0"/>
      <c r="AGE1208" s="0"/>
      <c r="AGF1208" s="0"/>
      <c r="AGG1208" s="0"/>
      <c r="AGH1208" s="0"/>
      <c r="AGI1208" s="0"/>
      <c r="AGJ1208" s="0"/>
      <c r="AGK1208" s="0"/>
      <c r="AGL1208" s="0"/>
      <c r="AGM1208" s="0"/>
      <c r="AGN1208" s="0"/>
      <c r="AGO1208" s="0"/>
      <c r="AGP1208" s="0"/>
      <c r="AGQ1208" s="0"/>
      <c r="AGR1208" s="0"/>
      <c r="AGS1208" s="0"/>
      <c r="AGT1208" s="0"/>
      <c r="AGU1208" s="0"/>
      <c r="AGV1208" s="0"/>
      <c r="AGW1208" s="0"/>
      <c r="AGX1208" s="0"/>
      <c r="AGY1208" s="0"/>
      <c r="AGZ1208" s="0"/>
      <c r="AHA1208" s="0"/>
      <c r="AHB1208" s="0"/>
      <c r="AHC1208" s="0"/>
      <c r="AHD1208" s="0"/>
      <c r="AHE1208" s="0"/>
      <c r="AHF1208" s="0"/>
      <c r="AHG1208" s="0"/>
      <c r="AHH1208" s="0"/>
      <c r="AHI1208" s="0"/>
      <c r="AHJ1208" s="0"/>
      <c r="AHK1208" s="0"/>
      <c r="AHL1208" s="0"/>
      <c r="AHM1208" s="0"/>
      <c r="AHN1208" s="0"/>
      <c r="AHO1208" s="0"/>
      <c r="AHP1208" s="0"/>
      <c r="AHQ1208" s="0"/>
      <c r="AHR1208" s="0"/>
      <c r="AHS1208" s="0"/>
      <c r="AHT1208" s="0"/>
      <c r="AHU1208" s="0"/>
      <c r="AHV1208" s="0"/>
      <c r="AHW1208" s="0"/>
      <c r="AHX1208" s="0"/>
      <c r="AHY1208" s="0"/>
      <c r="AHZ1208" s="0"/>
      <c r="AIA1208" s="0"/>
      <c r="AIB1208" s="0"/>
      <c r="AIC1208" s="0"/>
      <c r="AID1208" s="0"/>
      <c r="AIE1208" s="0"/>
      <c r="AIF1208" s="0"/>
      <c r="AIG1208" s="0"/>
      <c r="AIH1208" s="0"/>
      <c r="AII1208" s="0"/>
      <c r="AIJ1208" s="0"/>
      <c r="AIK1208" s="0"/>
      <c r="AIL1208" s="0"/>
      <c r="AIM1208" s="0"/>
      <c r="AIN1208" s="0"/>
      <c r="AIO1208" s="0"/>
      <c r="AIP1208" s="0"/>
      <c r="AIQ1208" s="0"/>
      <c r="AIR1208" s="0"/>
      <c r="AIS1208" s="0"/>
      <c r="AIT1208" s="0"/>
      <c r="AIU1208" s="0"/>
      <c r="AIV1208" s="0"/>
      <c r="AIW1208" s="0"/>
      <c r="AIX1208" s="0"/>
      <c r="AIY1208" s="0"/>
      <c r="AIZ1208" s="0"/>
      <c r="AJA1208" s="0"/>
      <c r="AJB1208" s="0"/>
      <c r="AJC1208" s="0"/>
      <c r="AJD1208" s="0"/>
      <c r="AJE1208" s="0"/>
      <c r="AJF1208" s="0"/>
      <c r="AJG1208" s="0"/>
      <c r="AJH1208" s="0"/>
      <c r="AJI1208" s="0"/>
      <c r="AJJ1208" s="0"/>
      <c r="AJK1208" s="0"/>
      <c r="AJL1208" s="0"/>
      <c r="AJM1208" s="0"/>
      <c r="AJN1208" s="0"/>
      <c r="AJO1208" s="0"/>
      <c r="AJP1208" s="0"/>
      <c r="AJQ1208" s="0"/>
      <c r="AJR1208" s="0"/>
      <c r="AJS1208" s="0"/>
      <c r="AJT1208" s="0"/>
      <c r="AJU1208" s="0"/>
      <c r="AJV1208" s="0"/>
      <c r="AJW1208" s="0"/>
      <c r="AJX1208" s="0"/>
      <c r="AJY1208" s="0"/>
      <c r="AJZ1208" s="0"/>
      <c r="AKA1208" s="0"/>
      <c r="AKB1208" s="0"/>
      <c r="AKC1208" s="0"/>
      <c r="AKD1208" s="0"/>
      <c r="AKE1208" s="0"/>
      <c r="AKF1208" s="0"/>
      <c r="AKG1208" s="0"/>
      <c r="AKH1208" s="0"/>
      <c r="AKI1208" s="0"/>
      <c r="AKJ1208" s="0"/>
      <c r="AKK1208" s="0"/>
      <c r="AKL1208" s="0"/>
      <c r="AKM1208" s="0"/>
      <c r="AKN1208" s="0"/>
      <c r="AKO1208" s="0"/>
      <c r="AKP1208" s="0"/>
      <c r="AKQ1208" s="0"/>
      <c r="AKR1208" s="0"/>
      <c r="AKS1208" s="0"/>
      <c r="AKT1208" s="0"/>
      <c r="AKU1208" s="0"/>
      <c r="AKV1208" s="0"/>
      <c r="AKW1208" s="0"/>
      <c r="AKX1208" s="0"/>
      <c r="AKY1208" s="0"/>
      <c r="AKZ1208" s="0"/>
      <c r="ALA1208" s="0"/>
      <c r="ALB1208" s="0"/>
      <c r="ALC1208" s="0"/>
      <c r="ALD1208" s="0"/>
      <c r="ALE1208" s="0"/>
      <c r="ALF1208" s="0"/>
      <c r="ALG1208" s="0"/>
      <c r="ALH1208" s="0"/>
      <c r="ALI1208" s="0"/>
      <c r="ALJ1208" s="0"/>
      <c r="ALK1208" s="0"/>
      <c r="ALL1208" s="0"/>
      <c r="ALM1208" s="0"/>
      <c r="ALN1208" s="0"/>
      <c r="ALO1208" s="0"/>
      <c r="ALP1208" s="0"/>
      <c r="ALQ1208" s="0"/>
      <c r="ALR1208" s="0"/>
      <c r="ALS1208" s="0"/>
      <c r="ALT1208" s="0"/>
      <c r="ALU1208" s="0"/>
      <c r="ALV1208" s="0"/>
      <c r="ALW1208" s="0"/>
      <c r="ALX1208" s="0"/>
      <c r="ALY1208" s="0"/>
      <c r="ALZ1208" s="0"/>
      <c r="AMA1208" s="0"/>
      <c r="AMB1208" s="0"/>
      <c r="AMC1208" s="0"/>
      <c r="AMD1208" s="0"/>
      <c r="AME1208" s="0"/>
      <c r="AMF1208" s="0"/>
      <c r="AMG1208" s="0"/>
      <c r="AMH1208" s="0"/>
      <c r="AMI1208" s="0"/>
      <c r="AMJ1208" s="0"/>
    </row>
    <row r="1209" customFormat="false" ht="15.8" hidden="false" customHeight="false" outlineLevel="0" collapsed="false">
      <c r="A1209" s="91" t="s">
        <v>116</v>
      </c>
      <c r="B1209" s="61" t="s">
        <v>73</v>
      </c>
      <c r="C1209" s="90" t="n">
        <v>0</v>
      </c>
      <c r="D1209" s="90" t="n">
        <v>0</v>
      </c>
      <c r="E1209" s="90" t="n">
        <v>0.2</v>
      </c>
      <c r="F1209" s="90" t="n">
        <v>0.2</v>
      </c>
      <c r="G1209" s="90" t="n">
        <v>0.2</v>
      </c>
      <c r="H1209" s="0"/>
      <c r="I1209" s="0"/>
      <c r="J1209" s="0"/>
      <c r="K1209" s="0"/>
      <c r="L1209" s="0"/>
      <c r="M1209" s="0"/>
      <c r="N1209" s="0"/>
      <c r="O1209" s="0"/>
      <c r="P1209" s="0"/>
      <c r="Q1209" s="0"/>
      <c r="R1209" s="0"/>
      <c r="S1209" s="0"/>
      <c r="T1209" s="0"/>
      <c r="U1209" s="0"/>
      <c r="V1209" s="0"/>
      <c r="W1209" s="0"/>
      <c r="X1209" s="0"/>
      <c r="Y1209" s="0"/>
      <c r="Z1209" s="0"/>
      <c r="AA1209" s="0"/>
      <c r="AB1209" s="0"/>
      <c r="AC1209" s="0"/>
      <c r="AD1209" s="0"/>
      <c r="AE1209" s="0"/>
      <c r="AF1209" s="0"/>
      <c r="AG1209" s="0"/>
      <c r="AH1209" s="0"/>
      <c r="AI1209" s="0"/>
      <c r="AJ1209" s="0"/>
      <c r="AK1209" s="0"/>
      <c r="AL1209" s="0"/>
      <c r="AM1209" s="0"/>
      <c r="AN1209" s="0"/>
      <c r="AO1209" s="0"/>
      <c r="AP1209" s="0"/>
      <c r="AQ1209" s="0"/>
      <c r="AR1209" s="0"/>
      <c r="AS1209" s="0"/>
      <c r="AT1209" s="0"/>
      <c r="AU1209" s="0"/>
      <c r="AV1209" s="0"/>
      <c r="AW1209" s="0"/>
      <c r="AX1209" s="0"/>
      <c r="AY1209" s="0"/>
      <c r="AZ1209" s="0"/>
      <c r="BA1209" s="0"/>
      <c r="BB1209" s="0"/>
      <c r="BC1209" s="0"/>
      <c r="BD1209" s="0"/>
      <c r="BE1209" s="0"/>
      <c r="BF1209" s="0"/>
      <c r="BG1209" s="0"/>
      <c r="BH1209" s="0"/>
      <c r="BI1209" s="0"/>
      <c r="BJ1209" s="0"/>
      <c r="BK1209" s="0"/>
      <c r="BL1209" s="0"/>
      <c r="BM1209" s="0"/>
      <c r="BN1209" s="0"/>
      <c r="BO1209" s="0"/>
      <c r="BP1209" s="0"/>
      <c r="BQ1209" s="0"/>
      <c r="BR1209" s="0"/>
      <c r="BS1209" s="0"/>
      <c r="BT1209" s="0"/>
      <c r="BU1209" s="0"/>
      <c r="BV1209" s="0"/>
      <c r="BW1209" s="0"/>
      <c r="BX1209" s="0"/>
      <c r="BY1209" s="0"/>
      <c r="BZ1209" s="0"/>
      <c r="CA1209" s="0"/>
      <c r="CB1209" s="0"/>
      <c r="CC1209" s="0"/>
      <c r="CD1209" s="0"/>
      <c r="CE1209" s="0"/>
      <c r="CF1209" s="0"/>
      <c r="CG1209" s="0"/>
      <c r="CH1209" s="0"/>
      <c r="CI1209" s="0"/>
      <c r="CJ1209" s="0"/>
      <c r="CK1209" s="0"/>
      <c r="CL1209" s="0"/>
      <c r="CM1209" s="0"/>
      <c r="CN1209" s="0"/>
      <c r="CO1209" s="0"/>
      <c r="CP1209" s="0"/>
      <c r="CQ1209" s="0"/>
      <c r="CR1209" s="0"/>
      <c r="CS1209" s="0"/>
      <c r="CT1209" s="0"/>
      <c r="CU1209" s="0"/>
      <c r="CV1209" s="0"/>
      <c r="CW1209" s="0"/>
      <c r="CX1209" s="0"/>
      <c r="CY1209" s="0"/>
      <c r="CZ1209" s="0"/>
      <c r="DA1209" s="0"/>
      <c r="DB1209" s="0"/>
      <c r="DC1209" s="0"/>
      <c r="DD1209" s="0"/>
      <c r="DE1209" s="0"/>
      <c r="DF1209" s="0"/>
      <c r="DG1209" s="0"/>
      <c r="DH1209" s="0"/>
      <c r="DI1209" s="0"/>
      <c r="DJ1209" s="0"/>
      <c r="DK1209" s="0"/>
      <c r="DL1209" s="0"/>
      <c r="DM1209" s="0"/>
      <c r="DN1209" s="0"/>
      <c r="DO1209" s="0"/>
      <c r="DP1209" s="0"/>
      <c r="DQ1209" s="0"/>
      <c r="DR1209" s="0"/>
      <c r="DS1209" s="0"/>
      <c r="DT1209" s="0"/>
      <c r="DU1209" s="0"/>
      <c r="DV1209" s="0"/>
      <c r="DW1209" s="0"/>
      <c r="DX1209" s="0"/>
      <c r="DY1209" s="0"/>
      <c r="DZ1209" s="0"/>
      <c r="EA1209" s="0"/>
      <c r="EB1209" s="0"/>
      <c r="EC1209" s="0"/>
      <c r="ED1209" s="0"/>
      <c r="EE1209" s="0"/>
      <c r="EF1209" s="0"/>
      <c r="EG1209" s="0"/>
      <c r="EH1209" s="0"/>
      <c r="EI1209" s="0"/>
      <c r="EJ1209" s="0"/>
      <c r="EK1209" s="0"/>
      <c r="EL1209" s="0"/>
      <c r="EM1209" s="0"/>
      <c r="EN1209" s="0"/>
      <c r="EO1209" s="0"/>
      <c r="EP1209" s="0"/>
      <c r="EQ1209" s="0"/>
      <c r="ER1209" s="0"/>
      <c r="ES1209" s="0"/>
      <c r="ET1209" s="0"/>
      <c r="EU1209" s="0"/>
      <c r="EV1209" s="0"/>
      <c r="EW1209" s="0"/>
      <c r="EX1209" s="0"/>
      <c r="EY1209" s="0"/>
      <c r="EZ1209" s="0"/>
      <c r="FA1209" s="0"/>
      <c r="FB1209" s="0"/>
      <c r="FC1209" s="0"/>
      <c r="FD1209" s="0"/>
      <c r="FE1209" s="0"/>
      <c r="FF1209" s="0"/>
      <c r="FG1209" s="0"/>
      <c r="FH1209" s="0"/>
      <c r="FI1209" s="0"/>
      <c r="FJ1209" s="0"/>
      <c r="FK1209" s="0"/>
      <c r="FL1209" s="0"/>
      <c r="FM1209" s="0"/>
      <c r="FN1209" s="0"/>
      <c r="FO1209" s="0"/>
      <c r="FP1209" s="0"/>
      <c r="FQ1209" s="0"/>
      <c r="FR1209" s="0"/>
      <c r="FS1209" s="0"/>
      <c r="FT1209" s="0"/>
      <c r="FU1209" s="0"/>
      <c r="FV1209" s="0"/>
      <c r="FW1209" s="0"/>
      <c r="FX1209" s="0"/>
      <c r="FY1209" s="0"/>
      <c r="FZ1209" s="0"/>
      <c r="GA1209" s="0"/>
      <c r="GB1209" s="0"/>
      <c r="GC1209" s="0"/>
      <c r="GD1209" s="0"/>
      <c r="GE1209" s="0"/>
      <c r="GF1209" s="0"/>
      <c r="GG1209" s="0"/>
      <c r="GH1209" s="0"/>
      <c r="GI1209" s="0"/>
      <c r="GJ1209" s="0"/>
      <c r="GK1209" s="0"/>
      <c r="GL1209" s="0"/>
      <c r="GM1209" s="0"/>
      <c r="GN1209" s="0"/>
      <c r="GO1209" s="0"/>
      <c r="GP1209" s="0"/>
      <c r="GQ1209" s="0"/>
      <c r="GR1209" s="0"/>
      <c r="GS1209" s="0"/>
      <c r="GT1209" s="0"/>
      <c r="GU1209" s="0"/>
      <c r="GV1209" s="0"/>
      <c r="GW1209" s="0"/>
      <c r="GX1209" s="0"/>
      <c r="GY1209" s="0"/>
      <c r="GZ1209" s="0"/>
      <c r="HA1209" s="0"/>
      <c r="HB1209" s="0"/>
      <c r="HC1209" s="0"/>
      <c r="HD1209" s="0"/>
      <c r="HE1209" s="0"/>
      <c r="HF1209" s="0"/>
      <c r="HG1209" s="0"/>
      <c r="HH1209" s="0"/>
      <c r="HI1209" s="0"/>
      <c r="HJ1209" s="0"/>
      <c r="HK1209" s="0"/>
      <c r="HL1209" s="0"/>
      <c r="HM1209" s="0"/>
      <c r="HN1209" s="0"/>
      <c r="HO1209" s="0"/>
      <c r="HP1209" s="0"/>
      <c r="HQ1209" s="0"/>
      <c r="HR1209" s="0"/>
      <c r="HS1209" s="0"/>
      <c r="HT1209" s="0"/>
      <c r="HU1209" s="0"/>
      <c r="HV1209" s="0"/>
      <c r="HW1209" s="0"/>
      <c r="HX1209" s="0"/>
      <c r="HY1209" s="0"/>
      <c r="HZ1209" s="0"/>
      <c r="IA1209" s="0"/>
      <c r="IB1209" s="0"/>
      <c r="IC1209" s="0"/>
      <c r="ID1209" s="0"/>
      <c r="IE1209" s="0"/>
      <c r="IF1209" s="0"/>
      <c r="IG1209" s="0"/>
      <c r="IH1209" s="0"/>
      <c r="II1209" s="0"/>
      <c r="IJ1209" s="0"/>
      <c r="IK1209" s="0"/>
      <c r="IL1209" s="0"/>
      <c r="IM1209" s="0"/>
      <c r="IN1209" s="0"/>
      <c r="IO1209" s="0"/>
      <c r="IP1209" s="0"/>
      <c r="IQ1209" s="0"/>
      <c r="IR1209" s="0"/>
      <c r="IS1209" s="0"/>
      <c r="IT1209" s="0"/>
      <c r="IU1209" s="0"/>
      <c r="IV1209" s="0"/>
      <c r="IW1209" s="0"/>
      <c r="IX1209" s="0"/>
      <c r="IY1209" s="0"/>
      <c r="IZ1209" s="0"/>
      <c r="JA1209" s="0"/>
      <c r="JB1209" s="0"/>
      <c r="JC1209" s="0"/>
      <c r="JD1209" s="0"/>
      <c r="JE1209" s="0"/>
      <c r="JF1209" s="0"/>
      <c r="JG1209" s="0"/>
      <c r="JH1209" s="0"/>
      <c r="JI1209" s="0"/>
      <c r="JJ1209" s="0"/>
      <c r="JK1209" s="0"/>
      <c r="JL1209" s="0"/>
      <c r="JM1209" s="0"/>
      <c r="JN1209" s="0"/>
      <c r="JO1209" s="0"/>
      <c r="JP1209" s="0"/>
      <c r="JQ1209" s="0"/>
      <c r="JR1209" s="0"/>
      <c r="JS1209" s="0"/>
      <c r="JT1209" s="0"/>
      <c r="JU1209" s="0"/>
      <c r="JV1209" s="0"/>
      <c r="JW1209" s="0"/>
      <c r="JX1209" s="0"/>
      <c r="JY1209" s="0"/>
      <c r="JZ1209" s="0"/>
      <c r="KA1209" s="0"/>
      <c r="KB1209" s="0"/>
      <c r="KC1209" s="0"/>
      <c r="KD1209" s="0"/>
      <c r="KE1209" s="0"/>
      <c r="KF1209" s="0"/>
      <c r="KG1209" s="0"/>
      <c r="KH1209" s="0"/>
      <c r="KI1209" s="0"/>
      <c r="KJ1209" s="0"/>
      <c r="KK1209" s="0"/>
      <c r="KL1209" s="0"/>
      <c r="KM1209" s="0"/>
      <c r="KN1209" s="0"/>
      <c r="KO1209" s="0"/>
      <c r="KP1209" s="0"/>
      <c r="KQ1209" s="0"/>
      <c r="KR1209" s="0"/>
      <c r="KS1209" s="0"/>
      <c r="KT1209" s="0"/>
      <c r="KU1209" s="0"/>
      <c r="KV1209" s="0"/>
      <c r="KW1209" s="0"/>
      <c r="KX1209" s="0"/>
      <c r="KY1209" s="0"/>
      <c r="KZ1209" s="0"/>
      <c r="LA1209" s="0"/>
      <c r="LB1209" s="0"/>
      <c r="LC1209" s="0"/>
      <c r="LD1209" s="0"/>
      <c r="LE1209" s="0"/>
      <c r="LF1209" s="0"/>
      <c r="LG1209" s="0"/>
      <c r="LH1209" s="0"/>
      <c r="LI1209" s="0"/>
      <c r="LJ1209" s="0"/>
      <c r="LK1209" s="0"/>
      <c r="LL1209" s="0"/>
      <c r="LM1209" s="0"/>
      <c r="LN1209" s="0"/>
      <c r="LO1209" s="0"/>
      <c r="LP1209" s="0"/>
      <c r="LQ1209" s="0"/>
      <c r="LR1209" s="0"/>
      <c r="LS1209" s="0"/>
      <c r="LT1209" s="0"/>
      <c r="LU1209" s="0"/>
      <c r="LV1209" s="0"/>
      <c r="LW1209" s="0"/>
      <c r="LX1209" s="0"/>
      <c r="LY1209" s="0"/>
      <c r="LZ1209" s="0"/>
      <c r="MA1209" s="0"/>
      <c r="MB1209" s="0"/>
      <c r="MC1209" s="0"/>
      <c r="MD1209" s="0"/>
      <c r="ME1209" s="0"/>
      <c r="MF1209" s="0"/>
      <c r="MG1209" s="0"/>
      <c r="MH1209" s="0"/>
      <c r="MI1209" s="0"/>
      <c r="MJ1209" s="0"/>
      <c r="MK1209" s="0"/>
      <c r="ML1209" s="0"/>
      <c r="MM1209" s="0"/>
      <c r="MN1209" s="0"/>
      <c r="MO1209" s="0"/>
      <c r="MP1209" s="0"/>
      <c r="MQ1209" s="0"/>
      <c r="MR1209" s="0"/>
      <c r="MS1209" s="0"/>
      <c r="MT1209" s="0"/>
      <c r="MU1209" s="0"/>
      <c r="MV1209" s="0"/>
      <c r="MW1209" s="0"/>
      <c r="MX1209" s="0"/>
      <c r="MY1209" s="0"/>
      <c r="MZ1209" s="0"/>
      <c r="NA1209" s="0"/>
      <c r="NB1209" s="0"/>
      <c r="NC1209" s="0"/>
      <c r="ND1209" s="0"/>
      <c r="NE1209" s="0"/>
      <c r="NF1209" s="0"/>
      <c r="NG1209" s="0"/>
      <c r="NH1209" s="0"/>
      <c r="NI1209" s="0"/>
      <c r="NJ1209" s="0"/>
      <c r="NK1209" s="0"/>
      <c r="NL1209" s="0"/>
      <c r="NM1209" s="0"/>
      <c r="NN1209" s="0"/>
      <c r="NO1209" s="0"/>
      <c r="NP1209" s="0"/>
      <c r="NQ1209" s="0"/>
      <c r="NR1209" s="0"/>
      <c r="NS1209" s="0"/>
      <c r="NT1209" s="0"/>
      <c r="NU1209" s="0"/>
      <c r="NV1209" s="0"/>
      <c r="NW1209" s="0"/>
      <c r="NX1209" s="0"/>
      <c r="NY1209" s="0"/>
      <c r="NZ1209" s="0"/>
      <c r="OA1209" s="0"/>
      <c r="OB1209" s="0"/>
      <c r="OC1209" s="0"/>
      <c r="OD1209" s="0"/>
      <c r="OE1209" s="0"/>
      <c r="OF1209" s="0"/>
      <c r="OG1209" s="0"/>
      <c r="OH1209" s="0"/>
      <c r="OI1209" s="0"/>
      <c r="OJ1209" s="0"/>
      <c r="OK1209" s="0"/>
      <c r="OL1209" s="0"/>
      <c r="OM1209" s="0"/>
      <c r="ON1209" s="0"/>
      <c r="OO1209" s="0"/>
      <c r="OP1209" s="0"/>
      <c r="OQ1209" s="0"/>
      <c r="OR1209" s="0"/>
      <c r="OS1209" s="0"/>
      <c r="OT1209" s="0"/>
      <c r="OU1209" s="0"/>
      <c r="OV1209" s="0"/>
      <c r="OW1209" s="0"/>
      <c r="OX1209" s="0"/>
      <c r="OY1209" s="0"/>
      <c r="OZ1209" s="0"/>
      <c r="PA1209" s="0"/>
      <c r="PB1209" s="0"/>
      <c r="PC1209" s="0"/>
      <c r="PD1209" s="0"/>
      <c r="PE1209" s="0"/>
      <c r="PF1209" s="0"/>
      <c r="PG1209" s="0"/>
      <c r="PH1209" s="0"/>
      <c r="PI1209" s="0"/>
      <c r="PJ1209" s="0"/>
      <c r="PK1209" s="0"/>
      <c r="PL1209" s="0"/>
      <c r="PM1209" s="0"/>
      <c r="PN1209" s="0"/>
      <c r="PO1209" s="0"/>
      <c r="PP1209" s="0"/>
      <c r="PQ1209" s="0"/>
      <c r="PR1209" s="0"/>
      <c r="PS1209" s="0"/>
      <c r="PT1209" s="0"/>
      <c r="PU1209" s="0"/>
      <c r="PV1209" s="0"/>
      <c r="PW1209" s="0"/>
      <c r="PX1209" s="0"/>
      <c r="PY1209" s="0"/>
      <c r="PZ1209" s="0"/>
      <c r="QA1209" s="0"/>
      <c r="QB1209" s="0"/>
      <c r="QC1209" s="0"/>
      <c r="QD1209" s="0"/>
      <c r="QE1209" s="0"/>
      <c r="QF1209" s="0"/>
      <c r="QG1209" s="0"/>
      <c r="QH1209" s="0"/>
      <c r="QI1209" s="0"/>
      <c r="QJ1209" s="0"/>
      <c r="QK1209" s="0"/>
      <c r="QL1209" s="0"/>
      <c r="QM1209" s="0"/>
      <c r="QN1209" s="0"/>
      <c r="QO1209" s="0"/>
      <c r="QP1209" s="0"/>
      <c r="QQ1209" s="0"/>
      <c r="QR1209" s="0"/>
      <c r="QS1209" s="0"/>
      <c r="QT1209" s="0"/>
      <c r="QU1209" s="0"/>
      <c r="QV1209" s="0"/>
      <c r="QW1209" s="0"/>
      <c r="QX1209" s="0"/>
      <c r="QY1209" s="0"/>
      <c r="QZ1209" s="0"/>
      <c r="RA1209" s="0"/>
      <c r="RB1209" s="0"/>
      <c r="RC1209" s="0"/>
      <c r="RD1209" s="0"/>
      <c r="RE1209" s="0"/>
      <c r="RF1209" s="0"/>
      <c r="RG1209" s="0"/>
      <c r="RH1209" s="0"/>
      <c r="RI1209" s="0"/>
      <c r="RJ1209" s="0"/>
      <c r="RK1209" s="0"/>
      <c r="RL1209" s="0"/>
      <c r="RM1209" s="0"/>
      <c r="RN1209" s="0"/>
      <c r="RO1209" s="0"/>
      <c r="RP1209" s="0"/>
      <c r="RQ1209" s="0"/>
      <c r="RR1209" s="0"/>
      <c r="RS1209" s="0"/>
      <c r="RT1209" s="0"/>
      <c r="RU1209" s="0"/>
      <c r="RV1209" s="0"/>
      <c r="RW1209" s="0"/>
      <c r="RX1209" s="0"/>
      <c r="RY1209" s="0"/>
      <c r="RZ1209" s="0"/>
      <c r="SA1209" s="0"/>
      <c r="SB1209" s="0"/>
      <c r="SC1209" s="0"/>
      <c r="SD1209" s="0"/>
      <c r="SE1209" s="0"/>
      <c r="SF1209" s="0"/>
      <c r="SG1209" s="0"/>
      <c r="SH1209" s="0"/>
      <c r="SI1209" s="0"/>
      <c r="SJ1209" s="0"/>
      <c r="SK1209" s="0"/>
      <c r="SL1209" s="0"/>
      <c r="SM1209" s="0"/>
      <c r="SN1209" s="0"/>
      <c r="SO1209" s="0"/>
      <c r="SP1209" s="0"/>
      <c r="SQ1209" s="0"/>
      <c r="SR1209" s="0"/>
      <c r="SS1209" s="0"/>
      <c r="ST1209" s="0"/>
      <c r="SU1209" s="0"/>
      <c r="SV1209" s="0"/>
      <c r="SW1209" s="0"/>
      <c r="SX1209" s="0"/>
      <c r="SY1209" s="0"/>
      <c r="SZ1209" s="0"/>
      <c r="TA1209" s="0"/>
      <c r="TB1209" s="0"/>
      <c r="TC1209" s="0"/>
      <c r="TD1209" s="0"/>
      <c r="TE1209" s="0"/>
      <c r="TF1209" s="0"/>
      <c r="TG1209" s="0"/>
      <c r="TH1209" s="0"/>
      <c r="TI1209" s="0"/>
      <c r="TJ1209" s="0"/>
      <c r="TK1209" s="0"/>
      <c r="TL1209" s="0"/>
      <c r="TM1209" s="0"/>
      <c r="TN1209" s="0"/>
      <c r="TO1209" s="0"/>
      <c r="TP1209" s="0"/>
      <c r="TQ1209" s="0"/>
      <c r="TR1209" s="0"/>
      <c r="TS1209" s="0"/>
      <c r="TT1209" s="0"/>
      <c r="TU1209" s="0"/>
      <c r="TV1209" s="0"/>
      <c r="TW1209" s="0"/>
      <c r="TX1209" s="0"/>
      <c r="TY1209" s="0"/>
      <c r="TZ1209" s="0"/>
      <c r="UA1209" s="0"/>
      <c r="UB1209" s="0"/>
      <c r="UC1209" s="0"/>
      <c r="UD1209" s="0"/>
      <c r="UE1209" s="0"/>
      <c r="UF1209" s="0"/>
      <c r="UG1209" s="0"/>
      <c r="UH1209" s="0"/>
      <c r="UI1209" s="0"/>
      <c r="UJ1209" s="0"/>
      <c r="UK1209" s="0"/>
      <c r="UL1209" s="0"/>
      <c r="UM1209" s="0"/>
      <c r="UN1209" s="0"/>
      <c r="UO1209" s="0"/>
      <c r="UP1209" s="0"/>
      <c r="UQ1209" s="0"/>
      <c r="UR1209" s="0"/>
      <c r="US1209" s="0"/>
      <c r="UT1209" s="0"/>
      <c r="UU1209" s="0"/>
      <c r="UV1209" s="0"/>
      <c r="UW1209" s="0"/>
      <c r="UX1209" s="0"/>
      <c r="UY1209" s="0"/>
      <c r="UZ1209" s="0"/>
      <c r="VA1209" s="0"/>
      <c r="VB1209" s="0"/>
      <c r="VC1209" s="0"/>
      <c r="VD1209" s="0"/>
      <c r="VE1209" s="0"/>
      <c r="VF1209" s="0"/>
      <c r="VG1209" s="0"/>
      <c r="VH1209" s="0"/>
      <c r="VI1209" s="0"/>
      <c r="VJ1209" s="0"/>
      <c r="VK1209" s="0"/>
      <c r="VL1209" s="0"/>
      <c r="VM1209" s="0"/>
      <c r="VN1209" s="0"/>
      <c r="VO1209" s="0"/>
      <c r="VP1209" s="0"/>
      <c r="VQ1209" s="0"/>
      <c r="VR1209" s="0"/>
      <c r="VS1209" s="0"/>
      <c r="VT1209" s="0"/>
      <c r="VU1209" s="0"/>
      <c r="VV1209" s="0"/>
      <c r="VW1209" s="0"/>
      <c r="VX1209" s="0"/>
      <c r="VY1209" s="0"/>
      <c r="VZ1209" s="0"/>
      <c r="WA1209" s="0"/>
      <c r="WB1209" s="0"/>
      <c r="WC1209" s="0"/>
      <c r="WD1209" s="0"/>
      <c r="WE1209" s="0"/>
      <c r="WF1209" s="0"/>
      <c r="WG1209" s="0"/>
      <c r="WH1209" s="0"/>
      <c r="WI1209" s="0"/>
      <c r="WJ1209" s="0"/>
      <c r="WK1209" s="0"/>
      <c r="WL1209" s="0"/>
      <c r="WM1209" s="0"/>
      <c r="WN1209" s="0"/>
      <c r="WO1209" s="0"/>
      <c r="WP1209" s="0"/>
      <c r="WQ1209" s="0"/>
      <c r="WR1209" s="0"/>
      <c r="WS1209" s="0"/>
      <c r="WT1209" s="0"/>
      <c r="WU1209" s="0"/>
      <c r="WV1209" s="0"/>
      <c r="WW1209" s="0"/>
      <c r="WX1209" s="0"/>
      <c r="WY1209" s="0"/>
      <c r="WZ1209" s="0"/>
      <c r="XA1209" s="0"/>
      <c r="XB1209" s="0"/>
      <c r="XC1209" s="0"/>
      <c r="XD1209" s="0"/>
      <c r="XE1209" s="0"/>
      <c r="XF1209" s="0"/>
      <c r="XG1209" s="0"/>
      <c r="XH1209" s="0"/>
      <c r="XI1209" s="0"/>
      <c r="XJ1209" s="0"/>
      <c r="XK1209" s="0"/>
      <c r="XL1209" s="0"/>
      <c r="XM1209" s="0"/>
      <c r="XN1209" s="0"/>
      <c r="XO1209" s="0"/>
      <c r="XP1209" s="0"/>
      <c r="XQ1209" s="0"/>
      <c r="XR1209" s="0"/>
      <c r="XS1209" s="0"/>
      <c r="XT1209" s="0"/>
      <c r="XU1209" s="0"/>
      <c r="XV1209" s="0"/>
      <c r="XW1209" s="0"/>
      <c r="XX1209" s="0"/>
      <c r="XY1209" s="0"/>
      <c r="XZ1209" s="0"/>
      <c r="YA1209" s="0"/>
      <c r="YB1209" s="0"/>
      <c r="YC1209" s="0"/>
      <c r="YD1209" s="0"/>
      <c r="YE1209" s="0"/>
      <c r="YF1209" s="0"/>
      <c r="YG1209" s="0"/>
      <c r="YH1209" s="0"/>
      <c r="YI1209" s="0"/>
      <c r="YJ1209" s="0"/>
      <c r="YK1209" s="0"/>
      <c r="YL1209" s="0"/>
      <c r="YM1209" s="0"/>
      <c r="YN1209" s="0"/>
      <c r="YO1209" s="0"/>
      <c r="YP1209" s="0"/>
      <c r="YQ1209" s="0"/>
      <c r="YR1209" s="0"/>
      <c r="YS1209" s="0"/>
      <c r="YT1209" s="0"/>
      <c r="YU1209" s="0"/>
      <c r="YV1209" s="0"/>
      <c r="YW1209" s="0"/>
      <c r="YX1209" s="0"/>
      <c r="YY1209" s="0"/>
      <c r="YZ1209" s="0"/>
      <c r="ZA1209" s="0"/>
      <c r="ZB1209" s="0"/>
      <c r="ZC1209" s="0"/>
      <c r="ZD1209" s="0"/>
      <c r="ZE1209" s="0"/>
      <c r="ZF1209" s="0"/>
      <c r="ZG1209" s="0"/>
      <c r="ZH1209" s="0"/>
      <c r="ZI1209" s="0"/>
      <c r="ZJ1209" s="0"/>
      <c r="ZK1209" s="0"/>
      <c r="ZL1209" s="0"/>
      <c r="ZM1209" s="0"/>
      <c r="ZN1209" s="0"/>
      <c r="ZO1209" s="0"/>
      <c r="ZP1209" s="0"/>
      <c r="ZQ1209" s="0"/>
      <c r="ZR1209" s="0"/>
      <c r="ZS1209" s="0"/>
      <c r="ZT1209" s="0"/>
      <c r="ZU1209" s="0"/>
      <c r="ZV1209" s="0"/>
      <c r="ZW1209" s="0"/>
      <c r="ZX1209" s="0"/>
      <c r="ZY1209" s="0"/>
      <c r="ZZ1209" s="0"/>
      <c r="AAA1209" s="0"/>
      <c r="AAB1209" s="0"/>
      <c r="AAC1209" s="0"/>
      <c r="AAD1209" s="0"/>
      <c r="AAE1209" s="0"/>
      <c r="AAF1209" s="0"/>
      <c r="AAG1209" s="0"/>
      <c r="AAH1209" s="0"/>
      <c r="AAI1209" s="0"/>
      <c r="AAJ1209" s="0"/>
      <c r="AAK1209" s="0"/>
      <c r="AAL1209" s="0"/>
      <c r="AAM1209" s="0"/>
      <c r="AAN1209" s="0"/>
      <c r="AAO1209" s="0"/>
      <c r="AAP1209" s="0"/>
      <c r="AAQ1209" s="0"/>
      <c r="AAR1209" s="0"/>
      <c r="AAS1209" s="0"/>
      <c r="AAT1209" s="0"/>
      <c r="AAU1209" s="0"/>
      <c r="AAV1209" s="0"/>
      <c r="AAW1209" s="0"/>
      <c r="AAX1209" s="0"/>
      <c r="AAY1209" s="0"/>
      <c r="AAZ1209" s="0"/>
      <c r="ABA1209" s="0"/>
      <c r="ABB1209" s="0"/>
      <c r="ABC1209" s="0"/>
      <c r="ABD1209" s="0"/>
      <c r="ABE1209" s="0"/>
      <c r="ABF1209" s="0"/>
      <c r="ABG1209" s="0"/>
      <c r="ABH1209" s="0"/>
      <c r="ABI1209" s="0"/>
      <c r="ABJ1209" s="0"/>
      <c r="ABK1209" s="0"/>
      <c r="ABL1209" s="0"/>
      <c r="ABM1209" s="0"/>
      <c r="ABN1209" s="0"/>
      <c r="ABO1209" s="0"/>
      <c r="ABP1209" s="0"/>
      <c r="ABQ1209" s="0"/>
      <c r="ABR1209" s="0"/>
      <c r="ABS1209" s="0"/>
      <c r="ABT1209" s="0"/>
      <c r="ABU1209" s="0"/>
      <c r="ABV1209" s="0"/>
      <c r="ABW1209" s="0"/>
      <c r="ABX1209" s="0"/>
      <c r="ABY1209" s="0"/>
      <c r="ABZ1209" s="0"/>
      <c r="ACA1209" s="0"/>
      <c r="ACB1209" s="0"/>
      <c r="ACC1209" s="0"/>
      <c r="ACD1209" s="0"/>
      <c r="ACE1209" s="0"/>
      <c r="ACF1209" s="0"/>
      <c r="ACG1209" s="0"/>
      <c r="ACH1209" s="0"/>
      <c r="ACI1209" s="0"/>
      <c r="ACJ1209" s="0"/>
      <c r="ACK1209" s="0"/>
      <c r="ACL1209" s="0"/>
      <c r="ACM1209" s="0"/>
      <c r="ACN1209" s="0"/>
      <c r="ACO1209" s="0"/>
      <c r="ACP1209" s="0"/>
      <c r="ACQ1209" s="0"/>
      <c r="ACR1209" s="0"/>
      <c r="ACS1209" s="0"/>
      <c r="ACT1209" s="0"/>
      <c r="ACU1209" s="0"/>
      <c r="ACV1209" s="0"/>
      <c r="ACW1209" s="0"/>
      <c r="ACX1209" s="0"/>
      <c r="ACY1209" s="0"/>
      <c r="ACZ1209" s="0"/>
      <c r="ADA1209" s="0"/>
      <c r="ADB1209" s="0"/>
      <c r="ADC1209" s="0"/>
      <c r="ADD1209" s="0"/>
      <c r="ADE1209" s="0"/>
      <c r="ADF1209" s="0"/>
      <c r="ADG1209" s="0"/>
      <c r="ADH1209" s="0"/>
      <c r="ADI1209" s="0"/>
      <c r="ADJ1209" s="0"/>
      <c r="ADK1209" s="0"/>
      <c r="ADL1209" s="0"/>
      <c r="ADM1209" s="0"/>
      <c r="ADN1209" s="0"/>
      <c r="ADO1209" s="0"/>
      <c r="ADP1209" s="0"/>
      <c r="ADQ1209" s="0"/>
      <c r="ADR1209" s="0"/>
      <c r="ADS1209" s="0"/>
      <c r="ADT1209" s="0"/>
      <c r="ADU1209" s="0"/>
      <c r="ADV1209" s="0"/>
      <c r="ADW1209" s="0"/>
      <c r="ADX1209" s="0"/>
      <c r="ADY1209" s="0"/>
      <c r="ADZ1209" s="0"/>
      <c r="AEA1209" s="0"/>
      <c r="AEB1209" s="0"/>
      <c r="AEC1209" s="0"/>
      <c r="AED1209" s="0"/>
      <c r="AEE1209" s="0"/>
      <c r="AEF1209" s="0"/>
      <c r="AEG1209" s="0"/>
      <c r="AEH1209" s="0"/>
      <c r="AEI1209" s="0"/>
      <c r="AEJ1209" s="0"/>
      <c r="AEK1209" s="0"/>
      <c r="AEL1209" s="0"/>
      <c r="AEM1209" s="0"/>
      <c r="AEN1209" s="0"/>
      <c r="AEO1209" s="0"/>
      <c r="AEP1209" s="0"/>
      <c r="AEQ1209" s="0"/>
      <c r="AER1209" s="0"/>
      <c r="AES1209" s="0"/>
      <c r="AET1209" s="0"/>
      <c r="AEU1209" s="0"/>
      <c r="AEV1209" s="0"/>
      <c r="AEW1209" s="0"/>
      <c r="AEX1209" s="0"/>
      <c r="AEY1209" s="0"/>
      <c r="AEZ1209" s="0"/>
      <c r="AFA1209" s="0"/>
      <c r="AFB1209" s="0"/>
      <c r="AFC1209" s="0"/>
      <c r="AFD1209" s="0"/>
      <c r="AFE1209" s="0"/>
      <c r="AFF1209" s="0"/>
      <c r="AFG1209" s="0"/>
      <c r="AFH1209" s="0"/>
      <c r="AFI1209" s="0"/>
      <c r="AFJ1209" s="0"/>
      <c r="AFK1209" s="0"/>
      <c r="AFL1209" s="0"/>
      <c r="AFM1209" s="0"/>
      <c r="AFN1209" s="0"/>
      <c r="AFO1209" s="0"/>
      <c r="AFP1209" s="0"/>
      <c r="AFQ1209" s="0"/>
      <c r="AFR1209" s="0"/>
      <c r="AFS1209" s="0"/>
      <c r="AFT1209" s="0"/>
      <c r="AFU1209" s="0"/>
      <c r="AFV1209" s="0"/>
      <c r="AFW1209" s="0"/>
      <c r="AFX1209" s="0"/>
      <c r="AFY1209" s="0"/>
      <c r="AFZ1209" s="0"/>
      <c r="AGA1209" s="0"/>
      <c r="AGB1209" s="0"/>
      <c r="AGC1209" s="0"/>
      <c r="AGD1209" s="0"/>
      <c r="AGE1209" s="0"/>
      <c r="AGF1209" s="0"/>
      <c r="AGG1209" s="0"/>
      <c r="AGH1209" s="0"/>
      <c r="AGI1209" s="0"/>
      <c r="AGJ1209" s="0"/>
      <c r="AGK1209" s="0"/>
      <c r="AGL1209" s="0"/>
      <c r="AGM1209" s="0"/>
      <c r="AGN1209" s="0"/>
      <c r="AGO1209" s="0"/>
      <c r="AGP1209" s="0"/>
      <c r="AGQ1209" s="0"/>
      <c r="AGR1209" s="0"/>
      <c r="AGS1209" s="0"/>
      <c r="AGT1209" s="0"/>
      <c r="AGU1209" s="0"/>
      <c r="AGV1209" s="0"/>
      <c r="AGW1209" s="0"/>
      <c r="AGX1209" s="0"/>
      <c r="AGY1209" s="0"/>
      <c r="AGZ1209" s="0"/>
      <c r="AHA1209" s="0"/>
      <c r="AHB1209" s="0"/>
      <c r="AHC1209" s="0"/>
      <c r="AHD1209" s="0"/>
      <c r="AHE1209" s="0"/>
      <c r="AHF1209" s="0"/>
      <c r="AHG1209" s="0"/>
      <c r="AHH1209" s="0"/>
      <c r="AHI1209" s="0"/>
      <c r="AHJ1209" s="0"/>
      <c r="AHK1209" s="0"/>
      <c r="AHL1209" s="0"/>
      <c r="AHM1209" s="0"/>
      <c r="AHN1209" s="0"/>
      <c r="AHO1209" s="0"/>
      <c r="AHP1209" s="0"/>
      <c r="AHQ1209" s="0"/>
      <c r="AHR1209" s="0"/>
      <c r="AHS1209" s="0"/>
      <c r="AHT1209" s="0"/>
      <c r="AHU1209" s="0"/>
      <c r="AHV1209" s="0"/>
      <c r="AHW1209" s="0"/>
      <c r="AHX1209" s="0"/>
      <c r="AHY1209" s="0"/>
      <c r="AHZ1209" s="0"/>
      <c r="AIA1209" s="0"/>
      <c r="AIB1209" s="0"/>
      <c r="AIC1209" s="0"/>
      <c r="AID1209" s="0"/>
      <c r="AIE1209" s="0"/>
      <c r="AIF1209" s="0"/>
      <c r="AIG1209" s="0"/>
      <c r="AIH1209" s="0"/>
      <c r="AII1209" s="0"/>
      <c r="AIJ1209" s="0"/>
      <c r="AIK1209" s="0"/>
      <c r="AIL1209" s="0"/>
      <c r="AIM1209" s="0"/>
      <c r="AIN1209" s="0"/>
      <c r="AIO1209" s="0"/>
      <c r="AIP1209" s="0"/>
      <c r="AIQ1209" s="0"/>
      <c r="AIR1209" s="0"/>
      <c r="AIS1209" s="0"/>
      <c r="AIT1209" s="0"/>
      <c r="AIU1209" s="0"/>
      <c r="AIV1209" s="0"/>
      <c r="AIW1209" s="0"/>
      <c r="AIX1209" s="0"/>
      <c r="AIY1209" s="0"/>
      <c r="AIZ1209" s="0"/>
      <c r="AJA1209" s="0"/>
      <c r="AJB1209" s="0"/>
      <c r="AJC1209" s="0"/>
      <c r="AJD1209" s="0"/>
      <c r="AJE1209" s="0"/>
      <c r="AJF1209" s="0"/>
      <c r="AJG1209" s="0"/>
      <c r="AJH1209" s="0"/>
      <c r="AJI1209" s="0"/>
      <c r="AJJ1209" s="0"/>
      <c r="AJK1209" s="0"/>
      <c r="AJL1209" s="0"/>
      <c r="AJM1209" s="0"/>
      <c r="AJN1209" s="0"/>
      <c r="AJO1209" s="0"/>
      <c r="AJP1209" s="0"/>
      <c r="AJQ1209" s="0"/>
      <c r="AJR1209" s="0"/>
      <c r="AJS1209" s="0"/>
      <c r="AJT1209" s="0"/>
      <c r="AJU1209" s="0"/>
      <c r="AJV1209" s="0"/>
      <c r="AJW1209" s="0"/>
      <c r="AJX1209" s="0"/>
      <c r="AJY1209" s="0"/>
      <c r="AJZ1209" s="0"/>
      <c r="AKA1209" s="0"/>
      <c r="AKB1209" s="0"/>
      <c r="AKC1209" s="0"/>
      <c r="AKD1209" s="0"/>
      <c r="AKE1209" s="0"/>
      <c r="AKF1209" s="0"/>
      <c r="AKG1209" s="0"/>
      <c r="AKH1209" s="0"/>
      <c r="AKI1209" s="0"/>
      <c r="AKJ1209" s="0"/>
      <c r="AKK1209" s="0"/>
      <c r="AKL1209" s="0"/>
      <c r="AKM1209" s="0"/>
      <c r="AKN1209" s="0"/>
      <c r="AKO1209" s="0"/>
      <c r="AKP1209" s="0"/>
      <c r="AKQ1209" s="0"/>
      <c r="AKR1209" s="0"/>
      <c r="AKS1209" s="0"/>
      <c r="AKT1209" s="0"/>
      <c r="AKU1209" s="0"/>
      <c r="AKV1209" s="0"/>
      <c r="AKW1209" s="0"/>
      <c r="AKX1209" s="0"/>
      <c r="AKY1209" s="0"/>
      <c r="AKZ1209" s="0"/>
      <c r="ALA1209" s="0"/>
      <c r="ALB1209" s="0"/>
      <c r="ALC1209" s="0"/>
      <c r="ALD1209" s="0"/>
      <c r="ALE1209" s="0"/>
      <c r="ALF1209" s="0"/>
      <c r="ALG1209" s="0"/>
      <c r="ALH1209" s="0"/>
      <c r="ALI1209" s="0"/>
      <c r="ALJ1209" s="0"/>
      <c r="ALK1209" s="0"/>
      <c r="ALL1209" s="0"/>
      <c r="ALM1209" s="0"/>
      <c r="ALN1209" s="0"/>
      <c r="ALO1209" s="0"/>
      <c r="ALP1209" s="0"/>
      <c r="ALQ1209" s="0"/>
      <c r="ALR1209" s="0"/>
      <c r="ALS1209" s="0"/>
      <c r="ALT1209" s="0"/>
      <c r="ALU1209" s="0"/>
      <c r="ALV1209" s="0"/>
      <c r="ALW1209" s="0"/>
      <c r="ALX1209" s="0"/>
      <c r="ALY1209" s="0"/>
      <c r="ALZ1209" s="0"/>
      <c r="AMA1209" s="0"/>
      <c r="AMB1209" s="0"/>
      <c r="AMC1209" s="0"/>
      <c r="AMD1209" s="0"/>
      <c r="AME1209" s="0"/>
      <c r="AMF1209" s="0"/>
      <c r="AMG1209" s="0"/>
      <c r="AMH1209" s="0"/>
      <c r="AMI1209" s="0"/>
      <c r="AMJ1209" s="0"/>
    </row>
    <row r="1210" customFormat="false" ht="15.8" hidden="false" customHeight="false" outlineLevel="0" collapsed="false">
      <c r="A1210" s="91" t="s">
        <v>118</v>
      </c>
      <c r="B1210" s="61" t="s">
        <v>73</v>
      </c>
      <c r="C1210" s="90" t="n">
        <v>0</v>
      </c>
      <c r="D1210" s="90" t="n">
        <v>0</v>
      </c>
      <c r="E1210" s="90" t="n">
        <v>0.2</v>
      </c>
      <c r="F1210" s="90" t="n">
        <v>0.2</v>
      </c>
      <c r="G1210" s="90" t="n">
        <v>0.2</v>
      </c>
      <c r="H1210" s="0"/>
      <c r="I1210" s="0"/>
      <c r="J1210" s="0"/>
      <c r="K1210" s="0"/>
      <c r="L1210" s="0"/>
      <c r="M1210" s="0"/>
      <c r="N1210" s="0"/>
      <c r="O1210" s="0"/>
      <c r="P1210" s="0"/>
      <c r="Q1210" s="0"/>
      <c r="R1210" s="0"/>
      <c r="S1210" s="0"/>
      <c r="T1210" s="0"/>
      <c r="U1210" s="0"/>
      <c r="V1210" s="0"/>
      <c r="W1210" s="0"/>
      <c r="X1210" s="0"/>
      <c r="Y1210" s="0"/>
      <c r="Z1210" s="0"/>
      <c r="AA1210" s="0"/>
      <c r="AB1210" s="0"/>
      <c r="AC1210" s="0"/>
      <c r="AD1210" s="0"/>
      <c r="AE1210" s="0"/>
      <c r="AF1210" s="0"/>
      <c r="AG1210" s="0"/>
      <c r="AH1210" s="0"/>
      <c r="AI1210" s="0"/>
      <c r="AJ1210" s="0"/>
      <c r="AK1210" s="0"/>
      <c r="AL1210" s="0"/>
      <c r="AM1210" s="0"/>
      <c r="AN1210" s="0"/>
      <c r="AO1210" s="0"/>
      <c r="AP1210" s="0"/>
      <c r="AQ1210" s="0"/>
      <c r="AR1210" s="0"/>
      <c r="AS1210" s="0"/>
      <c r="AT1210" s="0"/>
      <c r="AU1210" s="0"/>
      <c r="AV1210" s="0"/>
      <c r="AW1210" s="0"/>
      <c r="AX1210" s="0"/>
      <c r="AY1210" s="0"/>
      <c r="AZ1210" s="0"/>
      <c r="BA1210" s="0"/>
      <c r="BB1210" s="0"/>
      <c r="BC1210" s="0"/>
      <c r="BD1210" s="0"/>
      <c r="BE1210" s="0"/>
      <c r="BF1210" s="0"/>
      <c r="BG1210" s="0"/>
      <c r="BH1210" s="0"/>
      <c r="BI1210" s="0"/>
      <c r="BJ1210" s="0"/>
      <c r="BK1210" s="0"/>
      <c r="BL1210" s="0"/>
      <c r="BM1210" s="0"/>
      <c r="BN1210" s="0"/>
      <c r="BO1210" s="0"/>
      <c r="BP1210" s="0"/>
      <c r="BQ1210" s="0"/>
      <c r="BR1210" s="0"/>
      <c r="BS1210" s="0"/>
      <c r="BT1210" s="0"/>
      <c r="BU1210" s="0"/>
      <c r="BV1210" s="0"/>
      <c r="BW1210" s="0"/>
      <c r="BX1210" s="0"/>
      <c r="BY1210" s="0"/>
      <c r="BZ1210" s="0"/>
      <c r="CA1210" s="0"/>
      <c r="CB1210" s="0"/>
      <c r="CC1210" s="0"/>
      <c r="CD1210" s="0"/>
      <c r="CE1210" s="0"/>
      <c r="CF1210" s="0"/>
      <c r="CG1210" s="0"/>
      <c r="CH1210" s="0"/>
      <c r="CI1210" s="0"/>
      <c r="CJ1210" s="0"/>
      <c r="CK1210" s="0"/>
      <c r="CL1210" s="0"/>
      <c r="CM1210" s="0"/>
      <c r="CN1210" s="0"/>
      <c r="CO1210" s="0"/>
      <c r="CP1210" s="0"/>
      <c r="CQ1210" s="0"/>
      <c r="CR1210" s="0"/>
      <c r="CS1210" s="0"/>
      <c r="CT1210" s="0"/>
      <c r="CU1210" s="0"/>
      <c r="CV1210" s="0"/>
      <c r="CW1210" s="0"/>
      <c r="CX1210" s="0"/>
      <c r="CY1210" s="0"/>
      <c r="CZ1210" s="0"/>
      <c r="DA1210" s="0"/>
      <c r="DB1210" s="0"/>
      <c r="DC1210" s="0"/>
      <c r="DD1210" s="0"/>
      <c r="DE1210" s="0"/>
      <c r="DF1210" s="0"/>
      <c r="DG1210" s="0"/>
      <c r="DH1210" s="0"/>
      <c r="DI1210" s="0"/>
      <c r="DJ1210" s="0"/>
      <c r="DK1210" s="0"/>
      <c r="DL1210" s="0"/>
      <c r="DM1210" s="0"/>
      <c r="DN1210" s="0"/>
      <c r="DO1210" s="0"/>
      <c r="DP1210" s="0"/>
      <c r="DQ1210" s="0"/>
      <c r="DR1210" s="0"/>
      <c r="DS1210" s="0"/>
      <c r="DT1210" s="0"/>
      <c r="DU1210" s="0"/>
      <c r="DV1210" s="0"/>
      <c r="DW1210" s="0"/>
      <c r="DX1210" s="0"/>
      <c r="DY1210" s="0"/>
      <c r="DZ1210" s="0"/>
      <c r="EA1210" s="0"/>
      <c r="EB1210" s="0"/>
      <c r="EC1210" s="0"/>
      <c r="ED1210" s="0"/>
      <c r="EE1210" s="0"/>
      <c r="EF1210" s="0"/>
      <c r="EG1210" s="0"/>
      <c r="EH1210" s="0"/>
      <c r="EI1210" s="0"/>
      <c r="EJ1210" s="0"/>
      <c r="EK1210" s="0"/>
      <c r="EL1210" s="0"/>
      <c r="EM1210" s="0"/>
      <c r="EN1210" s="0"/>
      <c r="EO1210" s="0"/>
      <c r="EP1210" s="0"/>
      <c r="EQ1210" s="0"/>
      <c r="ER1210" s="0"/>
      <c r="ES1210" s="0"/>
      <c r="ET1210" s="0"/>
      <c r="EU1210" s="0"/>
      <c r="EV1210" s="0"/>
      <c r="EW1210" s="0"/>
      <c r="EX1210" s="0"/>
      <c r="EY1210" s="0"/>
      <c r="EZ1210" s="0"/>
      <c r="FA1210" s="0"/>
      <c r="FB1210" s="0"/>
      <c r="FC1210" s="0"/>
      <c r="FD1210" s="0"/>
      <c r="FE1210" s="0"/>
      <c r="FF1210" s="0"/>
      <c r="FG1210" s="0"/>
      <c r="FH1210" s="0"/>
      <c r="FI1210" s="0"/>
      <c r="FJ1210" s="0"/>
      <c r="FK1210" s="0"/>
      <c r="FL1210" s="0"/>
      <c r="FM1210" s="0"/>
      <c r="FN1210" s="0"/>
      <c r="FO1210" s="0"/>
      <c r="FP1210" s="0"/>
      <c r="FQ1210" s="0"/>
      <c r="FR1210" s="0"/>
      <c r="FS1210" s="0"/>
      <c r="FT1210" s="0"/>
      <c r="FU1210" s="0"/>
      <c r="FV1210" s="0"/>
      <c r="FW1210" s="0"/>
      <c r="FX1210" s="0"/>
      <c r="FY1210" s="0"/>
      <c r="FZ1210" s="0"/>
      <c r="GA1210" s="0"/>
      <c r="GB1210" s="0"/>
      <c r="GC1210" s="0"/>
      <c r="GD1210" s="0"/>
      <c r="GE1210" s="0"/>
      <c r="GF1210" s="0"/>
      <c r="GG1210" s="0"/>
      <c r="GH1210" s="0"/>
      <c r="GI1210" s="0"/>
      <c r="GJ1210" s="0"/>
      <c r="GK1210" s="0"/>
      <c r="GL1210" s="0"/>
      <c r="GM1210" s="0"/>
      <c r="GN1210" s="0"/>
      <c r="GO1210" s="0"/>
      <c r="GP1210" s="0"/>
      <c r="GQ1210" s="0"/>
      <c r="GR1210" s="0"/>
      <c r="GS1210" s="0"/>
      <c r="GT1210" s="0"/>
      <c r="GU1210" s="0"/>
      <c r="GV1210" s="0"/>
      <c r="GW1210" s="0"/>
      <c r="GX1210" s="0"/>
      <c r="GY1210" s="0"/>
      <c r="GZ1210" s="0"/>
      <c r="HA1210" s="0"/>
      <c r="HB1210" s="0"/>
      <c r="HC1210" s="0"/>
      <c r="HD1210" s="0"/>
      <c r="HE1210" s="0"/>
      <c r="HF1210" s="0"/>
      <c r="HG1210" s="0"/>
      <c r="HH1210" s="0"/>
      <c r="HI1210" s="0"/>
      <c r="HJ1210" s="0"/>
      <c r="HK1210" s="0"/>
      <c r="HL1210" s="0"/>
      <c r="HM1210" s="0"/>
      <c r="HN1210" s="0"/>
      <c r="HO1210" s="0"/>
      <c r="HP1210" s="0"/>
      <c r="HQ1210" s="0"/>
      <c r="HR1210" s="0"/>
      <c r="HS1210" s="0"/>
      <c r="HT1210" s="0"/>
      <c r="HU1210" s="0"/>
      <c r="HV1210" s="0"/>
      <c r="HW1210" s="0"/>
      <c r="HX1210" s="0"/>
      <c r="HY1210" s="0"/>
      <c r="HZ1210" s="0"/>
      <c r="IA1210" s="0"/>
      <c r="IB1210" s="0"/>
      <c r="IC1210" s="0"/>
      <c r="ID1210" s="0"/>
      <c r="IE1210" s="0"/>
      <c r="IF1210" s="0"/>
      <c r="IG1210" s="0"/>
      <c r="IH1210" s="0"/>
      <c r="II1210" s="0"/>
      <c r="IJ1210" s="0"/>
      <c r="IK1210" s="0"/>
      <c r="IL1210" s="0"/>
      <c r="IM1210" s="0"/>
      <c r="IN1210" s="0"/>
      <c r="IO1210" s="0"/>
      <c r="IP1210" s="0"/>
      <c r="IQ1210" s="0"/>
      <c r="IR1210" s="0"/>
      <c r="IS1210" s="0"/>
      <c r="IT1210" s="0"/>
      <c r="IU1210" s="0"/>
      <c r="IV1210" s="0"/>
      <c r="IW1210" s="0"/>
      <c r="IX1210" s="0"/>
      <c r="IY1210" s="0"/>
      <c r="IZ1210" s="0"/>
      <c r="JA1210" s="0"/>
      <c r="JB1210" s="0"/>
      <c r="JC1210" s="0"/>
      <c r="JD1210" s="0"/>
      <c r="JE1210" s="0"/>
      <c r="JF1210" s="0"/>
      <c r="JG1210" s="0"/>
      <c r="JH1210" s="0"/>
      <c r="JI1210" s="0"/>
      <c r="JJ1210" s="0"/>
      <c r="JK1210" s="0"/>
      <c r="JL1210" s="0"/>
      <c r="JM1210" s="0"/>
      <c r="JN1210" s="0"/>
      <c r="JO1210" s="0"/>
      <c r="JP1210" s="0"/>
      <c r="JQ1210" s="0"/>
      <c r="JR1210" s="0"/>
      <c r="JS1210" s="0"/>
      <c r="JT1210" s="0"/>
      <c r="JU1210" s="0"/>
      <c r="JV1210" s="0"/>
      <c r="JW1210" s="0"/>
      <c r="JX1210" s="0"/>
      <c r="JY1210" s="0"/>
      <c r="JZ1210" s="0"/>
      <c r="KA1210" s="0"/>
      <c r="KB1210" s="0"/>
      <c r="KC1210" s="0"/>
      <c r="KD1210" s="0"/>
      <c r="KE1210" s="0"/>
      <c r="KF1210" s="0"/>
      <c r="KG1210" s="0"/>
      <c r="KH1210" s="0"/>
      <c r="KI1210" s="0"/>
      <c r="KJ1210" s="0"/>
      <c r="KK1210" s="0"/>
      <c r="KL1210" s="0"/>
      <c r="KM1210" s="0"/>
      <c r="KN1210" s="0"/>
      <c r="KO1210" s="0"/>
      <c r="KP1210" s="0"/>
      <c r="KQ1210" s="0"/>
      <c r="KR1210" s="0"/>
      <c r="KS1210" s="0"/>
      <c r="KT1210" s="0"/>
      <c r="KU1210" s="0"/>
      <c r="KV1210" s="0"/>
      <c r="KW1210" s="0"/>
      <c r="KX1210" s="0"/>
      <c r="KY1210" s="0"/>
      <c r="KZ1210" s="0"/>
      <c r="LA1210" s="0"/>
      <c r="LB1210" s="0"/>
      <c r="LC1210" s="0"/>
      <c r="LD1210" s="0"/>
      <c r="LE1210" s="0"/>
      <c r="LF1210" s="0"/>
      <c r="LG1210" s="0"/>
      <c r="LH1210" s="0"/>
      <c r="LI1210" s="0"/>
      <c r="LJ1210" s="0"/>
      <c r="LK1210" s="0"/>
      <c r="LL1210" s="0"/>
      <c r="LM1210" s="0"/>
      <c r="LN1210" s="0"/>
      <c r="LO1210" s="0"/>
      <c r="LP1210" s="0"/>
      <c r="LQ1210" s="0"/>
      <c r="LR1210" s="0"/>
      <c r="LS1210" s="0"/>
      <c r="LT1210" s="0"/>
      <c r="LU1210" s="0"/>
      <c r="LV1210" s="0"/>
      <c r="LW1210" s="0"/>
      <c r="LX1210" s="0"/>
      <c r="LY1210" s="0"/>
      <c r="LZ1210" s="0"/>
      <c r="MA1210" s="0"/>
      <c r="MB1210" s="0"/>
      <c r="MC1210" s="0"/>
      <c r="MD1210" s="0"/>
      <c r="ME1210" s="0"/>
      <c r="MF1210" s="0"/>
      <c r="MG1210" s="0"/>
      <c r="MH1210" s="0"/>
      <c r="MI1210" s="0"/>
      <c r="MJ1210" s="0"/>
      <c r="MK1210" s="0"/>
      <c r="ML1210" s="0"/>
      <c r="MM1210" s="0"/>
      <c r="MN1210" s="0"/>
      <c r="MO1210" s="0"/>
      <c r="MP1210" s="0"/>
      <c r="MQ1210" s="0"/>
      <c r="MR1210" s="0"/>
      <c r="MS1210" s="0"/>
      <c r="MT1210" s="0"/>
      <c r="MU1210" s="0"/>
      <c r="MV1210" s="0"/>
      <c r="MW1210" s="0"/>
      <c r="MX1210" s="0"/>
      <c r="MY1210" s="0"/>
      <c r="MZ1210" s="0"/>
      <c r="NA1210" s="0"/>
      <c r="NB1210" s="0"/>
      <c r="NC1210" s="0"/>
      <c r="ND1210" s="0"/>
      <c r="NE1210" s="0"/>
      <c r="NF1210" s="0"/>
      <c r="NG1210" s="0"/>
      <c r="NH1210" s="0"/>
      <c r="NI1210" s="0"/>
      <c r="NJ1210" s="0"/>
      <c r="NK1210" s="0"/>
      <c r="NL1210" s="0"/>
      <c r="NM1210" s="0"/>
      <c r="NN1210" s="0"/>
      <c r="NO1210" s="0"/>
      <c r="NP1210" s="0"/>
      <c r="NQ1210" s="0"/>
      <c r="NR1210" s="0"/>
      <c r="NS1210" s="0"/>
      <c r="NT1210" s="0"/>
      <c r="NU1210" s="0"/>
      <c r="NV1210" s="0"/>
      <c r="NW1210" s="0"/>
      <c r="NX1210" s="0"/>
      <c r="NY1210" s="0"/>
      <c r="NZ1210" s="0"/>
      <c r="OA1210" s="0"/>
      <c r="OB1210" s="0"/>
      <c r="OC1210" s="0"/>
      <c r="OD1210" s="0"/>
      <c r="OE1210" s="0"/>
      <c r="OF1210" s="0"/>
      <c r="OG1210" s="0"/>
      <c r="OH1210" s="0"/>
      <c r="OI1210" s="0"/>
      <c r="OJ1210" s="0"/>
      <c r="OK1210" s="0"/>
      <c r="OL1210" s="0"/>
      <c r="OM1210" s="0"/>
      <c r="ON1210" s="0"/>
      <c r="OO1210" s="0"/>
      <c r="OP1210" s="0"/>
      <c r="OQ1210" s="0"/>
      <c r="OR1210" s="0"/>
      <c r="OS1210" s="0"/>
      <c r="OT1210" s="0"/>
      <c r="OU1210" s="0"/>
      <c r="OV1210" s="0"/>
      <c r="OW1210" s="0"/>
      <c r="OX1210" s="0"/>
      <c r="OY1210" s="0"/>
      <c r="OZ1210" s="0"/>
      <c r="PA1210" s="0"/>
      <c r="PB1210" s="0"/>
      <c r="PC1210" s="0"/>
      <c r="PD1210" s="0"/>
      <c r="PE1210" s="0"/>
      <c r="PF1210" s="0"/>
      <c r="PG1210" s="0"/>
      <c r="PH1210" s="0"/>
      <c r="PI1210" s="0"/>
      <c r="PJ1210" s="0"/>
      <c r="PK1210" s="0"/>
      <c r="PL1210" s="0"/>
      <c r="PM1210" s="0"/>
      <c r="PN1210" s="0"/>
      <c r="PO1210" s="0"/>
      <c r="PP1210" s="0"/>
      <c r="PQ1210" s="0"/>
      <c r="PR1210" s="0"/>
      <c r="PS1210" s="0"/>
      <c r="PT1210" s="0"/>
      <c r="PU1210" s="0"/>
      <c r="PV1210" s="0"/>
      <c r="PW1210" s="0"/>
      <c r="PX1210" s="0"/>
      <c r="PY1210" s="0"/>
      <c r="PZ1210" s="0"/>
      <c r="QA1210" s="0"/>
      <c r="QB1210" s="0"/>
      <c r="QC1210" s="0"/>
      <c r="QD1210" s="0"/>
      <c r="QE1210" s="0"/>
      <c r="QF1210" s="0"/>
      <c r="QG1210" s="0"/>
      <c r="QH1210" s="0"/>
      <c r="QI1210" s="0"/>
      <c r="QJ1210" s="0"/>
      <c r="QK1210" s="0"/>
      <c r="QL1210" s="0"/>
      <c r="QM1210" s="0"/>
      <c r="QN1210" s="0"/>
      <c r="QO1210" s="0"/>
      <c r="QP1210" s="0"/>
      <c r="QQ1210" s="0"/>
      <c r="QR1210" s="0"/>
      <c r="QS1210" s="0"/>
      <c r="QT1210" s="0"/>
      <c r="QU1210" s="0"/>
      <c r="QV1210" s="0"/>
      <c r="QW1210" s="0"/>
      <c r="QX1210" s="0"/>
      <c r="QY1210" s="0"/>
      <c r="QZ1210" s="0"/>
      <c r="RA1210" s="0"/>
      <c r="RB1210" s="0"/>
      <c r="RC1210" s="0"/>
      <c r="RD1210" s="0"/>
      <c r="RE1210" s="0"/>
      <c r="RF1210" s="0"/>
      <c r="RG1210" s="0"/>
      <c r="RH1210" s="0"/>
      <c r="RI1210" s="0"/>
      <c r="RJ1210" s="0"/>
      <c r="RK1210" s="0"/>
      <c r="RL1210" s="0"/>
      <c r="RM1210" s="0"/>
      <c r="RN1210" s="0"/>
      <c r="RO1210" s="0"/>
      <c r="RP1210" s="0"/>
      <c r="RQ1210" s="0"/>
      <c r="RR1210" s="0"/>
      <c r="RS1210" s="0"/>
      <c r="RT1210" s="0"/>
      <c r="RU1210" s="0"/>
      <c r="RV1210" s="0"/>
      <c r="RW1210" s="0"/>
      <c r="RX1210" s="0"/>
      <c r="RY1210" s="0"/>
      <c r="RZ1210" s="0"/>
      <c r="SA1210" s="0"/>
      <c r="SB1210" s="0"/>
      <c r="SC1210" s="0"/>
      <c r="SD1210" s="0"/>
      <c r="SE1210" s="0"/>
      <c r="SF1210" s="0"/>
      <c r="SG1210" s="0"/>
      <c r="SH1210" s="0"/>
      <c r="SI1210" s="0"/>
      <c r="SJ1210" s="0"/>
      <c r="SK1210" s="0"/>
      <c r="SL1210" s="0"/>
      <c r="SM1210" s="0"/>
      <c r="SN1210" s="0"/>
      <c r="SO1210" s="0"/>
      <c r="SP1210" s="0"/>
      <c r="SQ1210" s="0"/>
      <c r="SR1210" s="0"/>
      <c r="SS1210" s="0"/>
      <c r="ST1210" s="0"/>
      <c r="SU1210" s="0"/>
      <c r="SV1210" s="0"/>
      <c r="SW1210" s="0"/>
      <c r="SX1210" s="0"/>
      <c r="SY1210" s="0"/>
      <c r="SZ1210" s="0"/>
      <c r="TA1210" s="0"/>
      <c r="TB1210" s="0"/>
      <c r="TC1210" s="0"/>
      <c r="TD1210" s="0"/>
      <c r="TE1210" s="0"/>
      <c r="TF1210" s="0"/>
      <c r="TG1210" s="0"/>
      <c r="TH1210" s="0"/>
      <c r="TI1210" s="0"/>
      <c r="TJ1210" s="0"/>
      <c r="TK1210" s="0"/>
      <c r="TL1210" s="0"/>
      <c r="TM1210" s="0"/>
      <c r="TN1210" s="0"/>
      <c r="TO1210" s="0"/>
      <c r="TP1210" s="0"/>
      <c r="TQ1210" s="0"/>
      <c r="TR1210" s="0"/>
      <c r="TS1210" s="0"/>
      <c r="TT1210" s="0"/>
      <c r="TU1210" s="0"/>
      <c r="TV1210" s="0"/>
      <c r="TW1210" s="0"/>
      <c r="TX1210" s="0"/>
      <c r="TY1210" s="0"/>
      <c r="TZ1210" s="0"/>
      <c r="UA1210" s="0"/>
      <c r="UB1210" s="0"/>
      <c r="UC1210" s="0"/>
      <c r="UD1210" s="0"/>
      <c r="UE1210" s="0"/>
      <c r="UF1210" s="0"/>
      <c r="UG1210" s="0"/>
      <c r="UH1210" s="0"/>
      <c r="UI1210" s="0"/>
      <c r="UJ1210" s="0"/>
      <c r="UK1210" s="0"/>
      <c r="UL1210" s="0"/>
      <c r="UM1210" s="0"/>
      <c r="UN1210" s="0"/>
      <c r="UO1210" s="0"/>
      <c r="UP1210" s="0"/>
      <c r="UQ1210" s="0"/>
      <c r="UR1210" s="0"/>
      <c r="US1210" s="0"/>
      <c r="UT1210" s="0"/>
      <c r="UU1210" s="0"/>
      <c r="UV1210" s="0"/>
      <c r="UW1210" s="0"/>
      <c r="UX1210" s="0"/>
      <c r="UY1210" s="0"/>
      <c r="UZ1210" s="0"/>
      <c r="VA1210" s="0"/>
      <c r="VB1210" s="0"/>
      <c r="VC1210" s="0"/>
      <c r="VD1210" s="0"/>
      <c r="VE1210" s="0"/>
      <c r="VF1210" s="0"/>
      <c r="VG1210" s="0"/>
      <c r="VH1210" s="0"/>
      <c r="VI1210" s="0"/>
      <c r="VJ1210" s="0"/>
      <c r="VK1210" s="0"/>
      <c r="VL1210" s="0"/>
      <c r="VM1210" s="0"/>
      <c r="VN1210" s="0"/>
      <c r="VO1210" s="0"/>
      <c r="VP1210" s="0"/>
      <c r="VQ1210" s="0"/>
      <c r="VR1210" s="0"/>
      <c r="VS1210" s="0"/>
      <c r="VT1210" s="0"/>
      <c r="VU1210" s="0"/>
      <c r="VV1210" s="0"/>
      <c r="VW1210" s="0"/>
      <c r="VX1210" s="0"/>
      <c r="VY1210" s="0"/>
      <c r="VZ1210" s="0"/>
      <c r="WA1210" s="0"/>
      <c r="WB1210" s="0"/>
      <c r="WC1210" s="0"/>
      <c r="WD1210" s="0"/>
      <c r="WE1210" s="0"/>
      <c r="WF1210" s="0"/>
      <c r="WG1210" s="0"/>
      <c r="WH1210" s="0"/>
      <c r="WI1210" s="0"/>
      <c r="WJ1210" s="0"/>
      <c r="WK1210" s="0"/>
      <c r="WL1210" s="0"/>
      <c r="WM1210" s="0"/>
      <c r="WN1210" s="0"/>
      <c r="WO1210" s="0"/>
      <c r="WP1210" s="0"/>
      <c r="WQ1210" s="0"/>
      <c r="WR1210" s="0"/>
      <c r="WS1210" s="0"/>
      <c r="WT1210" s="0"/>
      <c r="WU1210" s="0"/>
      <c r="WV1210" s="0"/>
      <c r="WW1210" s="0"/>
      <c r="WX1210" s="0"/>
      <c r="WY1210" s="0"/>
      <c r="WZ1210" s="0"/>
      <c r="XA1210" s="0"/>
      <c r="XB1210" s="0"/>
      <c r="XC1210" s="0"/>
      <c r="XD1210" s="0"/>
      <c r="XE1210" s="0"/>
      <c r="XF1210" s="0"/>
      <c r="XG1210" s="0"/>
      <c r="XH1210" s="0"/>
      <c r="XI1210" s="0"/>
      <c r="XJ1210" s="0"/>
      <c r="XK1210" s="0"/>
      <c r="XL1210" s="0"/>
      <c r="XM1210" s="0"/>
      <c r="XN1210" s="0"/>
      <c r="XO1210" s="0"/>
      <c r="XP1210" s="0"/>
      <c r="XQ1210" s="0"/>
      <c r="XR1210" s="0"/>
      <c r="XS1210" s="0"/>
      <c r="XT1210" s="0"/>
      <c r="XU1210" s="0"/>
      <c r="XV1210" s="0"/>
      <c r="XW1210" s="0"/>
      <c r="XX1210" s="0"/>
      <c r="XY1210" s="0"/>
      <c r="XZ1210" s="0"/>
      <c r="YA1210" s="0"/>
      <c r="YB1210" s="0"/>
      <c r="YC1210" s="0"/>
      <c r="YD1210" s="0"/>
      <c r="YE1210" s="0"/>
      <c r="YF1210" s="0"/>
      <c r="YG1210" s="0"/>
      <c r="YH1210" s="0"/>
      <c r="YI1210" s="0"/>
      <c r="YJ1210" s="0"/>
      <c r="YK1210" s="0"/>
      <c r="YL1210" s="0"/>
      <c r="YM1210" s="0"/>
      <c r="YN1210" s="0"/>
      <c r="YO1210" s="0"/>
      <c r="YP1210" s="0"/>
      <c r="YQ1210" s="0"/>
      <c r="YR1210" s="0"/>
      <c r="YS1210" s="0"/>
      <c r="YT1210" s="0"/>
      <c r="YU1210" s="0"/>
      <c r="YV1210" s="0"/>
      <c r="YW1210" s="0"/>
      <c r="YX1210" s="0"/>
      <c r="YY1210" s="0"/>
      <c r="YZ1210" s="0"/>
      <c r="ZA1210" s="0"/>
      <c r="ZB1210" s="0"/>
      <c r="ZC1210" s="0"/>
      <c r="ZD1210" s="0"/>
      <c r="ZE1210" s="0"/>
      <c r="ZF1210" s="0"/>
      <c r="ZG1210" s="0"/>
      <c r="ZH1210" s="0"/>
      <c r="ZI1210" s="0"/>
      <c r="ZJ1210" s="0"/>
      <c r="ZK1210" s="0"/>
      <c r="ZL1210" s="0"/>
      <c r="ZM1210" s="0"/>
      <c r="ZN1210" s="0"/>
      <c r="ZO1210" s="0"/>
      <c r="ZP1210" s="0"/>
      <c r="ZQ1210" s="0"/>
      <c r="ZR1210" s="0"/>
      <c r="ZS1210" s="0"/>
      <c r="ZT1210" s="0"/>
      <c r="ZU1210" s="0"/>
      <c r="ZV1210" s="0"/>
      <c r="ZW1210" s="0"/>
      <c r="ZX1210" s="0"/>
      <c r="ZY1210" s="0"/>
      <c r="ZZ1210" s="0"/>
      <c r="AAA1210" s="0"/>
      <c r="AAB1210" s="0"/>
      <c r="AAC1210" s="0"/>
      <c r="AAD1210" s="0"/>
      <c r="AAE1210" s="0"/>
      <c r="AAF1210" s="0"/>
      <c r="AAG1210" s="0"/>
      <c r="AAH1210" s="0"/>
      <c r="AAI1210" s="0"/>
      <c r="AAJ1210" s="0"/>
      <c r="AAK1210" s="0"/>
      <c r="AAL1210" s="0"/>
      <c r="AAM1210" s="0"/>
      <c r="AAN1210" s="0"/>
      <c r="AAO1210" s="0"/>
      <c r="AAP1210" s="0"/>
      <c r="AAQ1210" s="0"/>
      <c r="AAR1210" s="0"/>
      <c r="AAS1210" s="0"/>
      <c r="AAT1210" s="0"/>
      <c r="AAU1210" s="0"/>
      <c r="AAV1210" s="0"/>
      <c r="AAW1210" s="0"/>
      <c r="AAX1210" s="0"/>
      <c r="AAY1210" s="0"/>
      <c r="AAZ1210" s="0"/>
      <c r="ABA1210" s="0"/>
      <c r="ABB1210" s="0"/>
      <c r="ABC1210" s="0"/>
      <c r="ABD1210" s="0"/>
      <c r="ABE1210" s="0"/>
      <c r="ABF1210" s="0"/>
      <c r="ABG1210" s="0"/>
      <c r="ABH1210" s="0"/>
      <c r="ABI1210" s="0"/>
      <c r="ABJ1210" s="0"/>
      <c r="ABK1210" s="0"/>
      <c r="ABL1210" s="0"/>
      <c r="ABM1210" s="0"/>
      <c r="ABN1210" s="0"/>
      <c r="ABO1210" s="0"/>
      <c r="ABP1210" s="0"/>
      <c r="ABQ1210" s="0"/>
      <c r="ABR1210" s="0"/>
      <c r="ABS1210" s="0"/>
      <c r="ABT1210" s="0"/>
      <c r="ABU1210" s="0"/>
      <c r="ABV1210" s="0"/>
      <c r="ABW1210" s="0"/>
      <c r="ABX1210" s="0"/>
      <c r="ABY1210" s="0"/>
      <c r="ABZ1210" s="0"/>
      <c r="ACA1210" s="0"/>
      <c r="ACB1210" s="0"/>
      <c r="ACC1210" s="0"/>
      <c r="ACD1210" s="0"/>
      <c r="ACE1210" s="0"/>
      <c r="ACF1210" s="0"/>
      <c r="ACG1210" s="0"/>
      <c r="ACH1210" s="0"/>
      <c r="ACI1210" s="0"/>
      <c r="ACJ1210" s="0"/>
      <c r="ACK1210" s="0"/>
      <c r="ACL1210" s="0"/>
      <c r="ACM1210" s="0"/>
      <c r="ACN1210" s="0"/>
      <c r="ACO1210" s="0"/>
      <c r="ACP1210" s="0"/>
      <c r="ACQ1210" s="0"/>
      <c r="ACR1210" s="0"/>
      <c r="ACS1210" s="0"/>
      <c r="ACT1210" s="0"/>
      <c r="ACU1210" s="0"/>
      <c r="ACV1210" s="0"/>
      <c r="ACW1210" s="0"/>
      <c r="ACX1210" s="0"/>
      <c r="ACY1210" s="0"/>
      <c r="ACZ1210" s="0"/>
      <c r="ADA1210" s="0"/>
      <c r="ADB1210" s="0"/>
      <c r="ADC1210" s="0"/>
      <c r="ADD1210" s="0"/>
      <c r="ADE1210" s="0"/>
      <c r="ADF1210" s="0"/>
      <c r="ADG1210" s="0"/>
      <c r="ADH1210" s="0"/>
      <c r="ADI1210" s="0"/>
      <c r="ADJ1210" s="0"/>
      <c r="ADK1210" s="0"/>
      <c r="ADL1210" s="0"/>
      <c r="ADM1210" s="0"/>
      <c r="ADN1210" s="0"/>
      <c r="ADO1210" s="0"/>
      <c r="ADP1210" s="0"/>
      <c r="ADQ1210" s="0"/>
      <c r="ADR1210" s="0"/>
      <c r="ADS1210" s="0"/>
      <c r="ADT1210" s="0"/>
      <c r="ADU1210" s="0"/>
      <c r="ADV1210" s="0"/>
      <c r="ADW1210" s="0"/>
      <c r="ADX1210" s="0"/>
      <c r="ADY1210" s="0"/>
      <c r="ADZ1210" s="0"/>
      <c r="AEA1210" s="0"/>
      <c r="AEB1210" s="0"/>
      <c r="AEC1210" s="0"/>
      <c r="AED1210" s="0"/>
      <c r="AEE1210" s="0"/>
      <c r="AEF1210" s="0"/>
      <c r="AEG1210" s="0"/>
      <c r="AEH1210" s="0"/>
      <c r="AEI1210" s="0"/>
      <c r="AEJ1210" s="0"/>
      <c r="AEK1210" s="0"/>
      <c r="AEL1210" s="0"/>
      <c r="AEM1210" s="0"/>
      <c r="AEN1210" s="0"/>
      <c r="AEO1210" s="0"/>
      <c r="AEP1210" s="0"/>
      <c r="AEQ1210" s="0"/>
      <c r="AER1210" s="0"/>
      <c r="AES1210" s="0"/>
      <c r="AET1210" s="0"/>
      <c r="AEU1210" s="0"/>
      <c r="AEV1210" s="0"/>
      <c r="AEW1210" s="0"/>
      <c r="AEX1210" s="0"/>
      <c r="AEY1210" s="0"/>
      <c r="AEZ1210" s="0"/>
      <c r="AFA1210" s="0"/>
      <c r="AFB1210" s="0"/>
      <c r="AFC1210" s="0"/>
      <c r="AFD1210" s="0"/>
      <c r="AFE1210" s="0"/>
      <c r="AFF1210" s="0"/>
      <c r="AFG1210" s="0"/>
      <c r="AFH1210" s="0"/>
      <c r="AFI1210" s="0"/>
      <c r="AFJ1210" s="0"/>
      <c r="AFK1210" s="0"/>
      <c r="AFL1210" s="0"/>
      <c r="AFM1210" s="0"/>
      <c r="AFN1210" s="0"/>
      <c r="AFO1210" s="0"/>
      <c r="AFP1210" s="0"/>
      <c r="AFQ1210" s="0"/>
      <c r="AFR1210" s="0"/>
      <c r="AFS1210" s="0"/>
      <c r="AFT1210" s="0"/>
      <c r="AFU1210" s="0"/>
      <c r="AFV1210" s="0"/>
      <c r="AFW1210" s="0"/>
      <c r="AFX1210" s="0"/>
      <c r="AFY1210" s="0"/>
      <c r="AFZ1210" s="0"/>
      <c r="AGA1210" s="0"/>
      <c r="AGB1210" s="0"/>
      <c r="AGC1210" s="0"/>
      <c r="AGD1210" s="0"/>
      <c r="AGE1210" s="0"/>
      <c r="AGF1210" s="0"/>
      <c r="AGG1210" s="0"/>
      <c r="AGH1210" s="0"/>
      <c r="AGI1210" s="0"/>
      <c r="AGJ1210" s="0"/>
      <c r="AGK1210" s="0"/>
      <c r="AGL1210" s="0"/>
      <c r="AGM1210" s="0"/>
      <c r="AGN1210" s="0"/>
      <c r="AGO1210" s="0"/>
      <c r="AGP1210" s="0"/>
      <c r="AGQ1210" s="0"/>
      <c r="AGR1210" s="0"/>
      <c r="AGS1210" s="0"/>
      <c r="AGT1210" s="0"/>
      <c r="AGU1210" s="0"/>
      <c r="AGV1210" s="0"/>
      <c r="AGW1210" s="0"/>
      <c r="AGX1210" s="0"/>
      <c r="AGY1210" s="0"/>
      <c r="AGZ1210" s="0"/>
      <c r="AHA1210" s="0"/>
      <c r="AHB1210" s="0"/>
      <c r="AHC1210" s="0"/>
      <c r="AHD1210" s="0"/>
      <c r="AHE1210" s="0"/>
      <c r="AHF1210" s="0"/>
      <c r="AHG1210" s="0"/>
      <c r="AHH1210" s="0"/>
      <c r="AHI1210" s="0"/>
      <c r="AHJ1210" s="0"/>
      <c r="AHK1210" s="0"/>
      <c r="AHL1210" s="0"/>
      <c r="AHM1210" s="0"/>
      <c r="AHN1210" s="0"/>
      <c r="AHO1210" s="0"/>
      <c r="AHP1210" s="0"/>
      <c r="AHQ1210" s="0"/>
      <c r="AHR1210" s="0"/>
      <c r="AHS1210" s="0"/>
      <c r="AHT1210" s="0"/>
      <c r="AHU1210" s="0"/>
      <c r="AHV1210" s="0"/>
      <c r="AHW1210" s="0"/>
      <c r="AHX1210" s="0"/>
      <c r="AHY1210" s="0"/>
      <c r="AHZ1210" s="0"/>
      <c r="AIA1210" s="0"/>
      <c r="AIB1210" s="0"/>
      <c r="AIC1210" s="0"/>
      <c r="AID1210" s="0"/>
      <c r="AIE1210" s="0"/>
      <c r="AIF1210" s="0"/>
      <c r="AIG1210" s="0"/>
      <c r="AIH1210" s="0"/>
      <c r="AII1210" s="0"/>
      <c r="AIJ1210" s="0"/>
      <c r="AIK1210" s="0"/>
      <c r="AIL1210" s="0"/>
      <c r="AIM1210" s="0"/>
      <c r="AIN1210" s="0"/>
      <c r="AIO1210" s="0"/>
      <c r="AIP1210" s="0"/>
      <c r="AIQ1210" s="0"/>
      <c r="AIR1210" s="0"/>
      <c r="AIS1210" s="0"/>
      <c r="AIT1210" s="0"/>
      <c r="AIU1210" s="0"/>
      <c r="AIV1210" s="0"/>
      <c r="AIW1210" s="0"/>
      <c r="AIX1210" s="0"/>
      <c r="AIY1210" s="0"/>
      <c r="AIZ1210" s="0"/>
      <c r="AJA1210" s="0"/>
      <c r="AJB1210" s="0"/>
      <c r="AJC1210" s="0"/>
      <c r="AJD1210" s="0"/>
      <c r="AJE1210" s="0"/>
      <c r="AJF1210" s="0"/>
      <c r="AJG1210" s="0"/>
      <c r="AJH1210" s="0"/>
      <c r="AJI1210" s="0"/>
      <c r="AJJ1210" s="0"/>
      <c r="AJK1210" s="0"/>
      <c r="AJL1210" s="0"/>
      <c r="AJM1210" s="0"/>
      <c r="AJN1210" s="0"/>
      <c r="AJO1210" s="0"/>
      <c r="AJP1210" s="0"/>
      <c r="AJQ1210" s="0"/>
      <c r="AJR1210" s="0"/>
      <c r="AJS1210" s="0"/>
      <c r="AJT1210" s="0"/>
      <c r="AJU1210" s="0"/>
      <c r="AJV1210" s="0"/>
      <c r="AJW1210" s="0"/>
      <c r="AJX1210" s="0"/>
      <c r="AJY1210" s="0"/>
      <c r="AJZ1210" s="0"/>
      <c r="AKA1210" s="0"/>
      <c r="AKB1210" s="0"/>
      <c r="AKC1210" s="0"/>
      <c r="AKD1210" s="0"/>
      <c r="AKE1210" s="0"/>
      <c r="AKF1210" s="0"/>
      <c r="AKG1210" s="0"/>
      <c r="AKH1210" s="0"/>
      <c r="AKI1210" s="0"/>
      <c r="AKJ1210" s="0"/>
      <c r="AKK1210" s="0"/>
      <c r="AKL1210" s="0"/>
      <c r="AKM1210" s="0"/>
      <c r="AKN1210" s="0"/>
      <c r="AKO1210" s="0"/>
      <c r="AKP1210" s="0"/>
      <c r="AKQ1210" s="0"/>
      <c r="AKR1210" s="0"/>
      <c r="AKS1210" s="0"/>
      <c r="AKT1210" s="0"/>
      <c r="AKU1210" s="0"/>
      <c r="AKV1210" s="0"/>
      <c r="AKW1210" s="0"/>
      <c r="AKX1210" s="0"/>
      <c r="AKY1210" s="0"/>
      <c r="AKZ1210" s="0"/>
      <c r="ALA1210" s="0"/>
      <c r="ALB1210" s="0"/>
      <c r="ALC1210" s="0"/>
      <c r="ALD1210" s="0"/>
      <c r="ALE1210" s="0"/>
      <c r="ALF1210" s="0"/>
      <c r="ALG1210" s="0"/>
      <c r="ALH1210" s="0"/>
      <c r="ALI1210" s="0"/>
      <c r="ALJ1210" s="0"/>
      <c r="ALK1210" s="0"/>
      <c r="ALL1210" s="0"/>
      <c r="ALM1210" s="0"/>
      <c r="ALN1210" s="0"/>
      <c r="ALO1210" s="0"/>
      <c r="ALP1210" s="0"/>
      <c r="ALQ1210" s="0"/>
      <c r="ALR1210" s="0"/>
      <c r="ALS1210" s="0"/>
      <c r="ALT1210" s="0"/>
      <c r="ALU1210" s="0"/>
      <c r="ALV1210" s="0"/>
      <c r="ALW1210" s="0"/>
      <c r="ALX1210" s="0"/>
      <c r="ALY1210" s="0"/>
      <c r="ALZ1210" s="0"/>
      <c r="AMA1210" s="0"/>
      <c r="AMB1210" s="0"/>
      <c r="AMC1210" s="0"/>
      <c r="AMD1210" s="0"/>
      <c r="AME1210" s="0"/>
      <c r="AMF1210" s="0"/>
      <c r="AMG1210" s="0"/>
      <c r="AMH1210" s="0"/>
      <c r="AMI1210" s="0"/>
      <c r="AMJ1210" s="0"/>
    </row>
    <row r="1211" customFormat="false" ht="15.8" hidden="false" customHeight="false" outlineLevel="0" collapsed="false">
      <c r="A1211" s="91" t="s">
        <v>120</v>
      </c>
      <c r="B1211" s="61" t="s">
        <v>73</v>
      </c>
      <c r="C1211" s="90" t="n">
        <v>0</v>
      </c>
      <c r="D1211" s="90" t="n">
        <v>0</v>
      </c>
      <c r="E1211" s="90" t="n">
        <v>0.2</v>
      </c>
      <c r="F1211" s="90" t="n">
        <v>0.2</v>
      </c>
      <c r="G1211" s="90" t="n">
        <v>0.2</v>
      </c>
      <c r="H1211" s="0"/>
      <c r="I1211" s="0"/>
      <c r="J1211" s="0"/>
      <c r="K1211" s="0"/>
      <c r="L1211" s="0"/>
      <c r="M1211" s="0"/>
      <c r="N1211" s="0"/>
      <c r="O1211" s="0"/>
      <c r="P1211" s="0"/>
      <c r="Q1211" s="0"/>
      <c r="R1211" s="0"/>
      <c r="S1211" s="0"/>
      <c r="T1211" s="0"/>
      <c r="U1211" s="0"/>
      <c r="V1211" s="0"/>
      <c r="W1211" s="0"/>
      <c r="X1211" s="0"/>
      <c r="Y1211" s="0"/>
      <c r="Z1211" s="0"/>
      <c r="AA1211" s="0"/>
      <c r="AB1211" s="0"/>
      <c r="AC1211" s="0"/>
      <c r="AD1211" s="0"/>
      <c r="AE1211" s="0"/>
      <c r="AF1211" s="0"/>
      <c r="AG1211" s="0"/>
      <c r="AH1211" s="0"/>
      <c r="AI1211" s="0"/>
      <c r="AJ1211" s="0"/>
      <c r="AK1211" s="0"/>
      <c r="AL1211" s="0"/>
      <c r="AM1211" s="0"/>
      <c r="AN1211" s="0"/>
      <c r="AO1211" s="0"/>
      <c r="AP1211" s="0"/>
      <c r="AQ1211" s="0"/>
      <c r="AR1211" s="0"/>
      <c r="AS1211" s="0"/>
      <c r="AT1211" s="0"/>
      <c r="AU1211" s="0"/>
      <c r="AV1211" s="0"/>
      <c r="AW1211" s="0"/>
      <c r="AX1211" s="0"/>
      <c r="AY1211" s="0"/>
      <c r="AZ1211" s="0"/>
      <c r="BA1211" s="0"/>
      <c r="BB1211" s="0"/>
      <c r="BC1211" s="0"/>
      <c r="BD1211" s="0"/>
      <c r="BE1211" s="0"/>
      <c r="BF1211" s="0"/>
      <c r="BG1211" s="0"/>
      <c r="BH1211" s="0"/>
      <c r="BI1211" s="0"/>
      <c r="BJ1211" s="0"/>
      <c r="BK1211" s="0"/>
      <c r="BL1211" s="0"/>
      <c r="BM1211" s="0"/>
      <c r="BN1211" s="0"/>
      <c r="BO1211" s="0"/>
      <c r="BP1211" s="0"/>
      <c r="BQ1211" s="0"/>
      <c r="BR1211" s="0"/>
      <c r="BS1211" s="0"/>
      <c r="BT1211" s="0"/>
      <c r="BU1211" s="0"/>
      <c r="BV1211" s="0"/>
      <c r="BW1211" s="0"/>
      <c r="BX1211" s="0"/>
      <c r="BY1211" s="0"/>
      <c r="BZ1211" s="0"/>
      <c r="CA1211" s="0"/>
      <c r="CB1211" s="0"/>
      <c r="CC1211" s="0"/>
      <c r="CD1211" s="0"/>
      <c r="CE1211" s="0"/>
      <c r="CF1211" s="0"/>
      <c r="CG1211" s="0"/>
      <c r="CH1211" s="0"/>
      <c r="CI1211" s="0"/>
      <c r="CJ1211" s="0"/>
      <c r="CK1211" s="0"/>
      <c r="CL1211" s="0"/>
      <c r="CM1211" s="0"/>
      <c r="CN1211" s="0"/>
      <c r="CO1211" s="0"/>
      <c r="CP1211" s="0"/>
      <c r="CQ1211" s="0"/>
      <c r="CR1211" s="0"/>
      <c r="CS1211" s="0"/>
      <c r="CT1211" s="0"/>
      <c r="CU1211" s="0"/>
      <c r="CV1211" s="0"/>
      <c r="CW1211" s="0"/>
      <c r="CX1211" s="0"/>
      <c r="CY1211" s="0"/>
      <c r="CZ1211" s="0"/>
      <c r="DA1211" s="0"/>
      <c r="DB1211" s="0"/>
      <c r="DC1211" s="0"/>
      <c r="DD1211" s="0"/>
      <c r="DE1211" s="0"/>
      <c r="DF1211" s="0"/>
      <c r="DG1211" s="0"/>
      <c r="DH1211" s="0"/>
      <c r="DI1211" s="0"/>
      <c r="DJ1211" s="0"/>
      <c r="DK1211" s="0"/>
      <c r="DL1211" s="0"/>
      <c r="DM1211" s="0"/>
      <c r="DN1211" s="0"/>
      <c r="DO1211" s="0"/>
      <c r="DP1211" s="0"/>
      <c r="DQ1211" s="0"/>
      <c r="DR1211" s="0"/>
      <c r="DS1211" s="0"/>
      <c r="DT1211" s="0"/>
      <c r="DU1211" s="0"/>
      <c r="DV1211" s="0"/>
      <c r="DW1211" s="0"/>
      <c r="DX1211" s="0"/>
      <c r="DY1211" s="0"/>
      <c r="DZ1211" s="0"/>
      <c r="EA1211" s="0"/>
      <c r="EB1211" s="0"/>
      <c r="EC1211" s="0"/>
      <c r="ED1211" s="0"/>
      <c r="EE1211" s="0"/>
      <c r="EF1211" s="0"/>
      <c r="EG1211" s="0"/>
      <c r="EH1211" s="0"/>
      <c r="EI1211" s="0"/>
      <c r="EJ1211" s="0"/>
      <c r="EK1211" s="0"/>
      <c r="EL1211" s="0"/>
      <c r="EM1211" s="0"/>
      <c r="EN1211" s="0"/>
      <c r="EO1211" s="0"/>
      <c r="EP1211" s="0"/>
      <c r="EQ1211" s="0"/>
      <c r="ER1211" s="0"/>
      <c r="ES1211" s="0"/>
      <c r="ET1211" s="0"/>
      <c r="EU1211" s="0"/>
      <c r="EV1211" s="0"/>
      <c r="EW1211" s="0"/>
      <c r="EX1211" s="0"/>
      <c r="EY1211" s="0"/>
      <c r="EZ1211" s="0"/>
      <c r="FA1211" s="0"/>
      <c r="FB1211" s="0"/>
      <c r="FC1211" s="0"/>
      <c r="FD1211" s="0"/>
      <c r="FE1211" s="0"/>
      <c r="FF1211" s="0"/>
      <c r="FG1211" s="0"/>
      <c r="FH1211" s="0"/>
      <c r="FI1211" s="0"/>
      <c r="FJ1211" s="0"/>
      <c r="FK1211" s="0"/>
      <c r="FL1211" s="0"/>
      <c r="FM1211" s="0"/>
      <c r="FN1211" s="0"/>
      <c r="FO1211" s="0"/>
      <c r="FP1211" s="0"/>
      <c r="FQ1211" s="0"/>
      <c r="FR1211" s="0"/>
      <c r="FS1211" s="0"/>
      <c r="FT1211" s="0"/>
      <c r="FU1211" s="0"/>
      <c r="FV1211" s="0"/>
      <c r="FW1211" s="0"/>
      <c r="FX1211" s="0"/>
      <c r="FY1211" s="0"/>
      <c r="FZ1211" s="0"/>
      <c r="GA1211" s="0"/>
      <c r="GB1211" s="0"/>
      <c r="GC1211" s="0"/>
      <c r="GD1211" s="0"/>
      <c r="GE1211" s="0"/>
      <c r="GF1211" s="0"/>
      <c r="GG1211" s="0"/>
      <c r="GH1211" s="0"/>
      <c r="GI1211" s="0"/>
      <c r="GJ1211" s="0"/>
      <c r="GK1211" s="0"/>
      <c r="GL1211" s="0"/>
      <c r="GM1211" s="0"/>
      <c r="GN1211" s="0"/>
      <c r="GO1211" s="0"/>
      <c r="GP1211" s="0"/>
      <c r="GQ1211" s="0"/>
      <c r="GR1211" s="0"/>
      <c r="GS1211" s="0"/>
      <c r="GT1211" s="0"/>
      <c r="GU1211" s="0"/>
      <c r="GV1211" s="0"/>
      <c r="GW1211" s="0"/>
      <c r="GX1211" s="0"/>
      <c r="GY1211" s="0"/>
      <c r="GZ1211" s="0"/>
      <c r="HA1211" s="0"/>
      <c r="HB1211" s="0"/>
      <c r="HC1211" s="0"/>
      <c r="HD1211" s="0"/>
      <c r="HE1211" s="0"/>
      <c r="HF1211" s="0"/>
      <c r="HG1211" s="0"/>
      <c r="HH1211" s="0"/>
      <c r="HI1211" s="0"/>
      <c r="HJ1211" s="0"/>
      <c r="HK1211" s="0"/>
      <c r="HL1211" s="0"/>
      <c r="HM1211" s="0"/>
      <c r="HN1211" s="0"/>
      <c r="HO1211" s="0"/>
      <c r="HP1211" s="0"/>
      <c r="HQ1211" s="0"/>
      <c r="HR1211" s="0"/>
      <c r="HS1211" s="0"/>
      <c r="HT1211" s="0"/>
      <c r="HU1211" s="0"/>
      <c r="HV1211" s="0"/>
      <c r="HW1211" s="0"/>
      <c r="HX1211" s="0"/>
      <c r="HY1211" s="0"/>
      <c r="HZ1211" s="0"/>
      <c r="IA1211" s="0"/>
      <c r="IB1211" s="0"/>
      <c r="IC1211" s="0"/>
      <c r="ID1211" s="0"/>
      <c r="IE1211" s="0"/>
      <c r="IF1211" s="0"/>
      <c r="IG1211" s="0"/>
      <c r="IH1211" s="0"/>
      <c r="II1211" s="0"/>
      <c r="IJ1211" s="0"/>
      <c r="IK1211" s="0"/>
      <c r="IL1211" s="0"/>
      <c r="IM1211" s="0"/>
      <c r="IN1211" s="0"/>
      <c r="IO1211" s="0"/>
      <c r="IP1211" s="0"/>
      <c r="IQ1211" s="0"/>
      <c r="IR1211" s="0"/>
      <c r="IS1211" s="0"/>
      <c r="IT1211" s="0"/>
      <c r="IU1211" s="0"/>
      <c r="IV1211" s="0"/>
      <c r="IW1211" s="0"/>
      <c r="IX1211" s="0"/>
      <c r="IY1211" s="0"/>
      <c r="IZ1211" s="0"/>
      <c r="JA1211" s="0"/>
      <c r="JB1211" s="0"/>
      <c r="JC1211" s="0"/>
      <c r="JD1211" s="0"/>
      <c r="JE1211" s="0"/>
      <c r="JF1211" s="0"/>
      <c r="JG1211" s="0"/>
      <c r="JH1211" s="0"/>
      <c r="JI1211" s="0"/>
      <c r="JJ1211" s="0"/>
      <c r="JK1211" s="0"/>
      <c r="JL1211" s="0"/>
      <c r="JM1211" s="0"/>
      <c r="JN1211" s="0"/>
      <c r="JO1211" s="0"/>
      <c r="JP1211" s="0"/>
      <c r="JQ1211" s="0"/>
      <c r="JR1211" s="0"/>
      <c r="JS1211" s="0"/>
      <c r="JT1211" s="0"/>
      <c r="JU1211" s="0"/>
      <c r="JV1211" s="0"/>
      <c r="JW1211" s="0"/>
      <c r="JX1211" s="0"/>
      <c r="JY1211" s="0"/>
      <c r="JZ1211" s="0"/>
      <c r="KA1211" s="0"/>
      <c r="KB1211" s="0"/>
      <c r="KC1211" s="0"/>
      <c r="KD1211" s="0"/>
      <c r="KE1211" s="0"/>
      <c r="KF1211" s="0"/>
      <c r="KG1211" s="0"/>
      <c r="KH1211" s="0"/>
      <c r="KI1211" s="0"/>
      <c r="KJ1211" s="0"/>
      <c r="KK1211" s="0"/>
      <c r="KL1211" s="0"/>
      <c r="KM1211" s="0"/>
      <c r="KN1211" s="0"/>
      <c r="KO1211" s="0"/>
      <c r="KP1211" s="0"/>
      <c r="KQ1211" s="0"/>
      <c r="KR1211" s="0"/>
      <c r="KS1211" s="0"/>
      <c r="KT1211" s="0"/>
      <c r="KU1211" s="0"/>
      <c r="KV1211" s="0"/>
      <c r="KW1211" s="0"/>
      <c r="KX1211" s="0"/>
      <c r="KY1211" s="0"/>
      <c r="KZ1211" s="0"/>
      <c r="LA1211" s="0"/>
      <c r="LB1211" s="0"/>
      <c r="LC1211" s="0"/>
      <c r="LD1211" s="0"/>
      <c r="LE1211" s="0"/>
      <c r="LF1211" s="0"/>
      <c r="LG1211" s="0"/>
      <c r="LH1211" s="0"/>
      <c r="LI1211" s="0"/>
      <c r="LJ1211" s="0"/>
      <c r="LK1211" s="0"/>
      <c r="LL1211" s="0"/>
      <c r="LM1211" s="0"/>
      <c r="LN1211" s="0"/>
      <c r="LO1211" s="0"/>
      <c r="LP1211" s="0"/>
      <c r="LQ1211" s="0"/>
      <c r="LR1211" s="0"/>
      <c r="LS1211" s="0"/>
      <c r="LT1211" s="0"/>
      <c r="LU1211" s="0"/>
      <c r="LV1211" s="0"/>
      <c r="LW1211" s="0"/>
      <c r="LX1211" s="0"/>
      <c r="LY1211" s="0"/>
      <c r="LZ1211" s="0"/>
      <c r="MA1211" s="0"/>
      <c r="MB1211" s="0"/>
      <c r="MC1211" s="0"/>
      <c r="MD1211" s="0"/>
      <c r="ME1211" s="0"/>
      <c r="MF1211" s="0"/>
      <c r="MG1211" s="0"/>
      <c r="MH1211" s="0"/>
      <c r="MI1211" s="0"/>
      <c r="MJ1211" s="0"/>
      <c r="MK1211" s="0"/>
      <c r="ML1211" s="0"/>
      <c r="MM1211" s="0"/>
      <c r="MN1211" s="0"/>
      <c r="MO1211" s="0"/>
      <c r="MP1211" s="0"/>
      <c r="MQ1211" s="0"/>
      <c r="MR1211" s="0"/>
      <c r="MS1211" s="0"/>
      <c r="MT1211" s="0"/>
      <c r="MU1211" s="0"/>
      <c r="MV1211" s="0"/>
      <c r="MW1211" s="0"/>
      <c r="MX1211" s="0"/>
      <c r="MY1211" s="0"/>
      <c r="MZ1211" s="0"/>
      <c r="NA1211" s="0"/>
      <c r="NB1211" s="0"/>
      <c r="NC1211" s="0"/>
      <c r="ND1211" s="0"/>
      <c r="NE1211" s="0"/>
      <c r="NF1211" s="0"/>
      <c r="NG1211" s="0"/>
      <c r="NH1211" s="0"/>
      <c r="NI1211" s="0"/>
      <c r="NJ1211" s="0"/>
      <c r="NK1211" s="0"/>
      <c r="NL1211" s="0"/>
      <c r="NM1211" s="0"/>
      <c r="NN1211" s="0"/>
      <c r="NO1211" s="0"/>
      <c r="NP1211" s="0"/>
      <c r="NQ1211" s="0"/>
      <c r="NR1211" s="0"/>
      <c r="NS1211" s="0"/>
      <c r="NT1211" s="0"/>
      <c r="NU1211" s="0"/>
      <c r="NV1211" s="0"/>
      <c r="NW1211" s="0"/>
      <c r="NX1211" s="0"/>
      <c r="NY1211" s="0"/>
      <c r="NZ1211" s="0"/>
      <c r="OA1211" s="0"/>
      <c r="OB1211" s="0"/>
      <c r="OC1211" s="0"/>
      <c r="OD1211" s="0"/>
      <c r="OE1211" s="0"/>
      <c r="OF1211" s="0"/>
      <c r="OG1211" s="0"/>
      <c r="OH1211" s="0"/>
      <c r="OI1211" s="0"/>
      <c r="OJ1211" s="0"/>
      <c r="OK1211" s="0"/>
      <c r="OL1211" s="0"/>
      <c r="OM1211" s="0"/>
      <c r="ON1211" s="0"/>
      <c r="OO1211" s="0"/>
      <c r="OP1211" s="0"/>
      <c r="OQ1211" s="0"/>
      <c r="OR1211" s="0"/>
      <c r="OS1211" s="0"/>
      <c r="OT1211" s="0"/>
      <c r="OU1211" s="0"/>
      <c r="OV1211" s="0"/>
      <c r="OW1211" s="0"/>
      <c r="OX1211" s="0"/>
      <c r="OY1211" s="0"/>
      <c r="OZ1211" s="0"/>
      <c r="PA1211" s="0"/>
      <c r="PB1211" s="0"/>
      <c r="PC1211" s="0"/>
      <c r="PD1211" s="0"/>
      <c r="PE1211" s="0"/>
      <c r="PF1211" s="0"/>
      <c r="PG1211" s="0"/>
      <c r="PH1211" s="0"/>
      <c r="PI1211" s="0"/>
      <c r="PJ1211" s="0"/>
      <c r="PK1211" s="0"/>
      <c r="PL1211" s="0"/>
      <c r="PM1211" s="0"/>
      <c r="PN1211" s="0"/>
      <c r="PO1211" s="0"/>
      <c r="PP1211" s="0"/>
      <c r="PQ1211" s="0"/>
      <c r="PR1211" s="0"/>
      <c r="PS1211" s="0"/>
      <c r="PT1211" s="0"/>
      <c r="PU1211" s="0"/>
      <c r="PV1211" s="0"/>
      <c r="PW1211" s="0"/>
      <c r="PX1211" s="0"/>
      <c r="PY1211" s="0"/>
      <c r="PZ1211" s="0"/>
      <c r="QA1211" s="0"/>
      <c r="QB1211" s="0"/>
      <c r="QC1211" s="0"/>
      <c r="QD1211" s="0"/>
      <c r="QE1211" s="0"/>
      <c r="QF1211" s="0"/>
      <c r="QG1211" s="0"/>
      <c r="QH1211" s="0"/>
      <c r="QI1211" s="0"/>
      <c r="QJ1211" s="0"/>
      <c r="QK1211" s="0"/>
      <c r="QL1211" s="0"/>
      <c r="QM1211" s="0"/>
      <c r="QN1211" s="0"/>
      <c r="QO1211" s="0"/>
      <c r="QP1211" s="0"/>
      <c r="QQ1211" s="0"/>
      <c r="QR1211" s="0"/>
      <c r="QS1211" s="0"/>
      <c r="QT1211" s="0"/>
      <c r="QU1211" s="0"/>
      <c r="QV1211" s="0"/>
      <c r="QW1211" s="0"/>
      <c r="QX1211" s="0"/>
      <c r="QY1211" s="0"/>
      <c r="QZ1211" s="0"/>
      <c r="RA1211" s="0"/>
      <c r="RB1211" s="0"/>
      <c r="RC1211" s="0"/>
      <c r="RD1211" s="0"/>
      <c r="RE1211" s="0"/>
      <c r="RF1211" s="0"/>
      <c r="RG1211" s="0"/>
      <c r="RH1211" s="0"/>
      <c r="RI1211" s="0"/>
      <c r="RJ1211" s="0"/>
      <c r="RK1211" s="0"/>
      <c r="RL1211" s="0"/>
      <c r="RM1211" s="0"/>
      <c r="RN1211" s="0"/>
      <c r="RO1211" s="0"/>
      <c r="RP1211" s="0"/>
      <c r="RQ1211" s="0"/>
      <c r="RR1211" s="0"/>
      <c r="RS1211" s="0"/>
      <c r="RT1211" s="0"/>
      <c r="RU1211" s="0"/>
      <c r="RV1211" s="0"/>
      <c r="RW1211" s="0"/>
      <c r="RX1211" s="0"/>
      <c r="RY1211" s="0"/>
      <c r="RZ1211" s="0"/>
      <c r="SA1211" s="0"/>
      <c r="SB1211" s="0"/>
      <c r="SC1211" s="0"/>
      <c r="SD1211" s="0"/>
      <c r="SE1211" s="0"/>
      <c r="SF1211" s="0"/>
      <c r="SG1211" s="0"/>
      <c r="SH1211" s="0"/>
      <c r="SI1211" s="0"/>
      <c r="SJ1211" s="0"/>
      <c r="SK1211" s="0"/>
      <c r="SL1211" s="0"/>
      <c r="SM1211" s="0"/>
      <c r="SN1211" s="0"/>
      <c r="SO1211" s="0"/>
      <c r="SP1211" s="0"/>
      <c r="SQ1211" s="0"/>
      <c r="SR1211" s="0"/>
      <c r="SS1211" s="0"/>
      <c r="ST1211" s="0"/>
      <c r="SU1211" s="0"/>
      <c r="SV1211" s="0"/>
      <c r="SW1211" s="0"/>
      <c r="SX1211" s="0"/>
      <c r="SY1211" s="0"/>
      <c r="SZ1211" s="0"/>
      <c r="TA1211" s="0"/>
      <c r="TB1211" s="0"/>
      <c r="TC1211" s="0"/>
      <c r="TD1211" s="0"/>
      <c r="TE1211" s="0"/>
      <c r="TF1211" s="0"/>
      <c r="TG1211" s="0"/>
      <c r="TH1211" s="0"/>
      <c r="TI1211" s="0"/>
      <c r="TJ1211" s="0"/>
      <c r="TK1211" s="0"/>
      <c r="TL1211" s="0"/>
      <c r="TM1211" s="0"/>
      <c r="TN1211" s="0"/>
      <c r="TO1211" s="0"/>
      <c r="TP1211" s="0"/>
      <c r="TQ1211" s="0"/>
      <c r="TR1211" s="0"/>
      <c r="TS1211" s="0"/>
      <c r="TT1211" s="0"/>
      <c r="TU1211" s="0"/>
      <c r="TV1211" s="0"/>
      <c r="TW1211" s="0"/>
      <c r="TX1211" s="0"/>
      <c r="TY1211" s="0"/>
      <c r="TZ1211" s="0"/>
      <c r="UA1211" s="0"/>
      <c r="UB1211" s="0"/>
      <c r="UC1211" s="0"/>
      <c r="UD1211" s="0"/>
      <c r="UE1211" s="0"/>
      <c r="UF1211" s="0"/>
      <c r="UG1211" s="0"/>
      <c r="UH1211" s="0"/>
      <c r="UI1211" s="0"/>
      <c r="UJ1211" s="0"/>
      <c r="UK1211" s="0"/>
      <c r="UL1211" s="0"/>
      <c r="UM1211" s="0"/>
      <c r="UN1211" s="0"/>
      <c r="UO1211" s="0"/>
      <c r="UP1211" s="0"/>
      <c r="UQ1211" s="0"/>
      <c r="UR1211" s="0"/>
      <c r="US1211" s="0"/>
      <c r="UT1211" s="0"/>
      <c r="UU1211" s="0"/>
      <c r="UV1211" s="0"/>
      <c r="UW1211" s="0"/>
      <c r="UX1211" s="0"/>
      <c r="UY1211" s="0"/>
      <c r="UZ1211" s="0"/>
      <c r="VA1211" s="0"/>
      <c r="VB1211" s="0"/>
      <c r="VC1211" s="0"/>
      <c r="VD1211" s="0"/>
      <c r="VE1211" s="0"/>
      <c r="VF1211" s="0"/>
      <c r="VG1211" s="0"/>
      <c r="VH1211" s="0"/>
      <c r="VI1211" s="0"/>
      <c r="VJ1211" s="0"/>
      <c r="VK1211" s="0"/>
      <c r="VL1211" s="0"/>
      <c r="VM1211" s="0"/>
      <c r="VN1211" s="0"/>
      <c r="VO1211" s="0"/>
      <c r="VP1211" s="0"/>
      <c r="VQ1211" s="0"/>
      <c r="VR1211" s="0"/>
      <c r="VS1211" s="0"/>
      <c r="VT1211" s="0"/>
      <c r="VU1211" s="0"/>
      <c r="VV1211" s="0"/>
      <c r="VW1211" s="0"/>
      <c r="VX1211" s="0"/>
      <c r="VY1211" s="0"/>
      <c r="VZ1211" s="0"/>
      <c r="WA1211" s="0"/>
      <c r="WB1211" s="0"/>
      <c r="WC1211" s="0"/>
      <c r="WD1211" s="0"/>
      <c r="WE1211" s="0"/>
      <c r="WF1211" s="0"/>
      <c r="WG1211" s="0"/>
      <c r="WH1211" s="0"/>
      <c r="WI1211" s="0"/>
      <c r="WJ1211" s="0"/>
      <c r="WK1211" s="0"/>
      <c r="WL1211" s="0"/>
      <c r="WM1211" s="0"/>
      <c r="WN1211" s="0"/>
      <c r="WO1211" s="0"/>
      <c r="WP1211" s="0"/>
      <c r="WQ1211" s="0"/>
      <c r="WR1211" s="0"/>
      <c r="WS1211" s="0"/>
      <c r="WT1211" s="0"/>
      <c r="WU1211" s="0"/>
      <c r="WV1211" s="0"/>
      <c r="WW1211" s="0"/>
      <c r="WX1211" s="0"/>
      <c r="WY1211" s="0"/>
      <c r="WZ1211" s="0"/>
      <c r="XA1211" s="0"/>
      <c r="XB1211" s="0"/>
      <c r="XC1211" s="0"/>
      <c r="XD1211" s="0"/>
      <c r="XE1211" s="0"/>
      <c r="XF1211" s="0"/>
      <c r="XG1211" s="0"/>
      <c r="XH1211" s="0"/>
      <c r="XI1211" s="0"/>
      <c r="XJ1211" s="0"/>
      <c r="XK1211" s="0"/>
      <c r="XL1211" s="0"/>
      <c r="XM1211" s="0"/>
      <c r="XN1211" s="0"/>
      <c r="XO1211" s="0"/>
      <c r="XP1211" s="0"/>
      <c r="XQ1211" s="0"/>
      <c r="XR1211" s="0"/>
      <c r="XS1211" s="0"/>
      <c r="XT1211" s="0"/>
      <c r="XU1211" s="0"/>
      <c r="XV1211" s="0"/>
      <c r="XW1211" s="0"/>
      <c r="XX1211" s="0"/>
      <c r="XY1211" s="0"/>
      <c r="XZ1211" s="0"/>
      <c r="YA1211" s="0"/>
      <c r="YB1211" s="0"/>
      <c r="YC1211" s="0"/>
      <c r="YD1211" s="0"/>
      <c r="YE1211" s="0"/>
      <c r="YF1211" s="0"/>
      <c r="YG1211" s="0"/>
      <c r="YH1211" s="0"/>
      <c r="YI1211" s="0"/>
      <c r="YJ1211" s="0"/>
      <c r="YK1211" s="0"/>
      <c r="YL1211" s="0"/>
      <c r="YM1211" s="0"/>
      <c r="YN1211" s="0"/>
      <c r="YO1211" s="0"/>
      <c r="YP1211" s="0"/>
      <c r="YQ1211" s="0"/>
      <c r="YR1211" s="0"/>
      <c r="YS1211" s="0"/>
      <c r="YT1211" s="0"/>
      <c r="YU1211" s="0"/>
      <c r="YV1211" s="0"/>
      <c r="YW1211" s="0"/>
      <c r="YX1211" s="0"/>
      <c r="YY1211" s="0"/>
      <c r="YZ1211" s="0"/>
      <c r="ZA1211" s="0"/>
      <c r="ZB1211" s="0"/>
      <c r="ZC1211" s="0"/>
      <c r="ZD1211" s="0"/>
      <c r="ZE1211" s="0"/>
      <c r="ZF1211" s="0"/>
      <c r="ZG1211" s="0"/>
      <c r="ZH1211" s="0"/>
      <c r="ZI1211" s="0"/>
      <c r="ZJ1211" s="0"/>
      <c r="ZK1211" s="0"/>
      <c r="ZL1211" s="0"/>
      <c r="ZM1211" s="0"/>
      <c r="ZN1211" s="0"/>
      <c r="ZO1211" s="0"/>
      <c r="ZP1211" s="0"/>
      <c r="ZQ1211" s="0"/>
      <c r="ZR1211" s="0"/>
      <c r="ZS1211" s="0"/>
      <c r="ZT1211" s="0"/>
      <c r="ZU1211" s="0"/>
      <c r="ZV1211" s="0"/>
      <c r="ZW1211" s="0"/>
      <c r="ZX1211" s="0"/>
      <c r="ZY1211" s="0"/>
      <c r="ZZ1211" s="0"/>
      <c r="AAA1211" s="0"/>
      <c r="AAB1211" s="0"/>
      <c r="AAC1211" s="0"/>
      <c r="AAD1211" s="0"/>
      <c r="AAE1211" s="0"/>
      <c r="AAF1211" s="0"/>
      <c r="AAG1211" s="0"/>
      <c r="AAH1211" s="0"/>
      <c r="AAI1211" s="0"/>
      <c r="AAJ1211" s="0"/>
      <c r="AAK1211" s="0"/>
      <c r="AAL1211" s="0"/>
      <c r="AAM1211" s="0"/>
      <c r="AAN1211" s="0"/>
      <c r="AAO1211" s="0"/>
      <c r="AAP1211" s="0"/>
      <c r="AAQ1211" s="0"/>
      <c r="AAR1211" s="0"/>
      <c r="AAS1211" s="0"/>
      <c r="AAT1211" s="0"/>
      <c r="AAU1211" s="0"/>
      <c r="AAV1211" s="0"/>
      <c r="AAW1211" s="0"/>
      <c r="AAX1211" s="0"/>
      <c r="AAY1211" s="0"/>
      <c r="AAZ1211" s="0"/>
      <c r="ABA1211" s="0"/>
      <c r="ABB1211" s="0"/>
      <c r="ABC1211" s="0"/>
      <c r="ABD1211" s="0"/>
      <c r="ABE1211" s="0"/>
      <c r="ABF1211" s="0"/>
      <c r="ABG1211" s="0"/>
      <c r="ABH1211" s="0"/>
      <c r="ABI1211" s="0"/>
      <c r="ABJ1211" s="0"/>
      <c r="ABK1211" s="0"/>
      <c r="ABL1211" s="0"/>
      <c r="ABM1211" s="0"/>
      <c r="ABN1211" s="0"/>
      <c r="ABO1211" s="0"/>
      <c r="ABP1211" s="0"/>
      <c r="ABQ1211" s="0"/>
      <c r="ABR1211" s="0"/>
      <c r="ABS1211" s="0"/>
      <c r="ABT1211" s="0"/>
      <c r="ABU1211" s="0"/>
      <c r="ABV1211" s="0"/>
      <c r="ABW1211" s="0"/>
      <c r="ABX1211" s="0"/>
      <c r="ABY1211" s="0"/>
      <c r="ABZ1211" s="0"/>
      <c r="ACA1211" s="0"/>
      <c r="ACB1211" s="0"/>
      <c r="ACC1211" s="0"/>
      <c r="ACD1211" s="0"/>
      <c r="ACE1211" s="0"/>
      <c r="ACF1211" s="0"/>
      <c r="ACG1211" s="0"/>
      <c r="ACH1211" s="0"/>
      <c r="ACI1211" s="0"/>
      <c r="ACJ1211" s="0"/>
      <c r="ACK1211" s="0"/>
      <c r="ACL1211" s="0"/>
      <c r="ACM1211" s="0"/>
      <c r="ACN1211" s="0"/>
      <c r="ACO1211" s="0"/>
      <c r="ACP1211" s="0"/>
      <c r="ACQ1211" s="0"/>
      <c r="ACR1211" s="0"/>
      <c r="ACS1211" s="0"/>
      <c r="ACT1211" s="0"/>
      <c r="ACU1211" s="0"/>
      <c r="ACV1211" s="0"/>
      <c r="ACW1211" s="0"/>
      <c r="ACX1211" s="0"/>
      <c r="ACY1211" s="0"/>
      <c r="ACZ1211" s="0"/>
      <c r="ADA1211" s="0"/>
      <c r="ADB1211" s="0"/>
      <c r="ADC1211" s="0"/>
      <c r="ADD1211" s="0"/>
      <c r="ADE1211" s="0"/>
      <c r="ADF1211" s="0"/>
      <c r="ADG1211" s="0"/>
      <c r="ADH1211" s="0"/>
      <c r="ADI1211" s="0"/>
      <c r="ADJ1211" s="0"/>
      <c r="ADK1211" s="0"/>
      <c r="ADL1211" s="0"/>
      <c r="ADM1211" s="0"/>
      <c r="ADN1211" s="0"/>
      <c r="ADO1211" s="0"/>
      <c r="ADP1211" s="0"/>
      <c r="ADQ1211" s="0"/>
      <c r="ADR1211" s="0"/>
      <c r="ADS1211" s="0"/>
      <c r="ADT1211" s="0"/>
      <c r="ADU1211" s="0"/>
      <c r="ADV1211" s="0"/>
      <c r="ADW1211" s="0"/>
      <c r="ADX1211" s="0"/>
      <c r="ADY1211" s="0"/>
      <c r="ADZ1211" s="0"/>
      <c r="AEA1211" s="0"/>
      <c r="AEB1211" s="0"/>
      <c r="AEC1211" s="0"/>
      <c r="AED1211" s="0"/>
      <c r="AEE1211" s="0"/>
      <c r="AEF1211" s="0"/>
      <c r="AEG1211" s="0"/>
      <c r="AEH1211" s="0"/>
      <c r="AEI1211" s="0"/>
      <c r="AEJ1211" s="0"/>
      <c r="AEK1211" s="0"/>
      <c r="AEL1211" s="0"/>
      <c r="AEM1211" s="0"/>
      <c r="AEN1211" s="0"/>
      <c r="AEO1211" s="0"/>
      <c r="AEP1211" s="0"/>
      <c r="AEQ1211" s="0"/>
      <c r="AER1211" s="0"/>
      <c r="AES1211" s="0"/>
      <c r="AET1211" s="0"/>
      <c r="AEU1211" s="0"/>
      <c r="AEV1211" s="0"/>
      <c r="AEW1211" s="0"/>
      <c r="AEX1211" s="0"/>
      <c r="AEY1211" s="0"/>
      <c r="AEZ1211" s="0"/>
      <c r="AFA1211" s="0"/>
      <c r="AFB1211" s="0"/>
      <c r="AFC1211" s="0"/>
      <c r="AFD1211" s="0"/>
      <c r="AFE1211" s="0"/>
      <c r="AFF1211" s="0"/>
      <c r="AFG1211" s="0"/>
      <c r="AFH1211" s="0"/>
      <c r="AFI1211" s="0"/>
      <c r="AFJ1211" s="0"/>
      <c r="AFK1211" s="0"/>
      <c r="AFL1211" s="0"/>
      <c r="AFM1211" s="0"/>
      <c r="AFN1211" s="0"/>
      <c r="AFO1211" s="0"/>
      <c r="AFP1211" s="0"/>
      <c r="AFQ1211" s="0"/>
      <c r="AFR1211" s="0"/>
      <c r="AFS1211" s="0"/>
      <c r="AFT1211" s="0"/>
      <c r="AFU1211" s="0"/>
      <c r="AFV1211" s="0"/>
      <c r="AFW1211" s="0"/>
      <c r="AFX1211" s="0"/>
      <c r="AFY1211" s="0"/>
      <c r="AFZ1211" s="0"/>
      <c r="AGA1211" s="0"/>
      <c r="AGB1211" s="0"/>
      <c r="AGC1211" s="0"/>
      <c r="AGD1211" s="0"/>
      <c r="AGE1211" s="0"/>
      <c r="AGF1211" s="0"/>
      <c r="AGG1211" s="0"/>
      <c r="AGH1211" s="0"/>
      <c r="AGI1211" s="0"/>
      <c r="AGJ1211" s="0"/>
      <c r="AGK1211" s="0"/>
      <c r="AGL1211" s="0"/>
      <c r="AGM1211" s="0"/>
      <c r="AGN1211" s="0"/>
      <c r="AGO1211" s="0"/>
      <c r="AGP1211" s="0"/>
      <c r="AGQ1211" s="0"/>
      <c r="AGR1211" s="0"/>
      <c r="AGS1211" s="0"/>
      <c r="AGT1211" s="0"/>
      <c r="AGU1211" s="0"/>
      <c r="AGV1211" s="0"/>
      <c r="AGW1211" s="0"/>
      <c r="AGX1211" s="0"/>
      <c r="AGY1211" s="0"/>
      <c r="AGZ1211" s="0"/>
      <c r="AHA1211" s="0"/>
      <c r="AHB1211" s="0"/>
      <c r="AHC1211" s="0"/>
      <c r="AHD1211" s="0"/>
      <c r="AHE1211" s="0"/>
      <c r="AHF1211" s="0"/>
      <c r="AHG1211" s="0"/>
      <c r="AHH1211" s="0"/>
      <c r="AHI1211" s="0"/>
      <c r="AHJ1211" s="0"/>
      <c r="AHK1211" s="0"/>
      <c r="AHL1211" s="0"/>
      <c r="AHM1211" s="0"/>
      <c r="AHN1211" s="0"/>
      <c r="AHO1211" s="0"/>
      <c r="AHP1211" s="0"/>
      <c r="AHQ1211" s="0"/>
      <c r="AHR1211" s="0"/>
      <c r="AHS1211" s="0"/>
      <c r="AHT1211" s="0"/>
      <c r="AHU1211" s="0"/>
      <c r="AHV1211" s="0"/>
      <c r="AHW1211" s="0"/>
      <c r="AHX1211" s="0"/>
      <c r="AHY1211" s="0"/>
      <c r="AHZ1211" s="0"/>
      <c r="AIA1211" s="0"/>
      <c r="AIB1211" s="0"/>
      <c r="AIC1211" s="0"/>
      <c r="AID1211" s="0"/>
      <c r="AIE1211" s="0"/>
      <c r="AIF1211" s="0"/>
      <c r="AIG1211" s="0"/>
      <c r="AIH1211" s="0"/>
      <c r="AII1211" s="0"/>
      <c r="AIJ1211" s="0"/>
      <c r="AIK1211" s="0"/>
      <c r="AIL1211" s="0"/>
      <c r="AIM1211" s="0"/>
      <c r="AIN1211" s="0"/>
      <c r="AIO1211" s="0"/>
      <c r="AIP1211" s="0"/>
      <c r="AIQ1211" s="0"/>
      <c r="AIR1211" s="0"/>
      <c r="AIS1211" s="0"/>
      <c r="AIT1211" s="0"/>
      <c r="AIU1211" s="0"/>
      <c r="AIV1211" s="0"/>
      <c r="AIW1211" s="0"/>
      <c r="AIX1211" s="0"/>
      <c r="AIY1211" s="0"/>
      <c r="AIZ1211" s="0"/>
      <c r="AJA1211" s="0"/>
      <c r="AJB1211" s="0"/>
      <c r="AJC1211" s="0"/>
      <c r="AJD1211" s="0"/>
      <c r="AJE1211" s="0"/>
      <c r="AJF1211" s="0"/>
      <c r="AJG1211" s="0"/>
      <c r="AJH1211" s="0"/>
      <c r="AJI1211" s="0"/>
      <c r="AJJ1211" s="0"/>
      <c r="AJK1211" s="0"/>
      <c r="AJL1211" s="0"/>
      <c r="AJM1211" s="0"/>
      <c r="AJN1211" s="0"/>
      <c r="AJO1211" s="0"/>
      <c r="AJP1211" s="0"/>
      <c r="AJQ1211" s="0"/>
      <c r="AJR1211" s="0"/>
      <c r="AJS1211" s="0"/>
      <c r="AJT1211" s="0"/>
      <c r="AJU1211" s="0"/>
      <c r="AJV1211" s="0"/>
      <c r="AJW1211" s="0"/>
      <c r="AJX1211" s="0"/>
      <c r="AJY1211" s="0"/>
      <c r="AJZ1211" s="0"/>
      <c r="AKA1211" s="0"/>
      <c r="AKB1211" s="0"/>
      <c r="AKC1211" s="0"/>
      <c r="AKD1211" s="0"/>
      <c r="AKE1211" s="0"/>
      <c r="AKF1211" s="0"/>
      <c r="AKG1211" s="0"/>
      <c r="AKH1211" s="0"/>
      <c r="AKI1211" s="0"/>
      <c r="AKJ1211" s="0"/>
      <c r="AKK1211" s="0"/>
      <c r="AKL1211" s="0"/>
      <c r="AKM1211" s="0"/>
      <c r="AKN1211" s="0"/>
      <c r="AKO1211" s="0"/>
      <c r="AKP1211" s="0"/>
      <c r="AKQ1211" s="0"/>
      <c r="AKR1211" s="0"/>
      <c r="AKS1211" s="0"/>
      <c r="AKT1211" s="0"/>
      <c r="AKU1211" s="0"/>
      <c r="AKV1211" s="0"/>
      <c r="AKW1211" s="0"/>
      <c r="AKX1211" s="0"/>
      <c r="AKY1211" s="0"/>
      <c r="AKZ1211" s="0"/>
      <c r="ALA1211" s="0"/>
      <c r="ALB1211" s="0"/>
      <c r="ALC1211" s="0"/>
      <c r="ALD1211" s="0"/>
      <c r="ALE1211" s="0"/>
      <c r="ALF1211" s="0"/>
      <c r="ALG1211" s="0"/>
      <c r="ALH1211" s="0"/>
      <c r="ALI1211" s="0"/>
      <c r="ALJ1211" s="0"/>
      <c r="ALK1211" s="0"/>
      <c r="ALL1211" s="0"/>
      <c r="ALM1211" s="0"/>
      <c r="ALN1211" s="0"/>
      <c r="ALO1211" s="0"/>
      <c r="ALP1211" s="0"/>
      <c r="ALQ1211" s="0"/>
      <c r="ALR1211" s="0"/>
      <c r="ALS1211" s="0"/>
      <c r="ALT1211" s="0"/>
      <c r="ALU1211" s="0"/>
      <c r="ALV1211" s="0"/>
      <c r="ALW1211" s="0"/>
      <c r="ALX1211" s="0"/>
      <c r="ALY1211" s="0"/>
      <c r="ALZ1211" s="0"/>
      <c r="AMA1211" s="0"/>
      <c r="AMB1211" s="0"/>
      <c r="AMC1211" s="0"/>
      <c r="AMD1211" s="0"/>
      <c r="AME1211" s="0"/>
      <c r="AMF1211" s="0"/>
      <c r="AMG1211" s="0"/>
      <c r="AMH1211" s="0"/>
      <c r="AMI1211" s="0"/>
      <c r="AMJ1211" s="0"/>
    </row>
    <row r="1212" customFormat="false" ht="15.8" hidden="false" customHeight="false" outlineLevel="0" collapsed="false">
      <c r="A1212" s="91" t="s">
        <v>122</v>
      </c>
      <c r="B1212" s="61" t="s">
        <v>73</v>
      </c>
      <c r="C1212" s="90" t="n">
        <v>0</v>
      </c>
      <c r="D1212" s="90" t="n">
        <v>0</v>
      </c>
      <c r="E1212" s="90" t="n">
        <v>0.2</v>
      </c>
      <c r="F1212" s="90" t="n">
        <v>0.2</v>
      </c>
      <c r="G1212" s="90" t="n">
        <v>0.2</v>
      </c>
      <c r="H1212" s="0"/>
      <c r="I1212" s="0"/>
      <c r="J1212" s="0"/>
      <c r="K1212" s="0"/>
      <c r="L1212" s="0"/>
      <c r="M1212" s="0"/>
      <c r="N1212" s="0"/>
      <c r="O1212" s="0"/>
      <c r="P1212" s="0"/>
      <c r="Q1212" s="0"/>
      <c r="R1212" s="0"/>
      <c r="S1212" s="0"/>
      <c r="T1212" s="0"/>
      <c r="U1212" s="0"/>
      <c r="V1212" s="0"/>
      <c r="W1212" s="0"/>
      <c r="X1212" s="0"/>
      <c r="Y1212" s="0"/>
      <c r="Z1212" s="0"/>
      <c r="AA1212" s="0"/>
      <c r="AB1212" s="0"/>
      <c r="AC1212" s="0"/>
      <c r="AD1212" s="0"/>
      <c r="AE1212" s="0"/>
      <c r="AF1212" s="0"/>
      <c r="AG1212" s="0"/>
      <c r="AH1212" s="0"/>
      <c r="AI1212" s="0"/>
      <c r="AJ1212" s="0"/>
      <c r="AK1212" s="0"/>
      <c r="AL1212" s="0"/>
      <c r="AM1212" s="0"/>
      <c r="AN1212" s="0"/>
      <c r="AO1212" s="0"/>
      <c r="AP1212" s="0"/>
      <c r="AQ1212" s="0"/>
      <c r="AR1212" s="0"/>
      <c r="AS1212" s="0"/>
      <c r="AT1212" s="0"/>
      <c r="AU1212" s="0"/>
      <c r="AV1212" s="0"/>
      <c r="AW1212" s="0"/>
      <c r="AX1212" s="0"/>
      <c r="AY1212" s="0"/>
      <c r="AZ1212" s="0"/>
      <c r="BA1212" s="0"/>
      <c r="BB1212" s="0"/>
      <c r="BC1212" s="0"/>
      <c r="BD1212" s="0"/>
      <c r="BE1212" s="0"/>
      <c r="BF1212" s="0"/>
      <c r="BG1212" s="0"/>
      <c r="BH1212" s="0"/>
      <c r="BI1212" s="0"/>
      <c r="BJ1212" s="0"/>
      <c r="BK1212" s="0"/>
      <c r="BL1212" s="0"/>
      <c r="BM1212" s="0"/>
      <c r="BN1212" s="0"/>
      <c r="BO1212" s="0"/>
      <c r="BP1212" s="0"/>
      <c r="BQ1212" s="0"/>
      <c r="BR1212" s="0"/>
      <c r="BS1212" s="0"/>
      <c r="BT1212" s="0"/>
      <c r="BU1212" s="0"/>
      <c r="BV1212" s="0"/>
      <c r="BW1212" s="0"/>
      <c r="BX1212" s="0"/>
      <c r="BY1212" s="0"/>
      <c r="BZ1212" s="0"/>
      <c r="CA1212" s="0"/>
      <c r="CB1212" s="0"/>
      <c r="CC1212" s="0"/>
      <c r="CD1212" s="0"/>
      <c r="CE1212" s="0"/>
      <c r="CF1212" s="0"/>
      <c r="CG1212" s="0"/>
      <c r="CH1212" s="0"/>
      <c r="CI1212" s="0"/>
      <c r="CJ1212" s="0"/>
      <c r="CK1212" s="0"/>
      <c r="CL1212" s="0"/>
      <c r="CM1212" s="0"/>
      <c r="CN1212" s="0"/>
      <c r="CO1212" s="0"/>
      <c r="CP1212" s="0"/>
      <c r="CQ1212" s="0"/>
      <c r="CR1212" s="0"/>
      <c r="CS1212" s="0"/>
      <c r="CT1212" s="0"/>
      <c r="CU1212" s="0"/>
      <c r="CV1212" s="0"/>
      <c r="CW1212" s="0"/>
      <c r="CX1212" s="0"/>
      <c r="CY1212" s="0"/>
      <c r="CZ1212" s="0"/>
      <c r="DA1212" s="0"/>
      <c r="DB1212" s="0"/>
      <c r="DC1212" s="0"/>
      <c r="DD1212" s="0"/>
      <c r="DE1212" s="0"/>
      <c r="DF1212" s="0"/>
      <c r="DG1212" s="0"/>
      <c r="DH1212" s="0"/>
      <c r="DI1212" s="0"/>
      <c r="DJ1212" s="0"/>
      <c r="DK1212" s="0"/>
      <c r="DL1212" s="0"/>
      <c r="DM1212" s="0"/>
      <c r="DN1212" s="0"/>
      <c r="DO1212" s="0"/>
      <c r="DP1212" s="0"/>
      <c r="DQ1212" s="0"/>
      <c r="DR1212" s="0"/>
      <c r="DS1212" s="0"/>
      <c r="DT1212" s="0"/>
      <c r="DU1212" s="0"/>
      <c r="DV1212" s="0"/>
      <c r="DW1212" s="0"/>
      <c r="DX1212" s="0"/>
      <c r="DY1212" s="0"/>
      <c r="DZ1212" s="0"/>
      <c r="EA1212" s="0"/>
      <c r="EB1212" s="0"/>
      <c r="EC1212" s="0"/>
      <c r="ED1212" s="0"/>
      <c r="EE1212" s="0"/>
      <c r="EF1212" s="0"/>
      <c r="EG1212" s="0"/>
      <c r="EH1212" s="0"/>
      <c r="EI1212" s="0"/>
      <c r="EJ1212" s="0"/>
      <c r="EK1212" s="0"/>
      <c r="EL1212" s="0"/>
      <c r="EM1212" s="0"/>
      <c r="EN1212" s="0"/>
      <c r="EO1212" s="0"/>
      <c r="EP1212" s="0"/>
      <c r="EQ1212" s="0"/>
      <c r="ER1212" s="0"/>
      <c r="ES1212" s="0"/>
      <c r="ET1212" s="0"/>
      <c r="EU1212" s="0"/>
      <c r="EV1212" s="0"/>
      <c r="EW1212" s="0"/>
      <c r="EX1212" s="0"/>
      <c r="EY1212" s="0"/>
      <c r="EZ1212" s="0"/>
      <c r="FA1212" s="0"/>
      <c r="FB1212" s="0"/>
      <c r="FC1212" s="0"/>
      <c r="FD1212" s="0"/>
      <c r="FE1212" s="0"/>
      <c r="FF1212" s="0"/>
      <c r="FG1212" s="0"/>
      <c r="FH1212" s="0"/>
      <c r="FI1212" s="0"/>
      <c r="FJ1212" s="0"/>
      <c r="FK1212" s="0"/>
      <c r="FL1212" s="0"/>
      <c r="FM1212" s="0"/>
      <c r="FN1212" s="0"/>
      <c r="FO1212" s="0"/>
      <c r="FP1212" s="0"/>
      <c r="FQ1212" s="0"/>
      <c r="FR1212" s="0"/>
      <c r="FS1212" s="0"/>
      <c r="FT1212" s="0"/>
      <c r="FU1212" s="0"/>
      <c r="FV1212" s="0"/>
      <c r="FW1212" s="0"/>
      <c r="FX1212" s="0"/>
      <c r="FY1212" s="0"/>
      <c r="FZ1212" s="0"/>
      <c r="GA1212" s="0"/>
      <c r="GB1212" s="0"/>
      <c r="GC1212" s="0"/>
      <c r="GD1212" s="0"/>
      <c r="GE1212" s="0"/>
      <c r="GF1212" s="0"/>
      <c r="GG1212" s="0"/>
      <c r="GH1212" s="0"/>
      <c r="GI1212" s="0"/>
      <c r="GJ1212" s="0"/>
      <c r="GK1212" s="0"/>
      <c r="GL1212" s="0"/>
      <c r="GM1212" s="0"/>
      <c r="GN1212" s="0"/>
      <c r="GO1212" s="0"/>
      <c r="GP1212" s="0"/>
      <c r="GQ1212" s="0"/>
      <c r="GR1212" s="0"/>
      <c r="GS1212" s="0"/>
      <c r="GT1212" s="0"/>
      <c r="GU1212" s="0"/>
      <c r="GV1212" s="0"/>
      <c r="GW1212" s="0"/>
      <c r="GX1212" s="0"/>
      <c r="GY1212" s="0"/>
      <c r="GZ1212" s="0"/>
      <c r="HA1212" s="0"/>
      <c r="HB1212" s="0"/>
      <c r="HC1212" s="0"/>
      <c r="HD1212" s="0"/>
      <c r="HE1212" s="0"/>
      <c r="HF1212" s="0"/>
      <c r="HG1212" s="0"/>
      <c r="HH1212" s="0"/>
      <c r="HI1212" s="0"/>
      <c r="HJ1212" s="0"/>
      <c r="HK1212" s="0"/>
      <c r="HL1212" s="0"/>
      <c r="HM1212" s="0"/>
      <c r="HN1212" s="0"/>
      <c r="HO1212" s="0"/>
      <c r="HP1212" s="0"/>
      <c r="HQ1212" s="0"/>
      <c r="HR1212" s="0"/>
      <c r="HS1212" s="0"/>
      <c r="HT1212" s="0"/>
      <c r="HU1212" s="0"/>
      <c r="HV1212" s="0"/>
      <c r="HW1212" s="0"/>
      <c r="HX1212" s="0"/>
      <c r="HY1212" s="0"/>
      <c r="HZ1212" s="0"/>
      <c r="IA1212" s="0"/>
      <c r="IB1212" s="0"/>
      <c r="IC1212" s="0"/>
      <c r="ID1212" s="0"/>
      <c r="IE1212" s="0"/>
      <c r="IF1212" s="0"/>
      <c r="IG1212" s="0"/>
      <c r="IH1212" s="0"/>
      <c r="II1212" s="0"/>
      <c r="IJ1212" s="0"/>
      <c r="IK1212" s="0"/>
      <c r="IL1212" s="0"/>
      <c r="IM1212" s="0"/>
      <c r="IN1212" s="0"/>
      <c r="IO1212" s="0"/>
      <c r="IP1212" s="0"/>
      <c r="IQ1212" s="0"/>
      <c r="IR1212" s="0"/>
      <c r="IS1212" s="0"/>
      <c r="IT1212" s="0"/>
      <c r="IU1212" s="0"/>
      <c r="IV1212" s="0"/>
      <c r="IW1212" s="0"/>
      <c r="IX1212" s="0"/>
      <c r="IY1212" s="0"/>
      <c r="IZ1212" s="0"/>
      <c r="JA1212" s="0"/>
      <c r="JB1212" s="0"/>
      <c r="JC1212" s="0"/>
      <c r="JD1212" s="0"/>
      <c r="JE1212" s="0"/>
      <c r="JF1212" s="0"/>
      <c r="JG1212" s="0"/>
      <c r="JH1212" s="0"/>
      <c r="JI1212" s="0"/>
      <c r="JJ1212" s="0"/>
      <c r="JK1212" s="0"/>
      <c r="JL1212" s="0"/>
      <c r="JM1212" s="0"/>
      <c r="JN1212" s="0"/>
      <c r="JO1212" s="0"/>
      <c r="JP1212" s="0"/>
      <c r="JQ1212" s="0"/>
      <c r="JR1212" s="0"/>
      <c r="JS1212" s="0"/>
      <c r="JT1212" s="0"/>
      <c r="JU1212" s="0"/>
      <c r="JV1212" s="0"/>
      <c r="JW1212" s="0"/>
      <c r="JX1212" s="0"/>
      <c r="JY1212" s="0"/>
      <c r="JZ1212" s="0"/>
      <c r="KA1212" s="0"/>
      <c r="KB1212" s="0"/>
      <c r="KC1212" s="0"/>
      <c r="KD1212" s="0"/>
      <c r="KE1212" s="0"/>
      <c r="KF1212" s="0"/>
      <c r="KG1212" s="0"/>
      <c r="KH1212" s="0"/>
      <c r="KI1212" s="0"/>
      <c r="KJ1212" s="0"/>
      <c r="KK1212" s="0"/>
      <c r="KL1212" s="0"/>
      <c r="KM1212" s="0"/>
      <c r="KN1212" s="0"/>
      <c r="KO1212" s="0"/>
      <c r="KP1212" s="0"/>
      <c r="KQ1212" s="0"/>
      <c r="KR1212" s="0"/>
      <c r="KS1212" s="0"/>
      <c r="KT1212" s="0"/>
      <c r="KU1212" s="0"/>
      <c r="KV1212" s="0"/>
      <c r="KW1212" s="0"/>
      <c r="KX1212" s="0"/>
      <c r="KY1212" s="0"/>
      <c r="KZ1212" s="0"/>
      <c r="LA1212" s="0"/>
      <c r="LB1212" s="0"/>
      <c r="LC1212" s="0"/>
      <c r="LD1212" s="0"/>
      <c r="LE1212" s="0"/>
      <c r="LF1212" s="0"/>
      <c r="LG1212" s="0"/>
      <c r="LH1212" s="0"/>
      <c r="LI1212" s="0"/>
      <c r="LJ1212" s="0"/>
      <c r="LK1212" s="0"/>
      <c r="LL1212" s="0"/>
      <c r="LM1212" s="0"/>
      <c r="LN1212" s="0"/>
      <c r="LO1212" s="0"/>
      <c r="LP1212" s="0"/>
      <c r="LQ1212" s="0"/>
      <c r="LR1212" s="0"/>
      <c r="LS1212" s="0"/>
      <c r="LT1212" s="0"/>
      <c r="LU1212" s="0"/>
      <c r="LV1212" s="0"/>
      <c r="LW1212" s="0"/>
      <c r="LX1212" s="0"/>
      <c r="LY1212" s="0"/>
      <c r="LZ1212" s="0"/>
      <c r="MA1212" s="0"/>
      <c r="MB1212" s="0"/>
      <c r="MC1212" s="0"/>
      <c r="MD1212" s="0"/>
      <c r="ME1212" s="0"/>
      <c r="MF1212" s="0"/>
      <c r="MG1212" s="0"/>
      <c r="MH1212" s="0"/>
      <c r="MI1212" s="0"/>
      <c r="MJ1212" s="0"/>
      <c r="MK1212" s="0"/>
      <c r="ML1212" s="0"/>
      <c r="MM1212" s="0"/>
      <c r="MN1212" s="0"/>
      <c r="MO1212" s="0"/>
      <c r="MP1212" s="0"/>
      <c r="MQ1212" s="0"/>
      <c r="MR1212" s="0"/>
      <c r="MS1212" s="0"/>
      <c r="MT1212" s="0"/>
      <c r="MU1212" s="0"/>
      <c r="MV1212" s="0"/>
      <c r="MW1212" s="0"/>
      <c r="MX1212" s="0"/>
      <c r="MY1212" s="0"/>
      <c r="MZ1212" s="0"/>
      <c r="NA1212" s="0"/>
      <c r="NB1212" s="0"/>
      <c r="NC1212" s="0"/>
      <c r="ND1212" s="0"/>
      <c r="NE1212" s="0"/>
      <c r="NF1212" s="0"/>
      <c r="NG1212" s="0"/>
      <c r="NH1212" s="0"/>
      <c r="NI1212" s="0"/>
      <c r="NJ1212" s="0"/>
      <c r="NK1212" s="0"/>
      <c r="NL1212" s="0"/>
      <c r="NM1212" s="0"/>
      <c r="NN1212" s="0"/>
      <c r="NO1212" s="0"/>
      <c r="NP1212" s="0"/>
      <c r="NQ1212" s="0"/>
      <c r="NR1212" s="0"/>
      <c r="NS1212" s="0"/>
      <c r="NT1212" s="0"/>
      <c r="NU1212" s="0"/>
      <c r="NV1212" s="0"/>
      <c r="NW1212" s="0"/>
      <c r="NX1212" s="0"/>
      <c r="NY1212" s="0"/>
      <c r="NZ1212" s="0"/>
      <c r="OA1212" s="0"/>
      <c r="OB1212" s="0"/>
      <c r="OC1212" s="0"/>
      <c r="OD1212" s="0"/>
      <c r="OE1212" s="0"/>
      <c r="OF1212" s="0"/>
      <c r="OG1212" s="0"/>
      <c r="OH1212" s="0"/>
      <c r="OI1212" s="0"/>
      <c r="OJ1212" s="0"/>
      <c r="OK1212" s="0"/>
      <c r="OL1212" s="0"/>
      <c r="OM1212" s="0"/>
      <c r="ON1212" s="0"/>
      <c r="OO1212" s="0"/>
      <c r="OP1212" s="0"/>
      <c r="OQ1212" s="0"/>
      <c r="OR1212" s="0"/>
      <c r="OS1212" s="0"/>
      <c r="OT1212" s="0"/>
      <c r="OU1212" s="0"/>
      <c r="OV1212" s="0"/>
      <c r="OW1212" s="0"/>
      <c r="OX1212" s="0"/>
      <c r="OY1212" s="0"/>
      <c r="OZ1212" s="0"/>
      <c r="PA1212" s="0"/>
      <c r="PB1212" s="0"/>
      <c r="PC1212" s="0"/>
      <c r="PD1212" s="0"/>
      <c r="PE1212" s="0"/>
      <c r="PF1212" s="0"/>
      <c r="PG1212" s="0"/>
      <c r="PH1212" s="0"/>
      <c r="PI1212" s="0"/>
      <c r="PJ1212" s="0"/>
      <c r="PK1212" s="0"/>
      <c r="PL1212" s="0"/>
      <c r="PM1212" s="0"/>
      <c r="PN1212" s="0"/>
      <c r="PO1212" s="0"/>
      <c r="PP1212" s="0"/>
      <c r="PQ1212" s="0"/>
      <c r="PR1212" s="0"/>
      <c r="PS1212" s="0"/>
      <c r="PT1212" s="0"/>
      <c r="PU1212" s="0"/>
      <c r="PV1212" s="0"/>
      <c r="PW1212" s="0"/>
      <c r="PX1212" s="0"/>
      <c r="PY1212" s="0"/>
      <c r="PZ1212" s="0"/>
      <c r="QA1212" s="0"/>
      <c r="QB1212" s="0"/>
      <c r="QC1212" s="0"/>
      <c r="QD1212" s="0"/>
      <c r="QE1212" s="0"/>
      <c r="QF1212" s="0"/>
      <c r="QG1212" s="0"/>
      <c r="QH1212" s="0"/>
      <c r="QI1212" s="0"/>
      <c r="QJ1212" s="0"/>
      <c r="QK1212" s="0"/>
      <c r="QL1212" s="0"/>
      <c r="QM1212" s="0"/>
      <c r="QN1212" s="0"/>
      <c r="QO1212" s="0"/>
      <c r="QP1212" s="0"/>
      <c r="QQ1212" s="0"/>
      <c r="QR1212" s="0"/>
      <c r="QS1212" s="0"/>
      <c r="QT1212" s="0"/>
      <c r="QU1212" s="0"/>
      <c r="QV1212" s="0"/>
      <c r="QW1212" s="0"/>
      <c r="QX1212" s="0"/>
      <c r="QY1212" s="0"/>
      <c r="QZ1212" s="0"/>
      <c r="RA1212" s="0"/>
      <c r="RB1212" s="0"/>
      <c r="RC1212" s="0"/>
      <c r="RD1212" s="0"/>
      <c r="RE1212" s="0"/>
      <c r="RF1212" s="0"/>
      <c r="RG1212" s="0"/>
      <c r="RH1212" s="0"/>
      <c r="RI1212" s="0"/>
      <c r="RJ1212" s="0"/>
      <c r="RK1212" s="0"/>
      <c r="RL1212" s="0"/>
      <c r="RM1212" s="0"/>
      <c r="RN1212" s="0"/>
      <c r="RO1212" s="0"/>
      <c r="RP1212" s="0"/>
      <c r="RQ1212" s="0"/>
      <c r="RR1212" s="0"/>
      <c r="RS1212" s="0"/>
      <c r="RT1212" s="0"/>
      <c r="RU1212" s="0"/>
      <c r="RV1212" s="0"/>
      <c r="RW1212" s="0"/>
      <c r="RX1212" s="0"/>
      <c r="RY1212" s="0"/>
      <c r="RZ1212" s="0"/>
      <c r="SA1212" s="0"/>
      <c r="SB1212" s="0"/>
      <c r="SC1212" s="0"/>
      <c r="SD1212" s="0"/>
      <c r="SE1212" s="0"/>
      <c r="SF1212" s="0"/>
      <c r="SG1212" s="0"/>
      <c r="SH1212" s="0"/>
      <c r="SI1212" s="0"/>
      <c r="SJ1212" s="0"/>
      <c r="SK1212" s="0"/>
      <c r="SL1212" s="0"/>
      <c r="SM1212" s="0"/>
      <c r="SN1212" s="0"/>
      <c r="SO1212" s="0"/>
      <c r="SP1212" s="0"/>
      <c r="SQ1212" s="0"/>
      <c r="SR1212" s="0"/>
      <c r="SS1212" s="0"/>
      <c r="ST1212" s="0"/>
      <c r="SU1212" s="0"/>
      <c r="SV1212" s="0"/>
      <c r="SW1212" s="0"/>
      <c r="SX1212" s="0"/>
      <c r="SY1212" s="0"/>
      <c r="SZ1212" s="0"/>
      <c r="TA1212" s="0"/>
      <c r="TB1212" s="0"/>
      <c r="TC1212" s="0"/>
      <c r="TD1212" s="0"/>
      <c r="TE1212" s="0"/>
      <c r="TF1212" s="0"/>
      <c r="TG1212" s="0"/>
      <c r="TH1212" s="0"/>
      <c r="TI1212" s="0"/>
      <c r="TJ1212" s="0"/>
      <c r="TK1212" s="0"/>
      <c r="TL1212" s="0"/>
      <c r="TM1212" s="0"/>
      <c r="TN1212" s="0"/>
      <c r="TO1212" s="0"/>
      <c r="TP1212" s="0"/>
      <c r="TQ1212" s="0"/>
      <c r="TR1212" s="0"/>
      <c r="TS1212" s="0"/>
      <c r="TT1212" s="0"/>
      <c r="TU1212" s="0"/>
      <c r="TV1212" s="0"/>
      <c r="TW1212" s="0"/>
      <c r="TX1212" s="0"/>
      <c r="TY1212" s="0"/>
      <c r="TZ1212" s="0"/>
      <c r="UA1212" s="0"/>
      <c r="UB1212" s="0"/>
      <c r="UC1212" s="0"/>
      <c r="UD1212" s="0"/>
      <c r="UE1212" s="0"/>
      <c r="UF1212" s="0"/>
      <c r="UG1212" s="0"/>
      <c r="UH1212" s="0"/>
      <c r="UI1212" s="0"/>
      <c r="UJ1212" s="0"/>
      <c r="UK1212" s="0"/>
      <c r="UL1212" s="0"/>
      <c r="UM1212" s="0"/>
      <c r="UN1212" s="0"/>
      <c r="UO1212" s="0"/>
      <c r="UP1212" s="0"/>
      <c r="UQ1212" s="0"/>
      <c r="UR1212" s="0"/>
      <c r="US1212" s="0"/>
      <c r="UT1212" s="0"/>
      <c r="UU1212" s="0"/>
      <c r="UV1212" s="0"/>
      <c r="UW1212" s="0"/>
      <c r="UX1212" s="0"/>
      <c r="UY1212" s="0"/>
      <c r="UZ1212" s="0"/>
      <c r="VA1212" s="0"/>
      <c r="VB1212" s="0"/>
      <c r="VC1212" s="0"/>
      <c r="VD1212" s="0"/>
      <c r="VE1212" s="0"/>
      <c r="VF1212" s="0"/>
      <c r="VG1212" s="0"/>
      <c r="VH1212" s="0"/>
      <c r="VI1212" s="0"/>
      <c r="VJ1212" s="0"/>
      <c r="VK1212" s="0"/>
      <c r="VL1212" s="0"/>
      <c r="VM1212" s="0"/>
      <c r="VN1212" s="0"/>
      <c r="VO1212" s="0"/>
      <c r="VP1212" s="0"/>
      <c r="VQ1212" s="0"/>
      <c r="VR1212" s="0"/>
      <c r="VS1212" s="0"/>
      <c r="VT1212" s="0"/>
      <c r="VU1212" s="0"/>
      <c r="VV1212" s="0"/>
      <c r="VW1212" s="0"/>
      <c r="VX1212" s="0"/>
      <c r="VY1212" s="0"/>
      <c r="VZ1212" s="0"/>
      <c r="WA1212" s="0"/>
      <c r="WB1212" s="0"/>
      <c r="WC1212" s="0"/>
      <c r="WD1212" s="0"/>
      <c r="WE1212" s="0"/>
      <c r="WF1212" s="0"/>
      <c r="WG1212" s="0"/>
      <c r="WH1212" s="0"/>
      <c r="WI1212" s="0"/>
      <c r="WJ1212" s="0"/>
      <c r="WK1212" s="0"/>
      <c r="WL1212" s="0"/>
      <c r="WM1212" s="0"/>
      <c r="WN1212" s="0"/>
      <c r="WO1212" s="0"/>
      <c r="WP1212" s="0"/>
      <c r="WQ1212" s="0"/>
      <c r="WR1212" s="0"/>
      <c r="WS1212" s="0"/>
      <c r="WT1212" s="0"/>
      <c r="WU1212" s="0"/>
      <c r="WV1212" s="0"/>
      <c r="WW1212" s="0"/>
      <c r="WX1212" s="0"/>
      <c r="WY1212" s="0"/>
      <c r="WZ1212" s="0"/>
      <c r="XA1212" s="0"/>
      <c r="XB1212" s="0"/>
      <c r="XC1212" s="0"/>
      <c r="XD1212" s="0"/>
      <c r="XE1212" s="0"/>
      <c r="XF1212" s="0"/>
      <c r="XG1212" s="0"/>
      <c r="XH1212" s="0"/>
      <c r="XI1212" s="0"/>
      <c r="XJ1212" s="0"/>
      <c r="XK1212" s="0"/>
      <c r="XL1212" s="0"/>
      <c r="XM1212" s="0"/>
      <c r="XN1212" s="0"/>
      <c r="XO1212" s="0"/>
      <c r="XP1212" s="0"/>
      <c r="XQ1212" s="0"/>
      <c r="XR1212" s="0"/>
      <c r="XS1212" s="0"/>
      <c r="XT1212" s="0"/>
      <c r="XU1212" s="0"/>
      <c r="XV1212" s="0"/>
      <c r="XW1212" s="0"/>
      <c r="XX1212" s="0"/>
      <c r="XY1212" s="0"/>
      <c r="XZ1212" s="0"/>
      <c r="YA1212" s="0"/>
      <c r="YB1212" s="0"/>
      <c r="YC1212" s="0"/>
      <c r="YD1212" s="0"/>
      <c r="YE1212" s="0"/>
      <c r="YF1212" s="0"/>
      <c r="YG1212" s="0"/>
      <c r="YH1212" s="0"/>
      <c r="YI1212" s="0"/>
      <c r="YJ1212" s="0"/>
      <c r="YK1212" s="0"/>
      <c r="YL1212" s="0"/>
      <c r="YM1212" s="0"/>
      <c r="YN1212" s="0"/>
      <c r="YO1212" s="0"/>
      <c r="YP1212" s="0"/>
      <c r="YQ1212" s="0"/>
      <c r="YR1212" s="0"/>
      <c r="YS1212" s="0"/>
      <c r="YT1212" s="0"/>
      <c r="YU1212" s="0"/>
      <c r="YV1212" s="0"/>
      <c r="YW1212" s="0"/>
      <c r="YX1212" s="0"/>
      <c r="YY1212" s="0"/>
      <c r="YZ1212" s="0"/>
      <c r="ZA1212" s="0"/>
      <c r="ZB1212" s="0"/>
      <c r="ZC1212" s="0"/>
      <c r="ZD1212" s="0"/>
      <c r="ZE1212" s="0"/>
      <c r="ZF1212" s="0"/>
      <c r="ZG1212" s="0"/>
      <c r="ZH1212" s="0"/>
      <c r="ZI1212" s="0"/>
      <c r="ZJ1212" s="0"/>
      <c r="ZK1212" s="0"/>
      <c r="ZL1212" s="0"/>
      <c r="ZM1212" s="0"/>
      <c r="ZN1212" s="0"/>
      <c r="ZO1212" s="0"/>
      <c r="ZP1212" s="0"/>
      <c r="ZQ1212" s="0"/>
      <c r="ZR1212" s="0"/>
      <c r="ZS1212" s="0"/>
      <c r="ZT1212" s="0"/>
      <c r="ZU1212" s="0"/>
      <c r="ZV1212" s="0"/>
      <c r="ZW1212" s="0"/>
      <c r="ZX1212" s="0"/>
      <c r="ZY1212" s="0"/>
      <c r="ZZ1212" s="0"/>
      <c r="AAA1212" s="0"/>
      <c r="AAB1212" s="0"/>
      <c r="AAC1212" s="0"/>
      <c r="AAD1212" s="0"/>
      <c r="AAE1212" s="0"/>
      <c r="AAF1212" s="0"/>
      <c r="AAG1212" s="0"/>
      <c r="AAH1212" s="0"/>
      <c r="AAI1212" s="0"/>
      <c r="AAJ1212" s="0"/>
      <c r="AAK1212" s="0"/>
      <c r="AAL1212" s="0"/>
      <c r="AAM1212" s="0"/>
      <c r="AAN1212" s="0"/>
      <c r="AAO1212" s="0"/>
      <c r="AAP1212" s="0"/>
      <c r="AAQ1212" s="0"/>
      <c r="AAR1212" s="0"/>
      <c r="AAS1212" s="0"/>
      <c r="AAT1212" s="0"/>
      <c r="AAU1212" s="0"/>
      <c r="AAV1212" s="0"/>
      <c r="AAW1212" s="0"/>
      <c r="AAX1212" s="0"/>
      <c r="AAY1212" s="0"/>
      <c r="AAZ1212" s="0"/>
      <c r="ABA1212" s="0"/>
      <c r="ABB1212" s="0"/>
      <c r="ABC1212" s="0"/>
      <c r="ABD1212" s="0"/>
      <c r="ABE1212" s="0"/>
      <c r="ABF1212" s="0"/>
      <c r="ABG1212" s="0"/>
      <c r="ABH1212" s="0"/>
      <c r="ABI1212" s="0"/>
      <c r="ABJ1212" s="0"/>
      <c r="ABK1212" s="0"/>
      <c r="ABL1212" s="0"/>
      <c r="ABM1212" s="0"/>
      <c r="ABN1212" s="0"/>
      <c r="ABO1212" s="0"/>
      <c r="ABP1212" s="0"/>
      <c r="ABQ1212" s="0"/>
      <c r="ABR1212" s="0"/>
      <c r="ABS1212" s="0"/>
      <c r="ABT1212" s="0"/>
      <c r="ABU1212" s="0"/>
      <c r="ABV1212" s="0"/>
      <c r="ABW1212" s="0"/>
      <c r="ABX1212" s="0"/>
      <c r="ABY1212" s="0"/>
      <c r="ABZ1212" s="0"/>
      <c r="ACA1212" s="0"/>
      <c r="ACB1212" s="0"/>
      <c r="ACC1212" s="0"/>
      <c r="ACD1212" s="0"/>
      <c r="ACE1212" s="0"/>
      <c r="ACF1212" s="0"/>
      <c r="ACG1212" s="0"/>
      <c r="ACH1212" s="0"/>
      <c r="ACI1212" s="0"/>
      <c r="ACJ1212" s="0"/>
      <c r="ACK1212" s="0"/>
      <c r="ACL1212" s="0"/>
      <c r="ACM1212" s="0"/>
      <c r="ACN1212" s="0"/>
      <c r="ACO1212" s="0"/>
      <c r="ACP1212" s="0"/>
      <c r="ACQ1212" s="0"/>
      <c r="ACR1212" s="0"/>
      <c r="ACS1212" s="0"/>
      <c r="ACT1212" s="0"/>
      <c r="ACU1212" s="0"/>
      <c r="ACV1212" s="0"/>
      <c r="ACW1212" s="0"/>
      <c r="ACX1212" s="0"/>
      <c r="ACY1212" s="0"/>
      <c r="ACZ1212" s="0"/>
      <c r="ADA1212" s="0"/>
      <c r="ADB1212" s="0"/>
      <c r="ADC1212" s="0"/>
      <c r="ADD1212" s="0"/>
      <c r="ADE1212" s="0"/>
      <c r="ADF1212" s="0"/>
      <c r="ADG1212" s="0"/>
      <c r="ADH1212" s="0"/>
      <c r="ADI1212" s="0"/>
      <c r="ADJ1212" s="0"/>
      <c r="ADK1212" s="0"/>
      <c r="ADL1212" s="0"/>
      <c r="ADM1212" s="0"/>
      <c r="ADN1212" s="0"/>
      <c r="ADO1212" s="0"/>
      <c r="ADP1212" s="0"/>
      <c r="ADQ1212" s="0"/>
      <c r="ADR1212" s="0"/>
      <c r="ADS1212" s="0"/>
      <c r="ADT1212" s="0"/>
      <c r="ADU1212" s="0"/>
      <c r="ADV1212" s="0"/>
      <c r="ADW1212" s="0"/>
      <c r="ADX1212" s="0"/>
      <c r="ADY1212" s="0"/>
      <c r="ADZ1212" s="0"/>
      <c r="AEA1212" s="0"/>
      <c r="AEB1212" s="0"/>
      <c r="AEC1212" s="0"/>
      <c r="AED1212" s="0"/>
      <c r="AEE1212" s="0"/>
      <c r="AEF1212" s="0"/>
      <c r="AEG1212" s="0"/>
      <c r="AEH1212" s="0"/>
      <c r="AEI1212" s="0"/>
      <c r="AEJ1212" s="0"/>
      <c r="AEK1212" s="0"/>
      <c r="AEL1212" s="0"/>
      <c r="AEM1212" s="0"/>
      <c r="AEN1212" s="0"/>
      <c r="AEO1212" s="0"/>
      <c r="AEP1212" s="0"/>
      <c r="AEQ1212" s="0"/>
      <c r="AER1212" s="0"/>
      <c r="AES1212" s="0"/>
      <c r="AET1212" s="0"/>
      <c r="AEU1212" s="0"/>
      <c r="AEV1212" s="0"/>
      <c r="AEW1212" s="0"/>
      <c r="AEX1212" s="0"/>
      <c r="AEY1212" s="0"/>
      <c r="AEZ1212" s="0"/>
      <c r="AFA1212" s="0"/>
      <c r="AFB1212" s="0"/>
      <c r="AFC1212" s="0"/>
      <c r="AFD1212" s="0"/>
      <c r="AFE1212" s="0"/>
      <c r="AFF1212" s="0"/>
      <c r="AFG1212" s="0"/>
      <c r="AFH1212" s="0"/>
      <c r="AFI1212" s="0"/>
      <c r="AFJ1212" s="0"/>
      <c r="AFK1212" s="0"/>
      <c r="AFL1212" s="0"/>
      <c r="AFM1212" s="0"/>
      <c r="AFN1212" s="0"/>
      <c r="AFO1212" s="0"/>
      <c r="AFP1212" s="0"/>
      <c r="AFQ1212" s="0"/>
      <c r="AFR1212" s="0"/>
      <c r="AFS1212" s="0"/>
      <c r="AFT1212" s="0"/>
      <c r="AFU1212" s="0"/>
      <c r="AFV1212" s="0"/>
      <c r="AFW1212" s="0"/>
      <c r="AFX1212" s="0"/>
      <c r="AFY1212" s="0"/>
      <c r="AFZ1212" s="0"/>
      <c r="AGA1212" s="0"/>
      <c r="AGB1212" s="0"/>
      <c r="AGC1212" s="0"/>
      <c r="AGD1212" s="0"/>
      <c r="AGE1212" s="0"/>
      <c r="AGF1212" s="0"/>
      <c r="AGG1212" s="0"/>
      <c r="AGH1212" s="0"/>
      <c r="AGI1212" s="0"/>
      <c r="AGJ1212" s="0"/>
      <c r="AGK1212" s="0"/>
      <c r="AGL1212" s="0"/>
      <c r="AGM1212" s="0"/>
      <c r="AGN1212" s="0"/>
      <c r="AGO1212" s="0"/>
      <c r="AGP1212" s="0"/>
      <c r="AGQ1212" s="0"/>
      <c r="AGR1212" s="0"/>
      <c r="AGS1212" s="0"/>
      <c r="AGT1212" s="0"/>
      <c r="AGU1212" s="0"/>
      <c r="AGV1212" s="0"/>
      <c r="AGW1212" s="0"/>
      <c r="AGX1212" s="0"/>
      <c r="AGY1212" s="0"/>
      <c r="AGZ1212" s="0"/>
      <c r="AHA1212" s="0"/>
      <c r="AHB1212" s="0"/>
      <c r="AHC1212" s="0"/>
      <c r="AHD1212" s="0"/>
      <c r="AHE1212" s="0"/>
      <c r="AHF1212" s="0"/>
      <c r="AHG1212" s="0"/>
      <c r="AHH1212" s="0"/>
      <c r="AHI1212" s="0"/>
      <c r="AHJ1212" s="0"/>
      <c r="AHK1212" s="0"/>
      <c r="AHL1212" s="0"/>
      <c r="AHM1212" s="0"/>
      <c r="AHN1212" s="0"/>
      <c r="AHO1212" s="0"/>
      <c r="AHP1212" s="0"/>
      <c r="AHQ1212" s="0"/>
      <c r="AHR1212" s="0"/>
      <c r="AHS1212" s="0"/>
      <c r="AHT1212" s="0"/>
      <c r="AHU1212" s="0"/>
      <c r="AHV1212" s="0"/>
      <c r="AHW1212" s="0"/>
      <c r="AHX1212" s="0"/>
      <c r="AHY1212" s="0"/>
      <c r="AHZ1212" s="0"/>
      <c r="AIA1212" s="0"/>
      <c r="AIB1212" s="0"/>
      <c r="AIC1212" s="0"/>
      <c r="AID1212" s="0"/>
      <c r="AIE1212" s="0"/>
      <c r="AIF1212" s="0"/>
      <c r="AIG1212" s="0"/>
      <c r="AIH1212" s="0"/>
      <c r="AII1212" s="0"/>
      <c r="AIJ1212" s="0"/>
      <c r="AIK1212" s="0"/>
      <c r="AIL1212" s="0"/>
      <c r="AIM1212" s="0"/>
      <c r="AIN1212" s="0"/>
      <c r="AIO1212" s="0"/>
      <c r="AIP1212" s="0"/>
      <c r="AIQ1212" s="0"/>
      <c r="AIR1212" s="0"/>
      <c r="AIS1212" s="0"/>
      <c r="AIT1212" s="0"/>
      <c r="AIU1212" s="0"/>
      <c r="AIV1212" s="0"/>
      <c r="AIW1212" s="0"/>
      <c r="AIX1212" s="0"/>
      <c r="AIY1212" s="0"/>
      <c r="AIZ1212" s="0"/>
      <c r="AJA1212" s="0"/>
      <c r="AJB1212" s="0"/>
      <c r="AJC1212" s="0"/>
      <c r="AJD1212" s="0"/>
      <c r="AJE1212" s="0"/>
      <c r="AJF1212" s="0"/>
      <c r="AJG1212" s="0"/>
      <c r="AJH1212" s="0"/>
      <c r="AJI1212" s="0"/>
      <c r="AJJ1212" s="0"/>
      <c r="AJK1212" s="0"/>
      <c r="AJL1212" s="0"/>
      <c r="AJM1212" s="0"/>
      <c r="AJN1212" s="0"/>
      <c r="AJO1212" s="0"/>
      <c r="AJP1212" s="0"/>
      <c r="AJQ1212" s="0"/>
      <c r="AJR1212" s="0"/>
      <c r="AJS1212" s="0"/>
      <c r="AJT1212" s="0"/>
      <c r="AJU1212" s="0"/>
      <c r="AJV1212" s="0"/>
      <c r="AJW1212" s="0"/>
      <c r="AJX1212" s="0"/>
      <c r="AJY1212" s="0"/>
      <c r="AJZ1212" s="0"/>
      <c r="AKA1212" s="0"/>
      <c r="AKB1212" s="0"/>
      <c r="AKC1212" s="0"/>
      <c r="AKD1212" s="0"/>
      <c r="AKE1212" s="0"/>
      <c r="AKF1212" s="0"/>
      <c r="AKG1212" s="0"/>
      <c r="AKH1212" s="0"/>
      <c r="AKI1212" s="0"/>
      <c r="AKJ1212" s="0"/>
      <c r="AKK1212" s="0"/>
      <c r="AKL1212" s="0"/>
      <c r="AKM1212" s="0"/>
      <c r="AKN1212" s="0"/>
      <c r="AKO1212" s="0"/>
      <c r="AKP1212" s="0"/>
      <c r="AKQ1212" s="0"/>
      <c r="AKR1212" s="0"/>
      <c r="AKS1212" s="0"/>
      <c r="AKT1212" s="0"/>
      <c r="AKU1212" s="0"/>
      <c r="AKV1212" s="0"/>
      <c r="AKW1212" s="0"/>
      <c r="AKX1212" s="0"/>
      <c r="AKY1212" s="0"/>
      <c r="AKZ1212" s="0"/>
      <c r="ALA1212" s="0"/>
      <c r="ALB1212" s="0"/>
      <c r="ALC1212" s="0"/>
      <c r="ALD1212" s="0"/>
      <c r="ALE1212" s="0"/>
      <c r="ALF1212" s="0"/>
      <c r="ALG1212" s="0"/>
      <c r="ALH1212" s="0"/>
      <c r="ALI1212" s="0"/>
      <c r="ALJ1212" s="0"/>
      <c r="ALK1212" s="0"/>
      <c r="ALL1212" s="0"/>
      <c r="ALM1212" s="0"/>
      <c r="ALN1212" s="0"/>
      <c r="ALO1212" s="0"/>
      <c r="ALP1212" s="0"/>
      <c r="ALQ1212" s="0"/>
      <c r="ALR1212" s="0"/>
      <c r="ALS1212" s="0"/>
      <c r="ALT1212" s="0"/>
      <c r="ALU1212" s="0"/>
      <c r="ALV1212" s="0"/>
      <c r="ALW1212" s="0"/>
      <c r="ALX1212" s="0"/>
      <c r="ALY1212" s="0"/>
      <c r="ALZ1212" s="0"/>
      <c r="AMA1212" s="0"/>
      <c r="AMB1212" s="0"/>
      <c r="AMC1212" s="0"/>
      <c r="AMD1212" s="0"/>
      <c r="AME1212" s="0"/>
      <c r="AMF1212" s="0"/>
      <c r="AMG1212" s="0"/>
      <c r="AMH1212" s="0"/>
      <c r="AMI1212" s="0"/>
      <c r="AMJ1212" s="0"/>
    </row>
    <row r="1213" customFormat="false" ht="15.8" hidden="false" customHeight="false" outlineLevel="0" collapsed="false">
      <c r="A1213" s="91" t="s">
        <v>124</v>
      </c>
      <c r="B1213" s="61" t="s">
        <v>73</v>
      </c>
      <c r="C1213" s="90" t="n">
        <v>0</v>
      </c>
      <c r="D1213" s="90" t="n">
        <v>0</v>
      </c>
      <c r="E1213" s="90" t="n">
        <v>0.2</v>
      </c>
      <c r="F1213" s="90" t="n">
        <v>0.2</v>
      </c>
      <c r="G1213" s="90" t="n">
        <v>0.2</v>
      </c>
      <c r="H1213" s="0"/>
      <c r="I1213" s="0"/>
      <c r="J1213" s="0"/>
      <c r="K1213" s="0"/>
      <c r="L1213" s="0"/>
      <c r="M1213" s="0"/>
      <c r="N1213" s="0"/>
      <c r="O1213" s="0"/>
      <c r="P1213" s="0"/>
      <c r="Q1213" s="0"/>
      <c r="R1213" s="0"/>
      <c r="S1213" s="0"/>
      <c r="T1213" s="0"/>
      <c r="U1213" s="0"/>
      <c r="V1213" s="0"/>
      <c r="W1213" s="0"/>
      <c r="X1213" s="0"/>
      <c r="Y1213" s="0"/>
      <c r="Z1213" s="0"/>
      <c r="AA1213" s="0"/>
      <c r="AB1213" s="0"/>
      <c r="AC1213" s="0"/>
      <c r="AD1213" s="0"/>
      <c r="AE1213" s="0"/>
      <c r="AF1213" s="0"/>
      <c r="AG1213" s="0"/>
      <c r="AH1213" s="0"/>
      <c r="AI1213" s="0"/>
      <c r="AJ1213" s="0"/>
      <c r="AK1213" s="0"/>
      <c r="AL1213" s="0"/>
      <c r="AM1213" s="0"/>
      <c r="AN1213" s="0"/>
      <c r="AO1213" s="0"/>
      <c r="AP1213" s="0"/>
      <c r="AQ1213" s="0"/>
      <c r="AR1213" s="0"/>
      <c r="AS1213" s="0"/>
      <c r="AT1213" s="0"/>
      <c r="AU1213" s="0"/>
      <c r="AV1213" s="0"/>
      <c r="AW1213" s="0"/>
      <c r="AX1213" s="0"/>
      <c r="AY1213" s="0"/>
      <c r="AZ1213" s="0"/>
      <c r="BA1213" s="0"/>
      <c r="BB1213" s="0"/>
      <c r="BC1213" s="0"/>
      <c r="BD1213" s="0"/>
      <c r="BE1213" s="0"/>
      <c r="BF1213" s="0"/>
      <c r="BG1213" s="0"/>
      <c r="BH1213" s="0"/>
      <c r="BI1213" s="0"/>
      <c r="BJ1213" s="0"/>
      <c r="BK1213" s="0"/>
      <c r="BL1213" s="0"/>
      <c r="BM1213" s="0"/>
      <c r="BN1213" s="0"/>
      <c r="BO1213" s="0"/>
      <c r="BP1213" s="0"/>
      <c r="BQ1213" s="0"/>
      <c r="BR1213" s="0"/>
      <c r="BS1213" s="0"/>
      <c r="BT1213" s="0"/>
      <c r="BU1213" s="0"/>
      <c r="BV1213" s="0"/>
      <c r="BW1213" s="0"/>
      <c r="BX1213" s="0"/>
      <c r="BY1213" s="0"/>
      <c r="BZ1213" s="0"/>
      <c r="CA1213" s="0"/>
      <c r="CB1213" s="0"/>
      <c r="CC1213" s="0"/>
      <c r="CD1213" s="0"/>
      <c r="CE1213" s="0"/>
      <c r="CF1213" s="0"/>
      <c r="CG1213" s="0"/>
      <c r="CH1213" s="0"/>
      <c r="CI1213" s="0"/>
      <c r="CJ1213" s="0"/>
      <c r="CK1213" s="0"/>
      <c r="CL1213" s="0"/>
      <c r="CM1213" s="0"/>
      <c r="CN1213" s="0"/>
      <c r="CO1213" s="0"/>
      <c r="CP1213" s="0"/>
      <c r="CQ1213" s="0"/>
      <c r="CR1213" s="0"/>
      <c r="CS1213" s="0"/>
      <c r="CT1213" s="0"/>
      <c r="CU1213" s="0"/>
      <c r="CV1213" s="0"/>
      <c r="CW1213" s="0"/>
      <c r="CX1213" s="0"/>
      <c r="CY1213" s="0"/>
      <c r="CZ1213" s="0"/>
      <c r="DA1213" s="0"/>
      <c r="DB1213" s="0"/>
      <c r="DC1213" s="0"/>
      <c r="DD1213" s="0"/>
      <c r="DE1213" s="0"/>
      <c r="DF1213" s="0"/>
      <c r="DG1213" s="0"/>
      <c r="DH1213" s="0"/>
      <c r="DI1213" s="0"/>
      <c r="DJ1213" s="0"/>
      <c r="DK1213" s="0"/>
      <c r="DL1213" s="0"/>
      <c r="DM1213" s="0"/>
      <c r="DN1213" s="0"/>
      <c r="DO1213" s="0"/>
      <c r="DP1213" s="0"/>
      <c r="DQ1213" s="0"/>
      <c r="DR1213" s="0"/>
      <c r="DS1213" s="0"/>
      <c r="DT1213" s="0"/>
      <c r="DU1213" s="0"/>
      <c r="DV1213" s="0"/>
      <c r="DW1213" s="0"/>
      <c r="DX1213" s="0"/>
      <c r="DY1213" s="0"/>
      <c r="DZ1213" s="0"/>
      <c r="EA1213" s="0"/>
      <c r="EB1213" s="0"/>
      <c r="EC1213" s="0"/>
      <c r="ED1213" s="0"/>
      <c r="EE1213" s="0"/>
      <c r="EF1213" s="0"/>
      <c r="EG1213" s="0"/>
      <c r="EH1213" s="0"/>
      <c r="EI1213" s="0"/>
      <c r="EJ1213" s="0"/>
      <c r="EK1213" s="0"/>
      <c r="EL1213" s="0"/>
      <c r="EM1213" s="0"/>
      <c r="EN1213" s="0"/>
      <c r="EO1213" s="0"/>
      <c r="EP1213" s="0"/>
      <c r="EQ1213" s="0"/>
      <c r="ER1213" s="0"/>
      <c r="ES1213" s="0"/>
      <c r="ET1213" s="0"/>
      <c r="EU1213" s="0"/>
      <c r="EV1213" s="0"/>
      <c r="EW1213" s="0"/>
      <c r="EX1213" s="0"/>
      <c r="EY1213" s="0"/>
      <c r="EZ1213" s="0"/>
      <c r="FA1213" s="0"/>
      <c r="FB1213" s="0"/>
      <c r="FC1213" s="0"/>
      <c r="FD1213" s="0"/>
      <c r="FE1213" s="0"/>
      <c r="FF1213" s="0"/>
      <c r="FG1213" s="0"/>
      <c r="FH1213" s="0"/>
      <c r="FI1213" s="0"/>
      <c r="FJ1213" s="0"/>
      <c r="FK1213" s="0"/>
      <c r="FL1213" s="0"/>
      <c r="FM1213" s="0"/>
      <c r="FN1213" s="0"/>
      <c r="FO1213" s="0"/>
      <c r="FP1213" s="0"/>
      <c r="FQ1213" s="0"/>
      <c r="FR1213" s="0"/>
      <c r="FS1213" s="0"/>
      <c r="FT1213" s="0"/>
      <c r="FU1213" s="0"/>
      <c r="FV1213" s="0"/>
      <c r="FW1213" s="0"/>
      <c r="FX1213" s="0"/>
      <c r="FY1213" s="0"/>
      <c r="FZ1213" s="0"/>
      <c r="GA1213" s="0"/>
      <c r="GB1213" s="0"/>
      <c r="GC1213" s="0"/>
      <c r="GD1213" s="0"/>
      <c r="GE1213" s="0"/>
      <c r="GF1213" s="0"/>
      <c r="GG1213" s="0"/>
      <c r="GH1213" s="0"/>
      <c r="GI1213" s="0"/>
      <c r="GJ1213" s="0"/>
      <c r="GK1213" s="0"/>
      <c r="GL1213" s="0"/>
      <c r="GM1213" s="0"/>
      <c r="GN1213" s="0"/>
      <c r="GO1213" s="0"/>
      <c r="GP1213" s="0"/>
      <c r="GQ1213" s="0"/>
      <c r="GR1213" s="0"/>
      <c r="GS1213" s="0"/>
      <c r="GT1213" s="0"/>
      <c r="GU1213" s="0"/>
      <c r="GV1213" s="0"/>
      <c r="GW1213" s="0"/>
      <c r="GX1213" s="0"/>
      <c r="GY1213" s="0"/>
      <c r="GZ1213" s="0"/>
      <c r="HA1213" s="0"/>
      <c r="HB1213" s="0"/>
      <c r="HC1213" s="0"/>
      <c r="HD1213" s="0"/>
      <c r="HE1213" s="0"/>
      <c r="HF1213" s="0"/>
      <c r="HG1213" s="0"/>
      <c r="HH1213" s="0"/>
      <c r="HI1213" s="0"/>
      <c r="HJ1213" s="0"/>
      <c r="HK1213" s="0"/>
      <c r="HL1213" s="0"/>
      <c r="HM1213" s="0"/>
      <c r="HN1213" s="0"/>
      <c r="HO1213" s="0"/>
      <c r="HP1213" s="0"/>
      <c r="HQ1213" s="0"/>
      <c r="HR1213" s="0"/>
      <c r="HS1213" s="0"/>
      <c r="HT1213" s="0"/>
      <c r="HU1213" s="0"/>
      <c r="HV1213" s="0"/>
      <c r="HW1213" s="0"/>
      <c r="HX1213" s="0"/>
      <c r="HY1213" s="0"/>
      <c r="HZ1213" s="0"/>
      <c r="IA1213" s="0"/>
      <c r="IB1213" s="0"/>
      <c r="IC1213" s="0"/>
      <c r="ID1213" s="0"/>
      <c r="IE1213" s="0"/>
      <c r="IF1213" s="0"/>
      <c r="IG1213" s="0"/>
      <c r="IH1213" s="0"/>
      <c r="II1213" s="0"/>
      <c r="IJ1213" s="0"/>
      <c r="IK1213" s="0"/>
      <c r="IL1213" s="0"/>
      <c r="IM1213" s="0"/>
      <c r="IN1213" s="0"/>
      <c r="IO1213" s="0"/>
      <c r="IP1213" s="0"/>
      <c r="IQ1213" s="0"/>
      <c r="IR1213" s="0"/>
      <c r="IS1213" s="0"/>
      <c r="IT1213" s="0"/>
      <c r="IU1213" s="0"/>
      <c r="IV1213" s="0"/>
      <c r="IW1213" s="0"/>
      <c r="IX1213" s="0"/>
      <c r="IY1213" s="0"/>
      <c r="IZ1213" s="0"/>
      <c r="JA1213" s="0"/>
      <c r="JB1213" s="0"/>
      <c r="JC1213" s="0"/>
      <c r="JD1213" s="0"/>
      <c r="JE1213" s="0"/>
      <c r="JF1213" s="0"/>
      <c r="JG1213" s="0"/>
      <c r="JH1213" s="0"/>
      <c r="JI1213" s="0"/>
      <c r="JJ1213" s="0"/>
      <c r="JK1213" s="0"/>
      <c r="JL1213" s="0"/>
      <c r="JM1213" s="0"/>
      <c r="JN1213" s="0"/>
      <c r="JO1213" s="0"/>
      <c r="JP1213" s="0"/>
      <c r="JQ1213" s="0"/>
      <c r="JR1213" s="0"/>
      <c r="JS1213" s="0"/>
      <c r="JT1213" s="0"/>
      <c r="JU1213" s="0"/>
      <c r="JV1213" s="0"/>
      <c r="JW1213" s="0"/>
      <c r="JX1213" s="0"/>
      <c r="JY1213" s="0"/>
      <c r="JZ1213" s="0"/>
      <c r="KA1213" s="0"/>
      <c r="KB1213" s="0"/>
      <c r="KC1213" s="0"/>
      <c r="KD1213" s="0"/>
      <c r="KE1213" s="0"/>
      <c r="KF1213" s="0"/>
      <c r="KG1213" s="0"/>
      <c r="KH1213" s="0"/>
      <c r="KI1213" s="0"/>
      <c r="KJ1213" s="0"/>
      <c r="KK1213" s="0"/>
      <c r="KL1213" s="0"/>
      <c r="KM1213" s="0"/>
      <c r="KN1213" s="0"/>
      <c r="KO1213" s="0"/>
      <c r="KP1213" s="0"/>
      <c r="KQ1213" s="0"/>
      <c r="KR1213" s="0"/>
      <c r="KS1213" s="0"/>
      <c r="KT1213" s="0"/>
      <c r="KU1213" s="0"/>
      <c r="KV1213" s="0"/>
      <c r="KW1213" s="0"/>
      <c r="KX1213" s="0"/>
      <c r="KY1213" s="0"/>
      <c r="KZ1213" s="0"/>
      <c r="LA1213" s="0"/>
      <c r="LB1213" s="0"/>
      <c r="LC1213" s="0"/>
      <c r="LD1213" s="0"/>
      <c r="LE1213" s="0"/>
      <c r="LF1213" s="0"/>
      <c r="LG1213" s="0"/>
      <c r="LH1213" s="0"/>
      <c r="LI1213" s="0"/>
      <c r="LJ1213" s="0"/>
      <c r="LK1213" s="0"/>
      <c r="LL1213" s="0"/>
      <c r="LM1213" s="0"/>
      <c r="LN1213" s="0"/>
      <c r="LO1213" s="0"/>
      <c r="LP1213" s="0"/>
      <c r="LQ1213" s="0"/>
      <c r="LR1213" s="0"/>
      <c r="LS1213" s="0"/>
      <c r="LT1213" s="0"/>
      <c r="LU1213" s="0"/>
      <c r="LV1213" s="0"/>
      <c r="LW1213" s="0"/>
      <c r="LX1213" s="0"/>
      <c r="LY1213" s="0"/>
      <c r="LZ1213" s="0"/>
      <c r="MA1213" s="0"/>
      <c r="MB1213" s="0"/>
      <c r="MC1213" s="0"/>
      <c r="MD1213" s="0"/>
      <c r="ME1213" s="0"/>
      <c r="MF1213" s="0"/>
      <c r="MG1213" s="0"/>
      <c r="MH1213" s="0"/>
      <c r="MI1213" s="0"/>
      <c r="MJ1213" s="0"/>
      <c r="MK1213" s="0"/>
      <c r="ML1213" s="0"/>
      <c r="MM1213" s="0"/>
      <c r="MN1213" s="0"/>
      <c r="MO1213" s="0"/>
      <c r="MP1213" s="0"/>
      <c r="MQ1213" s="0"/>
      <c r="MR1213" s="0"/>
      <c r="MS1213" s="0"/>
      <c r="MT1213" s="0"/>
      <c r="MU1213" s="0"/>
      <c r="MV1213" s="0"/>
      <c r="MW1213" s="0"/>
      <c r="MX1213" s="0"/>
      <c r="MY1213" s="0"/>
      <c r="MZ1213" s="0"/>
      <c r="NA1213" s="0"/>
      <c r="NB1213" s="0"/>
      <c r="NC1213" s="0"/>
      <c r="ND1213" s="0"/>
      <c r="NE1213" s="0"/>
      <c r="NF1213" s="0"/>
      <c r="NG1213" s="0"/>
      <c r="NH1213" s="0"/>
      <c r="NI1213" s="0"/>
      <c r="NJ1213" s="0"/>
      <c r="NK1213" s="0"/>
      <c r="NL1213" s="0"/>
      <c r="NM1213" s="0"/>
      <c r="NN1213" s="0"/>
      <c r="NO1213" s="0"/>
      <c r="NP1213" s="0"/>
      <c r="NQ1213" s="0"/>
      <c r="NR1213" s="0"/>
      <c r="NS1213" s="0"/>
      <c r="NT1213" s="0"/>
      <c r="NU1213" s="0"/>
      <c r="NV1213" s="0"/>
      <c r="NW1213" s="0"/>
      <c r="NX1213" s="0"/>
      <c r="NY1213" s="0"/>
      <c r="NZ1213" s="0"/>
      <c r="OA1213" s="0"/>
      <c r="OB1213" s="0"/>
      <c r="OC1213" s="0"/>
      <c r="OD1213" s="0"/>
      <c r="OE1213" s="0"/>
      <c r="OF1213" s="0"/>
      <c r="OG1213" s="0"/>
      <c r="OH1213" s="0"/>
      <c r="OI1213" s="0"/>
      <c r="OJ1213" s="0"/>
      <c r="OK1213" s="0"/>
      <c r="OL1213" s="0"/>
      <c r="OM1213" s="0"/>
      <c r="ON1213" s="0"/>
      <c r="OO1213" s="0"/>
      <c r="OP1213" s="0"/>
      <c r="OQ1213" s="0"/>
      <c r="OR1213" s="0"/>
      <c r="OS1213" s="0"/>
      <c r="OT1213" s="0"/>
      <c r="OU1213" s="0"/>
      <c r="OV1213" s="0"/>
      <c r="OW1213" s="0"/>
      <c r="OX1213" s="0"/>
      <c r="OY1213" s="0"/>
      <c r="OZ1213" s="0"/>
      <c r="PA1213" s="0"/>
      <c r="PB1213" s="0"/>
      <c r="PC1213" s="0"/>
      <c r="PD1213" s="0"/>
      <c r="PE1213" s="0"/>
      <c r="PF1213" s="0"/>
      <c r="PG1213" s="0"/>
      <c r="PH1213" s="0"/>
      <c r="PI1213" s="0"/>
      <c r="PJ1213" s="0"/>
      <c r="PK1213" s="0"/>
      <c r="PL1213" s="0"/>
      <c r="PM1213" s="0"/>
      <c r="PN1213" s="0"/>
      <c r="PO1213" s="0"/>
      <c r="PP1213" s="0"/>
      <c r="PQ1213" s="0"/>
      <c r="PR1213" s="0"/>
      <c r="PS1213" s="0"/>
      <c r="PT1213" s="0"/>
      <c r="PU1213" s="0"/>
      <c r="PV1213" s="0"/>
      <c r="PW1213" s="0"/>
      <c r="PX1213" s="0"/>
      <c r="PY1213" s="0"/>
      <c r="PZ1213" s="0"/>
      <c r="QA1213" s="0"/>
      <c r="QB1213" s="0"/>
      <c r="QC1213" s="0"/>
      <c r="QD1213" s="0"/>
      <c r="QE1213" s="0"/>
      <c r="QF1213" s="0"/>
      <c r="QG1213" s="0"/>
      <c r="QH1213" s="0"/>
      <c r="QI1213" s="0"/>
      <c r="QJ1213" s="0"/>
      <c r="QK1213" s="0"/>
      <c r="QL1213" s="0"/>
      <c r="QM1213" s="0"/>
      <c r="QN1213" s="0"/>
      <c r="QO1213" s="0"/>
      <c r="QP1213" s="0"/>
      <c r="QQ1213" s="0"/>
      <c r="QR1213" s="0"/>
      <c r="QS1213" s="0"/>
      <c r="QT1213" s="0"/>
      <c r="QU1213" s="0"/>
      <c r="QV1213" s="0"/>
      <c r="QW1213" s="0"/>
      <c r="QX1213" s="0"/>
      <c r="QY1213" s="0"/>
      <c r="QZ1213" s="0"/>
      <c r="RA1213" s="0"/>
      <c r="RB1213" s="0"/>
      <c r="RC1213" s="0"/>
      <c r="RD1213" s="0"/>
      <c r="RE1213" s="0"/>
      <c r="RF1213" s="0"/>
      <c r="RG1213" s="0"/>
      <c r="RH1213" s="0"/>
      <c r="RI1213" s="0"/>
      <c r="RJ1213" s="0"/>
      <c r="RK1213" s="0"/>
      <c r="RL1213" s="0"/>
      <c r="RM1213" s="0"/>
      <c r="RN1213" s="0"/>
      <c r="RO1213" s="0"/>
      <c r="RP1213" s="0"/>
      <c r="RQ1213" s="0"/>
      <c r="RR1213" s="0"/>
      <c r="RS1213" s="0"/>
      <c r="RT1213" s="0"/>
      <c r="RU1213" s="0"/>
      <c r="RV1213" s="0"/>
      <c r="RW1213" s="0"/>
      <c r="RX1213" s="0"/>
      <c r="RY1213" s="0"/>
      <c r="RZ1213" s="0"/>
      <c r="SA1213" s="0"/>
      <c r="SB1213" s="0"/>
      <c r="SC1213" s="0"/>
      <c r="SD1213" s="0"/>
      <c r="SE1213" s="0"/>
      <c r="SF1213" s="0"/>
      <c r="SG1213" s="0"/>
      <c r="SH1213" s="0"/>
      <c r="SI1213" s="0"/>
      <c r="SJ1213" s="0"/>
      <c r="SK1213" s="0"/>
      <c r="SL1213" s="0"/>
      <c r="SM1213" s="0"/>
      <c r="SN1213" s="0"/>
      <c r="SO1213" s="0"/>
      <c r="SP1213" s="0"/>
      <c r="SQ1213" s="0"/>
      <c r="SR1213" s="0"/>
      <c r="SS1213" s="0"/>
      <c r="ST1213" s="0"/>
      <c r="SU1213" s="0"/>
      <c r="SV1213" s="0"/>
      <c r="SW1213" s="0"/>
      <c r="SX1213" s="0"/>
      <c r="SY1213" s="0"/>
      <c r="SZ1213" s="0"/>
      <c r="TA1213" s="0"/>
      <c r="TB1213" s="0"/>
      <c r="TC1213" s="0"/>
      <c r="TD1213" s="0"/>
      <c r="TE1213" s="0"/>
      <c r="TF1213" s="0"/>
      <c r="TG1213" s="0"/>
      <c r="TH1213" s="0"/>
      <c r="TI1213" s="0"/>
      <c r="TJ1213" s="0"/>
      <c r="TK1213" s="0"/>
      <c r="TL1213" s="0"/>
      <c r="TM1213" s="0"/>
      <c r="TN1213" s="0"/>
      <c r="TO1213" s="0"/>
      <c r="TP1213" s="0"/>
      <c r="TQ1213" s="0"/>
      <c r="TR1213" s="0"/>
      <c r="TS1213" s="0"/>
      <c r="TT1213" s="0"/>
      <c r="TU1213" s="0"/>
      <c r="TV1213" s="0"/>
      <c r="TW1213" s="0"/>
      <c r="TX1213" s="0"/>
      <c r="TY1213" s="0"/>
      <c r="TZ1213" s="0"/>
      <c r="UA1213" s="0"/>
      <c r="UB1213" s="0"/>
      <c r="UC1213" s="0"/>
      <c r="UD1213" s="0"/>
      <c r="UE1213" s="0"/>
      <c r="UF1213" s="0"/>
      <c r="UG1213" s="0"/>
      <c r="UH1213" s="0"/>
      <c r="UI1213" s="0"/>
      <c r="UJ1213" s="0"/>
      <c r="UK1213" s="0"/>
      <c r="UL1213" s="0"/>
      <c r="UM1213" s="0"/>
      <c r="UN1213" s="0"/>
      <c r="UO1213" s="0"/>
      <c r="UP1213" s="0"/>
      <c r="UQ1213" s="0"/>
      <c r="UR1213" s="0"/>
      <c r="US1213" s="0"/>
      <c r="UT1213" s="0"/>
      <c r="UU1213" s="0"/>
      <c r="UV1213" s="0"/>
      <c r="UW1213" s="0"/>
      <c r="UX1213" s="0"/>
      <c r="UY1213" s="0"/>
      <c r="UZ1213" s="0"/>
      <c r="VA1213" s="0"/>
      <c r="VB1213" s="0"/>
      <c r="VC1213" s="0"/>
      <c r="VD1213" s="0"/>
      <c r="VE1213" s="0"/>
      <c r="VF1213" s="0"/>
      <c r="VG1213" s="0"/>
      <c r="VH1213" s="0"/>
      <c r="VI1213" s="0"/>
      <c r="VJ1213" s="0"/>
      <c r="VK1213" s="0"/>
      <c r="VL1213" s="0"/>
      <c r="VM1213" s="0"/>
      <c r="VN1213" s="0"/>
      <c r="VO1213" s="0"/>
      <c r="VP1213" s="0"/>
      <c r="VQ1213" s="0"/>
      <c r="VR1213" s="0"/>
      <c r="VS1213" s="0"/>
      <c r="VT1213" s="0"/>
      <c r="VU1213" s="0"/>
      <c r="VV1213" s="0"/>
      <c r="VW1213" s="0"/>
      <c r="VX1213" s="0"/>
      <c r="VY1213" s="0"/>
      <c r="VZ1213" s="0"/>
      <c r="WA1213" s="0"/>
      <c r="WB1213" s="0"/>
      <c r="WC1213" s="0"/>
      <c r="WD1213" s="0"/>
      <c r="WE1213" s="0"/>
      <c r="WF1213" s="0"/>
      <c r="WG1213" s="0"/>
      <c r="WH1213" s="0"/>
      <c r="WI1213" s="0"/>
      <c r="WJ1213" s="0"/>
      <c r="WK1213" s="0"/>
      <c r="WL1213" s="0"/>
      <c r="WM1213" s="0"/>
      <c r="WN1213" s="0"/>
      <c r="WO1213" s="0"/>
      <c r="WP1213" s="0"/>
      <c r="WQ1213" s="0"/>
      <c r="WR1213" s="0"/>
      <c r="WS1213" s="0"/>
      <c r="WT1213" s="0"/>
      <c r="WU1213" s="0"/>
      <c r="WV1213" s="0"/>
      <c r="WW1213" s="0"/>
      <c r="WX1213" s="0"/>
      <c r="WY1213" s="0"/>
      <c r="WZ1213" s="0"/>
      <c r="XA1213" s="0"/>
      <c r="XB1213" s="0"/>
      <c r="XC1213" s="0"/>
      <c r="XD1213" s="0"/>
      <c r="XE1213" s="0"/>
      <c r="XF1213" s="0"/>
      <c r="XG1213" s="0"/>
      <c r="XH1213" s="0"/>
      <c r="XI1213" s="0"/>
      <c r="XJ1213" s="0"/>
      <c r="XK1213" s="0"/>
      <c r="XL1213" s="0"/>
      <c r="XM1213" s="0"/>
      <c r="XN1213" s="0"/>
      <c r="XO1213" s="0"/>
      <c r="XP1213" s="0"/>
      <c r="XQ1213" s="0"/>
      <c r="XR1213" s="0"/>
      <c r="XS1213" s="0"/>
      <c r="XT1213" s="0"/>
      <c r="XU1213" s="0"/>
      <c r="XV1213" s="0"/>
      <c r="XW1213" s="0"/>
      <c r="XX1213" s="0"/>
      <c r="XY1213" s="0"/>
      <c r="XZ1213" s="0"/>
      <c r="YA1213" s="0"/>
      <c r="YB1213" s="0"/>
      <c r="YC1213" s="0"/>
      <c r="YD1213" s="0"/>
      <c r="YE1213" s="0"/>
      <c r="YF1213" s="0"/>
      <c r="YG1213" s="0"/>
      <c r="YH1213" s="0"/>
      <c r="YI1213" s="0"/>
      <c r="YJ1213" s="0"/>
      <c r="YK1213" s="0"/>
      <c r="YL1213" s="0"/>
      <c r="YM1213" s="0"/>
      <c r="YN1213" s="0"/>
      <c r="YO1213" s="0"/>
      <c r="YP1213" s="0"/>
      <c r="YQ1213" s="0"/>
      <c r="YR1213" s="0"/>
      <c r="YS1213" s="0"/>
      <c r="YT1213" s="0"/>
      <c r="YU1213" s="0"/>
      <c r="YV1213" s="0"/>
      <c r="YW1213" s="0"/>
      <c r="YX1213" s="0"/>
      <c r="YY1213" s="0"/>
      <c r="YZ1213" s="0"/>
      <c r="ZA1213" s="0"/>
      <c r="ZB1213" s="0"/>
      <c r="ZC1213" s="0"/>
      <c r="ZD1213" s="0"/>
      <c r="ZE1213" s="0"/>
      <c r="ZF1213" s="0"/>
      <c r="ZG1213" s="0"/>
      <c r="ZH1213" s="0"/>
      <c r="ZI1213" s="0"/>
      <c r="ZJ1213" s="0"/>
      <c r="ZK1213" s="0"/>
      <c r="ZL1213" s="0"/>
      <c r="ZM1213" s="0"/>
      <c r="ZN1213" s="0"/>
      <c r="ZO1213" s="0"/>
      <c r="ZP1213" s="0"/>
      <c r="ZQ1213" s="0"/>
      <c r="ZR1213" s="0"/>
      <c r="ZS1213" s="0"/>
      <c r="ZT1213" s="0"/>
      <c r="ZU1213" s="0"/>
      <c r="ZV1213" s="0"/>
      <c r="ZW1213" s="0"/>
      <c r="ZX1213" s="0"/>
      <c r="ZY1213" s="0"/>
      <c r="ZZ1213" s="0"/>
      <c r="AAA1213" s="0"/>
      <c r="AAB1213" s="0"/>
      <c r="AAC1213" s="0"/>
      <c r="AAD1213" s="0"/>
      <c r="AAE1213" s="0"/>
      <c r="AAF1213" s="0"/>
      <c r="AAG1213" s="0"/>
      <c r="AAH1213" s="0"/>
      <c r="AAI1213" s="0"/>
      <c r="AAJ1213" s="0"/>
      <c r="AAK1213" s="0"/>
      <c r="AAL1213" s="0"/>
      <c r="AAM1213" s="0"/>
      <c r="AAN1213" s="0"/>
      <c r="AAO1213" s="0"/>
      <c r="AAP1213" s="0"/>
      <c r="AAQ1213" s="0"/>
      <c r="AAR1213" s="0"/>
      <c r="AAS1213" s="0"/>
      <c r="AAT1213" s="0"/>
      <c r="AAU1213" s="0"/>
      <c r="AAV1213" s="0"/>
      <c r="AAW1213" s="0"/>
      <c r="AAX1213" s="0"/>
      <c r="AAY1213" s="0"/>
      <c r="AAZ1213" s="0"/>
      <c r="ABA1213" s="0"/>
      <c r="ABB1213" s="0"/>
      <c r="ABC1213" s="0"/>
      <c r="ABD1213" s="0"/>
      <c r="ABE1213" s="0"/>
      <c r="ABF1213" s="0"/>
      <c r="ABG1213" s="0"/>
      <c r="ABH1213" s="0"/>
      <c r="ABI1213" s="0"/>
      <c r="ABJ1213" s="0"/>
      <c r="ABK1213" s="0"/>
      <c r="ABL1213" s="0"/>
      <c r="ABM1213" s="0"/>
      <c r="ABN1213" s="0"/>
      <c r="ABO1213" s="0"/>
      <c r="ABP1213" s="0"/>
      <c r="ABQ1213" s="0"/>
      <c r="ABR1213" s="0"/>
      <c r="ABS1213" s="0"/>
      <c r="ABT1213" s="0"/>
      <c r="ABU1213" s="0"/>
      <c r="ABV1213" s="0"/>
      <c r="ABW1213" s="0"/>
      <c r="ABX1213" s="0"/>
      <c r="ABY1213" s="0"/>
      <c r="ABZ1213" s="0"/>
      <c r="ACA1213" s="0"/>
      <c r="ACB1213" s="0"/>
      <c r="ACC1213" s="0"/>
      <c r="ACD1213" s="0"/>
      <c r="ACE1213" s="0"/>
      <c r="ACF1213" s="0"/>
      <c r="ACG1213" s="0"/>
      <c r="ACH1213" s="0"/>
      <c r="ACI1213" s="0"/>
      <c r="ACJ1213" s="0"/>
      <c r="ACK1213" s="0"/>
      <c r="ACL1213" s="0"/>
      <c r="ACM1213" s="0"/>
      <c r="ACN1213" s="0"/>
      <c r="ACO1213" s="0"/>
      <c r="ACP1213" s="0"/>
      <c r="ACQ1213" s="0"/>
      <c r="ACR1213" s="0"/>
      <c r="ACS1213" s="0"/>
      <c r="ACT1213" s="0"/>
      <c r="ACU1213" s="0"/>
      <c r="ACV1213" s="0"/>
      <c r="ACW1213" s="0"/>
      <c r="ACX1213" s="0"/>
      <c r="ACY1213" s="0"/>
      <c r="ACZ1213" s="0"/>
      <c r="ADA1213" s="0"/>
      <c r="ADB1213" s="0"/>
      <c r="ADC1213" s="0"/>
      <c r="ADD1213" s="0"/>
      <c r="ADE1213" s="0"/>
      <c r="ADF1213" s="0"/>
      <c r="ADG1213" s="0"/>
      <c r="ADH1213" s="0"/>
      <c r="ADI1213" s="0"/>
      <c r="ADJ1213" s="0"/>
      <c r="ADK1213" s="0"/>
      <c r="ADL1213" s="0"/>
      <c r="ADM1213" s="0"/>
      <c r="ADN1213" s="0"/>
      <c r="ADO1213" s="0"/>
      <c r="ADP1213" s="0"/>
      <c r="ADQ1213" s="0"/>
      <c r="ADR1213" s="0"/>
      <c r="ADS1213" s="0"/>
      <c r="ADT1213" s="0"/>
      <c r="ADU1213" s="0"/>
      <c r="ADV1213" s="0"/>
      <c r="ADW1213" s="0"/>
      <c r="ADX1213" s="0"/>
      <c r="ADY1213" s="0"/>
      <c r="ADZ1213" s="0"/>
      <c r="AEA1213" s="0"/>
      <c r="AEB1213" s="0"/>
      <c r="AEC1213" s="0"/>
      <c r="AED1213" s="0"/>
      <c r="AEE1213" s="0"/>
      <c r="AEF1213" s="0"/>
      <c r="AEG1213" s="0"/>
      <c r="AEH1213" s="0"/>
      <c r="AEI1213" s="0"/>
      <c r="AEJ1213" s="0"/>
      <c r="AEK1213" s="0"/>
      <c r="AEL1213" s="0"/>
      <c r="AEM1213" s="0"/>
      <c r="AEN1213" s="0"/>
      <c r="AEO1213" s="0"/>
      <c r="AEP1213" s="0"/>
      <c r="AEQ1213" s="0"/>
      <c r="AER1213" s="0"/>
      <c r="AES1213" s="0"/>
      <c r="AET1213" s="0"/>
      <c r="AEU1213" s="0"/>
      <c r="AEV1213" s="0"/>
      <c r="AEW1213" s="0"/>
      <c r="AEX1213" s="0"/>
      <c r="AEY1213" s="0"/>
      <c r="AEZ1213" s="0"/>
      <c r="AFA1213" s="0"/>
      <c r="AFB1213" s="0"/>
      <c r="AFC1213" s="0"/>
      <c r="AFD1213" s="0"/>
      <c r="AFE1213" s="0"/>
      <c r="AFF1213" s="0"/>
      <c r="AFG1213" s="0"/>
      <c r="AFH1213" s="0"/>
      <c r="AFI1213" s="0"/>
      <c r="AFJ1213" s="0"/>
      <c r="AFK1213" s="0"/>
      <c r="AFL1213" s="0"/>
      <c r="AFM1213" s="0"/>
      <c r="AFN1213" s="0"/>
      <c r="AFO1213" s="0"/>
      <c r="AFP1213" s="0"/>
      <c r="AFQ1213" s="0"/>
      <c r="AFR1213" s="0"/>
      <c r="AFS1213" s="0"/>
      <c r="AFT1213" s="0"/>
      <c r="AFU1213" s="0"/>
      <c r="AFV1213" s="0"/>
      <c r="AFW1213" s="0"/>
      <c r="AFX1213" s="0"/>
      <c r="AFY1213" s="0"/>
      <c r="AFZ1213" s="0"/>
      <c r="AGA1213" s="0"/>
      <c r="AGB1213" s="0"/>
      <c r="AGC1213" s="0"/>
      <c r="AGD1213" s="0"/>
      <c r="AGE1213" s="0"/>
      <c r="AGF1213" s="0"/>
      <c r="AGG1213" s="0"/>
      <c r="AGH1213" s="0"/>
      <c r="AGI1213" s="0"/>
      <c r="AGJ1213" s="0"/>
      <c r="AGK1213" s="0"/>
      <c r="AGL1213" s="0"/>
      <c r="AGM1213" s="0"/>
      <c r="AGN1213" s="0"/>
      <c r="AGO1213" s="0"/>
      <c r="AGP1213" s="0"/>
      <c r="AGQ1213" s="0"/>
      <c r="AGR1213" s="0"/>
      <c r="AGS1213" s="0"/>
      <c r="AGT1213" s="0"/>
      <c r="AGU1213" s="0"/>
      <c r="AGV1213" s="0"/>
      <c r="AGW1213" s="0"/>
      <c r="AGX1213" s="0"/>
      <c r="AGY1213" s="0"/>
      <c r="AGZ1213" s="0"/>
      <c r="AHA1213" s="0"/>
      <c r="AHB1213" s="0"/>
      <c r="AHC1213" s="0"/>
      <c r="AHD1213" s="0"/>
      <c r="AHE1213" s="0"/>
      <c r="AHF1213" s="0"/>
      <c r="AHG1213" s="0"/>
      <c r="AHH1213" s="0"/>
      <c r="AHI1213" s="0"/>
      <c r="AHJ1213" s="0"/>
      <c r="AHK1213" s="0"/>
      <c r="AHL1213" s="0"/>
      <c r="AHM1213" s="0"/>
      <c r="AHN1213" s="0"/>
      <c r="AHO1213" s="0"/>
      <c r="AHP1213" s="0"/>
      <c r="AHQ1213" s="0"/>
      <c r="AHR1213" s="0"/>
      <c r="AHS1213" s="0"/>
      <c r="AHT1213" s="0"/>
      <c r="AHU1213" s="0"/>
      <c r="AHV1213" s="0"/>
      <c r="AHW1213" s="0"/>
      <c r="AHX1213" s="0"/>
      <c r="AHY1213" s="0"/>
      <c r="AHZ1213" s="0"/>
      <c r="AIA1213" s="0"/>
      <c r="AIB1213" s="0"/>
      <c r="AIC1213" s="0"/>
      <c r="AID1213" s="0"/>
      <c r="AIE1213" s="0"/>
      <c r="AIF1213" s="0"/>
      <c r="AIG1213" s="0"/>
      <c r="AIH1213" s="0"/>
      <c r="AII1213" s="0"/>
      <c r="AIJ1213" s="0"/>
      <c r="AIK1213" s="0"/>
      <c r="AIL1213" s="0"/>
      <c r="AIM1213" s="0"/>
      <c r="AIN1213" s="0"/>
      <c r="AIO1213" s="0"/>
      <c r="AIP1213" s="0"/>
      <c r="AIQ1213" s="0"/>
      <c r="AIR1213" s="0"/>
      <c r="AIS1213" s="0"/>
      <c r="AIT1213" s="0"/>
      <c r="AIU1213" s="0"/>
      <c r="AIV1213" s="0"/>
      <c r="AIW1213" s="0"/>
      <c r="AIX1213" s="0"/>
      <c r="AIY1213" s="0"/>
      <c r="AIZ1213" s="0"/>
      <c r="AJA1213" s="0"/>
      <c r="AJB1213" s="0"/>
      <c r="AJC1213" s="0"/>
      <c r="AJD1213" s="0"/>
      <c r="AJE1213" s="0"/>
      <c r="AJF1213" s="0"/>
      <c r="AJG1213" s="0"/>
      <c r="AJH1213" s="0"/>
      <c r="AJI1213" s="0"/>
      <c r="AJJ1213" s="0"/>
      <c r="AJK1213" s="0"/>
      <c r="AJL1213" s="0"/>
      <c r="AJM1213" s="0"/>
      <c r="AJN1213" s="0"/>
      <c r="AJO1213" s="0"/>
      <c r="AJP1213" s="0"/>
      <c r="AJQ1213" s="0"/>
      <c r="AJR1213" s="0"/>
      <c r="AJS1213" s="0"/>
      <c r="AJT1213" s="0"/>
      <c r="AJU1213" s="0"/>
      <c r="AJV1213" s="0"/>
      <c r="AJW1213" s="0"/>
      <c r="AJX1213" s="0"/>
      <c r="AJY1213" s="0"/>
      <c r="AJZ1213" s="0"/>
      <c r="AKA1213" s="0"/>
      <c r="AKB1213" s="0"/>
      <c r="AKC1213" s="0"/>
      <c r="AKD1213" s="0"/>
      <c r="AKE1213" s="0"/>
      <c r="AKF1213" s="0"/>
      <c r="AKG1213" s="0"/>
      <c r="AKH1213" s="0"/>
      <c r="AKI1213" s="0"/>
      <c r="AKJ1213" s="0"/>
      <c r="AKK1213" s="0"/>
      <c r="AKL1213" s="0"/>
      <c r="AKM1213" s="0"/>
      <c r="AKN1213" s="0"/>
      <c r="AKO1213" s="0"/>
      <c r="AKP1213" s="0"/>
      <c r="AKQ1213" s="0"/>
      <c r="AKR1213" s="0"/>
      <c r="AKS1213" s="0"/>
      <c r="AKT1213" s="0"/>
      <c r="AKU1213" s="0"/>
      <c r="AKV1213" s="0"/>
      <c r="AKW1213" s="0"/>
      <c r="AKX1213" s="0"/>
      <c r="AKY1213" s="0"/>
      <c r="AKZ1213" s="0"/>
      <c r="ALA1213" s="0"/>
      <c r="ALB1213" s="0"/>
      <c r="ALC1213" s="0"/>
      <c r="ALD1213" s="0"/>
      <c r="ALE1213" s="0"/>
      <c r="ALF1213" s="0"/>
      <c r="ALG1213" s="0"/>
      <c r="ALH1213" s="0"/>
      <c r="ALI1213" s="0"/>
      <c r="ALJ1213" s="0"/>
      <c r="ALK1213" s="0"/>
      <c r="ALL1213" s="0"/>
      <c r="ALM1213" s="0"/>
      <c r="ALN1213" s="0"/>
      <c r="ALO1213" s="0"/>
      <c r="ALP1213" s="0"/>
      <c r="ALQ1213" s="0"/>
      <c r="ALR1213" s="0"/>
      <c r="ALS1213" s="0"/>
      <c r="ALT1213" s="0"/>
      <c r="ALU1213" s="0"/>
      <c r="ALV1213" s="0"/>
      <c r="ALW1213" s="0"/>
      <c r="ALX1213" s="0"/>
      <c r="ALY1213" s="0"/>
      <c r="ALZ1213" s="0"/>
      <c r="AMA1213" s="0"/>
      <c r="AMB1213" s="0"/>
      <c r="AMC1213" s="0"/>
      <c r="AMD1213" s="0"/>
      <c r="AME1213" s="0"/>
      <c r="AMF1213" s="0"/>
      <c r="AMG1213" s="0"/>
      <c r="AMH1213" s="0"/>
      <c r="AMI1213" s="0"/>
      <c r="AMJ1213" s="0"/>
    </row>
    <row r="1214" customFormat="false" ht="15.8" hidden="false" customHeight="false" outlineLevel="0" collapsed="false">
      <c r="A1214" s="91" t="s">
        <v>126</v>
      </c>
      <c r="B1214" s="61" t="s">
        <v>73</v>
      </c>
      <c r="C1214" s="90" t="n">
        <v>0</v>
      </c>
      <c r="D1214" s="90" t="n">
        <v>0</v>
      </c>
      <c r="E1214" s="90" t="n">
        <v>0.2</v>
      </c>
      <c r="F1214" s="90" t="n">
        <v>0.2</v>
      </c>
      <c r="G1214" s="90" t="n">
        <v>0.2</v>
      </c>
      <c r="H1214" s="0"/>
      <c r="I1214" s="0"/>
      <c r="J1214" s="0"/>
      <c r="K1214" s="0"/>
      <c r="L1214" s="0"/>
      <c r="M1214" s="0"/>
      <c r="N1214" s="0"/>
      <c r="O1214" s="0"/>
      <c r="P1214" s="0"/>
      <c r="Q1214" s="0"/>
      <c r="R1214" s="0"/>
      <c r="S1214" s="0"/>
      <c r="T1214" s="0"/>
      <c r="U1214" s="0"/>
      <c r="V1214" s="0"/>
      <c r="W1214" s="0"/>
      <c r="X1214" s="0"/>
      <c r="Y1214" s="0"/>
      <c r="Z1214" s="0"/>
      <c r="AA1214" s="0"/>
      <c r="AB1214" s="0"/>
      <c r="AC1214" s="0"/>
      <c r="AD1214" s="0"/>
      <c r="AE1214" s="0"/>
      <c r="AF1214" s="0"/>
      <c r="AG1214" s="0"/>
      <c r="AH1214" s="0"/>
      <c r="AI1214" s="0"/>
      <c r="AJ1214" s="0"/>
      <c r="AK1214" s="0"/>
      <c r="AL1214" s="0"/>
      <c r="AM1214" s="0"/>
      <c r="AN1214" s="0"/>
      <c r="AO1214" s="0"/>
      <c r="AP1214" s="0"/>
      <c r="AQ1214" s="0"/>
      <c r="AR1214" s="0"/>
      <c r="AS1214" s="0"/>
      <c r="AT1214" s="0"/>
      <c r="AU1214" s="0"/>
      <c r="AV1214" s="0"/>
      <c r="AW1214" s="0"/>
      <c r="AX1214" s="0"/>
      <c r="AY1214" s="0"/>
      <c r="AZ1214" s="0"/>
      <c r="BA1214" s="0"/>
      <c r="BB1214" s="0"/>
      <c r="BC1214" s="0"/>
      <c r="BD1214" s="0"/>
      <c r="BE1214" s="0"/>
      <c r="BF1214" s="0"/>
      <c r="BG1214" s="0"/>
      <c r="BH1214" s="0"/>
      <c r="BI1214" s="0"/>
      <c r="BJ1214" s="0"/>
      <c r="BK1214" s="0"/>
      <c r="BL1214" s="0"/>
      <c r="BM1214" s="0"/>
      <c r="BN1214" s="0"/>
      <c r="BO1214" s="0"/>
      <c r="BP1214" s="0"/>
      <c r="BQ1214" s="0"/>
      <c r="BR1214" s="0"/>
      <c r="BS1214" s="0"/>
      <c r="BT1214" s="0"/>
      <c r="BU1214" s="0"/>
      <c r="BV1214" s="0"/>
      <c r="BW1214" s="0"/>
      <c r="BX1214" s="0"/>
      <c r="BY1214" s="0"/>
      <c r="BZ1214" s="0"/>
      <c r="CA1214" s="0"/>
      <c r="CB1214" s="0"/>
      <c r="CC1214" s="0"/>
      <c r="CD1214" s="0"/>
      <c r="CE1214" s="0"/>
      <c r="CF1214" s="0"/>
      <c r="CG1214" s="0"/>
      <c r="CH1214" s="0"/>
      <c r="CI1214" s="0"/>
      <c r="CJ1214" s="0"/>
      <c r="CK1214" s="0"/>
      <c r="CL1214" s="0"/>
      <c r="CM1214" s="0"/>
      <c r="CN1214" s="0"/>
      <c r="CO1214" s="0"/>
      <c r="CP1214" s="0"/>
      <c r="CQ1214" s="0"/>
      <c r="CR1214" s="0"/>
      <c r="CS1214" s="0"/>
      <c r="CT1214" s="0"/>
      <c r="CU1214" s="0"/>
      <c r="CV1214" s="0"/>
      <c r="CW1214" s="0"/>
      <c r="CX1214" s="0"/>
      <c r="CY1214" s="0"/>
      <c r="CZ1214" s="0"/>
      <c r="DA1214" s="0"/>
      <c r="DB1214" s="0"/>
      <c r="DC1214" s="0"/>
      <c r="DD1214" s="0"/>
      <c r="DE1214" s="0"/>
      <c r="DF1214" s="0"/>
      <c r="DG1214" s="0"/>
      <c r="DH1214" s="0"/>
      <c r="DI1214" s="0"/>
      <c r="DJ1214" s="0"/>
      <c r="DK1214" s="0"/>
      <c r="DL1214" s="0"/>
      <c r="DM1214" s="0"/>
      <c r="DN1214" s="0"/>
      <c r="DO1214" s="0"/>
      <c r="DP1214" s="0"/>
      <c r="DQ1214" s="0"/>
      <c r="DR1214" s="0"/>
      <c r="DS1214" s="0"/>
      <c r="DT1214" s="0"/>
      <c r="DU1214" s="0"/>
      <c r="DV1214" s="0"/>
      <c r="DW1214" s="0"/>
      <c r="DX1214" s="0"/>
      <c r="DY1214" s="0"/>
      <c r="DZ1214" s="0"/>
      <c r="EA1214" s="0"/>
      <c r="EB1214" s="0"/>
      <c r="EC1214" s="0"/>
      <c r="ED1214" s="0"/>
      <c r="EE1214" s="0"/>
      <c r="EF1214" s="0"/>
      <c r="EG1214" s="0"/>
      <c r="EH1214" s="0"/>
      <c r="EI1214" s="0"/>
      <c r="EJ1214" s="0"/>
      <c r="EK1214" s="0"/>
      <c r="EL1214" s="0"/>
      <c r="EM1214" s="0"/>
      <c r="EN1214" s="0"/>
      <c r="EO1214" s="0"/>
      <c r="EP1214" s="0"/>
      <c r="EQ1214" s="0"/>
      <c r="ER1214" s="0"/>
      <c r="ES1214" s="0"/>
      <c r="ET1214" s="0"/>
      <c r="EU1214" s="0"/>
      <c r="EV1214" s="0"/>
      <c r="EW1214" s="0"/>
      <c r="EX1214" s="0"/>
      <c r="EY1214" s="0"/>
      <c r="EZ1214" s="0"/>
      <c r="FA1214" s="0"/>
      <c r="FB1214" s="0"/>
      <c r="FC1214" s="0"/>
      <c r="FD1214" s="0"/>
      <c r="FE1214" s="0"/>
      <c r="FF1214" s="0"/>
      <c r="FG1214" s="0"/>
      <c r="FH1214" s="0"/>
      <c r="FI1214" s="0"/>
      <c r="FJ1214" s="0"/>
      <c r="FK1214" s="0"/>
      <c r="FL1214" s="0"/>
      <c r="FM1214" s="0"/>
      <c r="FN1214" s="0"/>
      <c r="FO1214" s="0"/>
      <c r="FP1214" s="0"/>
      <c r="FQ1214" s="0"/>
      <c r="FR1214" s="0"/>
      <c r="FS1214" s="0"/>
      <c r="FT1214" s="0"/>
      <c r="FU1214" s="0"/>
      <c r="FV1214" s="0"/>
      <c r="FW1214" s="0"/>
      <c r="FX1214" s="0"/>
      <c r="FY1214" s="0"/>
      <c r="FZ1214" s="0"/>
      <c r="GA1214" s="0"/>
      <c r="GB1214" s="0"/>
      <c r="GC1214" s="0"/>
      <c r="GD1214" s="0"/>
      <c r="GE1214" s="0"/>
      <c r="GF1214" s="0"/>
      <c r="GG1214" s="0"/>
      <c r="GH1214" s="0"/>
      <c r="GI1214" s="0"/>
      <c r="GJ1214" s="0"/>
      <c r="GK1214" s="0"/>
      <c r="GL1214" s="0"/>
      <c r="GM1214" s="0"/>
      <c r="GN1214" s="0"/>
      <c r="GO1214" s="0"/>
      <c r="GP1214" s="0"/>
      <c r="GQ1214" s="0"/>
      <c r="GR1214" s="0"/>
      <c r="GS1214" s="0"/>
      <c r="GT1214" s="0"/>
      <c r="GU1214" s="0"/>
      <c r="GV1214" s="0"/>
      <c r="GW1214" s="0"/>
      <c r="GX1214" s="0"/>
      <c r="GY1214" s="0"/>
      <c r="GZ1214" s="0"/>
      <c r="HA1214" s="0"/>
      <c r="HB1214" s="0"/>
      <c r="HC1214" s="0"/>
      <c r="HD1214" s="0"/>
      <c r="HE1214" s="0"/>
      <c r="HF1214" s="0"/>
      <c r="HG1214" s="0"/>
      <c r="HH1214" s="0"/>
      <c r="HI1214" s="0"/>
      <c r="HJ1214" s="0"/>
      <c r="HK1214" s="0"/>
      <c r="HL1214" s="0"/>
      <c r="HM1214" s="0"/>
      <c r="HN1214" s="0"/>
      <c r="HO1214" s="0"/>
      <c r="HP1214" s="0"/>
      <c r="HQ1214" s="0"/>
      <c r="HR1214" s="0"/>
      <c r="HS1214" s="0"/>
      <c r="HT1214" s="0"/>
      <c r="HU1214" s="0"/>
      <c r="HV1214" s="0"/>
      <c r="HW1214" s="0"/>
      <c r="HX1214" s="0"/>
      <c r="HY1214" s="0"/>
      <c r="HZ1214" s="0"/>
      <c r="IA1214" s="0"/>
      <c r="IB1214" s="0"/>
      <c r="IC1214" s="0"/>
      <c r="ID1214" s="0"/>
      <c r="IE1214" s="0"/>
      <c r="IF1214" s="0"/>
      <c r="IG1214" s="0"/>
      <c r="IH1214" s="0"/>
      <c r="II1214" s="0"/>
      <c r="IJ1214" s="0"/>
      <c r="IK1214" s="0"/>
      <c r="IL1214" s="0"/>
      <c r="IM1214" s="0"/>
      <c r="IN1214" s="0"/>
      <c r="IO1214" s="0"/>
      <c r="IP1214" s="0"/>
      <c r="IQ1214" s="0"/>
      <c r="IR1214" s="0"/>
      <c r="IS1214" s="0"/>
      <c r="IT1214" s="0"/>
      <c r="IU1214" s="0"/>
      <c r="IV1214" s="0"/>
      <c r="IW1214" s="0"/>
      <c r="IX1214" s="0"/>
      <c r="IY1214" s="0"/>
      <c r="IZ1214" s="0"/>
      <c r="JA1214" s="0"/>
      <c r="JB1214" s="0"/>
      <c r="JC1214" s="0"/>
      <c r="JD1214" s="0"/>
      <c r="JE1214" s="0"/>
      <c r="JF1214" s="0"/>
      <c r="JG1214" s="0"/>
      <c r="JH1214" s="0"/>
      <c r="JI1214" s="0"/>
      <c r="JJ1214" s="0"/>
      <c r="JK1214" s="0"/>
      <c r="JL1214" s="0"/>
      <c r="JM1214" s="0"/>
      <c r="JN1214" s="0"/>
      <c r="JO1214" s="0"/>
      <c r="JP1214" s="0"/>
      <c r="JQ1214" s="0"/>
      <c r="JR1214" s="0"/>
      <c r="JS1214" s="0"/>
      <c r="JT1214" s="0"/>
      <c r="JU1214" s="0"/>
      <c r="JV1214" s="0"/>
      <c r="JW1214" s="0"/>
      <c r="JX1214" s="0"/>
      <c r="JY1214" s="0"/>
      <c r="JZ1214" s="0"/>
      <c r="KA1214" s="0"/>
      <c r="KB1214" s="0"/>
      <c r="KC1214" s="0"/>
      <c r="KD1214" s="0"/>
      <c r="KE1214" s="0"/>
      <c r="KF1214" s="0"/>
      <c r="KG1214" s="0"/>
      <c r="KH1214" s="0"/>
      <c r="KI1214" s="0"/>
      <c r="KJ1214" s="0"/>
      <c r="KK1214" s="0"/>
      <c r="KL1214" s="0"/>
      <c r="KM1214" s="0"/>
      <c r="KN1214" s="0"/>
      <c r="KO1214" s="0"/>
      <c r="KP1214" s="0"/>
      <c r="KQ1214" s="0"/>
      <c r="KR1214" s="0"/>
      <c r="KS1214" s="0"/>
      <c r="KT1214" s="0"/>
      <c r="KU1214" s="0"/>
      <c r="KV1214" s="0"/>
      <c r="KW1214" s="0"/>
      <c r="KX1214" s="0"/>
      <c r="KY1214" s="0"/>
      <c r="KZ1214" s="0"/>
      <c r="LA1214" s="0"/>
      <c r="LB1214" s="0"/>
      <c r="LC1214" s="0"/>
      <c r="LD1214" s="0"/>
      <c r="LE1214" s="0"/>
      <c r="LF1214" s="0"/>
      <c r="LG1214" s="0"/>
      <c r="LH1214" s="0"/>
      <c r="LI1214" s="0"/>
      <c r="LJ1214" s="0"/>
      <c r="LK1214" s="0"/>
      <c r="LL1214" s="0"/>
      <c r="LM1214" s="0"/>
      <c r="LN1214" s="0"/>
      <c r="LO1214" s="0"/>
      <c r="LP1214" s="0"/>
      <c r="LQ1214" s="0"/>
      <c r="LR1214" s="0"/>
      <c r="LS1214" s="0"/>
      <c r="LT1214" s="0"/>
      <c r="LU1214" s="0"/>
      <c r="LV1214" s="0"/>
      <c r="LW1214" s="0"/>
      <c r="LX1214" s="0"/>
      <c r="LY1214" s="0"/>
      <c r="LZ1214" s="0"/>
      <c r="MA1214" s="0"/>
      <c r="MB1214" s="0"/>
      <c r="MC1214" s="0"/>
      <c r="MD1214" s="0"/>
      <c r="ME1214" s="0"/>
      <c r="MF1214" s="0"/>
      <c r="MG1214" s="0"/>
      <c r="MH1214" s="0"/>
      <c r="MI1214" s="0"/>
      <c r="MJ1214" s="0"/>
      <c r="MK1214" s="0"/>
      <c r="ML1214" s="0"/>
      <c r="MM1214" s="0"/>
      <c r="MN1214" s="0"/>
      <c r="MO1214" s="0"/>
      <c r="MP1214" s="0"/>
      <c r="MQ1214" s="0"/>
      <c r="MR1214" s="0"/>
      <c r="MS1214" s="0"/>
      <c r="MT1214" s="0"/>
      <c r="MU1214" s="0"/>
      <c r="MV1214" s="0"/>
      <c r="MW1214" s="0"/>
      <c r="MX1214" s="0"/>
      <c r="MY1214" s="0"/>
      <c r="MZ1214" s="0"/>
      <c r="NA1214" s="0"/>
      <c r="NB1214" s="0"/>
      <c r="NC1214" s="0"/>
      <c r="ND1214" s="0"/>
      <c r="NE1214" s="0"/>
      <c r="NF1214" s="0"/>
      <c r="NG1214" s="0"/>
      <c r="NH1214" s="0"/>
      <c r="NI1214" s="0"/>
      <c r="NJ1214" s="0"/>
      <c r="NK1214" s="0"/>
      <c r="NL1214" s="0"/>
      <c r="NM1214" s="0"/>
      <c r="NN1214" s="0"/>
      <c r="NO1214" s="0"/>
      <c r="NP1214" s="0"/>
      <c r="NQ1214" s="0"/>
      <c r="NR1214" s="0"/>
      <c r="NS1214" s="0"/>
      <c r="NT1214" s="0"/>
      <c r="NU1214" s="0"/>
      <c r="NV1214" s="0"/>
      <c r="NW1214" s="0"/>
      <c r="NX1214" s="0"/>
      <c r="NY1214" s="0"/>
      <c r="NZ1214" s="0"/>
      <c r="OA1214" s="0"/>
      <c r="OB1214" s="0"/>
      <c r="OC1214" s="0"/>
      <c r="OD1214" s="0"/>
      <c r="OE1214" s="0"/>
      <c r="OF1214" s="0"/>
      <c r="OG1214" s="0"/>
      <c r="OH1214" s="0"/>
      <c r="OI1214" s="0"/>
      <c r="OJ1214" s="0"/>
      <c r="OK1214" s="0"/>
      <c r="OL1214" s="0"/>
      <c r="OM1214" s="0"/>
      <c r="ON1214" s="0"/>
      <c r="OO1214" s="0"/>
      <c r="OP1214" s="0"/>
      <c r="OQ1214" s="0"/>
      <c r="OR1214" s="0"/>
      <c r="OS1214" s="0"/>
      <c r="OT1214" s="0"/>
      <c r="OU1214" s="0"/>
      <c r="OV1214" s="0"/>
      <c r="OW1214" s="0"/>
      <c r="OX1214" s="0"/>
      <c r="OY1214" s="0"/>
      <c r="OZ1214" s="0"/>
      <c r="PA1214" s="0"/>
      <c r="PB1214" s="0"/>
      <c r="PC1214" s="0"/>
      <c r="PD1214" s="0"/>
      <c r="PE1214" s="0"/>
      <c r="PF1214" s="0"/>
      <c r="PG1214" s="0"/>
      <c r="PH1214" s="0"/>
      <c r="PI1214" s="0"/>
      <c r="PJ1214" s="0"/>
      <c r="PK1214" s="0"/>
      <c r="PL1214" s="0"/>
      <c r="PM1214" s="0"/>
      <c r="PN1214" s="0"/>
      <c r="PO1214" s="0"/>
      <c r="PP1214" s="0"/>
      <c r="PQ1214" s="0"/>
      <c r="PR1214" s="0"/>
      <c r="PS1214" s="0"/>
      <c r="PT1214" s="0"/>
      <c r="PU1214" s="0"/>
      <c r="PV1214" s="0"/>
      <c r="PW1214" s="0"/>
      <c r="PX1214" s="0"/>
      <c r="PY1214" s="0"/>
      <c r="PZ1214" s="0"/>
      <c r="QA1214" s="0"/>
      <c r="QB1214" s="0"/>
      <c r="QC1214" s="0"/>
      <c r="QD1214" s="0"/>
      <c r="QE1214" s="0"/>
      <c r="QF1214" s="0"/>
      <c r="QG1214" s="0"/>
      <c r="QH1214" s="0"/>
      <c r="QI1214" s="0"/>
      <c r="QJ1214" s="0"/>
      <c r="QK1214" s="0"/>
      <c r="QL1214" s="0"/>
      <c r="QM1214" s="0"/>
      <c r="QN1214" s="0"/>
      <c r="QO1214" s="0"/>
      <c r="QP1214" s="0"/>
      <c r="QQ1214" s="0"/>
      <c r="QR1214" s="0"/>
      <c r="QS1214" s="0"/>
      <c r="QT1214" s="0"/>
      <c r="QU1214" s="0"/>
      <c r="QV1214" s="0"/>
      <c r="QW1214" s="0"/>
      <c r="QX1214" s="0"/>
      <c r="QY1214" s="0"/>
      <c r="QZ1214" s="0"/>
      <c r="RA1214" s="0"/>
      <c r="RB1214" s="0"/>
      <c r="RC1214" s="0"/>
      <c r="RD1214" s="0"/>
      <c r="RE1214" s="0"/>
      <c r="RF1214" s="0"/>
      <c r="RG1214" s="0"/>
      <c r="RH1214" s="0"/>
      <c r="RI1214" s="0"/>
      <c r="RJ1214" s="0"/>
      <c r="RK1214" s="0"/>
      <c r="RL1214" s="0"/>
      <c r="RM1214" s="0"/>
      <c r="RN1214" s="0"/>
      <c r="RO1214" s="0"/>
      <c r="RP1214" s="0"/>
      <c r="RQ1214" s="0"/>
      <c r="RR1214" s="0"/>
      <c r="RS1214" s="0"/>
      <c r="RT1214" s="0"/>
      <c r="RU1214" s="0"/>
      <c r="RV1214" s="0"/>
      <c r="RW1214" s="0"/>
      <c r="RX1214" s="0"/>
      <c r="RY1214" s="0"/>
      <c r="RZ1214" s="0"/>
      <c r="SA1214" s="0"/>
      <c r="SB1214" s="0"/>
      <c r="SC1214" s="0"/>
      <c r="SD1214" s="0"/>
      <c r="SE1214" s="0"/>
      <c r="SF1214" s="0"/>
      <c r="SG1214" s="0"/>
      <c r="SH1214" s="0"/>
      <c r="SI1214" s="0"/>
      <c r="SJ1214" s="0"/>
      <c r="SK1214" s="0"/>
      <c r="SL1214" s="0"/>
      <c r="SM1214" s="0"/>
      <c r="SN1214" s="0"/>
      <c r="SO1214" s="0"/>
      <c r="SP1214" s="0"/>
      <c r="SQ1214" s="0"/>
      <c r="SR1214" s="0"/>
      <c r="SS1214" s="0"/>
      <c r="ST1214" s="0"/>
      <c r="SU1214" s="0"/>
      <c r="SV1214" s="0"/>
      <c r="SW1214" s="0"/>
      <c r="SX1214" s="0"/>
      <c r="SY1214" s="0"/>
      <c r="SZ1214" s="0"/>
      <c r="TA1214" s="0"/>
      <c r="TB1214" s="0"/>
      <c r="TC1214" s="0"/>
      <c r="TD1214" s="0"/>
      <c r="TE1214" s="0"/>
      <c r="TF1214" s="0"/>
      <c r="TG1214" s="0"/>
      <c r="TH1214" s="0"/>
      <c r="TI1214" s="0"/>
      <c r="TJ1214" s="0"/>
      <c r="TK1214" s="0"/>
      <c r="TL1214" s="0"/>
      <c r="TM1214" s="0"/>
      <c r="TN1214" s="0"/>
      <c r="TO1214" s="0"/>
      <c r="TP1214" s="0"/>
      <c r="TQ1214" s="0"/>
      <c r="TR1214" s="0"/>
      <c r="TS1214" s="0"/>
      <c r="TT1214" s="0"/>
      <c r="TU1214" s="0"/>
      <c r="TV1214" s="0"/>
      <c r="TW1214" s="0"/>
      <c r="TX1214" s="0"/>
      <c r="TY1214" s="0"/>
      <c r="TZ1214" s="0"/>
      <c r="UA1214" s="0"/>
      <c r="UB1214" s="0"/>
      <c r="UC1214" s="0"/>
      <c r="UD1214" s="0"/>
      <c r="UE1214" s="0"/>
      <c r="UF1214" s="0"/>
      <c r="UG1214" s="0"/>
      <c r="UH1214" s="0"/>
      <c r="UI1214" s="0"/>
      <c r="UJ1214" s="0"/>
      <c r="UK1214" s="0"/>
      <c r="UL1214" s="0"/>
      <c r="UM1214" s="0"/>
      <c r="UN1214" s="0"/>
      <c r="UO1214" s="0"/>
      <c r="UP1214" s="0"/>
      <c r="UQ1214" s="0"/>
      <c r="UR1214" s="0"/>
      <c r="US1214" s="0"/>
      <c r="UT1214" s="0"/>
      <c r="UU1214" s="0"/>
      <c r="UV1214" s="0"/>
      <c r="UW1214" s="0"/>
      <c r="UX1214" s="0"/>
      <c r="UY1214" s="0"/>
      <c r="UZ1214" s="0"/>
      <c r="VA1214" s="0"/>
      <c r="VB1214" s="0"/>
      <c r="VC1214" s="0"/>
      <c r="VD1214" s="0"/>
      <c r="VE1214" s="0"/>
      <c r="VF1214" s="0"/>
      <c r="VG1214" s="0"/>
      <c r="VH1214" s="0"/>
      <c r="VI1214" s="0"/>
      <c r="VJ1214" s="0"/>
      <c r="VK1214" s="0"/>
      <c r="VL1214" s="0"/>
      <c r="VM1214" s="0"/>
      <c r="VN1214" s="0"/>
      <c r="VO1214" s="0"/>
      <c r="VP1214" s="0"/>
      <c r="VQ1214" s="0"/>
      <c r="VR1214" s="0"/>
      <c r="VS1214" s="0"/>
      <c r="VT1214" s="0"/>
      <c r="VU1214" s="0"/>
      <c r="VV1214" s="0"/>
      <c r="VW1214" s="0"/>
      <c r="VX1214" s="0"/>
      <c r="VY1214" s="0"/>
      <c r="VZ1214" s="0"/>
      <c r="WA1214" s="0"/>
      <c r="WB1214" s="0"/>
      <c r="WC1214" s="0"/>
      <c r="WD1214" s="0"/>
      <c r="WE1214" s="0"/>
      <c r="WF1214" s="0"/>
      <c r="WG1214" s="0"/>
      <c r="WH1214" s="0"/>
      <c r="WI1214" s="0"/>
      <c r="WJ1214" s="0"/>
      <c r="WK1214" s="0"/>
      <c r="WL1214" s="0"/>
      <c r="WM1214" s="0"/>
      <c r="WN1214" s="0"/>
      <c r="WO1214" s="0"/>
      <c r="WP1214" s="0"/>
      <c r="WQ1214" s="0"/>
      <c r="WR1214" s="0"/>
      <c r="WS1214" s="0"/>
      <c r="WT1214" s="0"/>
      <c r="WU1214" s="0"/>
      <c r="WV1214" s="0"/>
      <c r="WW1214" s="0"/>
      <c r="WX1214" s="0"/>
      <c r="WY1214" s="0"/>
      <c r="WZ1214" s="0"/>
      <c r="XA1214" s="0"/>
      <c r="XB1214" s="0"/>
      <c r="XC1214" s="0"/>
      <c r="XD1214" s="0"/>
      <c r="XE1214" s="0"/>
      <c r="XF1214" s="0"/>
      <c r="XG1214" s="0"/>
      <c r="XH1214" s="0"/>
      <c r="XI1214" s="0"/>
      <c r="XJ1214" s="0"/>
      <c r="XK1214" s="0"/>
      <c r="XL1214" s="0"/>
      <c r="XM1214" s="0"/>
      <c r="XN1214" s="0"/>
      <c r="XO1214" s="0"/>
      <c r="XP1214" s="0"/>
      <c r="XQ1214" s="0"/>
      <c r="XR1214" s="0"/>
      <c r="XS1214" s="0"/>
      <c r="XT1214" s="0"/>
      <c r="XU1214" s="0"/>
      <c r="XV1214" s="0"/>
      <c r="XW1214" s="0"/>
      <c r="XX1214" s="0"/>
      <c r="XY1214" s="0"/>
      <c r="XZ1214" s="0"/>
      <c r="YA1214" s="0"/>
      <c r="YB1214" s="0"/>
      <c r="YC1214" s="0"/>
      <c r="YD1214" s="0"/>
      <c r="YE1214" s="0"/>
      <c r="YF1214" s="0"/>
      <c r="YG1214" s="0"/>
      <c r="YH1214" s="0"/>
      <c r="YI1214" s="0"/>
      <c r="YJ1214" s="0"/>
      <c r="YK1214" s="0"/>
      <c r="YL1214" s="0"/>
      <c r="YM1214" s="0"/>
      <c r="YN1214" s="0"/>
      <c r="YO1214" s="0"/>
      <c r="YP1214" s="0"/>
      <c r="YQ1214" s="0"/>
      <c r="YR1214" s="0"/>
      <c r="YS1214" s="0"/>
      <c r="YT1214" s="0"/>
      <c r="YU1214" s="0"/>
      <c r="YV1214" s="0"/>
      <c r="YW1214" s="0"/>
      <c r="YX1214" s="0"/>
      <c r="YY1214" s="0"/>
      <c r="YZ1214" s="0"/>
      <c r="ZA1214" s="0"/>
      <c r="ZB1214" s="0"/>
      <c r="ZC1214" s="0"/>
      <c r="ZD1214" s="0"/>
      <c r="ZE1214" s="0"/>
      <c r="ZF1214" s="0"/>
      <c r="ZG1214" s="0"/>
      <c r="ZH1214" s="0"/>
      <c r="ZI1214" s="0"/>
      <c r="ZJ1214" s="0"/>
      <c r="ZK1214" s="0"/>
      <c r="ZL1214" s="0"/>
      <c r="ZM1214" s="0"/>
      <c r="ZN1214" s="0"/>
      <c r="ZO1214" s="0"/>
      <c r="ZP1214" s="0"/>
      <c r="ZQ1214" s="0"/>
      <c r="ZR1214" s="0"/>
      <c r="ZS1214" s="0"/>
      <c r="ZT1214" s="0"/>
      <c r="ZU1214" s="0"/>
      <c r="ZV1214" s="0"/>
      <c r="ZW1214" s="0"/>
      <c r="ZX1214" s="0"/>
      <c r="ZY1214" s="0"/>
      <c r="ZZ1214" s="0"/>
      <c r="AAA1214" s="0"/>
      <c r="AAB1214" s="0"/>
      <c r="AAC1214" s="0"/>
      <c r="AAD1214" s="0"/>
      <c r="AAE1214" s="0"/>
      <c r="AAF1214" s="0"/>
      <c r="AAG1214" s="0"/>
      <c r="AAH1214" s="0"/>
      <c r="AAI1214" s="0"/>
      <c r="AAJ1214" s="0"/>
      <c r="AAK1214" s="0"/>
      <c r="AAL1214" s="0"/>
      <c r="AAM1214" s="0"/>
      <c r="AAN1214" s="0"/>
      <c r="AAO1214" s="0"/>
      <c r="AAP1214" s="0"/>
      <c r="AAQ1214" s="0"/>
      <c r="AAR1214" s="0"/>
      <c r="AAS1214" s="0"/>
      <c r="AAT1214" s="0"/>
      <c r="AAU1214" s="0"/>
      <c r="AAV1214" s="0"/>
      <c r="AAW1214" s="0"/>
      <c r="AAX1214" s="0"/>
      <c r="AAY1214" s="0"/>
      <c r="AAZ1214" s="0"/>
      <c r="ABA1214" s="0"/>
      <c r="ABB1214" s="0"/>
      <c r="ABC1214" s="0"/>
      <c r="ABD1214" s="0"/>
      <c r="ABE1214" s="0"/>
      <c r="ABF1214" s="0"/>
      <c r="ABG1214" s="0"/>
      <c r="ABH1214" s="0"/>
      <c r="ABI1214" s="0"/>
      <c r="ABJ1214" s="0"/>
      <c r="ABK1214" s="0"/>
      <c r="ABL1214" s="0"/>
      <c r="ABM1214" s="0"/>
      <c r="ABN1214" s="0"/>
      <c r="ABO1214" s="0"/>
      <c r="ABP1214" s="0"/>
      <c r="ABQ1214" s="0"/>
      <c r="ABR1214" s="0"/>
      <c r="ABS1214" s="0"/>
      <c r="ABT1214" s="0"/>
      <c r="ABU1214" s="0"/>
      <c r="ABV1214" s="0"/>
      <c r="ABW1214" s="0"/>
      <c r="ABX1214" s="0"/>
      <c r="ABY1214" s="0"/>
      <c r="ABZ1214" s="0"/>
      <c r="ACA1214" s="0"/>
      <c r="ACB1214" s="0"/>
      <c r="ACC1214" s="0"/>
      <c r="ACD1214" s="0"/>
      <c r="ACE1214" s="0"/>
      <c r="ACF1214" s="0"/>
      <c r="ACG1214" s="0"/>
      <c r="ACH1214" s="0"/>
      <c r="ACI1214" s="0"/>
      <c r="ACJ1214" s="0"/>
      <c r="ACK1214" s="0"/>
      <c r="ACL1214" s="0"/>
      <c r="ACM1214" s="0"/>
      <c r="ACN1214" s="0"/>
      <c r="ACO1214" s="0"/>
      <c r="ACP1214" s="0"/>
      <c r="ACQ1214" s="0"/>
      <c r="ACR1214" s="0"/>
      <c r="ACS1214" s="0"/>
      <c r="ACT1214" s="0"/>
      <c r="ACU1214" s="0"/>
      <c r="ACV1214" s="0"/>
      <c r="ACW1214" s="0"/>
      <c r="ACX1214" s="0"/>
      <c r="ACY1214" s="0"/>
      <c r="ACZ1214" s="0"/>
      <c r="ADA1214" s="0"/>
      <c r="ADB1214" s="0"/>
      <c r="ADC1214" s="0"/>
      <c r="ADD1214" s="0"/>
      <c r="ADE1214" s="0"/>
      <c r="ADF1214" s="0"/>
      <c r="ADG1214" s="0"/>
      <c r="ADH1214" s="0"/>
      <c r="ADI1214" s="0"/>
      <c r="ADJ1214" s="0"/>
      <c r="ADK1214" s="0"/>
      <c r="ADL1214" s="0"/>
      <c r="ADM1214" s="0"/>
      <c r="ADN1214" s="0"/>
      <c r="ADO1214" s="0"/>
      <c r="ADP1214" s="0"/>
      <c r="ADQ1214" s="0"/>
      <c r="ADR1214" s="0"/>
      <c r="ADS1214" s="0"/>
      <c r="ADT1214" s="0"/>
      <c r="ADU1214" s="0"/>
      <c r="ADV1214" s="0"/>
      <c r="ADW1214" s="0"/>
      <c r="ADX1214" s="0"/>
      <c r="ADY1214" s="0"/>
      <c r="ADZ1214" s="0"/>
      <c r="AEA1214" s="0"/>
      <c r="AEB1214" s="0"/>
      <c r="AEC1214" s="0"/>
      <c r="AED1214" s="0"/>
      <c r="AEE1214" s="0"/>
      <c r="AEF1214" s="0"/>
      <c r="AEG1214" s="0"/>
      <c r="AEH1214" s="0"/>
      <c r="AEI1214" s="0"/>
      <c r="AEJ1214" s="0"/>
      <c r="AEK1214" s="0"/>
      <c r="AEL1214" s="0"/>
      <c r="AEM1214" s="0"/>
      <c r="AEN1214" s="0"/>
      <c r="AEO1214" s="0"/>
      <c r="AEP1214" s="0"/>
      <c r="AEQ1214" s="0"/>
      <c r="AER1214" s="0"/>
      <c r="AES1214" s="0"/>
      <c r="AET1214" s="0"/>
      <c r="AEU1214" s="0"/>
      <c r="AEV1214" s="0"/>
      <c r="AEW1214" s="0"/>
      <c r="AEX1214" s="0"/>
      <c r="AEY1214" s="0"/>
      <c r="AEZ1214" s="0"/>
      <c r="AFA1214" s="0"/>
      <c r="AFB1214" s="0"/>
      <c r="AFC1214" s="0"/>
      <c r="AFD1214" s="0"/>
      <c r="AFE1214" s="0"/>
      <c r="AFF1214" s="0"/>
      <c r="AFG1214" s="0"/>
      <c r="AFH1214" s="0"/>
      <c r="AFI1214" s="0"/>
      <c r="AFJ1214" s="0"/>
      <c r="AFK1214" s="0"/>
      <c r="AFL1214" s="0"/>
      <c r="AFM1214" s="0"/>
      <c r="AFN1214" s="0"/>
      <c r="AFO1214" s="0"/>
      <c r="AFP1214" s="0"/>
      <c r="AFQ1214" s="0"/>
      <c r="AFR1214" s="0"/>
      <c r="AFS1214" s="0"/>
      <c r="AFT1214" s="0"/>
      <c r="AFU1214" s="0"/>
      <c r="AFV1214" s="0"/>
      <c r="AFW1214" s="0"/>
      <c r="AFX1214" s="0"/>
      <c r="AFY1214" s="0"/>
      <c r="AFZ1214" s="0"/>
      <c r="AGA1214" s="0"/>
      <c r="AGB1214" s="0"/>
      <c r="AGC1214" s="0"/>
      <c r="AGD1214" s="0"/>
      <c r="AGE1214" s="0"/>
      <c r="AGF1214" s="0"/>
      <c r="AGG1214" s="0"/>
      <c r="AGH1214" s="0"/>
      <c r="AGI1214" s="0"/>
      <c r="AGJ1214" s="0"/>
      <c r="AGK1214" s="0"/>
      <c r="AGL1214" s="0"/>
      <c r="AGM1214" s="0"/>
      <c r="AGN1214" s="0"/>
      <c r="AGO1214" s="0"/>
      <c r="AGP1214" s="0"/>
      <c r="AGQ1214" s="0"/>
      <c r="AGR1214" s="0"/>
      <c r="AGS1214" s="0"/>
      <c r="AGT1214" s="0"/>
      <c r="AGU1214" s="0"/>
      <c r="AGV1214" s="0"/>
      <c r="AGW1214" s="0"/>
      <c r="AGX1214" s="0"/>
      <c r="AGY1214" s="0"/>
      <c r="AGZ1214" s="0"/>
      <c r="AHA1214" s="0"/>
      <c r="AHB1214" s="0"/>
      <c r="AHC1214" s="0"/>
      <c r="AHD1214" s="0"/>
      <c r="AHE1214" s="0"/>
      <c r="AHF1214" s="0"/>
      <c r="AHG1214" s="0"/>
      <c r="AHH1214" s="0"/>
      <c r="AHI1214" s="0"/>
      <c r="AHJ1214" s="0"/>
      <c r="AHK1214" s="0"/>
      <c r="AHL1214" s="0"/>
      <c r="AHM1214" s="0"/>
      <c r="AHN1214" s="0"/>
      <c r="AHO1214" s="0"/>
      <c r="AHP1214" s="0"/>
      <c r="AHQ1214" s="0"/>
      <c r="AHR1214" s="0"/>
      <c r="AHS1214" s="0"/>
      <c r="AHT1214" s="0"/>
      <c r="AHU1214" s="0"/>
      <c r="AHV1214" s="0"/>
      <c r="AHW1214" s="0"/>
      <c r="AHX1214" s="0"/>
      <c r="AHY1214" s="0"/>
      <c r="AHZ1214" s="0"/>
      <c r="AIA1214" s="0"/>
      <c r="AIB1214" s="0"/>
      <c r="AIC1214" s="0"/>
      <c r="AID1214" s="0"/>
      <c r="AIE1214" s="0"/>
      <c r="AIF1214" s="0"/>
      <c r="AIG1214" s="0"/>
      <c r="AIH1214" s="0"/>
      <c r="AII1214" s="0"/>
      <c r="AIJ1214" s="0"/>
      <c r="AIK1214" s="0"/>
      <c r="AIL1214" s="0"/>
      <c r="AIM1214" s="0"/>
      <c r="AIN1214" s="0"/>
      <c r="AIO1214" s="0"/>
      <c r="AIP1214" s="0"/>
      <c r="AIQ1214" s="0"/>
      <c r="AIR1214" s="0"/>
      <c r="AIS1214" s="0"/>
      <c r="AIT1214" s="0"/>
      <c r="AIU1214" s="0"/>
      <c r="AIV1214" s="0"/>
      <c r="AIW1214" s="0"/>
      <c r="AIX1214" s="0"/>
      <c r="AIY1214" s="0"/>
      <c r="AIZ1214" s="0"/>
      <c r="AJA1214" s="0"/>
      <c r="AJB1214" s="0"/>
      <c r="AJC1214" s="0"/>
      <c r="AJD1214" s="0"/>
      <c r="AJE1214" s="0"/>
      <c r="AJF1214" s="0"/>
      <c r="AJG1214" s="0"/>
      <c r="AJH1214" s="0"/>
      <c r="AJI1214" s="0"/>
      <c r="AJJ1214" s="0"/>
      <c r="AJK1214" s="0"/>
      <c r="AJL1214" s="0"/>
      <c r="AJM1214" s="0"/>
      <c r="AJN1214" s="0"/>
      <c r="AJO1214" s="0"/>
      <c r="AJP1214" s="0"/>
      <c r="AJQ1214" s="0"/>
      <c r="AJR1214" s="0"/>
      <c r="AJS1214" s="0"/>
      <c r="AJT1214" s="0"/>
      <c r="AJU1214" s="0"/>
      <c r="AJV1214" s="0"/>
      <c r="AJW1214" s="0"/>
      <c r="AJX1214" s="0"/>
      <c r="AJY1214" s="0"/>
      <c r="AJZ1214" s="0"/>
      <c r="AKA1214" s="0"/>
      <c r="AKB1214" s="0"/>
      <c r="AKC1214" s="0"/>
      <c r="AKD1214" s="0"/>
      <c r="AKE1214" s="0"/>
      <c r="AKF1214" s="0"/>
      <c r="AKG1214" s="0"/>
      <c r="AKH1214" s="0"/>
      <c r="AKI1214" s="0"/>
      <c r="AKJ1214" s="0"/>
      <c r="AKK1214" s="0"/>
      <c r="AKL1214" s="0"/>
      <c r="AKM1214" s="0"/>
      <c r="AKN1214" s="0"/>
      <c r="AKO1214" s="0"/>
      <c r="AKP1214" s="0"/>
      <c r="AKQ1214" s="0"/>
      <c r="AKR1214" s="0"/>
      <c r="AKS1214" s="0"/>
      <c r="AKT1214" s="0"/>
      <c r="AKU1214" s="0"/>
      <c r="AKV1214" s="0"/>
      <c r="AKW1214" s="0"/>
      <c r="AKX1214" s="0"/>
      <c r="AKY1214" s="0"/>
      <c r="AKZ1214" s="0"/>
      <c r="ALA1214" s="0"/>
      <c r="ALB1214" s="0"/>
      <c r="ALC1214" s="0"/>
      <c r="ALD1214" s="0"/>
      <c r="ALE1214" s="0"/>
      <c r="ALF1214" s="0"/>
      <c r="ALG1214" s="0"/>
      <c r="ALH1214" s="0"/>
      <c r="ALI1214" s="0"/>
      <c r="ALJ1214" s="0"/>
      <c r="ALK1214" s="0"/>
      <c r="ALL1214" s="0"/>
      <c r="ALM1214" s="0"/>
      <c r="ALN1214" s="0"/>
      <c r="ALO1214" s="0"/>
      <c r="ALP1214" s="0"/>
      <c r="ALQ1214" s="0"/>
      <c r="ALR1214" s="0"/>
      <c r="ALS1214" s="0"/>
      <c r="ALT1214" s="0"/>
      <c r="ALU1214" s="0"/>
      <c r="ALV1214" s="0"/>
      <c r="ALW1214" s="0"/>
      <c r="ALX1214" s="0"/>
      <c r="ALY1214" s="0"/>
      <c r="ALZ1214" s="0"/>
      <c r="AMA1214" s="0"/>
      <c r="AMB1214" s="0"/>
      <c r="AMC1214" s="0"/>
      <c r="AMD1214" s="0"/>
      <c r="AME1214" s="0"/>
      <c r="AMF1214" s="0"/>
      <c r="AMG1214" s="0"/>
      <c r="AMH1214" s="0"/>
      <c r="AMI1214" s="0"/>
      <c r="AMJ1214" s="0"/>
    </row>
    <row r="1215" customFormat="false" ht="15.8" hidden="false" customHeight="false" outlineLevel="0" collapsed="false">
      <c r="A1215" s="91" t="s">
        <v>128</v>
      </c>
      <c r="B1215" s="61" t="s">
        <v>73</v>
      </c>
      <c r="C1215" s="90" t="n">
        <v>0</v>
      </c>
      <c r="D1215" s="90" t="n">
        <v>0</v>
      </c>
      <c r="E1215" s="90" t="n">
        <v>0.2</v>
      </c>
      <c r="F1215" s="90" t="n">
        <v>0.2</v>
      </c>
      <c r="G1215" s="90" t="n">
        <v>0.2</v>
      </c>
      <c r="H1215" s="0"/>
      <c r="I1215" s="0"/>
      <c r="J1215" s="0"/>
      <c r="K1215" s="0"/>
      <c r="L1215" s="0"/>
      <c r="M1215" s="0"/>
      <c r="N1215" s="0"/>
      <c r="O1215" s="0"/>
      <c r="P1215" s="0"/>
      <c r="Q1215" s="0"/>
      <c r="R1215" s="0"/>
      <c r="S1215" s="0"/>
      <c r="T1215" s="0"/>
      <c r="U1215" s="0"/>
      <c r="V1215" s="0"/>
      <c r="W1215" s="0"/>
      <c r="X1215" s="0"/>
      <c r="Y1215" s="0"/>
      <c r="Z1215" s="0"/>
      <c r="AA1215" s="0"/>
      <c r="AB1215" s="0"/>
      <c r="AC1215" s="0"/>
      <c r="AD1215" s="0"/>
      <c r="AE1215" s="0"/>
      <c r="AF1215" s="0"/>
      <c r="AG1215" s="0"/>
      <c r="AH1215" s="0"/>
      <c r="AI1215" s="0"/>
      <c r="AJ1215" s="0"/>
      <c r="AK1215" s="0"/>
      <c r="AL1215" s="0"/>
      <c r="AM1215" s="0"/>
      <c r="AN1215" s="0"/>
      <c r="AO1215" s="0"/>
      <c r="AP1215" s="0"/>
      <c r="AQ1215" s="0"/>
      <c r="AR1215" s="0"/>
      <c r="AS1215" s="0"/>
      <c r="AT1215" s="0"/>
      <c r="AU1215" s="0"/>
      <c r="AV1215" s="0"/>
      <c r="AW1215" s="0"/>
      <c r="AX1215" s="0"/>
      <c r="AY1215" s="0"/>
      <c r="AZ1215" s="0"/>
      <c r="BA1215" s="0"/>
      <c r="BB1215" s="0"/>
      <c r="BC1215" s="0"/>
      <c r="BD1215" s="0"/>
      <c r="BE1215" s="0"/>
      <c r="BF1215" s="0"/>
      <c r="BG1215" s="0"/>
      <c r="BH1215" s="0"/>
      <c r="BI1215" s="0"/>
      <c r="BJ1215" s="0"/>
      <c r="BK1215" s="0"/>
      <c r="BL1215" s="0"/>
      <c r="BM1215" s="0"/>
      <c r="BN1215" s="0"/>
      <c r="BO1215" s="0"/>
      <c r="BP1215" s="0"/>
      <c r="BQ1215" s="0"/>
      <c r="BR1215" s="0"/>
      <c r="BS1215" s="0"/>
      <c r="BT1215" s="0"/>
      <c r="BU1215" s="0"/>
      <c r="BV1215" s="0"/>
      <c r="BW1215" s="0"/>
      <c r="BX1215" s="0"/>
      <c r="BY1215" s="0"/>
      <c r="BZ1215" s="0"/>
      <c r="CA1215" s="0"/>
      <c r="CB1215" s="0"/>
      <c r="CC1215" s="0"/>
      <c r="CD1215" s="0"/>
      <c r="CE1215" s="0"/>
      <c r="CF1215" s="0"/>
      <c r="CG1215" s="0"/>
      <c r="CH1215" s="0"/>
      <c r="CI1215" s="0"/>
      <c r="CJ1215" s="0"/>
      <c r="CK1215" s="0"/>
      <c r="CL1215" s="0"/>
      <c r="CM1215" s="0"/>
      <c r="CN1215" s="0"/>
      <c r="CO1215" s="0"/>
      <c r="CP1215" s="0"/>
      <c r="CQ1215" s="0"/>
      <c r="CR1215" s="0"/>
      <c r="CS1215" s="0"/>
      <c r="CT1215" s="0"/>
      <c r="CU1215" s="0"/>
      <c r="CV1215" s="0"/>
      <c r="CW1215" s="0"/>
      <c r="CX1215" s="0"/>
      <c r="CY1215" s="0"/>
      <c r="CZ1215" s="0"/>
      <c r="DA1215" s="0"/>
      <c r="DB1215" s="0"/>
      <c r="DC1215" s="0"/>
      <c r="DD1215" s="0"/>
      <c r="DE1215" s="0"/>
      <c r="DF1215" s="0"/>
      <c r="DG1215" s="0"/>
      <c r="DH1215" s="0"/>
      <c r="DI1215" s="0"/>
      <c r="DJ1215" s="0"/>
      <c r="DK1215" s="0"/>
      <c r="DL1215" s="0"/>
      <c r="DM1215" s="0"/>
      <c r="DN1215" s="0"/>
      <c r="DO1215" s="0"/>
      <c r="DP1215" s="0"/>
      <c r="DQ1215" s="0"/>
      <c r="DR1215" s="0"/>
      <c r="DS1215" s="0"/>
      <c r="DT1215" s="0"/>
      <c r="DU1215" s="0"/>
      <c r="DV1215" s="0"/>
      <c r="DW1215" s="0"/>
      <c r="DX1215" s="0"/>
      <c r="DY1215" s="0"/>
      <c r="DZ1215" s="0"/>
      <c r="EA1215" s="0"/>
      <c r="EB1215" s="0"/>
      <c r="EC1215" s="0"/>
      <c r="ED1215" s="0"/>
      <c r="EE1215" s="0"/>
      <c r="EF1215" s="0"/>
      <c r="EG1215" s="0"/>
      <c r="EH1215" s="0"/>
      <c r="EI1215" s="0"/>
      <c r="EJ1215" s="0"/>
      <c r="EK1215" s="0"/>
      <c r="EL1215" s="0"/>
      <c r="EM1215" s="0"/>
      <c r="EN1215" s="0"/>
      <c r="EO1215" s="0"/>
      <c r="EP1215" s="0"/>
      <c r="EQ1215" s="0"/>
      <c r="ER1215" s="0"/>
      <c r="ES1215" s="0"/>
      <c r="ET1215" s="0"/>
      <c r="EU1215" s="0"/>
      <c r="EV1215" s="0"/>
      <c r="EW1215" s="0"/>
      <c r="EX1215" s="0"/>
      <c r="EY1215" s="0"/>
      <c r="EZ1215" s="0"/>
      <c r="FA1215" s="0"/>
      <c r="FB1215" s="0"/>
      <c r="FC1215" s="0"/>
      <c r="FD1215" s="0"/>
      <c r="FE1215" s="0"/>
      <c r="FF1215" s="0"/>
      <c r="FG1215" s="0"/>
      <c r="FH1215" s="0"/>
      <c r="FI1215" s="0"/>
      <c r="FJ1215" s="0"/>
      <c r="FK1215" s="0"/>
      <c r="FL1215" s="0"/>
      <c r="FM1215" s="0"/>
      <c r="FN1215" s="0"/>
      <c r="FO1215" s="0"/>
      <c r="FP1215" s="0"/>
      <c r="FQ1215" s="0"/>
      <c r="FR1215" s="0"/>
      <c r="FS1215" s="0"/>
      <c r="FT1215" s="0"/>
      <c r="FU1215" s="0"/>
      <c r="FV1215" s="0"/>
      <c r="FW1215" s="0"/>
      <c r="FX1215" s="0"/>
      <c r="FY1215" s="0"/>
      <c r="FZ1215" s="0"/>
      <c r="GA1215" s="0"/>
      <c r="GB1215" s="0"/>
      <c r="GC1215" s="0"/>
      <c r="GD1215" s="0"/>
      <c r="GE1215" s="0"/>
      <c r="GF1215" s="0"/>
      <c r="GG1215" s="0"/>
      <c r="GH1215" s="0"/>
      <c r="GI1215" s="0"/>
      <c r="GJ1215" s="0"/>
      <c r="GK1215" s="0"/>
      <c r="GL1215" s="0"/>
      <c r="GM1215" s="0"/>
      <c r="GN1215" s="0"/>
      <c r="GO1215" s="0"/>
      <c r="GP1215" s="0"/>
      <c r="GQ1215" s="0"/>
      <c r="GR1215" s="0"/>
      <c r="GS1215" s="0"/>
      <c r="GT1215" s="0"/>
      <c r="GU1215" s="0"/>
      <c r="GV1215" s="0"/>
      <c r="GW1215" s="0"/>
      <c r="GX1215" s="0"/>
      <c r="GY1215" s="0"/>
      <c r="GZ1215" s="0"/>
      <c r="HA1215" s="0"/>
      <c r="HB1215" s="0"/>
      <c r="HC1215" s="0"/>
      <c r="HD1215" s="0"/>
      <c r="HE1215" s="0"/>
      <c r="HF1215" s="0"/>
      <c r="HG1215" s="0"/>
      <c r="HH1215" s="0"/>
      <c r="HI1215" s="0"/>
      <c r="HJ1215" s="0"/>
      <c r="HK1215" s="0"/>
      <c r="HL1215" s="0"/>
      <c r="HM1215" s="0"/>
      <c r="HN1215" s="0"/>
      <c r="HO1215" s="0"/>
      <c r="HP1215" s="0"/>
      <c r="HQ1215" s="0"/>
      <c r="HR1215" s="0"/>
      <c r="HS1215" s="0"/>
      <c r="HT1215" s="0"/>
      <c r="HU1215" s="0"/>
      <c r="HV1215" s="0"/>
      <c r="HW1215" s="0"/>
      <c r="HX1215" s="0"/>
      <c r="HY1215" s="0"/>
      <c r="HZ1215" s="0"/>
      <c r="IA1215" s="0"/>
      <c r="IB1215" s="0"/>
      <c r="IC1215" s="0"/>
      <c r="ID1215" s="0"/>
      <c r="IE1215" s="0"/>
      <c r="IF1215" s="0"/>
      <c r="IG1215" s="0"/>
      <c r="IH1215" s="0"/>
      <c r="II1215" s="0"/>
      <c r="IJ1215" s="0"/>
      <c r="IK1215" s="0"/>
      <c r="IL1215" s="0"/>
      <c r="IM1215" s="0"/>
      <c r="IN1215" s="0"/>
      <c r="IO1215" s="0"/>
      <c r="IP1215" s="0"/>
      <c r="IQ1215" s="0"/>
      <c r="IR1215" s="0"/>
      <c r="IS1215" s="0"/>
      <c r="IT1215" s="0"/>
      <c r="IU1215" s="0"/>
      <c r="IV1215" s="0"/>
      <c r="IW1215" s="0"/>
      <c r="IX1215" s="0"/>
      <c r="IY1215" s="0"/>
      <c r="IZ1215" s="0"/>
      <c r="JA1215" s="0"/>
      <c r="JB1215" s="0"/>
      <c r="JC1215" s="0"/>
      <c r="JD1215" s="0"/>
      <c r="JE1215" s="0"/>
      <c r="JF1215" s="0"/>
      <c r="JG1215" s="0"/>
      <c r="JH1215" s="0"/>
      <c r="JI1215" s="0"/>
      <c r="JJ1215" s="0"/>
      <c r="JK1215" s="0"/>
      <c r="JL1215" s="0"/>
      <c r="JM1215" s="0"/>
      <c r="JN1215" s="0"/>
      <c r="JO1215" s="0"/>
      <c r="JP1215" s="0"/>
      <c r="JQ1215" s="0"/>
      <c r="JR1215" s="0"/>
      <c r="JS1215" s="0"/>
      <c r="JT1215" s="0"/>
      <c r="JU1215" s="0"/>
      <c r="JV1215" s="0"/>
      <c r="JW1215" s="0"/>
      <c r="JX1215" s="0"/>
      <c r="JY1215" s="0"/>
      <c r="JZ1215" s="0"/>
      <c r="KA1215" s="0"/>
      <c r="KB1215" s="0"/>
      <c r="KC1215" s="0"/>
      <c r="KD1215" s="0"/>
      <c r="KE1215" s="0"/>
      <c r="KF1215" s="0"/>
      <c r="KG1215" s="0"/>
      <c r="KH1215" s="0"/>
      <c r="KI1215" s="0"/>
      <c r="KJ1215" s="0"/>
      <c r="KK1215" s="0"/>
      <c r="KL1215" s="0"/>
      <c r="KM1215" s="0"/>
      <c r="KN1215" s="0"/>
      <c r="KO1215" s="0"/>
      <c r="KP1215" s="0"/>
      <c r="KQ1215" s="0"/>
      <c r="KR1215" s="0"/>
      <c r="KS1215" s="0"/>
      <c r="KT1215" s="0"/>
      <c r="KU1215" s="0"/>
      <c r="KV1215" s="0"/>
      <c r="KW1215" s="0"/>
      <c r="KX1215" s="0"/>
      <c r="KY1215" s="0"/>
      <c r="KZ1215" s="0"/>
      <c r="LA1215" s="0"/>
      <c r="LB1215" s="0"/>
      <c r="LC1215" s="0"/>
      <c r="LD1215" s="0"/>
      <c r="LE1215" s="0"/>
      <c r="LF1215" s="0"/>
      <c r="LG1215" s="0"/>
      <c r="LH1215" s="0"/>
      <c r="LI1215" s="0"/>
      <c r="LJ1215" s="0"/>
      <c r="LK1215" s="0"/>
      <c r="LL1215" s="0"/>
      <c r="LM1215" s="0"/>
      <c r="LN1215" s="0"/>
      <c r="LO1215" s="0"/>
      <c r="LP1215" s="0"/>
      <c r="LQ1215" s="0"/>
      <c r="LR1215" s="0"/>
      <c r="LS1215" s="0"/>
      <c r="LT1215" s="0"/>
      <c r="LU1215" s="0"/>
      <c r="LV1215" s="0"/>
      <c r="LW1215" s="0"/>
      <c r="LX1215" s="0"/>
      <c r="LY1215" s="0"/>
      <c r="LZ1215" s="0"/>
      <c r="MA1215" s="0"/>
      <c r="MB1215" s="0"/>
      <c r="MC1215" s="0"/>
      <c r="MD1215" s="0"/>
      <c r="ME1215" s="0"/>
      <c r="MF1215" s="0"/>
      <c r="MG1215" s="0"/>
      <c r="MH1215" s="0"/>
      <c r="MI1215" s="0"/>
      <c r="MJ1215" s="0"/>
      <c r="MK1215" s="0"/>
      <c r="ML1215" s="0"/>
      <c r="MM1215" s="0"/>
      <c r="MN1215" s="0"/>
      <c r="MO1215" s="0"/>
      <c r="MP1215" s="0"/>
      <c r="MQ1215" s="0"/>
      <c r="MR1215" s="0"/>
      <c r="MS1215" s="0"/>
      <c r="MT1215" s="0"/>
      <c r="MU1215" s="0"/>
      <c r="MV1215" s="0"/>
      <c r="MW1215" s="0"/>
      <c r="MX1215" s="0"/>
      <c r="MY1215" s="0"/>
      <c r="MZ1215" s="0"/>
      <c r="NA1215" s="0"/>
      <c r="NB1215" s="0"/>
      <c r="NC1215" s="0"/>
      <c r="ND1215" s="0"/>
      <c r="NE1215" s="0"/>
      <c r="NF1215" s="0"/>
      <c r="NG1215" s="0"/>
      <c r="NH1215" s="0"/>
      <c r="NI1215" s="0"/>
      <c r="NJ1215" s="0"/>
      <c r="NK1215" s="0"/>
      <c r="NL1215" s="0"/>
      <c r="NM1215" s="0"/>
      <c r="NN1215" s="0"/>
      <c r="NO1215" s="0"/>
      <c r="NP1215" s="0"/>
      <c r="NQ1215" s="0"/>
      <c r="NR1215" s="0"/>
      <c r="NS1215" s="0"/>
      <c r="NT1215" s="0"/>
      <c r="NU1215" s="0"/>
      <c r="NV1215" s="0"/>
      <c r="NW1215" s="0"/>
      <c r="NX1215" s="0"/>
      <c r="NY1215" s="0"/>
      <c r="NZ1215" s="0"/>
      <c r="OA1215" s="0"/>
      <c r="OB1215" s="0"/>
      <c r="OC1215" s="0"/>
      <c r="OD1215" s="0"/>
      <c r="OE1215" s="0"/>
      <c r="OF1215" s="0"/>
      <c r="OG1215" s="0"/>
      <c r="OH1215" s="0"/>
      <c r="OI1215" s="0"/>
      <c r="OJ1215" s="0"/>
      <c r="OK1215" s="0"/>
      <c r="OL1215" s="0"/>
      <c r="OM1215" s="0"/>
      <c r="ON1215" s="0"/>
      <c r="OO1215" s="0"/>
      <c r="OP1215" s="0"/>
      <c r="OQ1215" s="0"/>
      <c r="OR1215" s="0"/>
      <c r="OS1215" s="0"/>
      <c r="OT1215" s="0"/>
      <c r="OU1215" s="0"/>
      <c r="OV1215" s="0"/>
      <c r="OW1215" s="0"/>
      <c r="OX1215" s="0"/>
      <c r="OY1215" s="0"/>
      <c r="OZ1215" s="0"/>
      <c r="PA1215" s="0"/>
      <c r="PB1215" s="0"/>
      <c r="PC1215" s="0"/>
      <c r="PD1215" s="0"/>
      <c r="PE1215" s="0"/>
      <c r="PF1215" s="0"/>
      <c r="PG1215" s="0"/>
      <c r="PH1215" s="0"/>
      <c r="PI1215" s="0"/>
      <c r="PJ1215" s="0"/>
      <c r="PK1215" s="0"/>
      <c r="PL1215" s="0"/>
      <c r="PM1215" s="0"/>
      <c r="PN1215" s="0"/>
      <c r="PO1215" s="0"/>
      <c r="PP1215" s="0"/>
      <c r="PQ1215" s="0"/>
      <c r="PR1215" s="0"/>
      <c r="PS1215" s="0"/>
      <c r="PT1215" s="0"/>
      <c r="PU1215" s="0"/>
      <c r="PV1215" s="0"/>
      <c r="PW1215" s="0"/>
      <c r="PX1215" s="0"/>
      <c r="PY1215" s="0"/>
      <c r="PZ1215" s="0"/>
      <c r="QA1215" s="0"/>
      <c r="QB1215" s="0"/>
      <c r="QC1215" s="0"/>
      <c r="QD1215" s="0"/>
      <c r="QE1215" s="0"/>
      <c r="QF1215" s="0"/>
      <c r="QG1215" s="0"/>
      <c r="QH1215" s="0"/>
      <c r="QI1215" s="0"/>
      <c r="QJ1215" s="0"/>
      <c r="QK1215" s="0"/>
      <c r="QL1215" s="0"/>
      <c r="QM1215" s="0"/>
      <c r="QN1215" s="0"/>
      <c r="QO1215" s="0"/>
      <c r="QP1215" s="0"/>
      <c r="QQ1215" s="0"/>
      <c r="QR1215" s="0"/>
      <c r="QS1215" s="0"/>
      <c r="QT1215" s="0"/>
      <c r="QU1215" s="0"/>
      <c r="QV1215" s="0"/>
      <c r="QW1215" s="0"/>
      <c r="QX1215" s="0"/>
      <c r="QY1215" s="0"/>
      <c r="QZ1215" s="0"/>
      <c r="RA1215" s="0"/>
      <c r="RB1215" s="0"/>
      <c r="RC1215" s="0"/>
      <c r="RD1215" s="0"/>
      <c r="RE1215" s="0"/>
      <c r="RF1215" s="0"/>
      <c r="RG1215" s="0"/>
      <c r="RH1215" s="0"/>
      <c r="RI1215" s="0"/>
      <c r="RJ1215" s="0"/>
      <c r="RK1215" s="0"/>
      <c r="RL1215" s="0"/>
      <c r="RM1215" s="0"/>
      <c r="RN1215" s="0"/>
      <c r="RO1215" s="0"/>
      <c r="RP1215" s="0"/>
      <c r="RQ1215" s="0"/>
      <c r="RR1215" s="0"/>
      <c r="RS1215" s="0"/>
      <c r="RT1215" s="0"/>
      <c r="RU1215" s="0"/>
      <c r="RV1215" s="0"/>
      <c r="RW1215" s="0"/>
      <c r="RX1215" s="0"/>
      <c r="RY1215" s="0"/>
      <c r="RZ1215" s="0"/>
      <c r="SA1215" s="0"/>
      <c r="SB1215" s="0"/>
      <c r="SC1215" s="0"/>
      <c r="SD1215" s="0"/>
      <c r="SE1215" s="0"/>
      <c r="SF1215" s="0"/>
      <c r="SG1215" s="0"/>
      <c r="SH1215" s="0"/>
      <c r="SI1215" s="0"/>
      <c r="SJ1215" s="0"/>
      <c r="SK1215" s="0"/>
      <c r="SL1215" s="0"/>
      <c r="SM1215" s="0"/>
      <c r="SN1215" s="0"/>
      <c r="SO1215" s="0"/>
      <c r="SP1215" s="0"/>
      <c r="SQ1215" s="0"/>
      <c r="SR1215" s="0"/>
      <c r="SS1215" s="0"/>
      <c r="ST1215" s="0"/>
      <c r="SU1215" s="0"/>
      <c r="SV1215" s="0"/>
      <c r="SW1215" s="0"/>
      <c r="SX1215" s="0"/>
      <c r="SY1215" s="0"/>
      <c r="SZ1215" s="0"/>
      <c r="TA1215" s="0"/>
      <c r="TB1215" s="0"/>
      <c r="TC1215" s="0"/>
      <c r="TD1215" s="0"/>
      <c r="TE1215" s="0"/>
      <c r="TF1215" s="0"/>
      <c r="TG1215" s="0"/>
      <c r="TH1215" s="0"/>
      <c r="TI1215" s="0"/>
      <c r="TJ1215" s="0"/>
      <c r="TK1215" s="0"/>
      <c r="TL1215" s="0"/>
      <c r="TM1215" s="0"/>
      <c r="TN1215" s="0"/>
      <c r="TO1215" s="0"/>
      <c r="TP1215" s="0"/>
      <c r="TQ1215" s="0"/>
      <c r="TR1215" s="0"/>
      <c r="TS1215" s="0"/>
      <c r="TT1215" s="0"/>
      <c r="TU1215" s="0"/>
      <c r="TV1215" s="0"/>
      <c r="TW1215" s="0"/>
      <c r="TX1215" s="0"/>
      <c r="TY1215" s="0"/>
      <c r="TZ1215" s="0"/>
      <c r="UA1215" s="0"/>
      <c r="UB1215" s="0"/>
      <c r="UC1215" s="0"/>
      <c r="UD1215" s="0"/>
      <c r="UE1215" s="0"/>
      <c r="UF1215" s="0"/>
      <c r="UG1215" s="0"/>
      <c r="UH1215" s="0"/>
      <c r="UI1215" s="0"/>
      <c r="UJ1215" s="0"/>
      <c r="UK1215" s="0"/>
      <c r="UL1215" s="0"/>
      <c r="UM1215" s="0"/>
      <c r="UN1215" s="0"/>
      <c r="UO1215" s="0"/>
      <c r="UP1215" s="0"/>
      <c r="UQ1215" s="0"/>
      <c r="UR1215" s="0"/>
      <c r="US1215" s="0"/>
      <c r="UT1215" s="0"/>
      <c r="UU1215" s="0"/>
      <c r="UV1215" s="0"/>
      <c r="UW1215" s="0"/>
      <c r="UX1215" s="0"/>
      <c r="UY1215" s="0"/>
      <c r="UZ1215" s="0"/>
      <c r="VA1215" s="0"/>
      <c r="VB1215" s="0"/>
      <c r="VC1215" s="0"/>
      <c r="VD1215" s="0"/>
      <c r="VE1215" s="0"/>
      <c r="VF1215" s="0"/>
      <c r="VG1215" s="0"/>
      <c r="VH1215" s="0"/>
      <c r="VI1215" s="0"/>
      <c r="VJ1215" s="0"/>
      <c r="VK1215" s="0"/>
      <c r="VL1215" s="0"/>
      <c r="VM1215" s="0"/>
      <c r="VN1215" s="0"/>
      <c r="VO1215" s="0"/>
      <c r="VP1215" s="0"/>
      <c r="VQ1215" s="0"/>
      <c r="VR1215" s="0"/>
      <c r="VS1215" s="0"/>
      <c r="VT1215" s="0"/>
      <c r="VU1215" s="0"/>
      <c r="VV1215" s="0"/>
      <c r="VW1215" s="0"/>
      <c r="VX1215" s="0"/>
      <c r="VY1215" s="0"/>
      <c r="VZ1215" s="0"/>
      <c r="WA1215" s="0"/>
      <c r="WB1215" s="0"/>
      <c r="WC1215" s="0"/>
      <c r="WD1215" s="0"/>
      <c r="WE1215" s="0"/>
      <c r="WF1215" s="0"/>
      <c r="WG1215" s="0"/>
      <c r="WH1215" s="0"/>
      <c r="WI1215" s="0"/>
      <c r="WJ1215" s="0"/>
      <c r="WK1215" s="0"/>
      <c r="WL1215" s="0"/>
      <c r="WM1215" s="0"/>
      <c r="WN1215" s="0"/>
      <c r="WO1215" s="0"/>
      <c r="WP1215" s="0"/>
      <c r="WQ1215" s="0"/>
      <c r="WR1215" s="0"/>
      <c r="WS1215" s="0"/>
      <c r="WT1215" s="0"/>
      <c r="WU1215" s="0"/>
      <c r="WV1215" s="0"/>
      <c r="WW1215" s="0"/>
      <c r="WX1215" s="0"/>
      <c r="WY1215" s="0"/>
      <c r="WZ1215" s="0"/>
      <c r="XA1215" s="0"/>
      <c r="XB1215" s="0"/>
      <c r="XC1215" s="0"/>
      <c r="XD1215" s="0"/>
      <c r="XE1215" s="0"/>
      <c r="XF1215" s="0"/>
      <c r="XG1215" s="0"/>
      <c r="XH1215" s="0"/>
      <c r="XI1215" s="0"/>
      <c r="XJ1215" s="0"/>
      <c r="XK1215" s="0"/>
      <c r="XL1215" s="0"/>
      <c r="XM1215" s="0"/>
      <c r="XN1215" s="0"/>
      <c r="XO1215" s="0"/>
      <c r="XP1215" s="0"/>
      <c r="XQ1215" s="0"/>
      <c r="XR1215" s="0"/>
      <c r="XS1215" s="0"/>
      <c r="XT1215" s="0"/>
      <c r="XU1215" s="0"/>
      <c r="XV1215" s="0"/>
      <c r="XW1215" s="0"/>
      <c r="XX1215" s="0"/>
      <c r="XY1215" s="0"/>
      <c r="XZ1215" s="0"/>
      <c r="YA1215" s="0"/>
      <c r="YB1215" s="0"/>
      <c r="YC1215" s="0"/>
      <c r="YD1215" s="0"/>
      <c r="YE1215" s="0"/>
      <c r="YF1215" s="0"/>
      <c r="YG1215" s="0"/>
      <c r="YH1215" s="0"/>
      <c r="YI1215" s="0"/>
      <c r="YJ1215" s="0"/>
      <c r="YK1215" s="0"/>
      <c r="YL1215" s="0"/>
      <c r="YM1215" s="0"/>
      <c r="YN1215" s="0"/>
      <c r="YO1215" s="0"/>
      <c r="YP1215" s="0"/>
      <c r="YQ1215" s="0"/>
      <c r="YR1215" s="0"/>
      <c r="YS1215" s="0"/>
      <c r="YT1215" s="0"/>
      <c r="YU1215" s="0"/>
      <c r="YV1215" s="0"/>
      <c r="YW1215" s="0"/>
      <c r="YX1215" s="0"/>
      <c r="YY1215" s="0"/>
      <c r="YZ1215" s="0"/>
      <c r="ZA1215" s="0"/>
      <c r="ZB1215" s="0"/>
      <c r="ZC1215" s="0"/>
      <c r="ZD1215" s="0"/>
      <c r="ZE1215" s="0"/>
      <c r="ZF1215" s="0"/>
      <c r="ZG1215" s="0"/>
      <c r="ZH1215" s="0"/>
      <c r="ZI1215" s="0"/>
      <c r="ZJ1215" s="0"/>
      <c r="ZK1215" s="0"/>
      <c r="ZL1215" s="0"/>
      <c r="ZM1215" s="0"/>
      <c r="ZN1215" s="0"/>
      <c r="ZO1215" s="0"/>
      <c r="ZP1215" s="0"/>
      <c r="ZQ1215" s="0"/>
      <c r="ZR1215" s="0"/>
      <c r="ZS1215" s="0"/>
      <c r="ZT1215" s="0"/>
      <c r="ZU1215" s="0"/>
      <c r="ZV1215" s="0"/>
      <c r="ZW1215" s="0"/>
      <c r="ZX1215" s="0"/>
      <c r="ZY1215" s="0"/>
      <c r="ZZ1215" s="0"/>
      <c r="AAA1215" s="0"/>
      <c r="AAB1215" s="0"/>
      <c r="AAC1215" s="0"/>
      <c r="AAD1215" s="0"/>
      <c r="AAE1215" s="0"/>
      <c r="AAF1215" s="0"/>
      <c r="AAG1215" s="0"/>
      <c r="AAH1215" s="0"/>
      <c r="AAI1215" s="0"/>
      <c r="AAJ1215" s="0"/>
      <c r="AAK1215" s="0"/>
      <c r="AAL1215" s="0"/>
      <c r="AAM1215" s="0"/>
      <c r="AAN1215" s="0"/>
      <c r="AAO1215" s="0"/>
      <c r="AAP1215" s="0"/>
      <c r="AAQ1215" s="0"/>
      <c r="AAR1215" s="0"/>
      <c r="AAS1215" s="0"/>
      <c r="AAT1215" s="0"/>
      <c r="AAU1215" s="0"/>
      <c r="AAV1215" s="0"/>
      <c r="AAW1215" s="0"/>
      <c r="AAX1215" s="0"/>
      <c r="AAY1215" s="0"/>
      <c r="AAZ1215" s="0"/>
      <c r="ABA1215" s="0"/>
      <c r="ABB1215" s="0"/>
      <c r="ABC1215" s="0"/>
      <c r="ABD1215" s="0"/>
      <c r="ABE1215" s="0"/>
      <c r="ABF1215" s="0"/>
      <c r="ABG1215" s="0"/>
      <c r="ABH1215" s="0"/>
      <c r="ABI1215" s="0"/>
      <c r="ABJ1215" s="0"/>
      <c r="ABK1215" s="0"/>
      <c r="ABL1215" s="0"/>
      <c r="ABM1215" s="0"/>
      <c r="ABN1215" s="0"/>
      <c r="ABO1215" s="0"/>
      <c r="ABP1215" s="0"/>
      <c r="ABQ1215" s="0"/>
      <c r="ABR1215" s="0"/>
      <c r="ABS1215" s="0"/>
      <c r="ABT1215" s="0"/>
      <c r="ABU1215" s="0"/>
      <c r="ABV1215" s="0"/>
      <c r="ABW1215" s="0"/>
      <c r="ABX1215" s="0"/>
      <c r="ABY1215" s="0"/>
      <c r="ABZ1215" s="0"/>
      <c r="ACA1215" s="0"/>
      <c r="ACB1215" s="0"/>
      <c r="ACC1215" s="0"/>
      <c r="ACD1215" s="0"/>
      <c r="ACE1215" s="0"/>
      <c r="ACF1215" s="0"/>
      <c r="ACG1215" s="0"/>
      <c r="ACH1215" s="0"/>
      <c r="ACI1215" s="0"/>
      <c r="ACJ1215" s="0"/>
      <c r="ACK1215" s="0"/>
      <c r="ACL1215" s="0"/>
      <c r="ACM1215" s="0"/>
      <c r="ACN1215" s="0"/>
      <c r="ACO1215" s="0"/>
      <c r="ACP1215" s="0"/>
      <c r="ACQ1215" s="0"/>
      <c r="ACR1215" s="0"/>
      <c r="ACS1215" s="0"/>
      <c r="ACT1215" s="0"/>
      <c r="ACU1215" s="0"/>
      <c r="ACV1215" s="0"/>
      <c r="ACW1215" s="0"/>
      <c r="ACX1215" s="0"/>
      <c r="ACY1215" s="0"/>
      <c r="ACZ1215" s="0"/>
      <c r="ADA1215" s="0"/>
      <c r="ADB1215" s="0"/>
      <c r="ADC1215" s="0"/>
      <c r="ADD1215" s="0"/>
      <c r="ADE1215" s="0"/>
      <c r="ADF1215" s="0"/>
      <c r="ADG1215" s="0"/>
      <c r="ADH1215" s="0"/>
      <c r="ADI1215" s="0"/>
      <c r="ADJ1215" s="0"/>
      <c r="ADK1215" s="0"/>
      <c r="ADL1215" s="0"/>
      <c r="ADM1215" s="0"/>
      <c r="ADN1215" s="0"/>
      <c r="ADO1215" s="0"/>
      <c r="ADP1215" s="0"/>
      <c r="ADQ1215" s="0"/>
      <c r="ADR1215" s="0"/>
      <c r="ADS1215" s="0"/>
      <c r="ADT1215" s="0"/>
      <c r="ADU1215" s="0"/>
      <c r="ADV1215" s="0"/>
      <c r="ADW1215" s="0"/>
      <c r="ADX1215" s="0"/>
      <c r="ADY1215" s="0"/>
      <c r="ADZ1215" s="0"/>
      <c r="AEA1215" s="0"/>
      <c r="AEB1215" s="0"/>
      <c r="AEC1215" s="0"/>
      <c r="AED1215" s="0"/>
      <c r="AEE1215" s="0"/>
      <c r="AEF1215" s="0"/>
      <c r="AEG1215" s="0"/>
      <c r="AEH1215" s="0"/>
      <c r="AEI1215" s="0"/>
      <c r="AEJ1215" s="0"/>
      <c r="AEK1215" s="0"/>
      <c r="AEL1215" s="0"/>
      <c r="AEM1215" s="0"/>
      <c r="AEN1215" s="0"/>
      <c r="AEO1215" s="0"/>
      <c r="AEP1215" s="0"/>
      <c r="AEQ1215" s="0"/>
      <c r="AER1215" s="0"/>
      <c r="AES1215" s="0"/>
      <c r="AET1215" s="0"/>
      <c r="AEU1215" s="0"/>
      <c r="AEV1215" s="0"/>
      <c r="AEW1215" s="0"/>
      <c r="AEX1215" s="0"/>
      <c r="AEY1215" s="0"/>
      <c r="AEZ1215" s="0"/>
      <c r="AFA1215" s="0"/>
      <c r="AFB1215" s="0"/>
      <c r="AFC1215" s="0"/>
      <c r="AFD1215" s="0"/>
      <c r="AFE1215" s="0"/>
      <c r="AFF1215" s="0"/>
      <c r="AFG1215" s="0"/>
      <c r="AFH1215" s="0"/>
      <c r="AFI1215" s="0"/>
      <c r="AFJ1215" s="0"/>
      <c r="AFK1215" s="0"/>
      <c r="AFL1215" s="0"/>
      <c r="AFM1215" s="0"/>
      <c r="AFN1215" s="0"/>
      <c r="AFO1215" s="0"/>
      <c r="AFP1215" s="0"/>
      <c r="AFQ1215" s="0"/>
      <c r="AFR1215" s="0"/>
      <c r="AFS1215" s="0"/>
      <c r="AFT1215" s="0"/>
      <c r="AFU1215" s="0"/>
      <c r="AFV1215" s="0"/>
      <c r="AFW1215" s="0"/>
      <c r="AFX1215" s="0"/>
      <c r="AFY1215" s="0"/>
      <c r="AFZ1215" s="0"/>
      <c r="AGA1215" s="0"/>
      <c r="AGB1215" s="0"/>
      <c r="AGC1215" s="0"/>
      <c r="AGD1215" s="0"/>
      <c r="AGE1215" s="0"/>
      <c r="AGF1215" s="0"/>
      <c r="AGG1215" s="0"/>
      <c r="AGH1215" s="0"/>
      <c r="AGI1215" s="0"/>
      <c r="AGJ1215" s="0"/>
      <c r="AGK1215" s="0"/>
      <c r="AGL1215" s="0"/>
      <c r="AGM1215" s="0"/>
      <c r="AGN1215" s="0"/>
      <c r="AGO1215" s="0"/>
      <c r="AGP1215" s="0"/>
      <c r="AGQ1215" s="0"/>
      <c r="AGR1215" s="0"/>
      <c r="AGS1215" s="0"/>
      <c r="AGT1215" s="0"/>
      <c r="AGU1215" s="0"/>
      <c r="AGV1215" s="0"/>
      <c r="AGW1215" s="0"/>
      <c r="AGX1215" s="0"/>
      <c r="AGY1215" s="0"/>
      <c r="AGZ1215" s="0"/>
      <c r="AHA1215" s="0"/>
      <c r="AHB1215" s="0"/>
      <c r="AHC1215" s="0"/>
      <c r="AHD1215" s="0"/>
      <c r="AHE1215" s="0"/>
      <c r="AHF1215" s="0"/>
      <c r="AHG1215" s="0"/>
      <c r="AHH1215" s="0"/>
      <c r="AHI1215" s="0"/>
      <c r="AHJ1215" s="0"/>
      <c r="AHK1215" s="0"/>
      <c r="AHL1215" s="0"/>
      <c r="AHM1215" s="0"/>
      <c r="AHN1215" s="0"/>
      <c r="AHO1215" s="0"/>
      <c r="AHP1215" s="0"/>
      <c r="AHQ1215" s="0"/>
      <c r="AHR1215" s="0"/>
      <c r="AHS1215" s="0"/>
      <c r="AHT1215" s="0"/>
      <c r="AHU1215" s="0"/>
      <c r="AHV1215" s="0"/>
      <c r="AHW1215" s="0"/>
      <c r="AHX1215" s="0"/>
      <c r="AHY1215" s="0"/>
      <c r="AHZ1215" s="0"/>
      <c r="AIA1215" s="0"/>
      <c r="AIB1215" s="0"/>
      <c r="AIC1215" s="0"/>
      <c r="AID1215" s="0"/>
      <c r="AIE1215" s="0"/>
      <c r="AIF1215" s="0"/>
      <c r="AIG1215" s="0"/>
      <c r="AIH1215" s="0"/>
      <c r="AII1215" s="0"/>
      <c r="AIJ1215" s="0"/>
      <c r="AIK1215" s="0"/>
      <c r="AIL1215" s="0"/>
      <c r="AIM1215" s="0"/>
      <c r="AIN1215" s="0"/>
      <c r="AIO1215" s="0"/>
      <c r="AIP1215" s="0"/>
      <c r="AIQ1215" s="0"/>
      <c r="AIR1215" s="0"/>
      <c r="AIS1215" s="0"/>
      <c r="AIT1215" s="0"/>
      <c r="AIU1215" s="0"/>
      <c r="AIV1215" s="0"/>
      <c r="AIW1215" s="0"/>
      <c r="AIX1215" s="0"/>
      <c r="AIY1215" s="0"/>
      <c r="AIZ1215" s="0"/>
      <c r="AJA1215" s="0"/>
      <c r="AJB1215" s="0"/>
      <c r="AJC1215" s="0"/>
      <c r="AJD1215" s="0"/>
      <c r="AJE1215" s="0"/>
      <c r="AJF1215" s="0"/>
      <c r="AJG1215" s="0"/>
      <c r="AJH1215" s="0"/>
      <c r="AJI1215" s="0"/>
      <c r="AJJ1215" s="0"/>
      <c r="AJK1215" s="0"/>
      <c r="AJL1215" s="0"/>
      <c r="AJM1215" s="0"/>
      <c r="AJN1215" s="0"/>
      <c r="AJO1215" s="0"/>
      <c r="AJP1215" s="0"/>
      <c r="AJQ1215" s="0"/>
      <c r="AJR1215" s="0"/>
      <c r="AJS1215" s="0"/>
      <c r="AJT1215" s="0"/>
      <c r="AJU1215" s="0"/>
      <c r="AJV1215" s="0"/>
      <c r="AJW1215" s="0"/>
      <c r="AJX1215" s="0"/>
      <c r="AJY1215" s="0"/>
      <c r="AJZ1215" s="0"/>
      <c r="AKA1215" s="0"/>
      <c r="AKB1215" s="0"/>
      <c r="AKC1215" s="0"/>
      <c r="AKD1215" s="0"/>
      <c r="AKE1215" s="0"/>
      <c r="AKF1215" s="0"/>
      <c r="AKG1215" s="0"/>
      <c r="AKH1215" s="0"/>
      <c r="AKI1215" s="0"/>
      <c r="AKJ1215" s="0"/>
      <c r="AKK1215" s="0"/>
      <c r="AKL1215" s="0"/>
      <c r="AKM1215" s="0"/>
      <c r="AKN1215" s="0"/>
      <c r="AKO1215" s="0"/>
      <c r="AKP1215" s="0"/>
      <c r="AKQ1215" s="0"/>
      <c r="AKR1215" s="0"/>
      <c r="AKS1215" s="0"/>
      <c r="AKT1215" s="0"/>
      <c r="AKU1215" s="0"/>
      <c r="AKV1215" s="0"/>
      <c r="AKW1215" s="0"/>
      <c r="AKX1215" s="0"/>
      <c r="AKY1215" s="0"/>
      <c r="AKZ1215" s="0"/>
      <c r="ALA1215" s="0"/>
      <c r="ALB1215" s="0"/>
      <c r="ALC1215" s="0"/>
      <c r="ALD1215" s="0"/>
      <c r="ALE1215" s="0"/>
      <c r="ALF1215" s="0"/>
      <c r="ALG1215" s="0"/>
      <c r="ALH1215" s="0"/>
      <c r="ALI1215" s="0"/>
      <c r="ALJ1215" s="0"/>
      <c r="ALK1215" s="0"/>
      <c r="ALL1215" s="0"/>
      <c r="ALM1215" s="0"/>
      <c r="ALN1215" s="0"/>
      <c r="ALO1215" s="0"/>
      <c r="ALP1215" s="0"/>
      <c r="ALQ1215" s="0"/>
      <c r="ALR1215" s="0"/>
      <c r="ALS1215" s="0"/>
      <c r="ALT1215" s="0"/>
      <c r="ALU1215" s="0"/>
      <c r="ALV1215" s="0"/>
      <c r="ALW1215" s="0"/>
      <c r="ALX1215" s="0"/>
      <c r="ALY1215" s="0"/>
      <c r="ALZ1215" s="0"/>
      <c r="AMA1215" s="0"/>
      <c r="AMB1215" s="0"/>
      <c r="AMC1215" s="0"/>
      <c r="AMD1215" s="0"/>
      <c r="AME1215" s="0"/>
      <c r="AMF1215" s="0"/>
      <c r="AMG1215" s="0"/>
      <c r="AMH1215" s="0"/>
      <c r="AMI1215" s="0"/>
      <c r="AMJ1215" s="0"/>
    </row>
    <row r="1216" customFormat="false" ht="15.8" hidden="false" customHeight="false" outlineLevel="0" collapsed="false">
      <c r="A1216" s="89" t="s">
        <v>114</v>
      </c>
      <c r="B1216" s="61" t="s">
        <v>75</v>
      </c>
      <c r="C1216" s="90" t="n">
        <v>-0.05</v>
      </c>
      <c r="D1216" s="90" t="n">
        <v>-0.05</v>
      </c>
      <c r="E1216" s="92" t="n">
        <v>0.1</v>
      </c>
      <c r="F1216" s="92" t="n">
        <v>0.1</v>
      </c>
      <c r="G1216" s="92" t="n">
        <v>0.05</v>
      </c>
      <c r="H1216" s="0"/>
      <c r="I1216" s="0"/>
      <c r="J1216" s="30"/>
      <c r="K1216" s="0"/>
      <c r="L1216" s="0"/>
      <c r="M1216" s="0"/>
      <c r="N1216" s="0"/>
      <c r="O1216" s="0"/>
      <c r="P1216" s="0"/>
      <c r="Q1216" s="0"/>
      <c r="R1216" s="0"/>
      <c r="S1216" s="0"/>
      <c r="T1216" s="0"/>
      <c r="U1216" s="0"/>
      <c r="V1216" s="0"/>
      <c r="W1216" s="0"/>
      <c r="X1216" s="0"/>
      <c r="Y1216" s="0"/>
      <c r="Z1216" s="0"/>
      <c r="AA1216" s="0"/>
      <c r="AB1216" s="0"/>
      <c r="AC1216" s="0"/>
      <c r="AD1216" s="0"/>
      <c r="AE1216" s="0"/>
      <c r="AF1216" s="0"/>
      <c r="AG1216" s="0"/>
      <c r="AH1216" s="0"/>
      <c r="AI1216" s="0"/>
      <c r="AJ1216" s="0"/>
      <c r="AK1216" s="0"/>
      <c r="AL1216" s="0"/>
      <c r="AM1216" s="0"/>
      <c r="AN1216" s="0"/>
      <c r="AO1216" s="0"/>
      <c r="AP1216" s="0"/>
      <c r="AQ1216" s="0"/>
      <c r="AR1216" s="0"/>
      <c r="AS1216" s="0"/>
      <c r="AT1216" s="0"/>
      <c r="AU1216" s="0"/>
      <c r="AV1216" s="0"/>
      <c r="AW1216" s="0"/>
      <c r="AX1216" s="0"/>
      <c r="AY1216" s="0"/>
      <c r="AZ1216" s="0"/>
      <c r="BA1216" s="0"/>
      <c r="BB1216" s="0"/>
      <c r="BC1216" s="0"/>
      <c r="BD1216" s="0"/>
      <c r="BE1216" s="0"/>
      <c r="BF1216" s="0"/>
      <c r="BG1216" s="0"/>
      <c r="BH1216" s="0"/>
      <c r="BI1216" s="0"/>
      <c r="BJ1216" s="0"/>
      <c r="BK1216" s="0"/>
      <c r="BL1216" s="0"/>
      <c r="BM1216" s="0"/>
      <c r="BN1216" s="0"/>
      <c r="BO1216" s="0"/>
      <c r="BP1216" s="0"/>
      <c r="BQ1216" s="0"/>
      <c r="BR1216" s="0"/>
      <c r="BS1216" s="0"/>
      <c r="BT1216" s="0"/>
      <c r="BU1216" s="0"/>
      <c r="BV1216" s="0"/>
      <c r="BW1216" s="0"/>
      <c r="BX1216" s="0"/>
      <c r="BY1216" s="0"/>
      <c r="BZ1216" s="0"/>
      <c r="CA1216" s="0"/>
      <c r="CB1216" s="0"/>
      <c r="CC1216" s="0"/>
      <c r="CD1216" s="0"/>
      <c r="CE1216" s="0"/>
      <c r="CF1216" s="0"/>
      <c r="CG1216" s="0"/>
      <c r="CH1216" s="0"/>
      <c r="CI1216" s="0"/>
      <c r="CJ1216" s="0"/>
      <c r="CK1216" s="0"/>
      <c r="CL1216" s="0"/>
      <c r="CM1216" s="0"/>
      <c r="CN1216" s="0"/>
      <c r="CO1216" s="0"/>
      <c r="CP1216" s="0"/>
      <c r="CQ1216" s="0"/>
      <c r="CR1216" s="0"/>
      <c r="CS1216" s="0"/>
      <c r="CT1216" s="0"/>
      <c r="CU1216" s="0"/>
      <c r="CV1216" s="0"/>
      <c r="CW1216" s="0"/>
      <c r="CX1216" s="0"/>
      <c r="CY1216" s="0"/>
      <c r="CZ1216" s="0"/>
      <c r="DA1216" s="0"/>
      <c r="DB1216" s="0"/>
      <c r="DC1216" s="0"/>
      <c r="DD1216" s="0"/>
      <c r="DE1216" s="0"/>
      <c r="DF1216" s="0"/>
      <c r="DG1216" s="0"/>
      <c r="DH1216" s="0"/>
      <c r="DI1216" s="0"/>
      <c r="DJ1216" s="0"/>
      <c r="DK1216" s="0"/>
      <c r="DL1216" s="0"/>
      <c r="DM1216" s="0"/>
      <c r="DN1216" s="0"/>
      <c r="DO1216" s="0"/>
      <c r="DP1216" s="0"/>
      <c r="DQ1216" s="0"/>
      <c r="DR1216" s="0"/>
      <c r="DS1216" s="0"/>
      <c r="DT1216" s="0"/>
      <c r="DU1216" s="0"/>
      <c r="DV1216" s="0"/>
      <c r="DW1216" s="0"/>
      <c r="DX1216" s="0"/>
      <c r="DY1216" s="0"/>
      <c r="DZ1216" s="0"/>
      <c r="EA1216" s="0"/>
      <c r="EB1216" s="0"/>
      <c r="EC1216" s="0"/>
      <c r="ED1216" s="0"/>
      <c r="EE1216" s="0"/>
      <c r="EF1216" s="0"/>
      <c r="EG1216" s="0"/>
      <c r="EH1216" s="0"/>
      <c r="EI1216" s="0"/>
      <c r="EJ1216" s="0"/>
      <c r="EK1216" s="0"/>
      <c r="EL1216" s="0"/>
      <c r="EM1216" s="0"/>
      <c r="EN1216" s="0"/>
      <c r="EO1216" s="0"/>
      <c r="EP1216" s="0"/>
      <c r="EQ1216" s="0"/>
      <c r="ER1216" s="0"/>
      <c r="ES1216" s="0"/>
      <c r="ET1216" s="0"/>
      <c r="EU1216" s="0"/>
      <c r="EV1216" s="0"/>
      <c r="EW1216" s="0"/>
      <c r="EX1216" s="0"/>
      <c r="EY1216" s="0"/>
      <c r="EZ1216" s="0"/>
      <c r="FA1216" s="0"/>
      <c r="FB1216" s="0"/>
      <c r="FC1216" s="0"/>
      <c r="FD1216" s="0"/>
      <c r="FE1216" s="0"/>
      <c r="FF1216" s="0"/>
      <c r="FG1216" s="0"/>
      <c r="FH1216" s="0"/>
      <c r="FI1216" s="0"/>
      <c r="FJ1216" s="0"/>
      <c r="FK1216" s="0"/>
      <c r="FL1216" s="0"/>
      <c r="FM1216" s="0"/>
      <c r="FN1216" s="0"/>
      <c r="FO1216" s="0"/>
      <c r="FP1216" s="0"/>
      <c r="FQ1216" s="0"/>
      <c r="FR1216" s="0"/>
      <c r="FS1216" s="0"/>
      <c r="FT1216" s="0"/>
      <c r="FU1216" s="0"/>
      <c r="FV1216" s="0"/>
      <c r="FW1216" s="0"/>
      <c r="FX1216" s="0"/>
      <c r="FY1216" s="0"/>
      <c r="FZ1216" s="0"/>
      <c r="GA1216" s="0"/>
      <c r="GB1216" s="0"/>
      <c r="GC1216" s="0"/>
      <c r="GD1216" s="0"/>
      <c r="GE1216" s="0"/>
      <c r="GF1216" s="0"/>
      <c r="GG1216" s="0"/>
      <c r="GH1216" s="0"/>
      <c r="GI1216" s="0"/>
      <c r="GJ1216" s="0"/>
      <c r="GK1216" s="0"/>
      <c r="GL1216" s="0"/>
      <c r="GM1216" s="0"/>
      <c r="GN1216" s="0"/>
      <c r="GO1216" s="0"/>
      <c r="GP1216" s="0"/>
      <c r="GQ1216" s="0"/>
      <c r="GR1216" s="0"/>
      <c r="GS1216" s="0"/>
      <c r="GT1216" s="0"/>
      <c r="GU1216" s="0"/>
      <c r="GV1216" s="0"/>
      <c r="GW1216" s="0"/>
      <c r="GX1216" s="0"/>
      <c r="GY1216" s="0"/>
      <c r="GZ1216" s="0"/>
      <c r="HA1216" s="0"/>
      <c r="HB1216" s="0"/>
      <c r="HC1216" s="0"/>
      <c r="HD1216" s="0"/>
      <c r="HE1216" s="0"/>
      <c r="HF1216" s="0"/>
      <c r="HG1216" s="0"/>
      <c r="HH1216" s="0"/>
      <c r="HI1216" s="0"/>
      <c r="HJ1216" s="0"/>
      <c r="HK1216" s="0"/>
      <c r="HL1216" s="0"/>
      <c r="HM1216" s="0"/>
      <c r="HN1216" s="0"/>
      <c r="HO1216" s="0"/>
      <c r="HP1216" s="0"/>
      <c r="HQ1216" s="0"/>
      <c r="HR1216" s="0"/>
      <c r="HS1216" s="0"/>
      <c r="HT1216" s="0"/>
      <c r="HU1216" s="0"/>
      <c r="HV1216" s="0"/>
      <c r="HW1216" s="0"/>
      <c r="HX1216" s="0"/>
      <c r="HY1216" s="0"/>
      <c r="HZ1216" s="0"/>
      <c r="IA1216" s="0"/>
      <c r="IB1216" s="0"/>
      <c r="IC1216" s="0"/>
      <c r="ID1216" s="0"/>
      <c r="IE1216" s="0"/>
      <c r="IF1216" s="0"/>
      <c r="IG1216" s="0"/>
      <c r="IH1216" s="0"/>
      <c r="II1216" s="0"/>
      <c r="IJ1216" s="0"/>
      <c r="IK1216" s="0"/>
      <c r="IL1216" s="0"/>
      <c r="IM1216" s="0"/>
      <c r="IN1216" s="0"/>
      <c r="IO1216" s="0"/>
      <c r="IP1216" s="0"/>
      <c r="IQ1216" s="0"/>
      <c r="IR1216" s="0"/>
      <c r="IS1216" s="0"/>
      <c r="IT1216" s="0"/>
      <c r="IU1216" s="0"/>
      <c r="IV1216" s="0"/>
      <c r="IW1216" s="0"/>
      <c r="IX1216" s="0"/>
      <c r="IY1216" s="0"/>
      <c r="IZ1216" s="0"/>
      <c r="JA1216" s="0"/>
      <c r="JB1216" s="0"/>
      <c r="JC1216" s="0"/>
      <c r="JD1216" s="0"/>
      <c r="JE1216" s="0"/>
      <c r="JF1216" s="0"/>
      <c r="JG1216" s="0"/>
      <c r="JH1216" s="0"/>
      <c r="JI1216" s="0"/>
      <c r="JJ1216" s="0"/>
      <c r="JK1216" s="0"/>
      <c r="JL1216" s="0"/>
      <c r="JM1216" s="0"/>
      <c r="JN1216" s="0"/>
      <c r="JO1216" s="0"/>
      <c r="JP1216" s="0"/>
      <c r="JQ1216" s="0"/>
      <c r="JR1216" s="0"/>
      <c r="JS1216" s="0"/>
      <c r="JT1216" s="0"/>
      <c r="JU1216" s="0"/>
      <c r="JV1216" s="0"/>
      <c r="JW1216" s="0"/>
      <c r="JX1216" s="0"/>
      <c r="JY1216" s="0"/>
      <c r="JZ1216" s="0"/>
      <c r="KA1216" s="0"/>
      <c r="KB1216" s="0"/>
      <c r="KC1216" s="0"/>
      <c r="KD1216" s="0"/>
      <c r="KE1216" s="0"/>
      <c r="KF1216" s="0"/>
      <c r="KG1216" s="0"/>
      <c r="KH1216" s="0"/>
      <c r="KI1216" s="0"/>
      <c r="KJ1216" s="0"/>
      <c r="KK1216" s="0"/>
      <c r="KL1216" s="0"/>
      <c r="KM1216" s="0"/>
      <c r="KN1216" s="0"/>
      <c r="KO1216" s="0"/>
      <c r="KP1216" s="0"/>
      <c r="KQ1216" s="0"/>
      <c r="KR1216" s="0"/>
      <c r="KS1216" s="0"/>
      <c r="KT1216" s="0"/>
      <c r="KU1216" s="0"/>
      <c r="KV1216" s="0"/>
      <c r="KW1216" s="0"/>
      <c r="KX1216" s="0"/>
      <c r="KY1216" s="0"/>
      <c r="KZ1216" s="0"/>
      <c r="LA1216" s="0"/>
      <c r="LB1216" s="0"/>
      <c r="LC1216" s="0"/>
      <c r="LD1216" s="0"/>
      <c r="LE1216" s="0"/>
      <c r="LF1216" s="0"/>
      <c r="LG1216" s="0"/>
      <c r="LH1216" s="0"/>
      <c r="LI1216" s="0"/>
      <c r="LJ1216" s="0"/>
      <c r="LK1216" s="0"/>
      <c r="LL1216" s="0"/>
      <c r="LM1216" s="0"/>
      <c r="LN1216" s="0"/>
      <c r="LO1216" s="0"/>
      <c r="LP1216" s="0"/>
      <c r="LQ1216" s="0"/>
      <c r="LR1216" s="0"/>
      <c r="LS1216" s="0"/>
      <c r="LT1216" s="0"/>
      <c r="LU1216" s="0"/>
      <c r="LV1216" s="0"/>
      <c r="LW1216" s="0"/>
      <c r="LX1216" s="0"/>
      <c r="LY1216" s="0"/>
      <c r="LZ1216" s="0"/>
      <c r="MA1216" s="0"/>
      <c r="MB1216" s="0"/>
      <c r="MC1216" s="0"/>
      <c r="MD1216" s="0"/>
      <c r="ME1216" s="0"/>
      <c r="MF1216" s="0"/>
      <c r="MG1216" s="0"/>
      <c r="MH1216" s="0"/>
      <c r="MI1216" s="0"/>
      <c r="MJ1216" s="0"/>
      <c r="MK1216" s="0"/>
      <c r="ML1216" s="0"/>
      <c r="MM1216" s="0"/>
      <c r="MN1216" s="0"/>
      <c r="MO1216" s="0"/>
      <c r="MP1216" s="0"/>
      <c r="MQ1216" s="0"/>
      <c r="MR1216" s="0"/>
      <c r="MS1216" s="0"/>
      <c r="MT1216" s="0"/>
      <c r="MU1216" s="0"/>
      <c r="MV1216" s="0"/>
      <c r="MW1216" s="0"/>
      <c r="MX1216" s="0"/>
      <c r="MY1216" s="0"/>
      <c r="MZ1216" s="0"/>
      <c r="NA1216" s="0"/>
      <c r="NB1216" s="0"/>
      <c r="NC1216" s="0"/>
      <c r="ND1216" s="0"/>
      <c r="NE1216" s="0"/>
      <c r="NF1216" s="0"/>
      <c r="NG1216" s="0"/>
      <c r="NH1216" s="0"/>
      <c r="NI1216" s="0"/>
      <c r="NJ1216" s="0"/>
      <c r="NK1216" s="0"/>
      <c r="NL1216" s="0"/>
      <c r="NM1216" s="0"/>
      <c r="NN1216" s="0"/>
      <c r="NO1216" s="0"/>
      <c r="NP1216" s="0"/>
      <c r="NQ1216" s="0"/>
      <c r="NR1216" s="0"/>
      <c r="NS1216" s="0"/>
      <c r="NT1216" s="0"/>
      <c r="NU1216" s="0"/>
      <c r="NV1216" s="0"/>
      <c r="NW1216" s="0"/>
      <c r="NX1216" s="0"/>
      <c r="NY1216" s="0"/>
      <c r="NZ1216" s="0"/>
      <c r="OA1216" s="0"/>
      <c r="OB1216" s="0"/>
      <c r="OC1216" s="0"/>
      <c r="OD1216" s="0"/>
      <c r="OE1216" s="0"/>
      <c r="OF1216" s="0"/>
      <c r="OG1216" s="0"/>
      <c r="OH1216" s="0"/>
      <c r="OI1216" s="0"/>
      <c r="OJ1216" s="0"/>
      <c r="OK1216" s="0"/>
      <c r="OL1216" s="0"/>
      <c r="OM1216" s="0"/>
      <c r="ON1216" s="0"/>
      <c r="OO1216" s="0"/>
      <c r="OP1216" s="0"/>
      <c r="OQ1216" s="0"/>
      <c r="OR1216" s="0"/>
      <c r="OS1216" s="0"/>
      <c r="OT1216" s="0"/>
      <c r="OU1216" s="0"/>
      <c r="OV1216" s="0"/>
      <c r="OW1216" s="0"/>
      <c r="OX1216" s="0"/>
      <c r="OY1216" s="0"/>
      <c r="OZ1216" s="0"/>
      <c r="PA1216" s="0"/>
      <c r="PB1216" s="0"/>
      <c r="PC1216" s="0"/>
      <c r="PD1216" s="0"/>
      <c r="PE1216" s="0"/>
      <c r="PF1216" s="0"/>
      <c r="PG1216" s="0"/>
      <c r="PH1216" s="0"/>
      <c r="PI1216" s="0"/>
      <c r="PJ1216" s="0"/>
      <c r="PK1216" s="0"/>
      <c r="PL1216" s="0"/>
      <c r="PM1216" s="0"/>
      <c r="PN1216" s="0"/>
      <c r="PO1216" s="0"/>
      <c r="PP1216" s="0"/>
      <c r="PQ1216" s="0"/>
      <c r="PR1216" s="0"/>
      <c r="PS1216" s="0"/>
      <c r="PT1216" s="0"/>
      <c r="PU1216" s="0"/>
      <c r="PV1216" s="0"/>
      <c r="PW1216" s="0"/>
      <c r="PX1216" s="0"/>
      <c r="PY1216" s="0"/>
      <c r="PZ1216" s="0"/>
      <c r="QA1216" s="0"/>
      <c r="QB1216" s="0"/>
      <c r="QC1216" s="0"/>
      <c r="QD1216" s="0"/>
      <c r="QE1216" s="0"/>
      <c r="QF1216" s="0"/>
      <c r="QG1216" s="0"/>
      <c r="QH1216" s="0"/>
      <c r="QI1216" s="0"/>
      <c r="QJ1216" s="0"/>
      <c r="QK1216" s="0"/>
      <c r="QL1216" s="0"/>
      <c r="QM1216" s="0"/>
      <c r="QN1216" s="0"/>
      <c r="QO1216" s="0"/>
      <c r="QP1216" s="0"/>
      <c r="QQ1216" s="0"/>
      <c r="QR1216" s="0"/>
      <c r="QS1216" s="0"/>
      <c r="QT1216" s="0"/>
      <c r="QU1216" s="0"/>
      <c r="QV1216" s="0"/>
      <c r="QW1216" s="0"/>
      <c r="QX1216" s="0"/>
      <c r="QY1216" s="0"/>
      <c r="QZ1216" s="0"/>
      <c r="RA1216" s="0"/>
      <c r="RB1216" s="0"/>
      <c r="RC1216" s="0"/>
      <c r="RD1216" s="0"/>
      <c r="RE1216" s="0"/>
      <c r="RF1216" s="0"/>
      <c r="RG1216" s="0"/>
      <c r="RH1216" s="0"/>
      <c r="RI1216" s="0"/>
      <c r="RJ1216" s="0"/>
      <c r="RK1216" s="0"/>
      <c r="RL1216" s="0"/>
      <c r="RM1216" s="0"/>
      <c r="RN1216" s="0"/>
      <c r="RO1216" s="0"/>
      <c r="RP1216" s="0"/>
      <c r="RQ1216" s="0"/>
      <c r="RR1216" s="0"/>
      <c r="RS1216" s="0"/>
      <c r="RT1216" s="0"/>
      <c r="RU1216" s="0"/>
      <c r="RV1216" s="0"/>
      <c r="RW1216" s="0"/>
      <c r="RX1216" s="0"/>
      <c r="RY1216" s="0"/>
      <c r="RZ1216" s="0"/>
      <c r="SA1216" s="0"/>
      <c r="SB1216" s="0"/>
      <c r="SC1216" s="0"/>
      <c r="SD1216" s="0"/>
      <c r="SE1216" s="0"/>
      <c r="SF1216" s="0"/>
      <c r="SG1216" s="0"/>
      <c r="SH1216" s="0"/>
      <c r="SI1216" s="0"/>
      <c r="SJ1216" s="0"/>
      <c r="SK1216" s="0"/>
      <c r="SL1216" s="0"/>
      <c r="SM1216" s="0"/>
      <c r="SN1216" s="0"/>
      <c r="SO1216" s="0"/>
      <c r="SP1216" s="0"/>
      <c r="SQ1216" s="0"/>
      <c r="SR1216" s="0"/>
      <c r="SS1216" s="0"/>
      <c r="ST1216" s="0"/>
      <c r="SU1216" s="0"/>
      <c r="SV1216" s="0"/>
      <c r="SW1216" s="0"/>
      <c r="SX1216" s="0"/>
      <c r="SY1216" s="0"/>
      <c r="SZ1216" s="0"/>
      <c r="TA1216" s="0"/>
      <c r="TB1216" s="0"/>
      <c r="TC1216" s="0"/>
      <c r="TD1216" s="0"/>
      <c r="TE1216" s="0"/>
      <c r="TF1216" s="0"/>
      <c r="TG1216" s="0"/>
      <c r="TH1216" s="0"/>
      <c r="TI1216" s="0"/>
      <c r="TJ1216" s="0"/>
      <c r="TK1216" s="0"/>
      <c r="TL1216" s="0"/>
      <c r="TM1216" s="0"/>
      <c r="TN1216" s="0"/>
      <c r="TO1216" s="0"/>
      <c r="TP1216" s="0"/>
      <c r="TQ1216" s="0"/>
      <c r="TR1216" s="0"/>
      <c r="TS1216" s="0"/>
      <c r="TT1216" s="0"/>
      <c r="TU1216" s="0"/>
      <c r="TV1216" s="0"/>
      <c r="TW1216" s="0"/>
      <c r="TX1216" s="0"/>
      <c r="TY1216" s="0"/>
      <c r="TZ1216" s="0"/>
      <c r="UA1216" s="0"/>
      <c r="UB1216" s="0"/>
      <c r="UC1216" s="0"/>
      <c r="UD1216" s="0"/>
      <c r="UE1216" s="0"/>
      <c r="UF1216" s="0"/>
      <c r="UG1216" s="0"/>
      <c r="UH1216" s="0"/>
      <c r="UI1216" s="0"/>
      <c r="UJ1216" s="0"/>
      <c r="UK1216" s="0"/>
      <c r="UL1216" s="0"/>
      <c r="UM1216" s="0"/>
      <c r="UN1216" s="0"/>
      <c r="UO1216" s="0"/>
      <c r="UP1216" s="0"/>
      <c r="UQ1216" s="0"/>
      <c r="UR1216" s="0"/>
      <c r="US1216" s="0"/>
      <c r="UT1216" s="0"/>
      <c r="UU1216" s="0"/>
      <c r="UV1216" s="0"/>
      <c r="UW1216" s="0"/>
      <c r="UX1216" s="0"/>
      <c r="UY1216" s="0"/>
      <c r="UZ1216" s="0"/>
      <c r="VA1216" s="0"/>
      <c r="VB1216" s="0"/>
      <c r="VC1216" s="0"/>
      <c r="VD1216" s="0"/>
      <c r="VE1216" s="0"/>
      <c r="VF1216" s="0"/>
      <c r="VG1216" s="0"/>
      <c r="VH1216" s="0"/>
      <c r="VI1216" s="0"/>
      <c r="VJ1216" s="0"/>
      <c r="VK1216" s="0"/>
      <c r="VL1216" s="0"/>
      <c r="VM1216" s="0"/>
      <c r="VN1216" s="0"/>
      <c r="VO1216" s="0"/>
      <c r="VP1216" s="0"/>
      <c r="VQ1216" s="0"/>
      <c r="VR1216" s="0"/>
      <c r="VS1216" s="0"/>
      <c r="VT1216" s="0"/>
      <c r="VU1216" s="0"/>
      <c r="VV1216" s="0"/>
      <c r="VW1216" s="0"/>
      <c r="VX1216" s="0"/>
      <c r="VY1216" s="0"/>
      <c r="VZ1216" s="0"/>
      <c r="WA1216" s="0"/>
      <c r="WB1216" s="0"/>
      <c r="WC1216" s="0"/>
      <c r="WD1216" s="0"/>
      <c r="WE1216" s="0"/>
      <c r="WF1216" s="0"/>
      <c r="WG1216" s="0"/>
      <c r="WH1216" s="0"/>
      <c r="WI1216" s="0"/>
      <c r="WJ1216" s="0"/>
      <c r="WK1216" s="0"/>
      <c r="WL1216" s="0"/>
      <c r="WM1216" s="0"/>
      <c r="WN1216" s="0"/>
      <c r="WO1216" s="0"/>
      <c r="WP1216" s="0"/>
      <c r="WQ1216" s="0"/>
      <c r="WR1216" s="0"/>
      <c r="WS1216" s="0"/>
      <c r="WT1216" s="0"/>
      <c r="WU1216" s="0"/>
      <c r="WV1216" s="0"/>
      <c r="WW1216" s="0"/>
      <c r="WX1216" s="0"/>
      <c r="WY1216" s="0"/>
      <c r="WZ1216" s="0"/>
      <c r="XA1216" s="0"/>
      <c r="XB1216" s="0"/>
      <c r="XC1216" s="0"/>
      <c r="XD1216" s="0"/>
      <c r="XE1216" s="0"/>
      <c r="XF1216" s="0"/>
      <c r="XG1216" s="0"/>
      <c r="XH1216" s="0"/>
      <c r="XI1216" s="0"/>
      <c r="XJ1216" s="0"/>
      <c r="XK1216" s="0"/>
      <c r="XL1216" s="0"/>
      <c r="XM1216" s="0"/>
      <c r="XN1216" s="0"/>
      <c r="XO1216" s="0"/>
      <c r="XP1216" s="0"/>
      <c r="XQ1216" s="0"/>
      <c r="XR1216" s="0"/>
      <c r="XS1216" s="0"/>
      <c r="XT1216" s="0"/>
      <c r="XU1216" s="0"/>
      <c r="XV1216" s="0"/>
      <c r="XW1216" s="0"/>
      <c r="XX1216" s="0"/>
      <c r="XY1216" s="0"/>
      <c r="XZ1216" s="0"/>
      <c r="YA1216" s="0"/>
      <c r="YB1216" s="0"/>
      <c r="YC1216" s="0"/>
      <c r="YD1216" s="0"/>
      <c r="YE1216" s="0"/>
      <c r="YF1216" s="0"/>
      <c r="YG1216" s="0"/>
      <c r="YH1216" s="0"/>
      <c r="YI1216" s="0"/>
      <c r="YJ1216" s="0"/>
      <c r="YK1216" s="0"/>
      <c r="YL1216" s="0"/>
      <c r="YM1216" s="0"/>
      <c r="YN1216" s="0"/>
      <c r="YO1216" s="0"/>
      <c r="YP1216" s="0"/>
      <c r="YQ1216" s="0"/>
      <c r="YR1216" s="0"/>
      <c r="YS1216" s="0"/>
      <c r="YT1216" s="0"/>
      <c r="YU1216" s="0"/>
      <c r="YV1216" s="0"/>
      <c r="YW1216" s="0"/>
      <c r="YX1216" s="0"/>
      <c r="YY1216" s="0"/>
      <c r="YZ1216" s="0"/>
      <c r="ZA1216" s="0"/>
      <c r="ZB1216" s="0"/>
      <c r="ZC1216" s="0"/>
      <c r="ZD1216" s="0"/>
      <c r="ZE1216" s="0"/>
      <c r="ZF1216" s="0"/>
      <c r="ZG1216" s="0"/>
      <c r="ZH1216" s="0"/>
      <c r="ZI1216" s="0"/>
      <c r="ZJ1216" s="0"/>
      <c r="ZK1216" s="0"/>
      <c r="ZL1216" s="0"/>
      <c r="ZM1216" s="0"/>
      <c r="ZN1216" s="0"/>
      <c r="ZO1216" s="0"/>
      <c r="ZP1216" s="0"/>
      <c r="ZQ1216" s="0"/>
      <c r="ZR1216" s="0"/>
      <c r="ZS1216" s="0"/>
      <c r="ZT1216" s="0"/>
      <c r="ZU1216" s="0"/>
      <c r="ZV1216" s="0"/>
      <c r="ZW1216" s="0"/>
      <c r="ZX1216" s="0"/>
      <c r="ZY1216" s="0"/>
      <c r="ZZ1216" s="0"/>
      <c r="AAA1216" s="0"/>
      <c r="AAB1216" s="0"/>
      <c r="AAC1216" s="0"/>
      <c r="AAD1216" s="0"/>
      <c r="AAE1216" s="0"/>
      <c r="AAF1216" s="0"/>
      <c r="AAG1216" s="0"/>
      <c r="AAH1216" s="0"/>
      <c r="AAI1216" s="0"/>
      <c r="AAJ1216" s="0"/>
      <c r="AAK1216" s="0"/>
      <c r="AAL1216" s="0"/>
      <c r="AAM1216" s="0"/>
      <c r="AAN1216" s="0"/>
      <c r="AAO1216" s="0"/>
      <c r="AAP1216" s="0"/>
      <c r="AAQ1216" s="0"/>
      <c r="AAR1216" s="0"/>
      <c r="AAS1216" s="0"/>
      <c r="AAT1216" s="0"/>
      <c r="AAU1216" s="0"/>
      <c r="AAV1216" s="0"/>
      <c r="AAW1216" s="0"/>
      <c r="AAX1216" s="0"/>
      <c r="AAY1216" s="0"/>
      <c r="AAZ1216" s="0"/>
      <c r="ABA1216" s="0"/>
      <c r="ABB1216" s="0"/>
      <c r="ABC1216" s="0"/>
      <c r="ABD1216" s="0"/>
      <c r="ABE1216" s="0"/>
      <c r="ABF1216" s="0"/>
      <c r="ABG1216" s="0"/>
      <c r="ABH1216" s="0"/>
      <c r="ABI1216" s="0"/>
      <c r="ABJ1216" s="0"/>
      <c r="ABK1216" s="0"/>
      <c r="ABL1216" s="0"/>
      <c r="ABM1216" s="0"/>
      <c r="ABN1216" s="0"/>
      <c r="ABO1216" s="0"/>
      <c r="ABP1216" s="0"/>
      <c r="ABQ1216" s="0"/>
      <c r="ABR1216" s="0"/>
      <c r="ABS1216" s="0"/>
      <c r="ABT1216" s="0"/>
      <c r="ABU1216" s="0"/>
      <c r="ABV1216" s="0"/>
      <c r="ABW1216" s="0"/>
      <c r="ABX1216" s="0"/>
      <c r="ABY1216" s="0"/>
      <c r="ABZ1216" s="0"/>
      <c r="ACA1216" s="0"/>
      <c r="ACB1216" s="0"/>
      <c r="ACC1216" s="0"/>
      <c r="ACD1216" s="0"/>
      <c r="ACE1216" s="0"/>
      <c r="ACF1216" s="0"/>
      <c r="ACG1216" s="0"/>
      <c r="ACH1216" s="0"/>
      <c r="ACI1216" s="0"/>
      <c r="ACJ1216" s="0"/>
      <c r="ACK1216" s="0"/>
      <c r="ACL1216" s="0"/>
      <c r="ACM1216" s="0"/>
      <c r="ACN1216" s="0"/>
      <c r="ACO1216" s="0"/>
      <c r="ACP1216" s="0"/>
      <c r="ACQ1216" s="0"/>
      <c r="ACR1216" s="0"/>
      <c r="ACS1216" s="0"/>
      <c r="ACT1216" s="0"/>
      <c r="ACU1216" s="0"/>
      <c r="ACV1216" s="0"/>
      <c r="ACW1216" s="0"/>
      <c r="ACX1216" s="0"/>
      <c r="ACY1216" s="0"/>
      <c r="ACZ1216" s="0"/>
      <c r="ADA1216" s="0"/>
      <c r="ADB1216" s="0"/>
      <c r="ADC1216" s="0"/>
      <c r="ADD1216" s="0"/>
      <c r="ADE1216" s="0"/>
      <c r="ADF1216" s="0"/>
      <c r="ADG1216" s="0"/>
      <c r="ADH1216" s="0"/>
      <c r="ADI1216" s="0"/>
      <c r="ADJ1216" s="0"/>
      <c r="ADK1216" s="0"/>
      <c r="ADL1216" s="0"/>
      <c r="ADM1216" s="0"/>
      <c r="ADN1216" s="0"/>
      <c r="ADO1216" s="0"/>
      <c r="ADP1216" s="0"/>
      <c r="ADQ1216" s="0"/>
      <c r="ADR1216" s="0"/>
      <c r="ADS1216" s="0"/>
      <c r="ADT1216" s="0"/>
      <c r="ADU1216" s="0"/>
      <c r="ADV1216" s="0"/>
      <c r="ADW1216" s="0"/>
      <c r="ADX1216" s="0"/>
      <c r="ADY1216" s="0"/>
      <c r="ADZ1216" s="0"/>
      <c r="AEA1216" s="0"/>
      <c r="AEB1216" s="0"/>
      <c r="AEC1216" s="0"/>
      <c r="AED1216" s="0"/>
      <c r="AEE1216" s="0"/>
      <c r="AEF1216" s="0"/>
      <c r="AEG1216" s="0"/>
      <c r="AEH1216" s="0"/>
      <c r="AEI1216" s="0"/>
      <c r="AEJ1216" s="0"/>
      <c r="AEK1216" s="0"/>
      <c r="AEL1216" s="0"/>
      <c r="AEM1216" s="0"/>
      <c r="AEN1216" s="0"/>
      <c r="AEO1216" s="0"/>
      <c r="AEP1216" s="0"/>
      <c r="AEQ1216" s="0"/>
      <c r="AER1216" s="0"/>
      <c r="AES1216" s="0"/>
      <c r="AET1216" s="0"/>
      <c r="AEU1216" s="0"/>
      <c r="AEV1216" s="0"/>
      <c r="AEW1216" s="0"/>
      <c r="AEX1216" s="0"/>
      <c r="AEY1216" s="0"/>
      <c r="AEZ1216" s="0"/>
      <c r="AFA1216" s="0"/>
      <c r="AFB1216" s="0"/>
      <c r="AFC1216" s="0"/>
      <c r="AFD1216" s="0"/>
      <c r="AFE1216" s="0"/>
      <c r="AFF1216" s="0"/>
      <c r="AFG1216" s="0"/>
      <c r="AFH1216" s="0"/>
      <c r="AFI1216" s="0"/>
      <c r="AFJ1216" s="0"/>
      <c r="AFK1216" s="0"/>
      <c r="AFL1216" s="0"/>
      <c r="AFM1216" s="0"/>
      <c r="AFN1216" s="0"/>
      <c r="AFO1216" s="0"/>
      <c r="AFP1216" s="0"/>
      <c r="AFQ1216" s="0"/>
      <c r="AFR1216" s="0"/>
      <c r="AFS1216" s="0"/>
      <c r="AFT1216" s="0"/>
      <c r="AFU1216" s="0"/>
      <c r="AFV1216" s="0"/>
      <c r="AFW1216" s="0"/>
      <c r="AFX1216" s="0"/>
      <c r="AFY1216" s="0"/>
      <c r="AFZ1216" s="0"/>
      <c r="AGA1216" s="0"/>
      <c r="AGB1216" s="0"/>
      <c r="AGC1216" s="0"/>
      <c r="AGD1216" s="0"/>
      <c r="AGE1216" s="0"/>
      <c r="AGF1216" s="0"/>
      <c r="AGG1216" s="0"/>
      <c r="AGH1216" s="0"/>
      <c r="AGI1216" s="0"/>
      <c r="AGJ1216" s="0"/>
      <c r="AGK1216" s="0"/>
      <c r="AGL1216" s="0"/>
      <c r="AGM1216" s="0"/>
      <c r="AGN1216" s="0"/>
      <c r="AGO1216" s="0"/>
      <c r="AGP1216" s="0"/>
      <c r="AGQ1216" s="0"/>
      <c r="AGR1216" s="0"/>
      <c r="AGS1216" s="0"/>
      <c r="AGT1216" s="0"/>
      <c r="AGU1216" s="0"/>
      <c r="AGV1216" s="0"/>
      <c r="AGW1216" s="0"/>
      <c r="AGX1216" s="0"/>
      <c r="AGY1216" s="0"/>
      <c r="AGZ1216" s="0"/>
      <c r="AHA1216" s="0"/>
      <c r="AHB1216" s="0"/>
      <c r="AHC1216" s="0"/>
      <c r="AHD1216" s="0"/>
      <c r="AHE1216" s="0"/>
      <c r="AHF1216" s="0"/>
      <c r="AHG1216" s="0"/>
      <c r="AHH1216" s="0"/>
      <c r="AHI1216" s="0"/>
      <c r="AHJ1216" s="0"/>
      <c r="AHK1216" s="0"/>
      <c r="AHL1216" s="0"/>
      <c r="AHM1216" s="0"/>
      <c r="AHN1216" s="0"/>
      <c r="AHO1216" s="0"/>
      <c r="AHP1216" s="0"/>
      <c r="AHQ1216" s="0"/>
      <c r="AHR1216" s="0"/>
      <c r="AHS1216" s="0"/>
      <c r="AHT1216" s="0"/>
      <c r="AHU1216" s="0"/>
      <c r="AHV1216" s="0"/>
      <c r="AHW1216" s="0"/>
      <c r="AHX1216" s="0"/>
      <c r="AHY1216" s="0"/>
      <c r="AHZ1216" s="0"/>
      <c r="AIA1216" s="0"/>
      <c r="AIB1216" s="0"/>
      <c r="AIC1216" s="0"/>
      <c r="AID1216" s="0"/>
      <c r="AIE1216" s="0"/>
      <c r="AIF1216" s="0"/>
      <c r="AIG1216" s="0"/>
      <c r="AIH1216" s="0"/>
      <c r="AII1216" s="0"/>
      <c r="AIJ1216" s="0"/>
      <c r="AIK1216" s="0"/>
      <c r="AIL1216" s="0"/>
      <c r="AIM1216" s="0"/>
      <c r="AIN1216" s="0"/>
      <c r="AIO1216" s="0"/>
      <c r="AIP1216" s="0"/>
      <c r="AIQ1216" s="0"/>
      <c r="AIR1216" s="0"/>
      <c r="AIS1216" s="0"/>
      <c r="AIT1216" s="0"/>
      <c r="AIU1216" s="0"/>
      <c r="AIV1216" s="0"/>
      <c r="AIW1216" s="0"/>
      <c r="AIX1216" s="0"/>
      <c r="AIY1216" s="0"/>
      <c r="AIZ1216" s="0"/>
      <c r="AJA1216" s="0"/>
      <c r="AJB1216" s="0"/>
      <c r="AJC1216" s="0"/>
      <c r="AJD1216" s="0"/>
      <c r="AJE1216" s="0"/>
      <c r="AJF1216" s="0"/>
      <c r="AJG1216" s="0"/>
      <c r="AJH1216" s="0"/>
      <c r="AJI1216" s="0"/>
      <c r="AJJ1216" s="0"/>
      <c r="AJK1216" s="0"/>
      <c r="AJL1216" s="0"/>
      <c r="AJM1216" s="0"/>
      <c r="AJN1216" s="0"/>
      <c r="AJO1216" s="0"/>
      <c r="AJP1216" s="0"/>
      <c r="AJQ1216" s="0"/>
      <c r="AJR1216" s="0"/>
      <c r="AJS1216" s="0"/>
      <c r="AJT1216" s="0"/>
      <c r="AJU1216" s="0"/>
      <c r="AJV1216" s="0"/>
      <c r="AJW1216" s="0"/>
      <c r="AJX1216" s="0"/>
      <c r="AJY1216" s="0"/>
      <c r="AJZ1216" s="0"/>
      <c r="AKA1216" s="0"/>
      <c r="AKB1216" s="0"/>
      <c r="AKC1216" s="0"/>
      <c r="AKD1216" s="0"/>
      <c r="AKE1216" s="0"/>
      <c r="AKF1216" s="0"/>
      <c r="AKG1216" s="0"/>
      <c r="AKH1216" s="0"/>
      <c r="AKI1216" s="0"/>
      <c r="AKJ1216" s="0"/>
      <c r="AKK1216" s="0"/>
      <c r="AKL1216" s="0"/>
      <c r="AKM1216" s="0"/>
      <c r="AKN1216" s="0"/>
      <c r="AKO1216" s="0"/>
      <c r="AKP1216" s="0"/>
      <c r="AKQ1216" s="0"/>
      <c r="AKR1216" s="0"/>
      <c r="AKS1216" s="0"/>
      <c r="AKT1216" s="0"/>
      <c r="AKU1216" s="0"/>
      <c r="AKV1216" s="0"/>
      <c r="AKW1216" s="0"/>
      <c r="AKX1216" s="0"/>
      <c r="AKY1216" s="0"/>
      <c r="AKZ1216" s="0"/>
      <c r="ALA1216" s="0"/>
      <c r="ALB1216" s="0"/>
      <c r="ALC1216" s="0"/>
      <c r="ALD1216" s="0"/>
      <c r="ALE1216" s="0"/>
      <c r="ALF1216" s="0"/>
      <c r="ALG1216" s="0"/>
      <c r="ALH1216" s="0"/>
      <c r="ALI1216" s="0"/>
      <c r="ALJ1216" s="0"/>
      <c r="ALK1216" s="0"/>
      <c r="ALL1216" s="0"/>
      <c r="ALM1216" s="0"/>
      <c r="ALN1216" s="0"/>
      <c r="ALO1216" s="0"/>
      <c r="ALP1216" s="0"/>
      <c r="ALQ1216" s="0"/>
      <c r="ALR1216" s="0"/>
      <c r="ALS1216" s="0"/>
      <c r="ALT1216" s="0"/>
      <c r="ALU1216" s="0"/>
      <c r="ALV1216" s="0"/>
      <c r="ALW1216" s="0"/>
      <c r="ALX1216" s="0"/>
      <c r="ALY1216" s="0"/>
      <c r="ALZ1216" s="0"/>
      <c r="AMA1216" s="0"/>
      <c r="AMB1216" s="0"/>
      <c r="AMC1216" s="0"/>
      <c r="AMD1216" s="0"/>
      <c r="AME1216" s="0"/>
      <c r="AMF1216" s="0"/>
      <c r="AMG1216" s="0"/>
      <c r="AMH1216" s="0"/>
      <c r="AMI1216" s="0"/>
      <c r="AMJ1216" s="0"/>
    </row>
    <row r="1217" customFormat="false" ht="15.8" hidden="false" customHeight="false" outlineLevel="0" collapsed="false">
      <c r="A1217" s="91" t="s">
        <v>116</v>
      </c>
      <c r="B1217" s="61" t="s">
        <v>75</v>
      </c>
      <c r="C1217" s="90" t="n">
        <v>-0.05</v>
      </c>
      <c r="D1217" s="90" t="n">
        <v>-0.05</v>
      </c>
      <c r="E1217" s="92" t="n">
        <v>0.1</v>
      </c>
      <c r="F1217" s="92" t="n">
        <v>0.1</v>
      </c>
      <c r="G1217" s="92" t="n">
        <v>0.05</v>
      </c>
      <c r="H1217" s="0"/>
      <c r="I1217" s="0"/>
      <c r="J1217" s="30"/>
      <c r="K1217" s="0"/>
      <c r="L1217" s="0"/>
      <c r="M1217" s="0"/>
      <c r="N1217" s="0"/>
      <c r="O1217" s="0"/>
      <c r="P1217" s="0"/>
      <c r="Q1217" s="0"/>
      <c r="R1217" s="0"/>
      <c r="S1217" s="0"/>
      <c r="T1217" s="0"/>
      <c r="U1217" s="0"/>
      <c r="V1217" s="0"/>
      <c r="W1217" s="0"/>
      <c r="X1217" s="0"/>
      <c r="Y1217" s="0"/>
      <c r="Z1217" s="0"/>
      <c r="AA1217" s="0"/>
      <c r="AB1217" s="0"/>
      <c r="AC1217" s="0"/>
      <c r="AD1217" s="0"/>
      <c r="AE1217" s="0"/>
      <c r="AF1217" s="0"/>
      <c r="AG1217" s="0"/>
      <c r="AH1217" s="0"/>
      <c r="AI1217" s="0"/>
      <c r="AJ1217" s="0"/>
      <c r="AK1217" s="0"/>
      <c r="AL1217" s="0"/>
      <c r="AM1217" s="0"/>
      <c r="AN1217" s="0"/>
      <c r="AO1217" s="0"/>
      <c r="AP1217" s="0"/>
      <c r="AQ1217" s="0"/>
      <c r="AR1217" s="0"/>
      <c r="AS1217" s="0"/>
      <c r="AT1217" s="0"/>
      <c r="AU1217" s="0"/>
      <c r="AV1217" s="0"/>
      <c r="AW1217" s="0"/>
      <c r="AX1217" s="0"/>
      <c r="AY1217" s="0"/>
      <c r="AZ1217" s="0"/>
      <c r="BA1217" s="0"/>
      <c r="BB1217" s="0"/>
      <c r="BC1217" s="0"/>
      <c r="BD1217" s="0"/>
      <c r="BE1217" s="0"/>
      <c r="BF1217" s="0"/>
      <c r="BG1217" s="0"/>
      <c r="BH1217" s="0"/>
      <c r="BI1217" s="0"/>
      <c r="BJ1217" s="0"/>
      <c r="BK1217" s="0"/>
      <c r="BL1217" s="0"/>
      <c r="BM1217" s="0"/>
      <c r="BN1217" s="0"/>
      <c r="BO1217" s="0"/>
      <c r="BP1217" s="0"/>
      <c r="BQ1217" s="0"/>
      <c r="BR1217" s="0"/>
      <c r="BS1217" s="0"/>
      <c r="BT1217" s="0"/>
      <c r="BU1217" s="0"/>
      <c r="BV1217" s="0"/>
      <c r="BW1217" s="0"/>
      <c r="BX1217" s="0"/>
      <c r="BY1217" s="0"/>
      <c r="BZ1217" s="0"/>
      <c r="CA1217" s="0"/>
      <c r="CB1217" s="0"/>
      <c r="CC1217" s="0"/>
      <c r="CD1217" s="0"/>
      <c r="CE1217" s="0"/>
      <c r="CF1217" s="0"/>
      <c r="CG1217" s="0"/>
      <c r="CH1217" s="0"/>
      <c r="CI1217" s="0"/>
      <c r="CJ1217" s="0"/>
      <c r="CK1217" s="0"/>
      <c r="CL1217" s="0"/>
      <c r="CM1217" s="0"/>
      <c r="CN1217" s="0"/>
      <c r="CO1217" s="0"/>
      <c r="CP1217" s="0"/>
      <c r="CQ1217" s="0"/>
      <c r="CR1217" s="0"/>
      <c r="CS1217" s="0"/>
      <c r="CT1217" s="0"/>
      <c r="CU1217" s="0"/>
      <c r="CV1217" s="0"/>
      <c r="CW1217" s="0"/>
      <c r="CX1217" s="0"/>
      <c r="CY1217" s="0"/>
      <c r="CZ1217" s="0"/>
      <c r="DA1217" s="0"/>
      <c r="DB1217" s="0"/>
      <c r="DC1217" s="0"/>
      <c r="DD1217" s="0"/>
      <c r="DE1217" s="0"/>
      <c r="DF1217" s="0"/>
      <c r="DG1217" s="0"/>
      <c r="DH1217" s="0"/>
      <c r="DI1217" s="0"/>
      <c r="DJ1217" s="0"/>
      <c r="DK1217" s="0"/>
      <c r="DL1217" s="0"/>
      <c r="DM1217" s="0"/>
      <c r="DN1217" s="0"/>
      <c r="DO1217" s="0"/>
      <c r="DP1217" s="0"/>
      <c r="DQ1217" s="0"/>
      <c r="DR1217" s="0"/>
      <c r="DS1217" s="0"/>
      <c r="DT1217" s="0"/>
      <c r="DU1217" s="0"/>
      <c r="DV1217" s="0"/>
      <c r="DW1217" s="0"/>
      <c r="DX1217" s="0"/>
      <c r="DY1217" s="0"/>
      <c r="DZ1217" s="0"/>
      <c r="EA1217" s="0"/>
      <c r="EB1217" s="0"/>
      <c r="EC1217" s="0"/>
      <c r="ED1217" s="0"/>
      <c r="EE1217" s="0"/>
      <c r="EF1217" s="0"/>
      <c r="EG1217" s="0"/>
      <c r="EH1217" s="0"/>
      <c r="EI1217" s="0"/>
      <c r="EJ1217" s="0"/>
      <c r="EK1217" s="0"/>
      <c r="EL1217" s="0"/>
      <c r="EM1217" s="0"/>
      <c r="EN1217" s="0"/>
      <c r="EO1217" s="0"/>
      <c r="EP1217" s="0"/>
      <c r="EQ1217" s="0"/>
      <c r="ER1217" s="0"/>
      <c r="ES1217" s="0"/>
      <c r="ET1217" s="0"/>
      <c r="EU1217" s="0"/>
      <c r="EV1217" s="0"/>
      <c r="EW1217" s="0"/>
      <c r="EX1217" s="0"/>
      <c r="EY1217" s="0"/>
      <c r="EZ1217" s="0"/>
      <c r="FA1217" s="0"/>
      <c r="FB1217" s="0"/>
      <c r="FC1217" s="0"/>
      <c r="FD1217" s="0"/>
      <c r="FE1217" s="0"/>
      <c r="FF1217" s="0"/>
      <c r="FG1217" s="0"/>
      <c r="FH1217" s="0"/>
      <c r="FI1217" s="0"/>
      <c r="FJ1217" s="0"/>
      <c r="FK1217" s="0"/>
      <c r="FL1217" s="0"/>
      <c r="FM1217" s="0"/>
      <c r="FN1217" s="0"/>
      <c r="FO1217" s="0"/>
      <c r="FP1217" s="0"/>
      <c r="FQ1217" s="0"/>
      <c r="FR1217" s="0"/>
      <c r="FS1217" s="0"/>
      <c r="FT1217" s="0"/>
      <c r="FU1217" s="0"/>
      <c r="FV1217" s="0"/>
      <c r="FW1217" s="0"/>
      <c r="FX1217" s="0"/>
      <c r="FY1217" s="0"/>
      <c r="FZ1217" s="0"/>
      <c r="GA1217" s="0"/>
      <c r="GB1217" s="0"/>
      <c r="GC1217" s="0"/>
      <c r="GD1217" s="0"/>
      <c r="GE1217" s="0"/>
      <c r="GF1217" s="0"/>
      <c r="GG1217" s="0"/>
      <c r="GH1217" s="0"/>
      <c r="GI1217" s="0"/>
      <c r="GJ1217" s="0"/>
      <c r="GK1217" s="0"/>
      <c r="GL1217" s="0"/>
      <c r="GM1217" s="0"/>
      <c r="GN1217" s="0"/>
      <c r="GO1217" s="0"/>
      <c r="GP1217" s="0"/>
      <c r="GQ1217" s="0"/>
      <c r="GR1217" s="0"/>
      <c r="GS1217" s="0"/>
      <c r="GT1217" s="0"/>
      <c r="GU1217" s="0"/>
      <c r="GV1217" s="0"/>
      <c r="GW1217" s="0"/>
      <c r="GX1217" s="0"/>
      <c r="GY1217" s="0"/>
      <c r="GZ1217" s="0"/>
      <c r="HA1217" s="0"/>
      <c r="HB1217" s="0"/>
      <c r="HC1217" s="0"/>
      <c r="HD1217" s="0"/>
      <c r="HE1217" s="0"/>
      <c r="HF1217" s="0"/>
      <c r="HG1217" s="0"/>
      <c r="HH1217" s="0"/>
      <c r="HI1217" s="0"/>
      <c r="HJ1217" s="0"/>
      <c r="HK1217" s="0"/>
      <c r="HL1217" s="0"/>
      <c r="HM1217" s="0"/>
      <c r="HN1217" s="0"/>
      <c r="HO1217" s="0"/>
      <c r="HP1217" s="0"/>
      <c r="HQ1217" s="0"/>
      <c r="HR1217" s="0"/>
      <c r="HS1217" s="0"/>
      <c r="HT1217" s="0"/>
      <c r="HU1217" s="0"/>
      <c r="HV1217" s="0"/>
      <c r="HW1217" s="0"/>
      <c r="HX1217" s="0"/>
      <c r="HY1217" s="0"/>
      <c r="HZ1217" s="0"/>
      <c r="IA1217" s="0"/>
      <c r="IB1217" s="0"/>
      <c r="IC1217" s="0"/>
      <c r="ID1217" s="0"/>
      <c r="IE1217" s="0"/>
      <c r="IF1217" s="0"/>
      <c r="IG1217" s="0"/>
      <c r="IH1217" s="0"/>
      <c r="II1217" s="0"/>
      <c r="IJ1217" s="0"/>
      <c r="IK1217" s="0"/>
      <c r="IL1217" s="0"/>
      <c r="IM1217" s="0"/>
      <c r="IN1217" s="0"/>
      <c r="IO1217" s="0"/>
      <c r="IP1217" s="0"/>
      <c r="IQ1217" s="0"/>
      <c r="IR1217" s="0"/>
      <c r="IS1217" s="0"/>
      <c r="IT1217" s="0"/>
      <c r="IU1217" s="0"/>
      <c r="IV1217" s="0"/>
      <c r="IW1217" s="0"/>
      <c r="IX1217" s="0"/>
      <c r="IY1217" s="0"/>
      <c r="IZ1217" s="0"/>
      <c r="JA1217" s="0"/>
      <c r="JB1217" s="0"/>
      <c r="JC1217" s="0"/>
      <c r="JD1217" s="0"/>
      <c r="JE1217" s="0"/>
      <c r="JF1217" s="0"/>
      <c r="JG1217" s="0"/>
      <c r="JH1217" s="0"/>
      <c r="JI1217" s="0"/>
      <c r="JJ1217" s="0"/>
      <c r="JK1217" s="0"/>
      <c r="JL1217" s="0"/>
      <c r="JM1217" s="0"/>
      <c r="JN1217" s="0"/>
      <c r="JO1217" s="0"/>
      <c r="JP1217" s="0"/>
      <c r="JQ1217" s="0"/>
      <c r="JR1217" s="0"/>
      <c r="JS1217" s="0"/>
      <c r="JT1217" s="0"/>
      <c r="JU1217" s="0"/>
      <c r="JV1217" s="0"/>
      <c r="JW1217" s="0"/>
      <c r="JX1217" s="0"/>
      <c r="JY1217" s="0"/>
      <c r="JZ1217" s="0"/>
      <c r="KA1217" s="0"/>
      <c r="KB1217" s="0"/>
      <c r="KC1217" s="0"/>
      <c r="KD1217" s="0"/>
      <c r="KE1217" s="0"/>
      <c r="KF1217" s="0"/>
      <c r="KG1217" s="0"/>
      <c r="KH1217" s="0"/>
      <c r="KI1217" s="0"/>
      <c r="KJ1217" s="0"/>
      <c r="KK1217" s="0"/>
      <c r="KL1217" s="0"/>
      <c r="KM1217" s="0"/>
      <c r="KN1217" s="0"/>
      <c r="KO1217" s="0"/>
      <c r="KP1217" s="0"/>
      <c r="KQ1217" s="0"/>
      <c r="KR1217" s="0"/>
      <c r="KS1217" s="0"/>
      <c r="KT1217" s="0"/>
      <c r="KU1217" s="0"/>
      <c r="KV1217" s="0"/>
      <c r="KW1217" s="0"/>
      <c r="KX1217" s="0"/>
      <c r="KY1217" s="0"/>
      <c r="KZ1217" s="0"/>
      <c r="LA1217" s="0"/>
      <c r="LB1217" s="0"/>
      <c r="LC1217" s="0"/>
      <c r="LD1217" s="0"/>
      <c r="LE1217" s="0"/>
      <c r="LF1217" s="0"/>
      <c r="LG1217" s="0"/>
      <c r="LH1217" s="0"/>
      <c r="LI1217" s="0"/>
      <c r="LJ1217" s="0"/>
      <c r="LK1217" s="0"/>
      <c r="LL1217" s="0"/>
      <c r="LM1217" s="0"/>
      <c r="LN1217" s="0"/>
      <c r="LO1217" s="0"/>
      <c r="LP1217" s="0"/>
      <c r="LQ1217" s="0"/>
      <c r="LR1217" s="0"/>
      <c r="LS1217" s="0"/>
      <c r="LT1217" s="0"/>
      <c r="LU1217" s="0"/>
      <c r="LV1217" s="0"/>
      <c r="LW1217" s="0"/>
      <c r="LX1217" s="0"/>
      <c r="LY1217" s="0"/>
      <c r="LZ1217" s="0"/>
      <c r="MA1217" s="0"/>
      <c r="MB1217" s="0"/>
      <c r="MC1217" s="0"/>
      <c r="MD1217" s="0"/>
      <c r="ME1217" s="0"/>
      <c r="MF1217" s="0"/>
      <c r="MG1217" s="0"/>
      <c r="MH1217" s="0"/>
      <c r="MI1217" s="0"/>
      <c r="MJ1217" s="0"/>
      <c r="MK1217" s="0"/>
      <c r="ML1217" s="0"/>
      <c r="MM1217" s="0"/>
      <c r="MN1217" s="0"/>
      <c r="MO1217" s="0"/>
      <c r="MP1217" s="0"/>
      <c r="MQ1217" s="0"/>
      <c r="MR1217" s="0"/>
      <c r="MS1217" s="0"/>
      <c r="MT1217" s="0"/>
      <c r="MU1217" s="0"/>
      <c r="MV1217" s="0"/>
      <c r="MW1217" s="0"/>
      <c r="MX1217" s="0"/>
      <c r="MY1217" s="0"/>
      <c r="MZ1217" s="0"/>
      <c r="NA1217" s="0"/>
      <c r="NB1217" s="0"/>
      <c r="NC1217" s="0"/>
      <c r="ND1217" s="0"/>
      <c r="NE1217" s="0"/>
      <c r="NF1217" s="0"/>
      <c r="NG1217" s="0"/>
      <c r="NH1217" s="0"/>
      <c r="NI1217" s="0"/>
      <c r="NJ1217" s="0"/>
      <c r="NK1217" s="0"/>
      <c r="NL1217" s="0"/>
      <c r="NM1217" s="0"/>
      <c r="NN1217" s="0"/>
      <c r="NO1217" s="0"/>
      <c r="NP1217" s="0"/>
      <c r="NQ1217" s="0"/>
      <c r="NR1217" s="0"/>
      <c r="NS1217" s="0"/>
      <c r="NT1217" s="0"/>
      <c r="NU1217" s="0"/>
      <c r="NV1217" s="0"/>
      <c r="NW1217" s="0"/>
      <c r="NX1217" s="0"/>
      <c r="NY1217" s="0"/>
      <c r="NZ1217" s="0"/>
      <c r="OA1217" s="0"/>
      <c r="OB1217" s="0"/>
      <c r="OC1217" s="0"/>
      <c r="OD1217" s="0"/>
      <c r="OE1217" s="0"/>
      <c r="OF1217" s="0"/>
      <c r="OG1217" s="0"/>
      <c r="OH1217" s="0"/>
      <c r="OI1217" s="0"/>
      <c r="OJ1217" s="0"/>
      <c r="OK1217" s="0"/>
      <c r="OL1217" s="0"/>
      <c r="OM1217" s="0"/>
      <c r="ON1217" s="0"/>
      <c r="OO1217" s="0"/>
      <c r="OP1217" s="0"/>
      <c r="OQ1217" s="0"/>
      <c r="OR1217" s="0"/>
      <c r="OS1217" s="0"/>
      <c r="OT1217" s="0"/>
      <c r="OU1217" s="0"/>
      <c r="OV1217" s="0"/>
      <c r="OW1217" s="0"/>
      <c r="OX1217" s="0"/>
      <c r="OY1217" s="0"/>
      <c r="OZ1217" s="0"/>
      <c r="PA1217" s="0"/>
      <c r="PB1217" s="0"/>
      <c r="PC1217" s="0"/>
      <c r="PD1217" s="0"/>
      <c r="PE1217" s="0"/>
      <c r="PF1217" s="0"/>
      <c r="PG1217" s="0"/>
      <c r="PH1217" s="0"/>
      <c r="PI1217" s="0"/>
      <c r="PJ1217" s="0"/>
      <c r="PK1217" s="0"/>
      <c r="PL1217" s="0"/>
      <c r="PM1217" s="0"/>
      <c r="PN1217" s="0"/>
      <c r="PO1217" s="0"/>
      <c r="PP1217" s="0"/>
      <c r="PQ1217" s="0"/>
      <c r="PR1217" s="0"/>
      <c r="PS1217" s="0"/>
      <c r="PT1217" s="0"/>
      <c r="PU1217" s="0"/>
      <c r="PV1217" s="0"/>
      <c r="PW1217" s="0"/>
      <c r="PX1217" s="0"/>
      <c r="PY1217" s="0"/>
      <c r="PZ1217" s="0"/>
      <c r="QA1217" s="0"/>
      <c r="QB1217" s="0"/>
      <c r="QC1217" s="0"/>
      <c r="QD1217" s="0"/>
      <c r="QE1217" s="0"/>
      <c r="QF1217" s="0"/>
      <c r="QG1217" s="0"/>
      <c r="QH1217" s="0"/>
      <c r="QI1217" s="0"/>
      <c r="QJ1217" s="0"/>
      <c r="QK1217" s="0"/>
      <c r="QL1217" s="0"/>
      <c r="QM1217" s="0"/>
      <c r="QN1217" s="0"/>
      <c r="QO1217" s="0"/>
      <c r="QP1217" s="0"/>
      <c r="QQ1217" s="0"/>
      <c r="QR1217" s="0"/>
      <c r="QS1217" s="0"/>
      <c r="QT1217" s="0"/>
      <c r="QU1217" s="0"/>
      <c r="QV1217" s="0"/>
      <c r="QW1217" s="0"/>
      <c r="QX1217" s="0"/>
      <c r="QY1217" s="0"/>
      <c r="QZ1217" s="0"/>
      <c r="RA1217" s="0"/>
      <c r="RB1217" s="0"/>
      <c r="RC1217" s="0"/>
      <c r="RD1217" s="0"/>
      <c r="RE1217" s="0"/>
      <c r="RF1217" s="0"/>
      <c r="RG1217" s="0"/>
      <c r="RH1217" s="0"/>
      <c r="RI1217" s="0"/>
      <c r="RJ1217" s="0"/>
      <c r="RK1217" s="0"/>
      <c r="RL1217" s="0"/>
      <c r="RM1217" s="0"/>
      <c r="RN1217" s="0"/>
      <c r="RO1217" s="0"/>
      <c r="RP1217" s="0"/>
      <c r="RQ1217" s="0"/>
      <c r="RR1217" s="0"/>
      <c r="RS1217" s="0"/>
      <c r="RT1217" s="0"/>
      <c r="RU1217" s="0"/>
      <c r="RV1217" s="0"/>
      <c r="RW1217" s="0"/>
      <c r="RX1217" s="0"/>
      <c r="RY1217" s="0"/>
      <c r="RZ1217" s="0"/>
      <c r="SA1217" s="0"/>
      <c r="SB1217" s="0"/>
      <c r="SC1217" s="0"/>
      <c r="SD1217" s="0"/>
      <c r="SE1217" s="0"/>
      <c r="SF1217" s="0"/>
      <c r="SG1217" s="0"/>
      <c r="SH1217" s="0"/>
      <c r="SI1217" s="0"/>
      <c r="SJ1217" s="0"/>
      <c r="SK1217" s="0"/>
      <c r="SL1217" s="0"/>
      <c r="SM1217" s="0"/>
      <c r="SN1217" s="0"/>
      <c r="SO1217" s="0"/>
      <c r="SP1217" s="0"/>
      <c r="SQ1217" s="0"/>
      <c r="SR1217" s="0"/>
      <c r="SS1217" s="0"/>
      <c r="ST1217" s="0"/>
      <c r="SU1217" s="0"/>
      <c r="SV1217" s="0"/>
      <c r="SW1217" s="0"/>
      <c r="SX1217" s="0"/>
      <c r="SY1217" s="0"/>
      <c r="SZ1217" s="0"/>
      <c r="TA1217" s="0"/>
      <c r="TB1217" s="0"/>
      <c r="TC1217" s="0"/>
      <c r="TD1217" s="0"/>
      <c r="TE1217" s="0"/>
      <c r="TF1217" s="0"/>
      <c r="TG1217" s="0"/>
      <c r="TH1217" s="0"/>
      <c r="TI1217" s="0"/>
      <c r="TJ1217" s="0"/>
      <c r="TK1217" s="0"/>
      <c r="TL1217" s="0"/>
      <c r="TM1217" s="0"/>
      <c r="TN1217" s="0"/>
      <c r="TO1217" s="0"/>
      <c r="TP1217" s="0"/>
      <c r="TQ1217" s="0"/>
      <c r="TR1217" s="0"/>
      <c r="TS1217" s="0"/>
      <c r="TT1217" s="0"/>
      <c r="TU1217" s="0"/>
      <c r="TV1217" s="0"/>
      <c r="TW1217" s="0"/>
      <c r="TX1217" s="0"/>
      <c r="TY1217" s="0"/>
      <c r="TZ1217" s="0"/>
      <c r="UA1217" s="0"/>
      <c r="UB1217" s="0"/>
      <c r="UC1217" s="0"/>
      <c r="UD1217" s="0"/>
      <c r="UE1217" s="0"/>
      <c r="UF1217" s="0"/>
      <c r="UG1217" s="0"/>
      <c r="UH1217" s="0"/>
      <c r="UI1217" s="0"/>
      <c r="UJ1217" s="0"/>
      <c r="UK1217" s="0"/>
      <c r="UL1217" s="0"/>
      <c r="UM1217" s="0"/>
      <c r="UN1217" s="0"/>
      <c r="UO1217" s="0"/>
      <c r="UP1217" s="0"/>
      <c r="UQ1217" s="0"/>
      <c r="UR1217" s="0"/>
      <c r="US1217" s="0"/>
      <c r="UT1217" s="0"/>
      <c r="UU1217" s="0"/>
      <c r="UV1217" s="0"/>
      <c r="UW1217" s="0"/>
      <c r="UX1217" s="0"/>
      <c r="UY1217" s="0"/>
      <c r="UZ1217" s="0"/>
      <c r="VA1217" s="0"/>
      <c r="VB1217" s="0"/>
      <c r="VC1217" s="0"/>
      <c r="VD1217" s="0"/>
      <c r="VE1217" s="0"/>
      <c r="VF1217" s="0"/>
      <c r="VG1217" s="0"/>
      <c r="VH1217" s="0"/>
      <c r="VI1217" s="0"/>
      <c r="VJ1217" s="0"/>
      <c r="VK1217" s="0"/>
      <c r="VL1217" s="0"/>
      <c r="VM1217" s="0"/>
      <c r="VN1217" s="0"/>
      <c r="VO1217" s="0"/>
      <c r="VP1217" s="0"/>
      <c r="VQ1217" s="0"/>
      <c r="VR1217" s="0"/>
      <c r="VS1217" s="0"/>
      <c r="VT1217" s="0"/>
      <c r="VU1217" s="0"/>
      <c r="VV1217" s="0"/>
      <c r="VW1217" s="0"/>
      <c r="VX1217" s="0"/>
      <c r="VY1217" s="0"/>
      <c r="VZ1217" s="0"/>
      <c r="WA1217" s="0"/>
      <c r="WB1217" s="0"/>
      <c r="WC1217" s="0"/>
      <c r="WD1217" s="0"/>
      <c r="WE1217" s="0"/>
      <c r="WF1217" s="0"/>
      <c r="WG1217" s="0"/>
      <c r="WH1217" s="0"/>
      <c r="WI1217" s="0"/>
      <c r="WJ1217" s="0"/>
      <c r="WK1217" s="0"/>
      <c r="WL1217" s="0"/>
      <c r="WM1217" s="0"/>
      <c r="WN1217" s="0"/>
      <c r="WO1217" s="0"/>
      <c r="WP1217" s="0"/>
      <c r="WQ1217" s="0"/>
      <c r="WR1217" s="0"/>
      <c r="WS1217" s="0"/>
      <c r="WT1217" s="0"/>
      <c r="WU1217" s="0"/>
      <c r="WV1217" s="0"/>
      <c r="WW1217" s="0"/>
      <c r="WX1217" s="0"/>
      <c r="WY1217" s="0"/>
      <c r="WZ1217" s="0"/>
      <c r="XA1217" s="0"/>
      <c r="XB1217" s="0"/>
      <c r="XC1217" s="0"/>
      <c r="XD1217" s="0"/>
      <c r="XE1217" s="0"/>
      <c r="XF1217" s="0"/>
      <c r="XG1217" s="0"/>
      <c r="XH1217" s="0"/>
      <c r="XI1217" s="0"/>
      <c r="XJ1217" s="0"/>
      <c r="XK1217" s="0"/>
      <c r="XL1217" s="0"/>
      <c r="XM1217" s="0"/>
      <c r="XN1217" s="0"/>
      <c r="XO1217" s="0"/>
      <c r="XP1217" s="0"/>
      <c r="XQ1217" s="0"/>
      <c r="XR1217" s="0"/>
      <c r="XS1217" s="0"/>
      <c r="XT1217" s="0"/>
      <c r="XU1217" s="0"/>
      <c r="XV1217" s="0"/>
      <c r="XW1217" s="0"/>
      <c r="XX1217" s="0"/>
      <c r="XY1217" s="0"/>
      <c r="XZ1217" s="0"/>
      <c r="YA1217" s="0"/>
      <c r="YB1217" s="0"/>
      <c r="YC1217" s="0"/>
      <c r="YD1217" s="0"/>
      <c r="YE1217" s="0"/>
      <c r="YF1217" s="0"/>
      <c r="YG1217" s="0"/>
      <c r="YH1217" s="0"/>
      <c r="YI1217" s="0"/>
      <c r="YJ1217" s="0"/>
      <c r="YK1217" s="0"/>
      <c r="YL1217" s="0"/>
      <c r="YM1217" s="0"/>
      <c r="YN1217" s="0"/>
      <c r="YO1217" s="0"/>
      <c r="YP1217" s="0"/>
      <c r="YQ1217" s="0"/>
      <c r="YR1217" s="0"/>
      <c r="YS1217" s="0"/>
      <c r="YT1217" s="0"/>
      <c r="YU1217" s="0"/>
      <c r="YV1217" s="0"/>
      <c r="YW1217" s="0"/>
      <c r="YX1217" s="0"/>
      <c r="YY1217" s="0"/>
      <c r="YZ1217" s="0"/>
      <c r="ZA1217" s="0"/>
      <c r="ZB1217" s="0"/>
      <c r="ZC1217" s="0"/>
      <c r="ZD1217" s="0"/>
      <c r="ZE1217" s="0"/>
      <c r="ZF1217" s="0"/>
      <c r="ZG1217" s="0"/>
      <c r="ZH1217" s="0"/>
      <c r="ZI1217" s="0"/>
      <c r="ZJ1217" s="0"/>
      <c r="ZK1217" s="0"/>
      <c r="ZL1217" s="0"/>
      <c r="ZM1217" s="0"/>
      <c r="ZN1217" s="0"/>
      <c r="ZO1217" s="0"/>
      <c r="ZP1217" s="0"/>
      <c r="ZQ1217" s="0"/>
      <c r="ZR1217" s="0"/>
      <c r="ZS1217" s="0"/>
      <c r="ZT1217" s="0"/>
      <c r="ZU1217" s="0"/>
      <c r="ZV1217" s="0"/>
      <c r="ZW1217" s="0"/>
      <c r="ZX1217" s="0"/>
      <c r="ZY1217" s="0"/>
      <c r="ZZ1217" s="0"/>
      <c r="AAA1217" s="0"/>
      <c r="AAB1217" s="0"/>
      <c r="AAC1217" s="0"/>
      <c r="AAD1217" s="0"/>
      <c r="AAE1217" s="0"/>
      <c r="AAF1217" s="0"/>
      <c r="AAG1217" s="0"/>
      <c r="AAH1217" s="0"/>
      <c r="AAI1217" s="0"/>
      <c r="AAJ1217" s="0"/>
      <c r="AAK1217" s="0"/>
      <c r="AAL1217" s="0"/>
      <c r="AAM1217" s="0"/>
      <c r="AAN1217" s="0"/>
      <c r="AAO1217" s="0"/>
      <c r="AAP1217" s="0"/>
      <c r="AAQ1217" s="0"/>
      <c r="AAR1217" s="0"/>
      <c r="AAS1217" s="0"/>
      <c r="AAT1217" s="0"/>
      <c r="AAU1217" s="0"/>
      <c r="AAV1217" s="0"/>
      <c r="AAW1217" s="0"/>
      <c r="AAX1217" s="0"/>
      <c r="AAY1217" s="0"/>
      <c r="AAZ1217" s="0"/>
      <c r="ABA1217" s="0"/>
      <c r="ABB1217" s="0"/>
      <c r="ABC1217" s="0"/>
      <c r="ABD1217" s="0"/>
      <c r="ABE1217" s="0"/>
      <c r="ABF1217" s="0"/>
      <c r="ABG1217" s="0"/>
      <c r="ABH1217" s="0"/>
      <c r="ABI1217" s="0"/>
      <c r="ABJ1217" s="0"/>
      <c r="ABK1217" s="0"/>
      <c r="ABL1217" s="0"/>
      <c r="ABM1217" s="0"/>
      <c r="ABN1217" s="0"/>
      <c r="ABO1217" s="0"/>
      <c r="ABP1217" s="0"/>
      <c r="ABQ1217" s="0"/>
      <c r="ABR1217" s="0"/>
      <c r="ABS1217" s="0"/>
      <c r="ABT1217" s="0"/>
      <c r="ABU1217" s="0"/>
      <c r="ABV1217" s="0"/>
      <c r="ABW1217" s="0"/>
      <c r="ABX1217" s="0"/>
      <c r="ABY1217" s="0"/>
      <c r="ABZ1217" s="0"/>
      <c r="ACA1217" s="0"/>
      <c r="ACB1217" s="0"/>
      <c r="ACC1217" s="0"/>
      <c r="ACD1217" s="0"/>
      <c r="ACE1217" s="0"/>
      <c r="ACF1217" s="0"/>
      <c r="ACG1217" s="0"/>
      <c r="ACH1217" s="0"/>
      <c r="ACI1217" s="0"/>
      <c r="ACJ1217" s="0"/>
      <c r="ACK1217" s="0"/>
      <c r="ACL1217" s="0"/>
      <c r="ACM1217" s="0"/>
      <c r="ACN1217" s="0"/>
      <c r="ACO1217" s="0"/>
      <c r="ACP1217" s="0"/>
      <c r="ACQ1217" s="0"/>
      <c r="ACR1217" s="0"/>
      <c r="ACS1217" s="0"/>
      <c r="ACT1217" s="0"/>
      <c r="ACU1217" s="0"/>
      <c r="ACV1217" s="0"/>
      <c r="ACW1217" s="0"/>
      <c r="ACX1217" s="0"/>
      <c r="ACY1217" s="0"/>
      <c r="ACZ1217" s="0"/>
      <c r="ADA1217" s="0"/>
      <c r="ADB1217" s="0"/>
      <c r="ADC1217" s="0"/>
      <c r="ADD1217" s="0"/>
      <c r="ADE1217" s="0"/>
      <c r="ADF1217" s="0"/>
      <c r="ADG1217" s="0"/>
      <c r="ADH1217" s="0"/>
      <c r="ADI1217" s="0"/>
      <c r="ADJ1217" s="0"/>
      <c r="ADK1217" s="0"/>
      <c r="ADL1217" s="0"/>
      <c r="ADM1217" s="0"/>
      <c r="ADN1217" s="0"/>
      <c r="ADO1217" s="0"/>
      <c r="ADP1217" s="0"/>
      <c r="ADQ1217" s="0"/>
      <c r="ADR1217" s="0"/>
      <c r="ADS1217" s="0"/>
      <c r="ADT1217" s="0"/>
      <c r="ADU1217" s="0"/>
      <c r="ADV1217" s="0"/>
      <c r="ADW1217" s="0"/>
      <c r="ADX1217" s="0"/>
      <c r="ADY1217" s="0"/>
      <c r="ADZ1217" s="0"/>
      <c r="AEA1217" s="0"/>
      <c r="AEB1217" s="0"/>
      <c r="AEC1217" s="0"/>
      <c r="AED1217" s="0"/>
      <c r="AEE1217" s="0"/>
      <c r="AEF1217" s="0"/>
      <c r="AEG1217" s="0"/>
      <c r="AEH1217" s="0"/>
      <c r="AEI1217" s="0"/>
      <c r="AEJ1217" s="0"/>
      <c r="AEK1217" s="0"/>
      <c r="AEL1217" s="0"/>
      <c r="AEM1217" s="0"/>
      <c r="AEN1217" s="0"/>
      <c r="AEO1217" s="0"/>
      <c r="AEP1217" s="0"/>
      <c r="AEQ1217" s="0"/>
      <c r="AER1217" s="0"/>
      <c r="AES1217" s="0"/>
      <c r="AET1217" s="0"/>
      <c r="AEU1217" s="0"/>
      <c r="AEV1217" s="0"/>
      <c r="AEW1217" s="0"/>
      <c r="AEX1217" s="0"/>
      <c r="AEY1217" s="0"/>
      <c r="AEZ1217" s="0"/>
      <c r="AFA1217" s="0"/>
      <c r="AFB1217" s="0"/>
      <c r="AFC1217" s="0"/>
      <c r="AFD1217" s="0"/>
      <c r="AFE1217" s="0"/>
      <c r="AFF1217" s="0"/>
      <c r="AFG1217" s="0"/>
      <c r="AFH1217" s="0"/>
      <c r="AFI1217" s="0"/>
      <c r="AFJ1217" s="0"/>
      <c r="AFK1217" s="0"/>
      <c r="AFL1217" s="0"/>
      <c r="AFM1217" s="0"/>
      <c r="AFN1217" s="0"/>
      <c r="AFO1217" s="0"/>
      <c r="AFP1217" s="0"/>
      <c r="AFQ1217" s="0"/>
      <c r="AFR1217" s="0"/>
      <c r="AFS1217" s="0"/>
      <c r="AFT1217" s="0"/>
      <c r="AFU1217" s="0"/>
      <c r="AFV1217" s="0"/>
      <c r="AFW1217" s="0"/>
      <c r="AFX1217" s="0"/>
      <c r="AFY1217" s="0"/>
      <c r="AFZ1217" s="0"/>
      <c r="AGA1217" s="0"/>
      <c r="AGB1217" s="0"/>
      <c r="AGC1217" s="0"/>
      <c r="AGD1217" s="0"/>
      <c r="AGE1217" s="0"/>
      <c r="AGF1217" s="0"/>
      <c r="AGG1217" s="0"/>
      <c r="AGH1217" s="0"/>
      <c r="AGI1217" s="0"/>
      <c r="AGJ1217" s="0"/>
      <c r="AGK1217" s="0"/>
      <c r="AGL1217" s="0"/>
      <c r="AGM1217" s="0"/>
      <c r="AGN1217" s="0"/>
      <c r="AGO1217" s="0"/>
      <c r="AGP1217" s="0"/>
      <c r="AGQ1217" s="0"/>
      <c r="AGR1217" s="0"/>
      <c r="AGS1217" s="0"/>
      <c r="AGT1217" s="0"/>
      <c r="AGU1217" s="0"/>
      <c r="AGV1217" s="0"/>
      <c r="AGW1217" s="0"/>
      <c r="AGX1217" s="0"/>
      <c r="AGY1217" s="0"/>
      <c r="AGZ1217" s="0"/>
      <c r="AHA1217" s="0"/>
      <c r="AHB1217" s="0"/>
      <c r="AHC1217" s="0"/>
      <c r="AHD1217" s="0"/>
      <c r="AHE1217" s="0"/>
      <c r="AHF1217" s="0"/>
      <c r="AHG1217" s="0"/>
      <c r="AHH1217" s="0"/>
      <c r="AHI1217" s="0"/>
      <c r="AHJ1217" s="0"/>
      <c r="AHK1217" s="0"/>
      <c r="AHL1217" s="0"/>
      <c r="AHM1217" s="0"/>
      <c r="AHN1217" s="0"/>
      <c r="AHO1217" s="0"/>
      <c r="AHP1217" s="0"/>
      <c r="AHQ1217" s="0"/>
      <c r="AHR1217" s="0"/>
      <c r="AHS1217" s="0"/>
      <c r="AHT1217" s="0"/>
      <c r="AHU1217" s="0"/>
      <c r="AHV1217" s="0"/>
      <c r="AHW1217" s="0"/>
      <c r="AHX1217" s="0"/>
      <c r="AHY1217" s="0"/>
      <c r="AHZ1217" s="0"/>
      <c r="AIA1217" s="0"/>
      <c r="AIB1217" s="0"/>
      <c r="AIC1217" s="0"/>
      <c r="AID1217" s="0"/>
      <c r="AIE1217" s="0"/>
      <c r="AIF1217" s="0"/>
      <c r="AIG1217" s="0"/>
      <c r="AIH1217" s="0"/>
      <c r="AII1217" s="0"/>
      <c r="AIJ1217" s="0"/>
      <c r="AIK1217" s="0"/>
      <c r="AIL1217" s="0"/>
      <c r="AIM1217" s="0"/>
      <c r="AIN1217" s="0"/>
      <c r="AIO1217" s="0"/>
      <c r="AIP1217" s="0"/>
      <c r="AIQ1217" s="0"/>
      <c r="AIR1217" s="0"/>
      <c r="AIS1217" s="0"/>
      <c r="AIT1217" s="0"/>
      <c r="AIU1217" s="0"/>
      <c r="AIV1217" s="0"/>
      <c r="AIW1217" s="0"/>
      <c r="AIX1217" s="0"/>
      <c r="AIY1217" s="0"/>
      <c r="AIZ1217" s="0"/>
      <c r="AJA1217" s="0"/>
      <c r="AJB1217" s="0"/>
      <c r="AJC1217" s="0"/>
      <c r="AJD1217" s="0"/>
      <c r="AJE1217" s="0"/>
      <c r="AJF1217" s="0"/>
      <c r="AJG1217" s="0"/>
      <c r="AJH1217" s="0"/>
      <c r="AJI1217" s="0"/>
      <c r="AJJ1217" s="0"/>
      <c r="AJK1217" s="0"/>
      <c r="AJL1217" s="0"/>
      <c r="AJM1217" s="0"/>
      <c r="AJN1217" s="0"/>
      <c r="AJO1217" s="0"/>
      <c r="AJP1217" s="0"/>
      <c r="AJQ1217" s="0"/>
      <c r="AJR1217" s="0"/>
      <c r="AJS1217" s="0"/>
      <c r="AJT1217" s="0"/>
      <c r="AJU1217" s="0"/>
      <c r="AJV1217" s="0"/>
      <c r="AJW1217" s="0"/>
      <c r="AJX1217" s="0"/>
      <c r="AJY1217" s="0"/>
      <c r="AJZ1217" s="0"/>
      <c r="AKA1217" s="0"/>
      <c r="AKB1217" s="0"/>
      <c r="AKC1217" s="0"/>
      <c r="AKD1217" s="0"/>
      <c r="AKE1217" s="0"/>
      <c r="AKF1217" s="0"/>
      <c r="AKG1217" s="0"/>
      <c r="AKH1217" s="0"/>
      <c r="AKI1217" s="0"/>
      <c r="AKJ1217" s="0"/>
      <c r="AKK1217" s="0"/>
      <c r="AKL1217" s="0"/>
      <c r="AKM1217" s="0"/>
      <c r="AKN1217" s="0"/>
      <c r="AKO1217" s="0"/>
      <c r="AKP1217" s="0"/>
      <c r="AKQ1217" s="0"/>
      <c r="AKR1217" s="0"/>
      <c r="AKS1217" s="0"/>
      <c r="AKT1217" s="0"/>
      <c r="AKU1217" s="0"/>
      <c r="AKV1217" s="0"/>
      <c r="AKW1217" s="0"/>
      <c r="AKX1217" s="0"/>
      <c r="AKY1217" s="0"/>
      <c r="AKZ1217" s="0"/>
      <c r="ALA1217" s="0"/>
      <c r="ALB1217" s="0"/>
      <c r="ALC1217" s="0"/>
      <c r="ALD1217" s="0"/>
      <c r="ALE1217" s="0"/>
      <c r="ALF1217" s="0"/>
      <c r="ALG1217" s="0"/>
      <c r="ALH1217" s="0"/>
      <c r="ALI1217" s="0"/>
      <c r="ALJ1217" s="0"/>
      <c r="ALK1217" s="0"/>
      <c r="ALL1217" s="0"/>
      <c r="ALM1217" s="0"/>
      <c r="ALN1217" s="0"/>
      <c r="ALO1217" s="0"/>
      <c r="ALP1217" s="0"/>
      <c r="ALQ1217" s="0"/>
      <c r="ALR1217" s="0"/>
      <c r="ALS1217" s="0"/>
      <c r="ALT1217" s="0"/>
      <c r="ALU1217" s="0"/>
      <c r="ALV1217" s="0"/>
      <c r="ALW1217" s="0"/>
      <c r="ALX1217" s="0"/>
      <c r="ALY1217" s="0"/>
      <c r="ALZ1217" s="0"/>
      <c r="AMA1217" s="0"/>
      <c r="AMB1217" s="0"/>
      <c r="AMC1217" s="0"/>
      <c r="AMD1217" s="0"/>
      <c r="AME1217" s="0"/>
      <c r="AMF1217" s="0"/>
      <c r="AMG1217" s="0"/>
      <c r="AMH1217" s="0"/>
      <c r="AMI1217" s="0"/>
      <c r="AMJ1217" s="0"/>
    </row>
    <row r="1218" customFormat="false" ht="15.8" hidden="false" customHeight="false" outlineLevel="0" collapsed="false">
      <c r="A1218" s="91" t="s">
        <v>118</v>
      </c>
      <c r="B1218" s="61" t="s">
        <v>75</v>
      </c>
      <c r="C1218" s="90" t="n">
        <v>-0.05</v>
      </c>
      <c r="D1218" s="90" t="n">
        <v>-0.05</v>
      </c>
      <c r="E1218" s="92" t="n">
        <v>0.1</v>
      </c>
      <c r="F1218" s="92" t="n">
        <v>0.1</v>
      </c>
      <c r="G1218" s="92" t="n">
        <v>0.05</v>
      </c>
      <c r="H1218" s="0"/>
      <c r="I1218" s="0"/>
      <c r="J1218" s="30"/>
      <c r="K1218" s="0"/>
      <c r="L1218" s="0"/>
      <c r="M1218" s="0"/>
      <c r="N1218" s="0"/>
      <c r="O1218" s="0"/>
      <c r="P1218" s="0"/>
      <c r="Q1218" s="0"/>
      <c r="R1218" s="0"/>
      <c r="S1218" s="0"/>
      <c r="T1218" s="0"/>
      <c r="U1218" s="0"/>
      <c r="V1218" s="0"/>
      <c r="W1218" s="0"/>
      <c r="X1218" s="0"/>
      <c r="Y1218" s="0"/>
      <c r="Z1218" s="0"/>
      <c r="AA1218" s="0"/>
      <c r="AB1218" s="0"/>
      <c r="AC1218" s="0"/>
      <c r="AD1218" s="0"/>
      <c r="AE1218" s="0"/>
      <c r="AF1218" s="0"/>
      <c r="AG1218" s="0"/>
      <c r="AH1218" s="0"/>
      <c r="AI1218" s="0"/>
      <c r="AJ1218" s="0"/>
      <c r="AK1218" s="0"/>
      <c r="AL1218" s="0"/>
      <c r="AM1218" s="0"/>
      <c r="AN1218" s="0"/>
      <c r="AO1218" s="0"/>
      <c r="AP1218" s="0"/>
      <c r="AQ1218" s="0"/>
      <c r="AR1218" s="0"/>
      <c r="AS1218" s="0"/>
      <c r="AT1218" s="0"/>
      <c r="AU1218" s="0"/>
      <c r="AV1218" s="0"/>
      <c r="AW1218" s="0"/>
      <c r="AX1218" s="0"/>
      <c r="AY1218" s="0"/>
      <c r="AZ1218" s="0"/>
      <c r="BA1218" s="0"/>
      <c r="BB1218" s="0"/>
      <c r="BC1218" s="0"/>
      <c r="BD1218" s="0"/>
      <c r="BE1218" s="0"/>
      <c r="BF1218" s="0"/>
      <c r="BG1218" s="0"/>
      <c r="BH1218" s="0"/>
      <c r="BI1218" s="0"/>
      <c r="BJ1218" s="0"/>
      <c r="BK1218" s="0"/>
      <c r="BL1218" s="0"/>
      <c r="BM1218" s="0"/>
      <c r="BN1218" s="0"/>
      <c r="BO1218" s="0"/>
      <c r="BP1218" s="0"/>
      <c r="BQ1218" s="0"/>
      <c r="BR1218" s="0"/>
      <c r="BS1218" s="0"/>
      <c r="BT1218" s="0"/>
      <c r="BU1218" s="0"/>
      <c r="BV1218" s="0"/>
      <c r="BW1218" s="0"/>
      <c r="BX1218" s="0"/>
      <c r="BY1218" s="0"/>
      <c r="BZ1218" s="0"/>
      <c r="CA1218" s="0"/>
      <c r="CB1218" s="0"/>
      <c r="CC1218" s="0"/>
      <c r="CD1218" s="0"/>
      <c r="CE1218" s="0"/>
      <c r="CF1218" s="0"/>
      <c r="CG1218" s="0"/>
      <c r="CH1218" s="0"/>
      <c r="CI1218" s="0"/>
      <c r="CJ1218" s="0"/>
      <c r="CK1218" s="0"/>
      <c r="CL1218" s="0"/>
      <c r="CM1218" s="0"/>
      <c r="CN1218" s="0"/>
      <c r="CO1218" s="0"/>
      <c r="CP1218" s="0"/>
      <c r="CQ1218" s="0"/>
      <c r="CR1218" s="0"/>
      <c r="CS1218" s="0"/>
      <c r="CT1218" s="0"/>
      <c r="CU1218" s="0"/>
      <c r="CV1218" s="0"/>
      <c r="CW1218" s="0"/>
      <c r="CX1218" s="0"/>
      <c r="CY1218" s="0"/>
      <c r="CZ1218" s="0"/>
      <c r="DA1218" s="0"/>
      <c r="DB1218" s="0"/>
      <c r="DC1218" s="0"/>
      <c r="DD1218" s="0"/>
      <c r="DE1218" s="0"/>
      <c r="DF1218" s="0"/>
      <c r="DG1218" s="0"/>
      <c r="DH1218" s="0"/>
      <c r="DI1218" s="0"/>
      <c r="DJ1218" s="0"/>
      <c r="DK1218" s="0"/>
      <c r="DL1218" s="0"/>
      <c r="DM1218" s="0"/>
      <c r="DN1218" s="0"/>
      <c r="DO1218" s="0"/>
      <c r="DP1218" s="0"/>
      <c r="DQ1218" s="0"/>
      <c r="DR1218" s="0"/>
      <c r="DS1218" s="0"/>
      <c r="DT1218" s="0"/>
      <c r="DU1218" s="0"/>
      <c r="DV1218" s="0"/>
      <c r="DW1218" s="0"/>
      <c r="DX1218" s="0"/>
      <c r="DY1218" s="0"/>
      <c r="DZ1218" s="0"/>
      <c r="EA1218" s="0"/>
      <c r="EB1218" s="0"/>
      <c r="EC1218" s="0"/>
      <c r="ED1218" s="0"/>
      <c r="EE1218" s="0"/>
      <c r="EF1218" s="0"/>
      <c r="EG1218" s="0"/>
      <c r="EH1218" s="0"/>
      <c r="EI1218" s="0"/>
      <c r="EJ1218" s="0"/>
      <c r="EK1218" s="0"/>
      <c r="EL1218" s="0"/>
      <c r="EM1218" s="0"/>
      <c r="EN1218" s="0"/>
      <c r="EO1218" s="0"/>
      <c r="EP1218" s="0"/>
      <c r="EQ1218" s="0"/>
      <c r="ER1218" s="0"/>
      <c r="ES1218" s="0"/>
      <c r="ET1218" s="0"/>
      <c r="EU1218" s="0"/>
      <c r="EV1218" s="0"/>
      <c r="EW1218" s="0"/>
      <c r="EX1218" s="0"/>
      <c r="EY1218" s="0"/>
      <c r="EZ1218" s="0"/>
      <c r="FA1218" s="0"/>
      <c r="FB1218" s="0"/>
      <c r="FC1218" s="0"/>
      <c r="FD1218" s="0"/>
      <c r="FE1218" s="0"/>
      <c r="FF1218" s="0"/>
      <c r="FG1218" s="0"/>
      <c r="FH1218" s="0"/>
      <c r="FI1218" s="0"/>
      <c r="FJ1218" s="0"/>
      <c r="FK1218" s="0"/>
      <c r="FL1218" s="0"/>
      <c r="FM1218" s="0"/>
      <c r="FN1218" s="0"/>
      <c r="FO1218" s="0"/>
      <c r="FP1218" s="0"/>
      <c r="FQ1218" s="0"/>
      <c r="FR1218" s="0"/>
      <c r="FS1218" s="0"/>
      <c r="FT1218" s="0"/>
      <c r="FU1218" s="0"/>
      <c r="FV1218" s="0"/>
      <c r="FW1218" s="0"/>
      <c r="FX1218" s="0"/>
      <c r="FY1218" s="0"/>
      <c r="FZ1218" s="0"/>
      <c r="GA1218" s="0"/>
      <c r="GB1218" s="0"/>
      <c r="GC1218" s="0"/>
      <c r="GD1218" s="0"/>
      <c r="GE1218" s="0"/>
      <c r="GF1218" s="0"/>
      <c r="GG1218" s="0"/>
      <c r="GH1218" s="0"/>
      <c r="GI1218" s="0"/>
      <c r="GJ1218" s="0"/>
      <c r="GK1218" s="0"/>
      <c r="GL1218" s="0"/>
      <c r="GM1218" s="0"/>
      <c r="GN1218" s="0"/>
      <c r="GO1218" s="0"/>
      <c r="GP1218" s="0"/>
      <c r="GQ1218" s="0"/>
      <c r="GR1218" s="0"/>
      <c r="GS1218" s="0"/>
      <c r="GT1218" s="0"/>
      <c r="GU1218" s="0"/>
      <c r="GV1218" s="0"/>
      <c r="GW1218" s="0"/>
      <c r="GX1218" s="0"/>
      <c r="GY1218" s="0"/>
      <c r="GZ1218" s="0"/>
      <c r="HA1218" s="0"/>
      <c r="HB1218" s="0"/>
      <c r="HC1218" s="0"/>
      <c r="HD1218" s="0"/>
      <c r="HE1218" s="0"/>
      <c r="HF1218" s="0"/>
      <c r="HG1218" s="0"/>
      <c r="HH1218" s="0"/>
      <c r="HI1218" s="0"/>
      <c r="HJ1218" s="0"/>
      <c r="HK1218" s="0"/>
      <c r="HL1218" s="0"/>
      <c r="HM1218" s="0"/>
      <c r="HN1218" s="0"/>
      <c r="HO1218" s="0"/>
      <c r="HP1218" s="0"/>
      <c r="HQ1218" s="0"/>
      <c r="HR1218" s="0"/>
      <c r="HS1218" s="0"/>
      <c r="HT1218" s="0"/>
      <c r="HU1218" s="0"/>
      <c r="HV1218" s="0"/>
      <c r="HW1218" s="0"/>
      <c r="HX1218" s="0"/>
      <c r="HY1218" s="0"/>
      <c r="HZ1218" s="0"/>
      <c r="IA1218" s="0"/>
      <c r="IB1218" s="0"/>
      <c r="IC1218" s="0"/>
      <c r="ID1218" s="0"/>
      <c r="IE1218" s="0"/>
      <c r="IF1218" s="0"/>
      <c r="IG1218" s="0"/>
      <c r="IH1218" s="0"/>
      <c r="II1218" s="0"/>
      <c r="IJ1218" s="0"/>
      <c r="IK1218" s="0"/>
      <c r="IL1218" s="0"/>
      <c r="IM1218" s="0"/>
      <c r="IN1218" s="0"/>
      <c r="IO1218" s="0"/>
      <c r="IP1218" s="0"/>
      <c r="IQ1218" s="0"/>
      <c r="IR1218" s="0"/>
      <c r="IS1218" s="0"/>
      <c r="IT1218" s="0"/>
      <c r="IU1218" s="0"/>
      <c r="IV1218" s="0"/>
      <c r="IW1218" s="0"/>
      <c r="IX1218" s="0"/>
      <c r="IY1218" s="0"/>
      <c r="IZ1218" s="0"/>
      <c r="JA1218" s="0"/>
      <c r="JB1218" s="0"/>
      <c r="JC1218" s="0"/>
      <c r="JD1218" s="0"/>
      <c r="JE1218" s="0"/>
      <c r="JF1218" s="0"/>
      <c r="JG1218" s="0"/>
      <c r="JH1218" s="0"/>
      <c r="JI1218" s="0"/>
      <c r="JJ1218" s="0"/>
      <c r="JK1218" s="0"/>
      <c r="JL1218" s="0"/>
      <c r="JM1218" s="0"/>
      <c r="JN1218" s="0"/>
      <c r="JO1218" s="0"/>
      <c r="JP1218" s="0"/>
      <c r="JQ1218" s="0"/>
      <c r="JR1218" s="0"/>
      <c r="JS1218" s="0"/>
      <c r="JT1218" s="0"/>
      <c r="JU1218" s="0"/>
      <c r="JV1218" s="0"/>
      <c r="JW1218" s="0"/>
      <c r="JX1218" s="0"/>
      <c r="JY1218" s="0"/>
      <c r="JZ1218" s="0"/>
      <c r="KA1218" s="0"/>
      <c r="KB1218" s="0"/>
      <c r="KC1218" s="0"/>
      <c r="KD1218" s="0"/>
      <c r="KE1218" s="0"/>
      <c r="KF1218" s="0"/>
      <c r="KG1218" s="0"/>
      <c r="KH1218" s="0"/>
      <c r="KI1218" s="0"/>
      <c r="KJ1218" s="0"/>
      <c r="KK1218" s="0"/>
      <c r="KL1218" s="0"/>
      <c r="KM1218" s="0"/>
      <c r="KN1218" s="0"/>
      <c r="KO1218" s="0"/>
      <c r="KP1218" s="0"/>
      <c r="KQ1218" s="0"/>
      <c r="KR1218" s="0"/>
      <c r="KS1218" s="0"/>
      <c r="KT1218" s="0"/>
      <c r="KU1218" s="0"/>
      <c r="KV1218" s="0"/>
      <c r="KW1218" s="0"/>
      <c r="KX1218" s="0"/>
      <c r="KY1218" s="0"/>
      <c r="KZ1218" s="0"/>
      <c r="LA1218" s="0"/>
      <c r="LB1218" s="0"/>
      <c r="LC1218" s="0"/>
      <c r="LD1218" s="0"/>
      <c r="LE1218" s="0"/>
      <c r="LF1218" s="0"/>
      <c r="LG1218" s="0"/>
      <c r="LH1218" s="0"/>
      <c r="LI1218" s="0"/>
      <c r="LJ1218" s="0"/>
      <c r="LK1218" s="0"/>
      <c r="LL1218" s="0"/>
      <c r="LM1218" s="0"/>
      <c r="LN1218" s="0"/>
      <c r="LO1218" s="0"/>
      <c r="LP1218" s="0"/>
      <c r="LQ1218" s="0"/>
      <c r="LR1218" s="0"/>
      <c r="LS1218" s="0"/>
      <c r="LT1218" s="0"/>
      <c r="LU1218" s="0"/>
      <c r="LV1218" s="0"/>
      <c r="LW1218" s="0"/>
      <c r="LX1218" s="0"/>
      <c r="LY1218" s="0"/>
      <c r="LZ1218" s="0"/>
      <c r="MA1218" s="0"/>
      <c r="MB1218" s="0"/>
      <c r="MC1218" s="0"/>
      <c r="MD1218" s="0"/>
      <c r="ME1218" s="0"/>
      <c r="MF1218" s="0"/>
      <c r="MG1218" s="0"/>
      <c r="MH1218" s="0"/>
      <c r="MI1218" s="0"/>
      <c r="MJ1218" s="0"/>
      <c r="MK1218" s="0"/>
      <c r="ML1218" s="0"/>
      <c r="MM1218" s="0"/>
      <c r="MN1218" s="0"/>
      <c r="MO1218" s="0"/>
      <c r="MP1218" s="0"/>
      <c r="MQ1218" s="0"/>
      <c r="MR1218" s="0"/>
      <c r="MS1218" s="0"/>
      <c r="MT1218" s="0"/>
      <c r="MU1218" s="0"/>
      <c r="MV1218" s="0"/>
      <c r="MW1218" s="0"/>
      <c r="MX1218" s="0"/>
      <c r="MY1218" s="0"/>
      <c r="MZ1218" s="0"/>
      <c r="NA1218" s="0"/>
      <c r="NB1218" s="0"/>
      <c r="NC1218" s="0"/>
      <c r="ND1218" s="0"/>
      <c r="NE1218" s="0"/>
      <c r="NF1218" s="0"/>
      <c r="NG1218" s="0"/>
      <c r="NH1218" s="0"/>
      <c r="NI1218" s="0"/>
      <c r="NJ1218" s="0"/>
      <c r="NK1218" s="0"/>
      <c r="NL1218" s="0"/>
      <c r="NM1218" s="0"/>
      <c r="NN1218" s="0"/>
      <c r="NO1218" s="0"/>
      <c r="NP1218" s="0"/>
      <c r="NQ1218" s="0"/>
      <c r="NR1218" s="0"/>
      <c r="NS1218" s="0"/>
      <c r="NT1218" s="0"/>
      <c r="NU1218" s="0"/>
      <c r="NV1218" s="0"/>
      <c r="NW1218" s="0"/>
      <c r="NX1218" s="0"/>
      <c r="NY1218" s="0"/>
      <c r="NZ1218" s="0"/>
      <c r="OA1218" s="0"/>
      <c r="OB1218" s="0"/>
      <c r="OC1218" s="0"/>
      <c r="OD1218" s="0"/>
      <c r="OE1218" s="0"/>
      <c r="OF1218" s="0"/>
      <c r="OG1218" s="0"/>
      <c r="OH1218" s="0"/>
      <c r="OI1218" s="0"/>
      <c r="OJ1218" s="0"/>
      <c r="OK1218" s="0"/>
      <c r="OL1218" s="0"/>
      <c r="OM1218" s="0"/>
      <c r="ON1218" s="0"/>
      <c r="OO1218" s="0"/>
      <c r="OP1218" s="0"/>
      <c r="OQ1218" s="0"/>
      <c r="OR1218" s="0"/>
      <c r="OS1218" s="0"/>
      <c r="OT1218" s="0"/>
      <c r="OU1218" s="0"/>
      <c r="OV1218" s="0"/>
      <c r="OW1218" s="0"/>
      <c r="OX1218" s="0"/>
      <c r="OY1218" s="0"/>
      <c r="OZ1218" s="0"/>
      <c r="PA1218" s="0"/>
      <c r="PB1218" s="0"/>
      <c r="PC1218" s="0"/>
      <c r="PD1218" s="0"/>
      <c r="PE1218" s="0"/>
      <c r="PF1218" s="0"/>
      <c r="PG1218" s="0"/>
      <c r="PH1218" s="0"/>
      <c r="PI1218" s="0"/>
      <c r="PJ1218" s="0"/>
      <c r="PK1218" s="0"/>
      <c r="PL1218" s="0"/>
      <c r="PM1218" s="0"/>
      <c r="PN1218" s="0"/>
      <c r="PO1218" s="0"/>
      <c r="PP1218" s="0"/>
      <c r="PQ1218" s="0"/>
      <c r="PR1218" s="0"/>
      <c r="PS1218" s="0"/>
      <c r="PT1218" s="0"/>
      <c r="PU1218" s="0"/>
      <c r="PV1218" s="0"/>
      <c r="PW1218" s="0"/>
      <c r="PX1218" s="0"/>
      <c r="PY1218" s="0"/>
      <c r="PZ1218" s="0"/>
      <c r="QA1218" s="0"/>
      <c r="QB1218" s="0"/>
      <c r="QC1218" s="0"/>
      <c r="QD1218" s="0"/>
      <c r="QE1218" s="0"/>
      <c r="QF1218" s="0"/>
      <c r="QG1218" s="0"/>
      <c r="QH1218" s="0"/>
      <c r="QI1218" s="0"/>
      <c r="QJ1218" s="0"/>
      <c r="QK1218" s="0"/>
      <c r="QL1218" s="0"/>
      <c r="QM1218" s="0"/>
      <c r="QN1218" s="0"/>
      <c r="QO1218" s="0"/>
      <c r="QP1218" s="0"/>
      <c r="QQ1218" s="0"/>
      <c r="QR1218" s="0"/>
      <c r="QS1218" s="0"/>
      <c r="QT1218" s="0"/>
      <c r="QU1218" s="0"/>
      <c r="QV1218" s="0"/>
      <c r="QW1218" s="0"/>
      <c r="QX1218" s="0"/>
      <c r="QY1218" s="0"/>
      <c r="QZ1218" s="0"/>
      <c r="RA1218" s="0"/>
      <c r="RB1218" s="0"/>
      <c r="RC1218" s="0"/>
      <c r="RD1218" s="0"/>
      <c r="RE1218" s="0"/>
      <c r="RF1218" s="0"/>
      <c r="RG1218" s="0"/>
      <c r="RH1218" s="0"/>
      <c r="RI1218" s="0"/>
      <c r="RJ1218" s="0"/>
      <c r="RK1218" s="0"/>
      <c r="RL1218" s="0"/>
      <c r="RM1218" s="0"/>
      <c r="RN1218" s="0"/>
      <c r="RO1218" s="0"/>
      <c r="RP1218" s="0"/>
      <c r="RQ1218" s="0"/>
      <c r="RR1218" s="0"/>
      <c r="RS1218" s="0"/>
      <c r="RT1218" s="0"/>
      <c r="RU1218" s="0"/>
      <c r="RV1218" s="0"/>
      <c r="RW1218" s="0"/>
      <c r="RX1218" s="0"/>
      <c r="RY1218" s="0"/>
      <c r="RZ1218" s="0"/>
      <c r="SA1218" s="0"/>
      <c r="SB1218" s="0"/>
      <c r="SC1218" s="0"/>
      <c r="SD1218" s="0"/>
      <c r="SE1218" s="0"/>
      <c r="SF1218" s="0"/>
      <c r="SG1218" s="0"/>
      <c r="SH1218" s="0"/>
      <c r="SI1218" s="0"/>
      <c r="SJ1218" s="0"/>
      <c r="SK1218" s="0"/>
      <c r="SL1218" s="0"/>
      <c r="SM1218" s="0"/>
      <c r="SN1218" s="0"/>
      <c r="SO1218" s="0"/>
      <c r="SP1218" s="0"/>
      <c r="SQ1218" s="0"/>
      <c r="SR1218" s="0"/>
      <c r="SS1218" s="0"/>
      <c r="ST1218" s="0"/>
      <c r="SU1218" s="0"/>
      <c r="SV1218" s="0"/>
      <c r="SW1218" s="0"/>
      <c r="SX1218" s="0"/>
      <c r="SY1218" s="0"/>
      <c r="SZ1218" s="0"/>
      <c r="TA1218" s="0"/>
      <c r="TB1218" s="0"/>
      <c r="TC1218" s="0"/>
      <c r="TD1218" s="0"/>
      <c r="TE1218" s="0"/>
      <c r="TF1218" s="0"/>
      <c r="TG1218" s="0"/>
      <c r="TH1218" s="0"/>
      <c r="TI1218" s="0"/>
      <c r="TJ1218" s="0"/>
      <c r="TK1218" s="0"/>
      <c r="TL1218" s="0"/>
      <c r="TM1218" s="0"/>
      <c r="TN1218" s="0"/>
      <c r="TO1218" s="0"/>
      <c r="TP1218" s="0"/>
      <c r="TQ1218" s="0"/>
      <c r="TR1218" s="0"/>
      <c r="TS1218" s="0"/>
      <c r="TT1218" s="0"/>
      <c r="TU1218" s="0"/>
      <c r="TV1218" s="0"/>
      <c r="TW1218" s="0"/>
      <c r="TX1218" s="0"/>
      <c r="TY1218" s="0"/>
      <c r="TZ1218" s="0"/>
      <c r="UA1218" s="0"/>
      <c r="UB1218" s="0"/>
      <c r="UC1218" s="0"/>
      <c r="UD1218" s="0"/>
      <c r="UE1218" s="0"/>
      <c r="UF1218" s="0"/>
      <c r="UG1218" s="0"/>
      <c r="UH1218" s="0"/>
      <c r="UI1218" s="0"/>
      <c r="UJ1218" s="0"/>
      <c r="UK1218" s="0"/>
      <c r="UL1218" s="0"/>
      <c r="UM1218" s="0"/>
      <c r="UN1218" s="0"/>
      <c r="UO1218" s="0"/>
      <c r="UP1218" s="0"/>
      <c r="UQ1218" s="0"/>
      <c r="UR1218" s="0"/>
      <c r="US1218" s="0"/>
      <c r="UT1218" s="0"/>
      <c r="UU1218" s="0"/>
      <c r="UV1218" s="0"/>
      <c r="UW1218" s="0"/>
      <c r="UX1218" s="0"/>
      <c r="UY1218" s="0"/>
      <c r="UZ1218" s="0"/>
      <c r="VA1218" s="0"/>
      <c r="VB1218" s="0"/>
      <c r="VC1218" s="0"/>
      <c r="VD1218" s="0"/>
      <c r="VE1218" s="0"/>
      <c r="VF1218" s="0"/>
      <c r="VG1218" s="0"/>
      <c r="VH1218" s="0"/>
      <c r="VI1218" s="0"/>
      <c r="VJ1218" s="0"/>
      <c r="VK1218" s="0"/>
      <c r="VL1218" s="0"/>
      <c r="VM1218" s="0"/>
      <c r="VN1218" s="0"/>
      <c r="VO1218" s="0"/>
      <c r="VP1218" s="0"/>
      <c r="VQ1218" s="0"/>
      <c r="VR1218" s="0"/>
      <c r="VS1218" s="0"/>
      <c r="VT1218" s="0"/>
      <c r="VU1218" s="0"/>
      <c r="VV1218" s="0"/>
      <c r="VW1218" s="0"/>
      <c r="VX1218" s="0"/>
      <c r="VY1218" s="0"/>
      <c r="VZ1218" s="0"/>
      <c r="WA1218" s="0"/>
      <c r="WB1218" s="0"/>
      <c r="WC1218" s="0"/>
      <c r="WD1218" s="0"/>
      <c r="WE1218" s="0"/>
      <c r="WF1218" s="0"/>
      <c r="WG1218" s="0"/>
      <c r="WH1218" s="0"/>
      <c r="WI1218" s="0"/>
      <c r="WJ1218" s="0"/>
      <c r="WK1218" s="0"/>
      <c r="WL1218" s="0"/>
      <c r="WM1218" s="0"/>
      <c r="WN1218" s="0"/>
      <c r="WO1218" s="0"/>
      <c r="WP1218" s="0"/>
      <c r="WQ1218" s="0"/>
      <c r="WR1218" s="0"/>
      <c r="WS1218" s="0"/>
      <c r="WT1218" s="0"/>
      <c r="WU1218" s="0"/>
      <c r="WV1218" s="0"/>
      <c r="WW1218" s="0"/>
      <c r="WX1218" s="0"/>
      <c r="WY1218" s="0"/>
      <c r="WZ1218" s="0"/>
      <c r="XA1218" s="0"/>
      <c r="XB1218" s="0"/>
      <c r="XC1218" s="0"/>
      <c r="XD1218" s="0"/>
      <c r="XE1218" s="0"/>
      <c r="XF1218" s="0"/>
      <c r="XG1218" s="0"/>
      <c r="XH1218" s="0"/>
      <c r="XI1218" s="0"/>
      <c r="XJ1218" s="0"/>
      <c r="XK1218" s="0"/>
      <c r="XL1218" s="0"/>
      <c r="XM1218" s="0"/>
      <c r="XN1218" s="0"/>
      <c r="XO1218" s="0"/>
      <c r="XP1218" s="0"/>
      <c r="XQ1218" s="0"/>
      <c r="XR1218" s="0"/>
      <c r="XS1218" s="0"/>
      <c r="XT1218" s="0"/>
      <c r="XU1218" s="0"/>
      <c r="XV1218" s="0"/>
      <c r="XW1218" s="0"/>
      <c r="XX1218" s="0"/>
      <c r="XY1218" s="0"/>
      <c r="XZ1218" s="0"/>
      <c r="YA1218" s="0"/>
      <c r="YB1218" s="0"/>
      <c r="YC1218" s="0"/>
      <c r="YD1218" s="0"/>
      <c r="YE1218" s="0"/>
      <c r="YF1218" s="0"/>
      <c r="YG1218" s="0"/>
      <c r="YH1218" s="0"/>
      <c r="YI1218" s="0"/>
      <c r="YJ1218" s="0"/>
      <c r="YK1218" s="0"/>
      <c r="YL1218" s="0"/>
      <c r="YM1218" s="0"/>
      <c r="YN1218" s="0"/>
      <c r="YO1218" s="0"/>
      <c r="YP1218" s="0"/>
      <c r="YQ1218" s="0"/>
      <c r="YR1218" s="0"/>
      <c r="YS1218" s="0"/>
      <c r="YT1218" s="0"/>
      <c r="YU1218" s="0"/>
      <c r="YV1218" s="0"/>
      <c r="YW1218" s="0"/>
      <c r="YX1218" s="0"/>
      <c r="YY1218" s="0"/>
      <c r="YZ1218" s="0"/>
      <c r="ZA1218" s="0"/>
      <c r="ZB1218" s="0"/>
      <c r="ZC1218" s="0"/>
      <c r="ZD1218" s="0"/>
      <c r="ZE1218" s="0"/>
      <c r="ZF1218" s="0"/>
      <c r="ZG1218" s="0"/>
      <c r="ZH1218" s="0"/>
      <c r="ZI1218" s="0"/>
      <c r="ZJ1218" s="0"/>
      <c r="ZK1218" s="0"/>
      <c r="ZL1218" s="0"/>
      <c r="ZM1218" s="0"/>
      <c r="ZN1218" s="0"/>
      <c r="ZO1218" s="0"/>
      <c r="ZP1218" s="0"/>
      <c r="ZQ1218" s="0"/>
      <c r="ZR1218" s="0"/>
      <c r="ZS1218" s="0"/>
      <c r="ZT1218" s="0"/>
      <c r="ZU1218" s="0"/>
      <c r="ZV1218" s="0"/>
      <c r="ZW1218" s="0"/>
      <c r="ZX1218" s="0"/>
      <c r="ZY1218" s="0"/>
      <c r="ZZ1218" s="0"/>
      <c r="AAA1218" s="0"/>
      <c r="AAB1218" s="0"/>
      <c r="AAC1218" s="0"/>
      <c r="AAD1218" s="0"/>
      <c r="AAE1218" s="0"/>
      <c r="AAF1218" s="0"/>
      <c r="AAG1218" s="0"/>
      <c r="AAH1218" s="0"/>
      <c r="AAI1218" s="0"/>
      <c r="AAJ1218" s="0"/>
      <c r="AAK1218" s="0"/>
      <c r="AAL1218" s="0"/>
      <c r="AAM1218" s="0"/>
      <c r="AAN1218" s="0"/>
      <c r="AAO1218" s="0"/>
      <c r="AAP1218" s="0"/>
      <c r="AAQ1218" s="0"/>
      <c r="AAR1218" s="0"/>
      <c r="AAS1218" s="0"/>
      <c r="AAT1218" s="0"/>
      <c r="AAU1218" s="0"/>
      <c r="AAV1218" s="0"/>
      <c r="AAW1218" s="0"/>
      <c r="AAX1218" s="0"/>
      <c r="AAY1218" s="0"/>
      <c r="AAZ1218" s="0"/>
      <c r="ABA1218" s="0"/>
      <c r="ABB1218" s="0"/>
      <c r="ABC1218" s="0"/>
      <c r="ABD1218" s="0"/>
      <c r="ABE1218" s="0"/>
      <c r="ABF1218" s="0"/>
      <c r="ABG1218" s="0"/>
      <c r="ABH1218" s="0"/>
      <c r="ABI1218" s="0"/>
      <c r="ABJ1218" s="0"/>
      <c r="ABK1218" s="0"/>
      <c r="ABL1218" s="0"/>
      <c r="ABM1218" s="0"/>
      <c r="ABN1218" s="0"/>
      <c r="ABO1218" s="0"/>
      <c r="ABP1218" s="0"/>
      <c r="ABQ1218" s="0"/>
      <c r="ABR1218" s="0"/>
      <c r="ABS1218" s="0"/>
      <c r="ABT1218" s="0"/>
      <c r="ABU1218" s="0"/>
      <c r="ABV1218" s="0"/>
      <c r="ABW1218" s="0"/>
      <c r="ABX1218" s="0"/>
      <c r="ABY1218" s="0"/>
      <c r="ABZ1218" s="0"/>
      <c r="ACA1218" s="0"/>
      <c r="ACB1218" s="0"/>
      <c r="ACC1218" s="0"/>
      <c r="ACD1218" s="0"/>
      <c r="ACE1218" s="0"/>
      <c r="ACF1218" s="0"/>
      <c r="ACG1218" s="0"/>
      <c r="ACH1218" s="0"/>
      <c r="ACI1218" s="0"/>
      <c r="ACJ1218" s="0"/>
      <c r="ACK1218" s="0"/>
      <c r="ACL1218" s="0"/>
      <c r="ACM1218" s="0"/>
      <c r="ACN1218" s="0"/>
      <c r="ACO1218" s="0"/>
      <c r="ACP1218" s="0"/>
      <c r="ACQ1218" s="0"/>
      <c r="ACR1218" s="0"/>
      <c r="ACS1218" s="0"/>
      <c r="ACT1218" s="0"/>
      <c r="ACU1218" s="0"/>
      <c r="ACV1218" s="0"/>
      <c r="ACW1218" s="0"/>
      <c r="ACX1218" s="0"/>
      <c r="ACY1218" s="0"/>
      <c r="ACZ1218" s="0"/>
      <c r="ADA1218" s="0"/>
      <c r="ADB1218" s="0"/>
      <c r="ADC1218" s="0"/>
      <c r="ADD1218" s="0"/>
      <c r="ADE1218" s="0"/>
      <c r="ADF1218" s="0"/>
      <c r="ADG1218" s="0"/>
      <c r="ADH1218" s="0"/>
      <c r="ADI1218" s="0"/>
      <c r="ADJ1218" s="0"/>
      <c r="ADK1218" s="0"/>
      <c r="ADL1218" s="0"/>
      <c r="ADM1218" s="0"/>
      <c r="ADN1218" s="0"/>
      <c r="ADO1218" s="0"/>
      <c r="ADP1218" s="0"/>
      <c r="ADQ1218" s="0"/>
      <c r="ADR1218" s="0"/>
      <c r="ADS1218" s="0"/>
      <c r="ADT1218" s="0"/>
      <c r="ADU1218" s="0"/>
      <c r="ADV1218" s="0"/>
      <c r="ADW1218" s="0"/>
      <c r="ADX1218" s="0"/>
      <c r="ADY1218" s="0"/>
      <c r="ADZ1218" s="0"/>
      <c r="AEA1218" s="0"/>
      <c r="AEB1218" s="0"/>
      <c r="AEC1218" s="0"/>
      <c r="AED1218" s="0"/>
      <c r="AEE1218" s="0"/>
      <c r="AEF1218" s="0"/>
      <c r="AEG1218" s="0"/>
      <c r="AEH1218" s="0"/>
      <c r="AEI1218" s="0"/>
      <c r="AEJ1218" s="0"/>
      <c r="AEK1218" s="0"/>
      <c r="AEL1218" s="0"/>
      <c r="AEM1218" s="0"/>
      <c r="AEN1218" s="0"/>
      <c r="AEO1218" s="0"/>
      <c r="AEP1218" s="0"/>
      <c r="AEQ1218" s="0"/>
      <c r="AER1218" s="0"/>
      <c r="AES1218" s="0"/>
      <c r="AET1218" s="0"/>
      <c r="AEU1218" s="0"/>
      <c r="AEV1218" s="0"/>
      <c r="AEW1218" s="0"/>
      <c r="AEX1218" s="0"/>
      <c r="AEY1218" s="0"/>
      <c r="AEZ1218" s="0"/>
      <c r="AFA1218" s="0"/>
      <c r="AFB1218" s="0"/>
      <c r="AFC1218" s="0"/>
      <c r="AFD1218" s="0"/>
      <c r="AFE1218" s="0"/>
      <c r="AFF1218" s="0"/>
      <c r="AFG1218" s="0"/>
      <c r="AFH1218" s="0"/>
      <c r="AFI1218" s="0"/>
      <c r="AFJ1218" s="0"/>
      <c r="AFK1218" s="0"/>
      <c r="AFL1218" s="0"/>
      <c r="AFM1218" s="0"/>
      <c r="AFN1218" s="0"/>
      <c r="AFO1218" s="0"/>
      <c r="AFP1218" s="0"/>
      <c r="AFQ1218" s="0"/>
      <c r="AFR1218" s="0"/>
      <c r="AFS1218" s="0"/>
      <c r="AFT1218" s="0"/>
      <c r="AFU1218" s="0"/>
      <c r="AFV1218" s="0"/>
      <c r="AFW1218" s="0"/>
      <c r="AFX1218" s="0"/>
      <c r="AFY1218" s="0"/>
      <c r="AFZ1218" s="0"/>
      <c r="AGA1218" s="0"/>
      <c r="AGB1218" s="0"/>
      <c r="AGC1218" s="0"/>
      <c r="AGD1218" s="0"/>
      <c r="AGE1218" s="0"/>
      <c r="AGF1218" s="0"/>
      <c r="AGG1218" s="0"/>
      <c r="AGH1218" s="0"/>
      <c r="AGI1218" s="0"/>
      <c r="AGJ1218" s="0"/>
      <c r="AGK1218" s="0"/>
      <c r="AGL1218" s="0"/>
      <c r="AGM1218" s="0"/>
      <c r="AGN1218" s="0"/>
      <c r="AGO1218" s="0"/>
      <c r="AGP1218" s="0"/>
      <c r="AGQ1218" s="0"/>
      <c r="AGR1218" s="0"/>
      <c r="AGS1218" s="0"/>
      <c r="AGT1218" s="0"/>
      <c r="AGU1218" s="0"/>
      <c r="AGV1218" s="0"/>
      <c r="AGW1218" s="0"/>
      <c r="AGX1218" s="0"/>
      <c r="AGY1218" s="0"/>
      <c r="AGZ1218" s="0"/>
      <c r="AHA1218" s="0"/>
      <c r="AHB1218" s="0"/>
      <c r="AHC1218" s="0"/>
      <c r="AHD1218" s="0"/>
      <c r="AHE1218" s="0"/>
      <c r="AHF1218" s="0"/>
      <c r="AHG1218" s="0"/>
      <c r="AHH1218" s="0"/>
      <c r="AHI1218" s="0"/>
      <c r="AHJ1218" s="0"/>
      <c r="AHK1218" s="0"/>
      <c r="AHL1218" s="0"/>
      <c r="AHM1218" s="0"/>
      <c r="AHN1218" s="0"/>
      <c r="AHO1218" s="0"/>
      <c r="AHP1218" s="0"/>
      <c r="AHQ1218" s="0"/>
      <c r="AHR1218" s="0"/>
      <c r="AHS1218" s="0"/>
      <c r="AHT1218" s="0"/>
      <c r="AHU1218" s="0"/>
      <c r="AHV1218" s="0"/>
      <c r="AHW1218" s="0"/>
      <c r="AHX1218" s="0"/>
      <c r="AHY1218" s="0"/>
      <c r="AHZ1218" s="0"/>
      <c r="AIA1218" s="0"/>
      <c r="AIB1218" s="0"/>
      <c r="AIC1218" s="0"/>
      <c r="AID1218" s="0"/>
      <c r="AIE1218" s="0"/>
      <c r="AIF1218" s="0"/>
      <c r="AIG1218" s="0"/>
      <c r="AIH1218" s="0"/>
      <c r="AII1218" s="0"/>
      <c r="AIJ1218" s="0"/>
      <c r="AIK1218" s="0"/>
      <c r="AIL1218" s="0"/>
      <c r="AIM1218" s="0"/>
      <c r="AIN1218" s="0"/>
      <c r="AIO1218" s="0"/>
      <c r="AIP1218" s="0"/>
      <c r="AIQ1218" s="0"/>
      <c r="AIR1218" s="0"/>
      <c r="AIS1218" s="0"/>
      <c r="AIT1218" s="0"/>
      <c r="AIU1218" s="0"/>
      <c r="AIV1218" s="0"/>
      <c r="AIW1218" s="0"/>
      <c r="AIX1218" s="0"/>
      <c r="AIY1218" s="0"/>
      <c r="AIZ1218" s="0"/>
      <c r="AJA1218" s="0"/>
      <c r="AJB1218" s="0"/>
      <c r="AJC1218" s="0"/>
      <c r="AJD1218" s="0"/>
      <c r="AJE1218" s="0"/>
      <c r="AJF1218" s="0"/>
      <c r="AJG1218" s="0"/>
      <c r="AJH1218" s="0"/>
      <c r="AJI1218" s="0"/>
      <c r="AJJ1218" s="0"/>
      <c r="AJK1218" s="0"/>
      <c r="AJL1218" s="0"/>
      <c r="AJM1218" s="0"/>
      <c r="AJN1218" s="0"/>
      <c r="AJO1218" s="0"/>
      <c r="AJP1218" s="0"/>
      <c r="AJQ1218" s="0"/>
      <c r="AJR1218" s="0"/>
      <c r="AJS1218" s="0"/>
      <c r="AJT1218" s="0"/>
      <c r="AJU1218" s="0"/>
      <c r="AJV1218" s="0"/>
      <c r="AJW1218" s="0"/>
      <c r="AJX1218" s="0"/>
      <c r="AJY1218" s="0"/>
      <c r="AJZ1218" s="0"/>
      <c r="AKA1218" s="0"/>
      <c r="AKB1218" s="0"/>
      <c r="AKC1218" s="0"/>
      <c r="AKD1218" s="0"/>
      <c r="AKE1218" s="0"/>
      <c r="AKF1218" s="0"/>
      <c r="AKG1218" s="0"/>
      <c r="AKH1218" s="0"/>
      <c r="AKI1218" s="0"/>
      <c r="AKJ1218" s="0"/>
      <c r="AKK1218" s="0"/>
      <c r="AKL1218" s="0"/>
      <c r="AKM1218" s="0"/>
      <c r="AKN1218" s="0"/>
      <c r="AKO1218" s="0"/>
      <c r="AKP1218" s="0"/>
      <c r="AKQ1218" s="0"/>
      <c r="AKR1218" s="0"/>
      <c r="AKS1218" s="0"/>
      <c r="AKT1218" s="0"/>
      <c r="AKU1218" s="0"/>
      <c r="AKV1218" s="0"/>
      <c r="AKW1218" s="0"/>
      <c r="AKX1218" s="0"/>
      <c r="AKY1218" s="0"/>
      <c r="AKZ1218" s="0"/>
      <c r="ALA1218" s="0"/>
      <c r="ALB1218" s="0"/>
      <c r="ALC1218" s="0"/>
      <c r="ALD1218" s="0"/>
      <c r="ALE1218" s="0"/>
      <c r="ALF1218" s="0"/>
      <c r="ALG1218" s="0"/>
      <c r="ALH1218" s="0"/>
      <c r="ALI1218" s="0"/>
      <c r="ALJ1218" s="0"/>
      <c r="ALK1218" s="0"/>
      <c r="ALL1218" s="0"/>
      <c r="ALM1218" s="0"/>
      <c r="ALN1218" s="0"/>
      <c r="ALO1218" s="0"/>
      <c r="ALP1218" s="0"/>
      <c r="ALQ1218" s="0"/>
      <c r="ALR1218" s="0"/>
      <c r="ALS1218" s="0"/>
      <c r="ALT1218" s="0"/>
      <c r="ALU1218" s="0"/>
      <c r="ALV1218" s="0"/>
      <c r="ALW1218" s="0"/>
      <c r="ALX1218" s="0"/>
      <c r="ALY1218" s="0"/>
      <c r="ALZ1218" s="0"/>
      <c r="AMA1218" s="0"/>
      <c r="AMB1218" s="0"/>
      <c r="AMC1218" s="0"/>
      <c r="AMD1218" s="0"/>
      <c r="AME1218" s="0"/>
      <c r="AMF1218" s="0"/>
      <c r="AMG1218" s="0"/>
      <c r="AMH1218" s="0"/>
      <c r="AMI1218" s="0"/>
      <c r="AMJ1218" s="0"/>
    </row>
    <row r="1219" customFormat="false" ht="15.8" hidden="false" customHeight="false" outlineLevel="0" collapsed="false">
      <c r="A1219" s="91" t="s">
        <v>120</v>
      </c>
      <c r="B1219" s="61" t="s">
        <v>75</v>
      </c>
      <c r="C1219" s="90" t="n">
        <v>-0.05</v>
      </c>
      <c r="D1219" s="90" t="n">
        <v>-0.05</v>
      </c>
      <c r="E1219" s="92" t="n">
        <v>0.1</v>
      </c>
      <c r="F1219" s="92" t="n">
        <v>0.1</v>
      </c>
      <c r="G1219" s="92" t="n">
        <v>0.05</v>
      </c>
      <c r="H1219" s="0"/>
      <c r="I1219" s="0"/>
      <c r="J1219" s="30"/>
      <c r="K1219" s="0"/>
      <c r="L1219" s="0"/>
      <c r="M1219" s="0"/>
      <c r="N1219" s="0"/>
      <c r="O1219" s="0"/>
      <c r="P1219" s="0"/>
      <c r="Q1219" s="0"/>
      <c r="R1219" s="0"/>
      <c r="S1219" s="0"/>
      <c r="T1219" s="0"/>
      <c r="U1219" s="0"/>
      <c r="V1219" s="0"/>
      <c r="W1219" s="0"/>
      <c r="X1219" s="0"/>
      <c r="Y1219" s="0"/>
      <c r="Z1219" s="0"/>
      <c r="AA1219" s="0"/>
      <c r="AB1219" s="0"/>
      <c r="AC1219" s="0"/>
      <c r="AD1219" s="0"/>
      <c r="AE1219" s="0"/>
      <c r="AF1219" s="0"/>
      <c r="AG1219" s="0"/>
      <c r="AH1219" s="0"/>
      <c r="AI1219" s="0"/>
      <c r="AJ1219" s="0"/>
      <c r="AK1219" s="0"/>
      <c r="AL1219" s="0"/>
      <c r="AM1219" s="0"/>
      <c r="AN1219" s="0"/>
      <c r="AO1219" s="0"/>
      <c r="AP1219" s="0"/>
      <c r="AQ1219" s="0"/>
      <c r="AR1219" s="0"/>
      <c r="AS1219" s="0"/>
      <c r="AT1219" s="0"/>
      <c r="AU1219" s="0"/>
      <c r="AV1219" s="0"/>
      <c r="AW1219" s="0"/>
      <c r="AX1219" s="0"/>
      <c r="AY1219" s="0"/>
      <c r="AZ1219" s="0"/>
      <c r="BA1219" s="0"/>
      <c r="BB1219" s="0"/>
      <c r="BC1219" s="0"/>
      <c r="BD1219" s="0"/>
      <c r="BE1219" s="0"/>
      <c r="BF1219" s="0"/>
      <c r="BG1219" s="0"/>
      <c r="BH1219" s="0"/>
      <c r="BI1219" s="0"/>
      <c r="BJ1219" s="0"/>
      <c r="BK1219" s="0"/>
      <c r="BL1219" s="0"/>
      <c r="BM1219" s="0"/>
      <c r="BN1219" s="0"/>
      <c r="BO1219" s="0"/>
      <c r="BP1219" s="0"/>
      <c r="BQ1219" s="0"/>
      <c r="BR1219" s="0"/>
      <c r="BS1219" s="0"/>
      <c r="BT1219" s="0"/>
      <c r="BU1219" s="0"/>
      <c r="BV1219" s="0"/>
      <c r="BW1219" s="0"/>
      <c r="BX1219" s="0"/>
      <c r="BY1219" s="0"/>
      <c r="BZ1219" s="0"/>
      <c r="CA1219" s="0"/>
      <c r="CB1219" s="0"/>
      <c r="CC1219" s="0"/>
      <c r="CD1219" s="0"/>
      <c r="CE1219" s="0"/>
      <c r="CF1219" s="0"/>
      <c r="CG1219" s="0"/>
      <c r="CH1219" s="0"/>
      <c r="CI1219" s="0"/>
      <c r="CJ1219" s="0"/>
      <c r="CK1219" s="0"/>
      <c r="CL1219" s="0"/>
      <c r="CM1219" s="0"/>
      <c r="CN1219" s="0"/>
      <c r="CO1219" s="0"/>
      <c r="CP1219" s="0"/>
      <c r="CQ1219" s="0"/>
      <c r="CR1219" s="0"/>
      <c r="CS1219" s="0"/>
      <c r="CT1219" s="0"/>
      <c r="CU1219" s="0"/>
      <c r="CV1219" s="0"/>
      <c r="CW1219" s="0"/>
      <c r="CX1219" s="0"/>
      <c r="CY1219" s="0"/>
      <c r="CZ1219" s="0"/>
      <c r="DA1219" s="0"/>
      <c r="DB1219" s="0"/>
      <c r="DC1219" s="0"/>
      <c r="DD1219" s="0"/>
      <c r="DE1219" s="0"/>
      <c r="DF1219" s="0"/>
      <c r="DG1219" s="0"/>
      <c r="DH1219" s="0"/>
      <c r="DI1219" s="0"/>
      <c r="DJ1219" s="0"/>
      <c r="DK1219" s="0"/>
      <c r="DL1219" s="0"/>
      <c r="DM1219" s="0"/>
      <c r="DN1219" s="0"/>
      <c r="DO1219" s="0"/>
      <c r="DP1219" s="0"/>
      <c r="DQ1219" s="0"/>
      <c r="DR1219" s="0"/>
      <c r="DS1219" s="0"/>
      <c r="DT1219" s="0"/>
      <c r="DU1219" s="0"/>
      <c r="DV1219" s="0"/>
      <c r="DW1219" s="0"/>
      <c r="DX1219" s="0"/>
      <c r="DY1219" s="0"/>
      <c r="DZ1219" s="0"/>
      <c r="EA1219" s="0"/>
      <c r="EB1219" s="0"/>
      <c r="EC1219" s="0"/>
      <c r="ED1219" s="0"/>
      <c r="EE1219" s="0"/>
      <c r="EF1219" s="0"/>
      <c r="EG1219" s="0"/>
      <c r="EH1219" s="0"/>
      <c r="EI1219" s="0"/>
      <c r="EJ1219" s="0"/>
      <c r="EK1219" s="0"/>
      <c r="EL1219" s="0"/>
      <c r="EM1219" s="0"/>
      <c r="EN1219" s="0"/>
      <c r="EO1219" s="0"/>
      <c r="EP1219" s="0"/>
      <c r="EQ1219" s="0"/>
      <c r="ER1219" s="0"/>
      <c r="ES1219" s="0"/>
      <c r="ET1219" s="0"/>
      <c r="EU1219" s="0"/>
      <c r="EV1219" s="0"/>
      <c r="EW1219" s="0"/>
      <c r="EX1219" s="0"/>
      <c r="EY1219" s="0"/>
      <c r="EZ1219" s="0"/>
      <c r="FA1219" s="0"/>
      <c r="FB1219" s="0"/>
      <c r="FC1219" s="0"/>
      <c r="FD1219" s="0"/>
      <c r="FE1219" s="0"/>
      <c r="FF1219" s="0"/>
      <c r="FG1219" s="0"/>
      <c r="FH1219" s="0"/>
      <c r="FI1219" s="0"/>
      <c r="FJ1219" s="0"/>
      <c r="FK1219" s="0"/>
      <c r="FL1219" s="0"/>
      <c r="FM1219" s="0"/>
      <c r="FN1219" s="0"/>
      <c r="FO1219" s="0"/>
      <c r="FP1219" s="0"/>
      <c r="FQ1219" s="0"/>
      <c r="FR1219" s="0"/>
      <c r="FS1219" s="0"/>
      <c r="FT1219" s="0"/>
      <c r="FU1219" s="0"/>
      <c r="FV1219" s="0"/>
      <c r="FW1219" s="0"/>
      <c r="FX1219" s="0"/>
      <c r="FY1219" s="0"/>
      <c r="FZ1219" s="0"/>
      <c r="GA1219" s="0"/>
      <c r="GB1219" s="0"/>
      <c r="GC1219" s="0"/>
      <c r="GD1219" s="0"/>
      <c r="GE1219" s="0"/>
      <c r="GF1219" s="0"/>
      <c r="GG1219" s="0"/>
      <c r="GH1219" s="0"/>
      <c r="GI1219" s="0"/>
      <c r="GJ1219" s="0"/>
      <c r="GK1219" s="0"/>
      <c r="GL1219" s="0"/>
      <c r="GM1219" s="0"/>
      <c r="GN1219" s="0"/>
      <c r="GO1219" s="0"/>
      <c r="GP1219" s="0"/>
      <c r="GQ1219" s="0"/>
      <c r="GR1219" s="0"/>
      <c r="GS1219" s="0"/>
      <c r="GT1219" s="0"/>
      <c r="GU1219" s="0"/>
      <c r="GV1219" s="0"/>
      <c r="GW1219" s="0"/>
      <c r="GX1219" s="0"/>
      <c r="GY1219" s="0"/>
      <c r="GZ1219" s="0"/>
      <c r="HA1219" s="0"/>
      <c r="HB1219" s="0"/>
      <c r="HC1219" s="0"/>
      <c r="HD1219" s="0"/>
      <c r="HE1219" s="0"/>
      <c r="HF1219" s="0"/>
      <c r="HG1219" s="0"/>
      <c r="HH1219" s="0"/>
      <c r="HI1219" s="0"/>
      <c r="HJ1219" s="0"/>
      <c r="HK1219" s="0"/>
      <c r="HL1219" s="0"/>
      <c r="HM1219" s="0"/>
      <c r="HN1219" s="0"/>
      <c r="HO1219" s="0"/>
      <c r="HP1219" s="0"/>
      <c r="HQ1219" s="0"/>
      <c r="HR1219" s="0"/>
      <c r="HS1219" s="0"/>
      <c r="HT1219" s="0"/>
      <c r="HU1219" s="0"/>
      <c r="HV1219" s="0"/>
      <c r="HW1219" s="0"/>
      <c r="HX1219" s="0"/>
      <c r="HY1219" s="0"/>
      <c r="HZ1219" s="0"/>
      <c r="IA1219" s="0"/>
      <c r="IB1219" s="0"/>
      <c r="IC1219" s="0"/>
      <c r="ID1219" s="0"/>
      <c r="IE1219" s="0"/>
      <c r="IF1219" s="0"/>
      <c r="IG1219" s="0"/>
      <c r="IH1219" s="0"/>
      <c r="II1219" s="0"/>
      <c r="IJ1219" s="0"/>
      <c r="IK1219" s="0"/>
      <c r="IL1219" s="0"/>
      <c r="IM1219" s="0"/>
      <c r="IN1219" s="0"/>
      <c r="IO1219" s="0"/>
      <c r="IP1219" s="0"/>
      <c r="IQ1219" s="0"/>
      <c r="IR1219" s="0"/>
      <c r="IS1219" s="0"/>
      <c r="IT1219" s="0"/>
      <c r="IU1219" s="0"/>
      <c r="IV1219" s="0"/>
      <c r="IW1219" s="0"/>
      <c r="IX1219" s="0"/>
      <c r="IY1219" s="0"/>
      <c r="IZ1219" s="0"/>
      <c r="JA1219" s="0"/>
      <c r="JB1219" s="0"/>
      <c r="JC1219" s="0"/>
      <c r="JD1219" s="0"/>
      <c r="JE1219" s="0"/>
      <c r="JF1219" s="0"/>
      <c r="JG1219" s="0"/>
      <c r="JH1219" s="0"/>
      <c r="JI1219" s="0"/>
      <c r="JJ1219" s="0"/>
      <c r="JK1219" s="0"/>
      <c r="JL1219" s="0"/>
      <c r="JM1219" s="0"/>
      <c r="JN1219" s="0"/>
      <c r="JO1219" s="0"/>
      <c r="JP1219" s="0"/>
      <c r="JQ1219" s="0"/>
      <c r="JR1219" s="0"/>
      <c r="JS1219" s="0"/>
      <c r="JT1219" s="0"/>
      <c r="JU1219" s="0"/>
      <c r="JV1219" s="0"/>
      <c r="JW1219" s="0"/>
      <c r="JX1219" s="0"/>
      <c r="JY1219" s="0"/>
      <c r="JZ1219" s="0"/>
      <c r="KA1219" s="0"/>
      <c r="KB1219" s="0"/>
      <c r="KC1219" s="0"/>
      <c r="KD1219" s="0"/>
      <c r="KE1219" s="0"/>
      <c r="KF1219" s="0"/>
      <c r="KG1219" s="0"/>
      <c r="KH1219" s="0"/>
      <c r="KI1219" s="0"/>
      <c r="KJ1219" s="0"/>
      <c r="KK1219" s="0"/>
      <c r="KL1219" s="0"/>
      <c r="KM1219" s="0"/>
      <c r="KN1219" s="0"/>
      <c r="KO1219" s="0"/>
      <c r="KP1219" s="0"/>
      <c r="KQ1219" s="0"/>
      <c r="KR1219" s="0"/>
      <c r="KS1219" s="0"/>
      <c r="KT1219" s="0"/>
      <c r="KU1219" s="0"/>
      <c r="KV1219" s="0"/>
      <c r="KW1219" s="0"/>
      <c r="KX1219" s="0"/>
      <c r="KY1219" s="0"/>
      <c r="KZ1219" s="0"/>
      <c r="LA1219" s="0"/>
      <c r="LB1219" s="0"/>
      <c r="LC1219" s="0"/>
      <c r="LD1219" s="0"/>
      <c r="LE1219" s="0"/>
      <c r="LF1219" s="0"/>
      <c r="LG1219" s="0"/>
      <c r="LH1219" s="0"/>
      <c r="LI1219" s="0"/>
      <c r="LJ1219" s="0"/>
      <c r="LK1219" s="0"/>
      <c r="LL1219" s="0"/>
      <c r="LM1219" s="0"/>
      <c r="LN1219" s="0"/>
      <c r="LO1219" s="0"/>
      <c r="LP1219" s="0"/>
      <c r="LQ1219" s="0"/>
      <c r="LR1219" s="0"/>
      <c r="LS1219" s="0"/>
      <c r="LT1219" s="0"/>
      <c r="LU1219" s="0"/>
      <c r="LV1219" s="0"/>
      <c r="LW1219" s="0"/>
      <c r="LX1219" s="0"/>
      <c r="LY1219" s="0"/>
      <c r="LZ1219" s="0"/>
      <c r="MA1219" s="0"/>
      <c r="MB1219" s="0"/>
      <c r="MC1219" s="0"/>
      <c r="MD1219" s="0"/>
      <c r="ME1219" s="0"/>
      <c r="MF1219" s="0"/>
      <c r="MG1219" s="0"/>
      <c r="MH1219" s="0"/>
      <c r="MI1219" s="0"/>
      <c r="MJ1219" s="0"/>
      <c r="MK1219" s="0"/>
      <c r="ML1219" s="0"/>
      <c r="MM1219" s="0"/>
      <c r="MN1219" s="0"/>
      <c r="MO1219" s="0"/>
      <c r="MP1219" s="0"/>
      <c r="MQ1219" s="0"/>
      <c r="MR1219" s="0"/>
      <c r="MS1219" s="0"/>
      <c r="MT1219" s="0"/>
      <c r="MU1219" s="0"/>
      <c r="MV1219" s="0"/>
      <c r="MW1219" s="0"/>
      <c r="MX1219" s="0"/>
      <c r="MY1219" s="0"/>
      <c r="MZ1219" s="0"/>
      <c r="NA1219" s="0"/>
      <c r="NB1219" s="0"/>
      <c r="NC1219" s="0"/>
      <c r="ND1219" s="0"/>
      <c r="NE1219" s="0"/>
      <c r="NF1219" s="0"/>
      <c r="NG1219" s="0"/>
      <c r="NH1219" s="0"/>
      <c r="NI1219" s="0"/>
      <c r="NJ1219" s="0"/>
      <c r="NK1219" s="0"/>
      <c r="NL1219" s="0"/>
      <c r="NM1219" s="0"/>
      <c r="NN1219" s="0"/>
      <c r="NO1219" s="0"/>
      <c r="NP1219" s="0"/>
      <c r="NQ1219" s="0"/>
      <c r="NR1219" s="0"/>
      <c r="NS1219" s="0"/>
      <c r="NT1219" s="0"/>
      <c r="NU1219" s="0"/>
      <c r="NV1219" s="0"/>
      <c r="NW1219" s="0"/>
      <c r="NX1219" s="0"/>
      <c r="NY1219" s="0"/>
      <c r="NZ1219" s="0"/>
      <c r="OA1219" s="0"/>
      <c r="OB1219" s="0"/>
      <c r="OC1219" s="0"/>
      <c r="OD1219" s="0"/>
      <c r="OE1219" s="0"/>
      <c r="OF1219" s="0"/>
      <c r="OG1219" s="0"/>
      <c r="OH1219" s="0"/>
      <c r="OI1219" s="0"/>
      <c r="OJ1219" s="0"/>
      <c r="OK1219" s="0"/>
      <c r="OL1219" s="0"/>
      <c r="OM1219" s="0"/>
      <c r="ON1219" s="0"/>
      <c r="OO1219" s="0"/>
      <c r="OP1219" s="0"/>
      <c r="OQ1219" s="0"/>
      <c r="OR1219" s="0"/>
      <c r="OS1219" s="0"/>
      <c r="OT1219" s="0"/>
      <c r="OU1219" s="0"/>
      <c r="OV1219" s="0"/>
      <c r="OW1219" s="0"/>
      <c r="OX1219" s="0"/>
      <c r="OY1219" s="0"/>
      <c r="OZ1219" s="0"/>
      <c r="PA1219" s="0"/>
      <c r="PB1219" s="0"/>
      <c r="PC1219" s="0"/>
      <c r="PD1219" s="0"/>
      <c r="PE1219" s="0"/>
      <c r="PF1219" s="0"/>
      <c r="PG1219" s="0"/>
      <c r="PH1219" s="0"/>
      <c r="PI1219" s="0"/>
      <c r="PJ1219" s="0"/>
      <c r="PK1219" s="0"/>
      <c r="PL1219" s="0"/>
      <c r="PM1219" s="0"/>
      <c r="PN1219" s="0"/>
      <c r="PO1219" s="0"/>
      <c r="PP1219" s="0"/>
      <c r="PQ1219" s="0"/>
      <c r="PR1219" s="0"/>
      <c r="PS1219" s="0"/>
      <c r="PT1219" s="0"/>
      <c r="PU1219" s="0"/>
      <c r="PV1219" s="0"/>
      <c r="PW1219" s="0"/>
      <c r="PX1219" s="0"/>
      <c r="PY1219" s="0"/>
      <c r="PZ1219" s="0"/>
      <c r="QA1219" s="0"/>
      <c r="QB1219" s="0"/>
      <c r="QC1219" s="0"/>
      <c r="QD1219" s="0"/>
      <c r="QE1219" s="0"/>
      <c r="QF1219" s="0"/>
      <c r="QG1219" s="0"/>
      <c r="QH1219" s="0"/>
      <c r="QI1219" s="0"/>
      <c r="QJ1219" s="0"/>
      <c r="QK1219" s="0"/>
      <c r="QL1219" s="0"/>
      <c r="QM1219" s="0"/>
      <c r="QN1219" s="0"/>
      <c r="QO1219" s="0"/>
      <c r="QP1219" s="0"/>
      <c r="QQ1219" s="0"/>
      <c r="QR1219" s="0"/>
      <c r="QS1219" s="0"/>
      <c r="QT1219" s="0"/>
      <c r="QU1219" s="0"/>
      <c r="QV1219" s="0"/>
      <c r="QW1219" s="0"/>
      <c r="QX1219" s="0"/>
      <c r="QY1219" s="0"/>
      <c r="QZ1219" s="0"/>
      <c r="RA1219" s="0"/>
      <c r="RB1219" s="0"/>
      <c r="RC1219" s="0"/>
      <c r="RD1219" s="0"/>
      <c r="RE1219" s="0"/>
      <c r="RF1219" s="0"/>
      <c r="RG1219" s="0"/>
      <c r="RH1219" s="0"/>
      <c r="RI1219" s="0"/>
      <c r="RJ1219" s="0"/>
      <c r="RK1219" s="0"/>
      <c r="RL1219" s="0"/>
      <c r="RM1219" s="0"/>
      <c r="RN1219" s="0"/>
      <c r="RO1219" s="0"/>
      <c r="RP1219" s="0"/>
      <c r="RQ1219" s="0"/>
      <c r="RR1219" s="0"/>
      <c r="RS1219" s="0"/>
      <c r="RT1219" s="0"/>
      <c r="RU1219" s="0"/>
      <c r="RV1219" s="0"/>
      <c r="RW1219" s="0"/>
      <c r="RX1219" s="0"/>
      <c r="RY1219" s="0"/>
      <c r="RZ1219" s="0"/>
      <c r="SA1219" s="0"/>
      <c r="SB1219" s="0"/>
      <c r="SC1219" s="0"/>
      <c r="SD1219" s="0"/>
      <c r="SE1219" s="0"/>
      <c r="SF1219" s="0"/>
      <c r="SG1219" s="0"/>
      <c r="SH1219" s="0"/>
      <c r="SI1219" s="0"/>
      <c r="SJ1219" s="0"/>
      <c r="SK1219" s="0"/>
      <c r="SL1219" s="0"/>
      <c r="SM1219" s="0"/>
      <c r="SN1219" s="0"/>
      <c r="SO1219" s="0"/>
      <c r="SP1219" s="0"/>
      <c r="SQ1219" s="0"/>
      <c r="SR1219" s="0"/>
      <c r="SS1219" s="0"/>
      <c r="ST1219" s="0"/>
      <c r="SU1219" s="0"/>
      <c r="SV1219" s="0"/>
      <c r="SW1219" s="0"/>
      <c r="SX1219" s="0"/>
      <c r="SY1219" s="0"/>
      <c r="SZ1219" s="0"/>
      <c r="TA1219" s="0"/>
      <c r="TB1219" s="0"/>
      <c r="TC1219" s="0"/>
      <c r="TD1219" s="0"/>
      <c r="TE1219" s="0"/>
      <c r="TF1219" s="0"/>
      <c r="TG1219" s="0"/>
      <c r="TH1219" s="0"/>
      <c r="TI1219" s="0"/>
      <c r="TJ1219" s="0"/>
      <c r="TK1219" s="0"/>
      <c r="TL1219" s="0"/>
      <c r="TM1219" s="0"/>
      <c r="TN1219" s="0"/>
      <c r="TO1219" s="0"/>
      <c r="TP1219" s="0"/>
      <c r="TQ1219" s="0"/>
      <c r="TR1219" s="0"/>
      <c r="TS1219" s="0"/>
      <c r="TT1219" s="0"/>
      <c r="TU1219" s="0"/>
      <c r="TV1219" s="0"/>
      <c r="TW1219" s="0"/>
      <c r="TX1219" s="0"/>
      <c r="TY1219" s="0"/>
      <c r="TZ1219" s="0"/>
      <c r="UA1219" s="0"/>
      <c r="UB1219" s="0"/>
      <c r="UC1219" s="0"/>
      <c r="UD1219" s="0"/>
      <c r="UE1219" s="0"/>
      <c r="UF1219" s="0"/>
      <c r="UG1219" s="0"/>
      <c r="UH1219" s="0"/>
      <c r="UI1219" s="0"/>
      <c r="UJ1219" s="0"/>
      <c r="UK1219" s="0"/>
      <c r="UL1219" s="0"/>
      <c r="UM1219" s="0"/>
      <c r="UN1219" s="0"/>
      <c r="UO1219" s="0"/>
      <c r="UP1219" s="0"/>
      <c r="UQ1219" s="0"/>
      <c r="UR1219" s="0"/>
      <c r="US1219" s="0"/>
      <c r="UT1219" s="0"/>
      <c r="UU1219" s="0"/>
      <c r="UV1219" s="0"/>
      <c r="UW1219" s="0"/>
      <c r="UX1219" s="0"/>
      <c r="UY1219" s="0"/>
      <c r="UZ1219" s="0"/>
      <c r="VA1219" s="0"/>
      <c r="VB1219" s="0"/>
      <c r="VC1219" s="0"/>
      <c r="VD1219" s="0"/>
      <c r="VE1219" s="0"/>
      <c r="VF1219" s="0"/>
      <c r="VG1219" s="0"/>
      <c r="VH1219" s="0"/>
      <c r="VI1219" s="0"/>
      <c r="VJ1219" s="0"/>
      <c r="VK1219" s="0"/>
      <c r="VL1219" s="0"/>
      <c r="VM1219" s="0"/>
      <c r="VN1219" s="0"/>
      <c r="VO1219" s="0"/>
      <c r="VP1219" s="0"/>
      <c r="VQ1219" s="0"/>
      <c r="VR1219" s="0"/>
      <c r="VS1219" s="0"/>
      <c r="VT1219" s="0"/>
      <c r="VU1219" s="0"/>
      <c r="VV1219" s="0"/>
      <c r="VW1219" s="0"/>
      <c r="VX1219" s="0"/>
      <c r="VY1219" s="0"/>
      <c r="VZ1219" s="0"/>
      <c r="WA1219" s="0"/>
      <c r="WB1219" s="0"/>
      <c r="WC1219" s="0"/>
      <c r="WD1219" s="0"/>
      <c r="WE1219" s="0"/>
      <c r="WF1219" s="0"/>
      <c r="WG1219" s="0"/>
      <c r="WH1219" s="0"/>
      <c r="WI1219" s="0"/>
      <c r="WJ1219" s="0"/>
      <c r="WK1219" s="0"/>
      <c r="WL1219" s="0"/>
      <c r="WM1219" s="0"/>
      <c r="WN1219" s="0"/>
      <c r="WO1219" s="0"/>
      <c r="WP1219" s="0"/>
      <c r="WQ1219" s="0"/>
      <c r="WR1219" s="0"/>
      <c r="WS1219" s="0"/>
      <c r="WT1219" s="0"/>
      <c r="WU1219" s="0"/>
      <c r="WV1219" s="0"/>
      <c r="WW1219" s="0"/>
      <c r="WX1219" s="0"/>
      <c r="WY1219" s="0"/>
      <c r="WZ1219" s="0"/>
      <c r="XA1219" s="0"/>
      <c r="XB1219" s="0"/>
      <c r="XC1219" s="0"/>
      <c r="XD1219" s="0"/>
      <c r="XE1219" s="0"/>
      <c r="XF1219" s="0"/>
      <c r="XG1219" s="0"/>
      <c r="XH1219" s="0"/>
      <c r="XI1219" s="0"/>
      <c r="XJ1219" s="0"/>
      <c r="XK1219" s="0"/>
      <c r="XL1219" s="0"/>
      <c r="XM1219" s="0"/>
      <c r="XN1219" s="0"/>
      <c r="XO1219" s="0"/>
      <c r="XP1219" s="0"/>
      <c r="XQ1219" s="0"/>
      <c r="XR1219" s="0"/>
      <c r="XS1219" s="0"/>
      <c r="XT1219" s="0"/>
      <c r="XU1219" s="0"/>
      <c r="XV1219" s="0"/>
      <c r="XW1219" s="0"/>
      <c r="XX1219" s="0"/>
      <c r="XY1219" s="0"/>
      <c r="XZ1219" s="0"/>
      <c r="YA1219" s="0"/>
      <c r="YB1219" s="0"/>
      <c r="YC1219" s="0"/>
      <c r="YD1219" s="0"/>
      <c r="YE1219" s="0"/>
      <c r="YF1219" s="0"/>
      <c r="YG1219" s="0"/>
      <c r="YH1219" s="0"/>
      <c r="YI1219" s="0"/>
      <c r="YJ1219" s="0"/>
      <c r="YK1219" s="0"/>
      <c r="YL1219" s="0"/>
      <c r="YM1219" s="0"/>
      <c r="YN1219" s="0"/>
      <c r="YO1219" s="0"/>
      <c r="YP1219" s="0"/>
      <c r="YQ1219" s="0"/>
      <c r="YR1219" s="0"/>
      <c r="YS1219" s="0"/>
      <c r="YT1219" s="0"/>
      <c r="YU1219" s="0"/>
      <c r="YV1219" s="0"/>
      <c r="YW1219" s="0"/>
      <c r="YX1219" s="0"/>
      <c r="YY1219" s="0"/>
      <c r="YZ1219" s="0"/>
      <c r="ZA1219" s="0"/>
      <c r="ZB1219" s="0"/>
      <c r="ZC1219" s="0"/>
      <c r="ZD1219" s="0"/>
      <c r="ZE1219" s="0"/>
      <c r="ZF1219" s="0"/>
      <c r="ZG1219" s="0"/>
      <c r="ZH1219" s="0"/>
      <c r="ZI1219" s="0"/>
      <c r="ZJ1219" s="0"/>
      <c r="ZK1219" s="0"/>
      <c r="ZL1219" s="0"/>
      <c r="ZM1219" s="0"/>
      <c r="ZN1219" s="0"/>
      <c r="ZO1219" s="0"/>
      <c r="ZP1219" s="0"/>
      <c r="ZQ1219" s="0"/>
      <c r="ZR1219" s="0"/>
      <c r="ZS1219" s="0"/>
      <c r="ZT1219" s="0"/>
      <c r="ZU1219" s="0"/>
      <c r="ZV1219" s="0"/>
      <c r="ZW1219" s="0"/>
      <c r="ZX1219" s="0"/>
      <c r="ZY1219" s="0"/>
      <c r="ZZ1219" s="0"/>
      <c r="AAA1219" s="0"/>
      <c r="AAB1219" s="0"/>
      <c r="AAC1219" s="0"/>
      <c r="AAD1219" s="0"/>
      <c r="AAE1219" s="0"/>
      <c r="AAF1219" s="0"/>
      <c r="AAG1219" s="0"/>
      <c r="AAH1219" s="0"/>
      <c r="AAI1219" s="0"/>
      <c r="AAJ1219" s="0"/>
      <c r="AAK1219" s="0"/>
      <c r="AAL1219" s="0"/>
      <c r="AAM1219" s="0"/>
      <c r="AAN1219" s="0"/>
      <c r="AAO1219" s="0"/>
      <c r="AAP1219" s="0"/>
      <c r="AAQ1219" s="0"/>
      <c r="AAR1219" s="0"/>
      <c r="AAS1219" s="0"/>
      <c r="AAT1219" s="0"/>
      <c r="AAU1219" s="0"/>
      <c r="AAV1219" s="0"/>
      <c r="AAW1219" s="0"/>
      <c r="AAX1219" s="0"/>
      <c r="AAY1219" s="0"/>
      <c r="AAZ1219" s="0"/>
      <c r="ABA1219" s="0"/>
      <c r="ABB1219" s="0"/>
      <c r="ABC1219" s="0"/>
      <c r="ABD1219" s="0"/>
      <c r="ABE1219" s="0"/>
      <c r="ABF1219" s="0"/>
      <c r="ABG1219" s="0"/>
      <c r="ABH1219" s="0"/>
      <c r="ABI1219" s="0"/>
      <c r="ABJ1219" s="0"/>
      <c r="ABK1219" s="0"/>
      <c r="ABL1219" s="0"/>
      <c r="ABM1219" s="0"/>
      <c r="ABN1219" s="0"/>
      <c r="ABO1219" s="0"/>
      <c r="ABP1219" s="0"/>
      <c r="ABQ1219" s="0"/>
      <c r="ABR1219" s="0"/>
      <c r="ABS1219" s="0"/>
      <c r="ABT1219" s="0"/>
      <c r="ABU1219" s="0"/>
      <c r="ABV1219" s="0"/>
      <c r="ABW1219" s="0"/>
      <c r="ABX1219" s="0"/>
      <c r="ABY1219" s="0"/>
      <c r="ABZ1219" s="0"/>
      <c r="ACA1219" s="0"/>
      <c r="ACB1219" s="0"/>
      <c r="ACC1219" s="0"/>
      <c r="ACD1219" s="0"/>
      <c r="ACE1219" s="0"/>
      <c r="ACF1219" s="0"/>
      <c r="ACG1219" s="0"/>
      <c r="ACH1219" s="0"/>
      <c r="ACI1219" s="0"/>
      <c r="ACJ1219" s="0"/>
      <c r="ACK1219" s="0"/>
      <c r="ACL1219" s="0"/>
      <c r="ACM1219" s="0"/>
      <c r="ACN1219" s="0"/>
      <c r="ACO1219" s="0"/>
      <c r="ACP1219" s="0"/>
      <c r="ACQ1219" s="0"/>
      <c r="ACR1219" s="0"/>
      <c r="ACS1219" s="0"/>
      <c r="ACT1219" s="0"/>
      <c r="ACU1219" s="0"/>
      <c r="ACV1219" s="0"/>
      <c r="ACW1219" s="0"/>
      <c r="ACX1219" s="0"/>
      <c r="ACY1219" s="0"/>
      <c r="ACZ1219" s="0"/>
      <c r="ADA1219" s="0"/>
      <c r="ADB1219" s="0"/>
      <c r="ADC1219" s="0"/>
      <c r="ADD1219" s="0"/>
      <c r="ADE1219" s="0"/>
      <c r="ADF1219" s="0"/>
      <c r="ADG1219" s="0"/>
      <c r="ADH1219" s="0"/>
      <c r="ADI1219" s="0"/>
      <c r="ADJ1219" s="0"/>
      <c r="ADK1219" s="0"/>
      <c r="ADL1219" s="0"/>
      <c r="ADM1219" s="0"/>
      <c r="ADN1219" s="0"/>
      <c r="ADO1219" s="0"/>
      <c r="ADP1219" s="0"/>
      <c r="ADQ1219" s="0"/>
      <c r="ADR1219" s="0"/>
      <c r="ADS1219" s="0"/>
      <c r="ADT1219" s="0"/>
      <c r="ADU1219" s="0"/>
      <c r="ADV1219" s="0"/>
      <c r="ADW1219" s="0"/>
      <c r="ADX1219" s="0"/>
      <c r="ADY1219" s="0"/>
      <c r="ADZ1219" s="0"/>
      <c r="AEA1219" s="0"/>
      <c r="AEB1219" s="0"/>
      <c r="AEC1219" s="0"/>
      <c r="AED1219" s="0"/>
      <c r="AEE1219" s="0"/>
      <c r="AEF1219" s="0"/>
      <c r="AEG1219" s="0"/>
      <c r="AEH1219" s="0"/>
      <c r="AEI1219" s="0"/>
      <c r="AEJ1219" s="0"/>
      <c r="AEK1219" s="0"/>
      <c r="AEL1219" s="0"/>
      <c r="AEM1219" s="0"/>
      <c r="AEN1219" s="0"/>
      <c r="AEO1219" s="0"/>
      <c r="AEP1219" s="0"/>
      <c r="AEQ1219" s="0"/>
      <c r="AER1219" s="0"/>
      <c r="AES1219" s="0"/>
      <c r="AET1219" s="0"/>
      <c r="AEU1219" s="0"/>
      <c r="AEV1219" s="0"/>
      <c r="AEW1219" s="0"/>
      <c r="AEX1219" s="0"/>
      <c r="AEY1219" s="0"/>
      <c r="AEZ1219" s="0"/>
      <c r="AFA1219" s="0"/>
      <c r="AFB1219" s="0"/>
      <c r="AFC1219" s="0"/>
      <c r="AFD1219" s="0"/>
      <c r="AFE1219" s="0"/>
      <c r="AFF1219" s="0"/>
      <c r="AFG1219" s="0"/>
      <c r="AFH1219" s="0"/>
      <c r="AFI1219" s="0"/>
      <c r="AFJ1219" s="0"/>
      <c r="AFK1219" s="0"/>
      <c r="AFL1219" s="0"/>
      <c r="AFM1219" s="0"/>
      <c r="AFN1219" s="0"/>
      <c r="AFO1219" s="0"/>
      <c r="AFP1219" s="0"/>
      <c r="AFQ1219" s="0"/>
      <c r="AFR1219" s="0"/>
      <c r="AFS1219" s="0"/>
      <c r="AFT1219" s="0"/>
      <c r="AFU1219" s="0"/>
      <c r="AFV1219" s="0"/>
      <c r="AFW1219" s="0"/>
      <c r="AFX1219" s="0"/>
      <c r="AFY1219" s="0"/>
      <c r="AFZ1219" s="0"/>
      <c r="AGA1219" s="0"/>
      <c r="AGB1219" s="0"/>
      <c r="AGC1219" s="0"/>
      <c r="AGD1219" s="0"/>
      <c r="AGE1219" s="0"/>
      <c r="AGF1219" s="0"/>
      <c r="AGG1219" s="0"/>
      <c r="AGH1219" s="0"/>
      <c r="AGI1219" s="0"/>
      <c r="AGJ1219" s="0"/>
      <c r="AGK1219" s="0"/>
      <c r="AGL1219" s="0"/>
      <c r="AGM1219" s="0"/>
      <c r="AGN1219" s="0"/>
      <c r="AGO1219" s="0"/>
      <c r="AGP1219" s="0"/>
      <c r="AGQ1219" s="0"/>
      <c r="AGR1219" s="0"/>
      <c r="AGS1219" s="0"/>
      <c r="AGT1219" s="0"/>
      <c r="AGU1219" s="0"/>
      <c r="AGV1219" s="0"/>
      <c r="AGW1219" s="0"/>
      <c r="AGX1219" s="0"/>
      <c r="AGY1219" s="0"/>
      <c r="AGZ1219" s="0"/>
      <c r="AHA1219" s="0"/>
      <c r="AHB1219" s="0"/>
      <c r="AHC1219" s="0"/>
      <c r="AHD1219" s="0"/>
      <c r="AHE1219" s="0"/>
      <c r="AHF1219" s="0"/>
      <c r="AHG1219" s="0"/>
      <c r="AHH1219" s="0"/>
      <c r="AHI1219" s="0"/>
      <c r="AHJ1219" s="0"/>
      <c r="AHK1219" s="0"/>
      <c r="AHL1219" s="0"/>
      <c r="AHM1219" s="0"/>
      <c r="AHN1219" s="0"/>
      <c r="AHO1219" s="0"/>
      <c r="AHP1219" s="0"/>
      <c r="AHQ1219" s="0"/>
      <c r="AHR1219" s="0"/>
      <c r="AHS1219" s="0"/>
      <c r="AHT1219" s="0"/>
      <c r="AHU1219" s="0"/>
      <c r="AHV1219" s="0"/>
      <c r="AHW1219" s="0"/>
      <c r="AHX1219" s="0"/>
      <c r="AHY1219" s="0"/>
      <c r="AHZ1219" s="0"/>
      <c r="AIA1219" s="0"/>
      <c r="AIB1219" s="0"/>
      <c r="AIC1219" s="0"/>
      <c r="AID1219" s="0"/>
      <c r="AIE1219" s="0"/>
      <c r="AIF1219" s="0"/>
      <c r="AIG1219" s="0"/>
      <c r="AIH1219" s="0"/>
      <c r="AII1219" s="0"/>
      <c r="AIJ1219" s="0"/>
      <c r="AIK1219" s="0"/>
      <c r="AIL1219" s="0"/>
      <c r="AIM1219" s="0"/>
      <c r="AIN1219" s="0"/>
      <c r="AIO1219" s="0"/>
      <c r="AIP1219" s="0"/>
      <c r="AIQ1219" s="0"/>
      <c r="AIR1219" s="0"/>
      <c r="AIS1219" s="0"/>
      <c r="AIT1219" s="0"/>
      <c r="AIU1219" s="0"/>
      <c r="AIV1219" s="0"/>
      <c r="AIW1219" s="0"/>
      <c r="AIX1219" s="0"/>
      <c r="AIY1219" s="0"/>
      <c r="AIZ1219" s="0"/>
      <c r="AJA1219" s="0"/>
      <c r="AJB1219" s="0"/>
      <c r="AJC1219" s="0"/>
      <c r="AJD1219" s="0"/>
      <c r="AJE1219" s="0"/>
      <c r="AJF1219" s="0"/>
      <c r="AJG1219" s="0"/>
      <c r="AJH1219" s="0"/>
      <c r="AJI1219" s="0"/>
      <c r="AJJ1219" s="0"/>
      <c r="AJK1219" s="0"/>
      <c r="AJL1219" s="0"/>
      <c r="AJM1219" s="0"/>
      <c r="AJN1219" s="0"/>
      <c r="AJO1219" s="0"/>
      <c r="AJP1219" s="0"/>
      <c r="AJQ1219" s="0"/>
      <c r="AJR1219" s="0"/>
      <c r="AJS1219" s="0"/>
      <c r="AJT1219" s="0"/>
      <c r="AJU1219" s="0"/>
      <c r="AJV1219" s="0"/>
      <c r="AJW1219" s="0"/>
      <c r="AJX1219" s="0"/>
      <c r="AJY1219" s="0"/>
      <c r="AJZ1219" s="0"/>
      <c r="AKA1219" s="0"/>
      <c r="AKB1219" s="0"/>
      <c r="AKC1219" s="0"/>
      <c r="AKD1219" s="0"/>
      <c r="AKE1219" s="0"/>
      <c r="AKF1219" s="0"/>
      <c r="AKG1219" s="0"/>
      <c r="AKH1219" s="0"/>
      <c r="AKI1219" s="0"/>
      <c r="AKJ1219" s="0"/>
      <c r="AKK1219" s="0"/>
      <c r="AKL1219" s="0"/>
      <c r="AKM1219" s="0"/>
      <c r="AKN1219" s="0"/>
      <c r="AKO1219" s="0"/>
      <c r="AKP1219" s="0"/>
      <c r="AKQ1219" s="0"/>
      <c r="AKR1219" s="0"/>
      <c r="AKS1219" s="0"/>
      <c r="AKT1219" s="0"/>
      <c r="AKU1219" s="0"/>
      <c r="AKV1219" s="0"/>
      <c r="AKW1219" s="0"/>
      <c r="AKX1219" s="0"/>
      <c r="AKY1219" s="0"/>
      <c r="AKZ1219" s="0"/>
      <c r="ALA1219" s="0"/>
      <c r="ALB1219" s="0"/>
      <c r="ALC1219" s="0"/>
      <c r="ALD1219" s="0"/>
      <c r="ALE1219" s="0"/>
      <c r="ALF1219" s="0"/>
      <c r="ALG1219" s="0"/>
      <c r="ALH1219" s="0"/>
      <c r="ALI1219" s="0"/>
      <c r="ALJ1219" s="0"/>
      <c r="ALK1219" s="0"/>
      <c r="ALL1219" s="0"/>
      <c r="ALM1219" s="0"/>
      <c r="ALN1219" s="0"/>
      <c r="ALO1219" s="0"/>
      <c r="ALP1219" s="0"/>
      <c r="ALQ1219" s="0"/>
      <c r="ALR1219" s="0"/>
      <c r="ALS1219" s="0"/>
      <c r="ALT1219" s="0"/>
      <c r="ALU1219" s="0"/>
      <c r="ALV1219" s="0"/>
      <c r="ALW1219" s="0"/>
      <c r="ALX1219" s="0"/>
      <c r="ALY1219" s="0"/>
      <c r="ALZ1219" s="0"/>
      <c r="AMA1219" s="0"/>
      <c r="AMB1219" s="0"/>
      <c r="AMC1219" s="0"/>
      <c r="AMD1219" s="0"/>
      <c r="AME1219" s="0"/>
      <c r="AMF1219" s="0"/>
      <c r="AMG1219" s="0"/>
      <c r="AMH1219" s="0"/>
      <c r="AMI1219" s="0"/>
      <c r="AMJ1219" s="0"/>
    </row>
    <row r="1220" customFormat="false" ht="15.8" hidden="false" customHeight="false" outlineLevel="0" collapsed="false">
      <c r="A1220" s="91" t="s">
        <v>122</v>
      </c>
      <c r="B1220" s="61" t="s">
        <v>75</v>
      </c>
      <c r="C1220" s="90" t="n">
        <v>-0.05</v>
      </c>
      <c r="D1220" s="90" t="n">
        <v>-0.05</v>
      </c>
      <c r="E1220" s="92" t="n">
        <v>0.1</v>
      </c>
      <c r="F1220" s="92" t="n">
        <v>0.1</v>
      </c>
      <c r="G1220" s="92" t="n">
        <v>0.05</v>
      </c>
      <c r="H1220" s="0"/>
      <c r="I1220" s="0"/>
      <c r="J1220" s="30"/>
      <c r="K1220" s="0"/>
      <c r="L1220" s="0"/>
      <c r="M1220" s="0"/>
      <c r="N1220" s="0"/>
      <c r="O1220" s="0"/>
      <c r="P1220" s="0"/>
      <c r="Q1220" s="0"/>
      <c r="R1220" s="0"/>
      <c r="S1220" s="0"/>
      <c r="T1220" s="0"/>
      <c r="U1220" s="0"/>
      <c r="V1220" s="0"/>
      <c r="W1220" s="0"/>
      <c r="X1220" s="0"/>
      <c r="Y1220" s="0"/>
      <c r="Z1220" s="0"/>
      <c r="AA1220" s="0"/>
      <c r="AB1220" s="0"/>
      <c r="AC1220" s="0"/>
      <c r="AD1220" s="0"/>
      <c r="AE1220" s="0"/>
      <c r="AF1220" s="0"/>
      <c r="AG1220" s="0"/>
      <c r="AH1220" s="0"/>
      <c r="AI1220" s="0"/>
      <c r="AJ1220" s="0"/>
      <c r="AK1220" s="0"/>
      <c r="AL1220" s="0"/>
      <c r="AM1220" s="0"/>
      <c r="AN1220" s="0"/>
      <c r="AO1220" s="0"/>
      <c r="AP1220" s="0"/>
      <c r="AQ1220" s="0"/>
      <c r="AR1220" s="0"/>
      <c r="AS1220" s="0"/>
      <c r="AT1220" s="0"/>
      <c r="AU1220" s="0"/>
      <c r="AV1220" s="0"/>
      <c r="AW1220" s="0"/>
      <c r="AX1220" s="0"/>
      <c r="AY1220" s="0"/>
      <c r="AZ1220" s="0"/>
      <c r="BA1220" s="0"/>
      <c r="BB1220" s="0"/>
      <c r="BC1220" s="0"/>
      <c r="BD1220" s="0"/>
      <c r="BE1220" s="0"/>
      <c r="BF1220" s="0"/>
      <c r="BG1220" s="0"/>
      <c r="BH1220" s="0"/>
      <c r="BI1220" s="0"/>
      <c r="BJ1220" s="0"/>
      <c r="BK1220" s="0"/>
      <c r="BL1220" s="0"/>
      <c r="BM1220" s="0"/>
      <c r="BN1220" s="0"/>
      <c r="BO1220" s="0"/>
      <c r="BP1220" s="0"/>
      <c r="BQ1220" s="0"/>
      <c r="BR1220" s="0"/>
      <c r="BS1220" s="0"/>
      <c r="BT1220" s="0"/>
      <c r="BU1220" s="0"/>
      <c r="BV1220" s="0"/>
      <c r="BW1220" s="0"/>
      <c r="BX1220" s="0"/>
      <c r="BY1220" s="0"/>
      <c r="BZ1220" s="0"/>
      <c r="CA1220" s="0"/>
      <c r="CB1220" s="0"/>
      <c r="CC1220" s="0"/>
      <c r="CD1220" s="0"/>
      <c r="CE1220" s="0"/>
      <c r="CF1220" s="0"/>
      <c r="CG1220" s="0"/>
      <c r="CH1220" s="0"/>
      <c r="CI1220" s="0"/>
      <c r="CJ1220" s="0"/>
      <c r="CK1220" s="0"/>
      <c r="CL1220" s="0"/>
      <c r="CM1220" s="0"/>
      <c r="CN1220" s="0"/>
      <c r="CO1220" s="0"/>
      <c r="CP1220" s="0"/>
      <c r="CQ1220" s="0"/>
      <c r="CR1220" s="0"/>
      <c r="CS1220" s="0"/>
      <c r="CT1220" s="0"/>
      <c r="CU1220" s="0"/>
      <c r="CV1220" s="0"/>
      <c r="CW1220" s="0"/>
      <c r="CX1220" s="0"/>
      <c r="CY1220" s="0"/>
      <c r="CZ1220" s="0"/>
      <c r="DA1220" s="0"/>
      <c r="DB1220" s="0"/>
      <c r="DC1220" s="0"/>
      <c r="DD1220" s="0"/>
      <c r="DE1220" s="0"/>
      <c r="DF1220" s="0"/>
      <c r="DG1220" s="0"/>
      <c r="DH1220" s="0"/>
      <c r="DI1220" s="0"/>
      <c r="DJ1220" s="0"/>
      <c r="DK1220" s="0"/>
      <c r="DL1220" s="0"/>
      <c r="DM1220" s="0"/>
      <c r="DN1220" s="0"/>
      <c r="DO1220" s="0"/>
      <c r="DP1220" s="0"/>
      <c r="DQ1220" s="0"/>
      <c r="DR1220" s="0"/>
      <c r="DS1220" s="0"/>
      <c r="DT1220" s="0"/>
      <c r="DU1220" s="0"/>
      <c r="DV1220" s="0"/>
      <c r="DW1220" s="0"/>
      <c r="DX1220" s="0"/>
      <c r="DY1220" s="0"/>
      <c r="DZ1220" s="0"/>
      <c r="EA1220" s="0"/>
      <c r="EB1220" s="0"/>
      <c r="EC1220" s="0"/>
      <c r="ED1220" s="0"/>
      <c r="EE1220" s="0"/>
      <c r="EF1220" s="0"/>
      <c r="EG1220" s="0"/>
      <c r="EH1220" s="0"/>
      <c r="EI1220" s="0"/>
      <c r="EJ1220" s="0"/>
      <c r="EK1220" s="0"/>
      <c r="EL1220" s="0"/>
      <c r="EM1220" s="0"/>
      <c r="EN1220" s="0"/>
      <c r="EO1220" s="0"/>
      <c r="EP1220" s="0"/>
      <c r="EQ1220" s="0"/>
      <c r="ER1220" s="0"/>
      <c r="ES1220" s="0"/>
      <c r="ET1220" s="0"/>
      <c r="EU1220" s="0"/>
      <c r="EV1220" s="0"/>
      <c r="EW1220" s="0"/>
      <c r="EX1220" s="0"/>
      <c r="EY1220" s="0"/>
      <c r="EZ1220" s="0"/>
      <c r="FA1220" s="0"/>
      <c r="FB1220" s="0"/>
      <c r="FC1220" s="0"/>
      <c r="FD1220" s="0"/>
      <c r="FE1220" s="0"/>
      <c r="FF1220" s="0"/>
      <c r="FG1220" s="0"/>
      <c r="FH1220" s="0"/>
      <c r="FI1220" s="0"/>
      <c r="FJ1220" s="0"/>
      <c r="FK1220" s="0"/>
      <c r="FL1220" s="0"/>
      <c r="FM1220" s="0"/>
      <c r="FN1220" s="0"/>
      <c r="FO1220" s="0"/>
      <c r="FP1220" s="0"/>
      <c r="FQ1220" s="0"/>
      <c r="FR1220" s="0"/>
      <c r="FS1220" s="0"/>
      <c r="FT1220" s="0"/>
      <c r="FU1220" s="0"/>
      <c r="FV1220" s="0"/>
      <c r="FW1220" s="0"/>
      <c r="FX1220" s="0"/>
      <c r="FY1220" s="0"/>
      <c r="FZ1220" s="0"/>
      <c r="GA1220" s="0"/>
      <c r="GB1220" s="0"/>
      <c r="GC1220" s="0"/>
      <c r="GD1220" s="0"/>
      <c r="GE1220" s="0"/>
      <c r="GF1220" s="0"/>
      <c r="GG1220" s="0"/>
      <c r="GH1220" s="0"/>
      <c r="GI1220" s="0"/>
      <c r="GJ1220" s="0"/>
      <c r="GK1220" s="0"/>
      <c r="GL1220" s="0"/>
      <c r="GM1220" s="0"/>
      <c r="GN1220" s="0"/>
      <c r="GO1220" s="0"/>
      <c r="GP1220" s="0"/>
      <c r="GQ1220" s="0"/>
      <c r="GR1220" s="0"/>
      <c r="GS1220" s="0"/>
      <c r="GT1220" s="0"/>
      <c r="GU1220" s="0"/>
      <c r="GV1220" s="0"/>
      <c r="GW1220" s="0"/>
      <c r="GX1220" s="0"/>
      <c r="GY1220" s="0"/>
      <c r="GZ1220" s="0"/>
      <c r="HA1220" s="0"/>
      <c r="HB1220" s="0"/>
      <c r="HC1220" s="0"/>
      <c r="HD1220" s="0"/>
      <c r="HE1220" s="0"/>
      <c r="HF1220" s="0"/>
      <c r="HG1220" s="0"/>
      <c r="HH1220" s="0"/>
      <c r="HI1220" s="0"/>
      <c r="HJ1220" s="0"/>
      <c r="HK1220" s="0"/>
      <c r="HL1220" s="0"/>
      <c r="HM1220" s="0"/>
      <c r="HN1220" s="0"/>
      <c r="HO1220" s="0"/>
      <c r="HP1220" s="0"/>
      <c r="HQ1220" s="0"/>
      <c r="HR1220" s="0"/>
      <c r="HS1220" s="0"/>
      <c r="HT1220" s="0"/>
      <c r="HU1220" s="0"/>
      <c r="HV1220" s="0"/>
      <c r="HW1220" s="0"/>
      <c r="HX1220" s="0"/>
      <c r="HY1220" s="0"/>
      <c r="HZ1220" s="0"/>
      <c r="IA1220" s="0"/>
      <c r="IB1220" s="0"/>
      <c r="IC1220" s="0"/>
      <c r="ID1220" s="0"/>
      <c r="IE1220" s="0"/>
      <c r="IF1220" s="0"/>
      <c r="IG1220" s="0"/>
      <c r="IH1220" s="0"/>
      <c r="II1220" s="0"/>
      <c r="IJ1220" s="0"/>
      <c r="IK1220" s="0"/>
      <c r="IL1220" s="0"/>
      <c r="IM1220" s="0"/>
      <c r="IN1220" s="0"/>
      <c r="IO1220" s="0"/>
      <c r="IP1220" s="0"/>
      <c r="IQ1220" s="0"/>
      <c r="IR1220" s="0"/>
      <c r="IS1220" s="0"/>
      <c r="IT1220" s="0"/>
      <c r="IU1220" s="0"/>
      <c r="IV1220" s="0"/>
      <c r="IW1220" s="0"/>
      <c r="IX1220" s="0"/>
      <c r="IY1220" s="0"/>
      <c r="IZ1220" s="0"/>
      <c r="JA1220" s="0"/>
      <c r="JB1220" s="0"/>
      <c r="JC1220" s="0"/>
      <c r="JD1220" s="0"/>
      <c r="JE1220" s="0"/>
      <c r="JF1220" s="0"/>
      <c r="JG1220" s="0"/>
      <c r="JH1220" s="0"/>
      <c r="JI1220" s="0"/>
      <c r="JJ1220" s="0"/>
      <c r="JK1220" s="0"/>
      <c r="JL1220" s="0"/>
      <c r="JM1220" s="0"/>
      <c r="JN1220" s="0"/>
      <c r="JO1220" s="0"/>
      <c r="JP1220" s="0"/>
      <c r="JQ1220" s="0"/>
      <c r="JR1220" s="0"/>
      <c r="JS1220" s="0"/>
      <c r="JT1220" s="0"/>
      <c r="JU1220" s="0"/>
      <c r="JV1220" s="0"/>
      <c r="JW1220" s="0"/>
      <c r="JX1220" s="0"/>
      <c r="JY1220" s="0"/>
      <c r="JZ1220" s="0"/>
      <c r="KA1220" s="0"/>
      <c r="KB1220" s="0"/>
      <c r="KC1220" s="0"/>
      <c r="KD1220" s="0"/>
      <c r="KE1220" s="0"/>
      <c r="KF1220" s="0"/>
      <c r="KG1220" s="0"/>
      <c r="KH1220" s="0"/>
      <c r="KI1220" s="0"/>
      <c r="KJ1220" s="0"/>
      <c r="KK1220" s="0"/>
      <c r="KL1220" s="0"/>
      <c r="KM1220" s="0"/>
      <c r="KN1220" s="0"/>
      <c r="KO1220" s="0"/>
      <c r="KP1220" s="0"/>
      <c r="KQ1220" s="0"/>
      <c r="KR1220" s="0"/>
      <c r="KS1220" s="0"/>
      <c r="KT1220" s="0"/>
      <c r="KU1220" s="0"/>
      <c r="KV1220" s="0"/>
      <c r="KW1220" s="0"/>
      <c r="KX1220" s="0"/>
      <c r="KY1220" s="0"/>
      <c r="KZ1220" s="0"/>
      <c r="LA1220" s="0"/>
      <c r="LB1220" s="0"/>
      <c r="LC1220" s="0"/>
      <c r="LD1220" s="0"/>
      <c r="LE1220" s="0"/>
      <c r="LF1220" s="0"/>
      <c r="LG1220" s="0"/>
      <c r="LH1220" s="0"/>
      <c r="LI1220" s="0"/>
      <c r="LJ1220" s="0"/>
      <c r="LK1220" s="0"/>
      <c r="LL1220" s="0"/>
      <c r="LM1220" s="0"/>
      <c r="LN1220" s="0"/>
      <c r="LO1220" s="0"/>
      <c r="LP1220" s="0"/>
      <c r="LQ1220" s="0"/>
      <c r="LR1220" s="0"/>
      <c r="LS1220" s="0"/>
      <c r="LT1220" s="0"/>
      <c r="LU1220" s="0"/>
      <c r="LV1220" s="0"/>
      <c r="LW1220" s="0"/>
      <c r="LX1220" s="0"/>
      <c r="LY1220" s="0"/>
      <c r="LZ1220" s="0"/>
      <c r="MA1220" s="0"/>
      <c r="MB1220" s="0"/>
      <c r="MC1220" s="0"/>
      <c r="MD1220" s="0"/>
      <c r="ME1220" s="0"/>
      <c r="MF1220" s="0"/>
      <c r="MG1220" s="0"/>
      <c r="MH1220" s="0"/>
      <c r="MI1220" s="0"/>
      <c r="MJ1220" s="0"/>
      <c r="MK1220" s="0"/>
      <c r="ML1220" s="0"/>
      <c r="MM1220" s="0"/>
      <c r="MN1220" s="0"/>
      <c r="MO1220" s="0"/>
      <c r="MP1220" s="0"/>
      <c r="MQ1220" s="0"/>
      <c r="MR1220" s="0"/>
      <c r="MS1220" s="0"/>
      <c r="MT1220" s="0"/>
      <c r="MU1220" s="0"/>
      <c r="MV1220" s="0"/>
      <c r="MW1220" s="0"/>
      <c r="MX1220" s="0"/>
      <c r="MY1220" s="0"/>
      <c r="MZ1220" s="0"/>
      <c r="NA1220" s="0"/>
      <c r="NB1220" s="0"/>
      <c r="NC1220" s="0"/>
      <c r="ND1220" s="0"/>
      <c r="NE1220" s="0"/>
      <c r="NF1220" s="0"/>
      <c r="NG1220" s="0"/>
      <c r="NH1220" s="0"/>
      <c r="NI1220" s="0"/>
      <c r="NJ1220" s="0"/>
      <c r="NK1220" s="0"/>
      <c r="NL1220" s="0"/>
      <c r="NM1220" s="0"/>
      <c r="NN1220" s="0"/>
      <c r="NO1220" s="0"/>
      <c r="NP1220" s="0"/>
      <c r="NQ1220" s="0"/>
      <c r="NR1220" s="0"/>
      <c r="NS1220" s="0"/>
      <c r="NT1220" s="0"/>
      <c r="NU1220" s="0"/>
      <c r="NV1220" s="0"/>
      <c r="NW1220" s="0"/>
      <c r="NX1220" s="0"/>
      <c r="NY1220" s="0"/>
      <c r="NZ1220" s="0"/>
      <c r="OA1220" s="0"/>
      <c r="OB1220" s="0"/>
      <c r="OC1220" s="0"/>
      <c r="OD1220" s="0"/>
      <c r="OE1220" s="0"/>
      <c r="OF1220" s="0"/>
      <c r="OG1220" s="0"/>
      <c r="OH1220" s="0"/>
      <c r="OI1220" s="0"/>
      <c r="OJ1220" s="0"/>
      <c r="OK1220" s="0"/>
      <c r="OL1220" s="0"/>
      <c r="OM1220" s="0"/>
      <c r="ON1220" s="0"/>
      <c r="OO1220" s="0"/>
      <c r="OP1220" s="0"/>
      <c r="OQ1220" s="0"/>
      <c r="OR1220" s="0"/>
      <c r="OS1220" s="0"/>
      <c r="OT1220" s="0"/>
      <c r="OU1220" s="0"/>
      <c r="OV1220" s="0"/>
      <c r="OW1220" s="0"/>
      <c r="OX1220" s="0"/>
      <c r="OY1220" s="0"/>
      <c r="OZ1220" s="0"/>
      <c r="PA1220" s="0"/>
      <c r="PB1220" s="0"/>
      <c r="PC1220" s="0"/>
      <c r="PD1220" s="0"/>
      <c r="PE1220" s="0"/>
      <c r="PF1220" s="0"/>
      <c r="PG1220" s="0"/>
      <c r="PH1220" s="0"/>
      <c r="PI1220" s="0"/>
      <c r="PJ1220" s="0"/>
      <c r="PK1220" s="0"/>
      <c r="PL1220" s="0"/>
      <c r="PM1220" s="0"/>
      <c r="PN1220" s="0"/>
      <c r="PO1220" s="0"/>
      <c r="PP1220" s="0"/>
      <c r="PQ1220" s="0"/>
      <c r="PR1220" s="0"/>
      <c r="PS1220" s="0"/>
      <c r="PT1220" s="0"/>
      <c r="PU1220" s="0"/>
      <c r="PV1220" s="0"/>
      <c r="PW1220" s="0"/>
      <c r="PX1220" s="0"/>
      <c r="PY1220" s="0"/>
      <c r="PZ1220" s="0"/>
      <c r="QA1220" s="0"/>
      <c r="QB1220" s="0"/>
      <c r="QC1220" s="0"/>
      <c r="QD1220" s="0"/>
      <c r="QE1220" s="0"/>
      <c r="QF1220" s="0"/>
      <c r="QG1220" s="0"/>
      <c r="QH1220" s="0"/>
      <c r="QI1220" s="0"/>
      <c r="QJ1220" s="0"/>
      <c r="QK1220" s="0"/>
      <c r="QL1220" s="0"/>
      <c r="QM1220" s="0"/>
      <c r="QN1220" s="0"/>
      <c r="QO1220" s="0"/>
      <c r="QP1220" s="0"/>
      <c r="QQ1220" s="0"/>
      <c r="QR1220" s="0"/>
      <c r="QS1220" s="0"/>
      <c r="QT1220" s="0"/>
      <c r="QU1220" s="0"/>
      <c r="QV1220" s="0"/>
      <c r="QW1220" s="0"/>
      <c r="QX1220" s="0"/>
      <c r="QY1220" s="0"/>
      <c r="QZ1220" s="0"/>
      <c r="RA1220" s="0"/>
      <c r="RB1220" s="0"/>
      <c r="RC1220" s="0"/>
      <c r="RD1220" s="0"/>
      <c r="RE1220" s="0"/>
      <c r="RF1220" s="0"/>
      <c r="RG1220" s="0"/>
      <c r="RH1220" s="0"/>
      <c r="RI1220" s="0"/>
      <c r="RJ1220" s="0"/>
      <c r="RK1220" s="0"/>
      <c r="RL1220" s="0"/>
      <c r="RM1220" s="0"/>
      <c r="RN1220" s="0"/>
      <c r="RO1220" s="0"/>
      <c r="RP1220" s="0"/>
      <c r="RQ1220" s="0"/>
      <c r="RR1220" s="0"/>
      <c r="RS1220" s="0"/>
      <c r="RT1220" s="0"/>
      <c r="RU1220" s="0"/>
      <c r="RV1220" s="0"/>
      <c r="RW1220" s="0"/>
      <c r="RX1220" s="0"/>
      <c r="RY1220" s="0"/>
      <c r="RZ1220" s="0"/>
      <c r="SA1220" s="0"/>
      <c r="SB1220" s="0"/>
      <c r="SC1220" s="0"/>
      <c r="SD1220" s="0"/>
      <c r="SE1220" s="0"/>
      <c r="SF1220" s="0"/>
      <c r="SG1220" s="0"/>
      <c r="SH1220" s="0"/>
      <c r="SI1220" s="0"/>
      <c r="SJ1220" s="0"/>
      <c r="SK1220" s="0"/>
      <c r="SL1220" s="0"/>
      <c r="SM1220" s="0"/>
      <c r="SN1220" s="0"/>
      <c r="SO1220" s="0"/>
      <c r="SP1220" s="0"/>
      <c r="SQ1220" s="0"/>
      <c r="SR1220" s="0"/>
      <c r="SS1220" s="0"/>
      <c r="ST1220" s="0"/>
      <c r="SU1220" s="0"/>
      <c r="SV1220" s="0"/>
      <c r="SW1220" s="0"/>
      <c r="SX1220" s="0"/>
      <c r="SY1220" s="0"/>
      <c r="SZ1220" s="0"/>
      <c r="TA1220" s="0"/>
      <c r="TB1220" s="0"/>
      <c r="TC1220" s="0"/>
      <c r="TD1220" s="0"/>
      <c r="TE1220" s="0"/>
      <c r="TF1220" s="0"/>
      <c r="TG1220" s="0"/>
      <c r="TH1220" s="0"/>
      <c r="TI1220" s="0"/>
      <c r="TJ1220" s="0"/>
      <c r="TK1220" s="0"/>
      <c r="TL1220" s="0"/>
      <c r="TM1220" s="0"/>
      <c r="TN1220" s="0"/>
      <c r="TO1220" s="0"/>
      <c r="TP1220" s="0"/>
      <c r="TQ1220" s="0"/>
      <c r="TR1220" s="0"/>
      <c r="TS1220" s="0"/>
      <c r="TT1220" s="0"/>
      <c r="TU1220" s="0"/>
      <c r="TV1220" s="0"/>
      <c r="TW1220" s="0"/>
      <c r="TX1220" s="0"/>
      <c r="TY1220" s="0"/>
      <c r="TZ1220" s="0"/>
      <c r="UA1220" s="0"/>
      <c r="UB1220" s="0"/>
      <c r="UC1220" s="0"/>
      <c r="UD1220" s="0"/>
      <c r="UE1220" s="0"/>
      <c r="UF1220" s="0"/>
      <c r="UG1220" s="0"/>
      <c r="UH1220" s="0"/>
      <c r="UI1220" s="0"/>
      <c r="UJ1220" s="0"/>
      <c r="UK1220" s="0"/>
      <c r="UL1220" s="0"/>
      <c r="UM1220" s="0"/>
      <c r="UN1220" s="0"/>
      <c r="UO1220" s="0"/>
      <c r="UP1220" s="0"/>
      <c r="UQ1220" s="0"/>
      <c r="UR1220" s="0"/>
      <c r="US1220" s="0"/>
      <c r="UT1220" s="0"/>
      <c r="UU1220" s="0"/>
      <c r="UV1220" s="0"/>
      <c r="UW1220" s="0"/>
      <c r="UX1220" s="0"/>
      <c r="UY1220" s="0"/>
      <c r="UZ1220" s="0"/>
      <c r="VA1220" s="0"/>
      <c r="VB1220" s="0"/>
      <c r="VC1220" s="0"/>
      <c r="VD1220" s="0"/>
      <c r="VE1220" s="0"/>
      <c r="VF1220" s="0"/>
      <c r="VG1220" s="0"/>
      <c r="VH1220" s="0"/>
      <c r="VI1220" s="0"/>
      <c r="VJ1220" s="0"/>
      <c r="VK1220" s="0"/>
      <c r="VL1220" s="0"/>
      <c r="VM1220" s="0"/>
      <c r="VN1220" s="0"/>
      <c r="VO1220" s="0"/>
      <c r="VP1220" s="0"/>
      <c r="VQ1220" s="0"/>
      <c r="VR1220" s="0"/>
      <c r="VS1220" s="0"/>
      <c r="VT1220" s="0"/>
      <c r="VU1220" s="0"/>
      <c r="VV1220" s="0"/>
      <c r="VW1220" s="0"/>
      <c r="VX1220" s="0"/>
      <c r="VY1220" s="0"/>
      <c r="VZ1220" s="0"/>
      <c r="WA1220" s="0"/>
      <c r="WB1220" s="0"/>
      <c r="WC1220" s="0"/>
      <c r="WD1220" s="0"/>
      <c r="WE1220" s="0"/>
      <c r="WF1220" s="0"/>
      <c r="WG1220" s="0"/>
      <c r="WH1220" s="0"/>
      <c r="WI1220" s="0"/>
      <c r="WJ1220" s="0"/>
      <c r="WK1220" s="0"/>
      <c r="WL1220" s="0"/>
      <c r="WM1220" s="0"/>
      <c r="WN1220" s="0"/>
      <c r="WO1220" s="0"/>
      <c r="WP1220" s="0"/>
      <c r="WQ1220" s="0"/>
      <c r="WR1220" s="0"/>
      <c r="WS1220" s="0"/>
      <c r="WT1220" s="0"/>
      <c r="WU1220" s="0"/>
      <c r="WV1220" s="0"/>
      <c r="WW1220" s="0"/>
      <c r="WX1220" s="0"/>
      <c r="WY1220" s="0"/>
      <c r="WZ1220" s="0"/>
      <c r="XA1220" s="0"/>
      <c r="XB1220" s="0"/>
      <c r="XC1220" s="0"/>
      <c r="XD1220" s="0"/>
      <c r="XE1220" s="0"/>
      <c r="XF1220" s="0"/>
      <c r="XG1220" s="0"/>
      <c r="XH1220" s="0"/>
      <c r="XI1220" s="0"/>
      <c r="XJ1220" s="0"/>
      <c r="XK1220" s="0"/>
      <c r="XL1220" s="0"/>
      <c r="XM1220" s="0"/>
      <c r="XN1220" s="0"/>
      <c r="XO1220" s="0"/>
      <c r="XP1220" s="0"/>
      <c r="XQ1220" s="0"/>
      <c r="XR1220" s="0"/>
      <c r="XS1220" s="0"/>
      <c r="XT1220" s="0"/>
      <c r="XU1220" s="0"/>
      <c r="XV1220" s="0"/>
      <c r="XW1220" s="0"/>
      <c r="XX1220" s="0"/>
      <c r="XY1220" s="0"/>
      <c r="XZ1220" s="0"/>
      <c r="YA1220" s="0"/>
      <c r="YB1220" s="0"/>
      <c r="YC1220" s="0"/>
      <c r="YD1220" s="0"/>
      <c r="YE1220" s="0"/>
      <c r="YF1220" s="0"/>
      <c r="YG1220" s="0"/>
      <c r="YH1220" s="0"/>
      <c r="YI1220" s="0"/>
      <c r="YJ1220" s="0"/>
      <c r="YK1220" s="0"/>
      <c r="YL1220" s="0"/>
      <c r="YM1220" s="0"/>
      <c r="YN1220" s="0"/>
      <c r="YO1220" s="0"/>
      <c r="YP1220" s="0"/>
      <c r="YQ1220" s="0"/>
      <c r="YR1220" s="0"/>
      <c r="YS1220" s="0"/>
      <c r="YT1220" s="0"/>
      <c r="YU1220" s="0"/>
      <c r="YV1220" s="0"/>
      <c r="YW1220" s="0"/>
      <c r="YX1220" s="0"/>
      <c r="YY1220" s="0"/>
      <c r="YZ1220" s="0"/>
      <c r="ZA1220" s="0"/>
      <c r="ZB1220" s="0"/>
      <c r="ZC1220" s="0"/>
      <c r="ZD1220" s="0"/>
      <c r="ZE1220" s="0"/>
      <c r="ZF1220" s="0"/>
      <c r="ZG1220" s="0"/>
      <c r="ZH1220" s="0"/>
      <c r="ZI1220" s="0"/>
      <c r="ZJ1220" s="0"/>
      <c r="ZK1220" s="0"/>
      <c r="ZL1220" s="0"/>
      <c r="ZM1220" s="0"/>
      <c r="ZN1220" s="0"/>
      <c r="ZO1220" s="0"/>
      <c r="ZP1220" s="0"/>
      <c r="ZQ1220" s="0"/>
      <c r="ZR1220" s="0"/>
      <c r="ZS1220" s="0"/>
      <c r="ZT1220" s="0"/>
      <c r="ZU1220" s="0"/>
      <c r="ZV1220" s="0"/>
      <c r="ZW1220" s="0"/>
      <c r="ZX1220" s="0"/>
      <c r="ZY1220" s="0"/>
      <c r="ZZ1220" s="0"/>
      <c r="AAA1220" s="0"/>
      <c r="AAB1220" s="0"/>
      <c r="AAC1220" s="0"/>
      <c r="AAD1220" s="0"/>
      <c r="AAE1220" s="0"/>
      <c r="AAF1220" s="0"/>
      <c r="AAG1220" s="0"/>
      <c r="AAH1220" s="0"/>
      <c r="AAI1220" s="0"/>
      <c r="AAJ1220" s="0"/>
      <c r="AAK1220" s="0"/>
      <c r="AAL1220" s="0"/>
      <c r="AAM1220" s="0"/>
      <c r="AAN1220" s="0"/>
      <c r="AAO1220" s="0"/>
      <c r="AAP1220" s="0"/>
      <c r="AAQ1220" s="0"/>
      <c r="AAR1220" s="0"/>
      <c r="AAS1220" s="0"/>
      <c r="AAT1220" s="0"/>
      <c r="AAU1220" s="0"/>
      <c r="AAV1220" s="0"/>
      <c r="AAW1220" s="0"/>
      <c r="AAX1220" s="0"/>
      <c r="AAY1220" s="0"/>
      <c r="AAZ1220" s="0"/>
      <c r="ABA1220" s="0"/>
      <c r="ABB1220" s="0"/>
      <c r="ABC1220" s="0"/>
      <c r="ABD1220" s="0"/>
      <c r="ABE1220" s="0"/>
      <c r="ABF1220" s="0"/>
      <c r="ABG1220" s="0"/>
      <c r="ABH1220" s="0"/>
      <c r="ABI1220" s="0"/>
      <c r="ABJ1220" s="0"/>
      <c r="ABK1220" s="0"/>
      <c r="ABL1220" s="0"/>
      <c r="ABM1220" s="0"/>
      <c r="ABN1220" s="0"/>
      <c r="ABO1220" s="0"/>
      <c r="ABP1220" s="0"/>
      <c r="ABQ1220" s="0"/>
      <c r="ABR1220" s="0"/>
      <c r="ABS1220" s="0"/>
      <c r="ABT1220" s="0"/>
      <c r="ABU1220" s="0"/>
      <c r="ABV1220" s="0"/>
      <c r="ABW1220" s="0"/>
      <c r="ABX1220" s="0"/>
      <c r="ABY1220" s="0"/>
      <c r="ABZ1220" s="0"/>
      <c r="ACA1220" s="0"/>
      <c r="ACB1220" s="0"/>
      <c r="ACC1220" s="0"/>
      <c r="ACD1220" s="0"/>
      <c r="ACE1220" s="0"/>
      <c r="ACF1220" s="0"/>
      <c r="ACG1220" s="0"/>
      <c r="ACH1220" s="0"/>
      <c r="ACI1220" s="0"/>
      <c r="ACJ1220" s="0"/>
      <c r="ACK1220" s="0"/>
      <c r="ACL1220" s="0"/>
      <c r="ACM1220" s="0"/>
      <c r="ACN1220" s="0"/>
      <c r="ACO1220" s="0"/>
      <c r="ACP1220" s="0"/>
      <c r="ACQ1220" s="0"/>
      <c r="ACR1220" s="0"/>
      <c r="ACS1220" s="0"/>
      <c r="ACT1220" s="0"/>
      <c r="ACU1220" s="0"/>
      <c r="ACV1220" s="0"/>
      <c r="ACW1220" s="0"/>
      <c r="ACX1220" s="0"/>
      <c r="ACY1220" s="0"/>
      <c r="ACZ1220" s="0"/>
      <c r="ADA1220" s="0"/>
      <c r="ADB1220" s="0"/>
      <c r="ADC1220" s="0"/>
      <c r="ADD1220" s="0"/>
      <c r="ADE1220" s="0"/>
      <c r="ADF1220" s="0"/>
      <c r="ADG1220" s="0"/>
      <c r="ADH1220" s="0"/>
      <c r="ADI1220" s="0"/>
      <c r="ADJ1220" s="0"/>
      <c r="ADK1220" s="0"/>
      <c r="ADL1220" s="0"/>
      <c r="ADM1220" s="0"/>
      <c r="ADN1220" s="0"/>
      <c r="ADO1220" s="0"/>
      <c r="ADP1220" s="0"/>
      <c r="ADQ1220" s="0"/>
      <c r="ADR1220" s="0"/>
      <c r="ADS1220" s="0"/>
      <c r="ADT1220" s="0"/>
      <c r="ADU1220" s="0"/>
      <c r="ADV1220" s="0"/>
      <c r="ADW1220" s="0"/>
      <c r="ADX1220" s="0"/>
      <c r="ADY1220" s="0"/>
      <c r="ADZ1220" s="0"/>
      <c r="AEA1220" s="0"/>
      <c r="AEB1220" s="0"/>
      <c r="AEC1220" s="0"/>
      <c r="AED1220" s="0"/>
      <c r="AEE1220" s="0"/>
      <c r="AEF1220" s="0"/>
      <c r="AEG1220" s="0"/>
      <c r="AEH1220" s="0"/>
      <c r="AEI1220" s="0"/>
      <c r="AEJ1220" s="0"/>
      <c r="AEK1220" s="0"/>
      <c r="AEL1220" s="0"/>
      <c r="AEM1220" s="0"/>
      <c r="AEN1220" s="0"/>
      <c r="AEO1220" s="0"/>
      <c r="AEP1220" s="0"/>
      <c r="AEQ1220" s="0"/>
      <c r="AER1220" s="0"/>
      <c r="AES1220" s="0"/>
      <c r="AET1220" s="0"/>
      <c r="AEU1220" s="0"/>
      <c r="AEV1220" s="0"/>
      <c r="AEW1220" s="0"/>
      <c r="AEX1220" s="0"/>
      <c r="AEY1220" s="0"/>
      <c r="AEZ1220" s="0"/>
      <c r="AFA1220" s="0"/>
      <c r="AFB1220" s="0"/>
      <c r="AFC1220" s="0"/>
      <c r="AFD1220" s="0"/>
      <c r="AFE1220" s="0"/>
      <c r="AFF1220" s="0"/>
      <c r="AFG1220" s="0"/>
      <c r="AFH1220" s="0"/>
      <c r="AFI1220" s="0"/>
      <c r="AFJ1220" s="0"/>
      <c r="AFK1220" s="0"/>
      <c r="AFL1220" s="0"/>
      <c r="AFM1220" s="0"/>
      <c r="AFN1220" s="0"/>
      <c r="AFO1220" s="0"/>
      <c r="AFP1220" s="0"/>
      <c r="AFQ1220" s="0"/>
      <c r="AFR1220" s="0"/>
      <c r="AFS1220" s="0"/>
      <c r="AFT1220" s="0"/>
      <c r="AFU1220" s="0"/>
      <c r="AFV1220" s="0"/>
      <c r="AFW1220" s="0"/>
      <c r="AFX1220" s="0"/>
      <c r="AFY1220" s="0"/>
      <c r="AFZ1220" s="0"/>
      <c r="AGA1220" s="0"/>
      <c r="AGB1220" s="0"/>
      <c r="AGC1220" s="0"/>
      <c r="AGD1220" s="0"/>
      <c r="AGE1220" s="0"/>
      <c r="AGF1220" s="0"/>
      <c r="AGG1220" s="0"/>
      <c r="AGH1220" s="0"/>
      <c r="AGI1220" s="0"/>
      <c r="AGJ1220" s="0"/>
      <c r="AGK1220" s="0"/>
      <c r="AGL1220" s="0"/>
      <c r="AGM1220" s="0"/>
      <c r="AGN1220" s="0"/>
      <c r="AGO1220" s="0"/>
      <c r="AGP1220" s="0"/>
      <c r="AGQ1220" s="0"/>
      <c r="AGR1220" s="0"/>
      <c r="AGS1220" s="0"/>
      <c r="AGT1220" s="0"/>
      <c r="AGU1220" s="0"/>
      <c r="AGV1220" s="0"/>
      <c r="AGW1220" s="0"/>
      <c r="AGX1220" s="0"/>
      <c r="AGY1220" s="0"/>
      <c r="AGZ1220" s="0"/>
      <c r="AHA1220" s="0"/>
      <c r="AHB1220" s="0"/>
      <c r="AHC1220" s="0"/>
      <c r="AHD1220" s="0"/>
      <c r="AHE1220" s="0"/>
      <c r="AHF1220" s="0"/>
      <c r="AHG1220" s="0"/>
      <c r="AHH1220" s="0"/>
      <c r="AHI1220" s="0"/>
      <c r="AHJ1220" s="0"/>
      <c r="AHK1220" s="0"/>
      <c r="AHL1220" s="0"/>
      <c r="AHM1220" s="0"/>
      <c r="AHN1220" s="0"/>
      <c r="AHO1220" s="0"/>
      <c r="AHP1220" s="0"/>
      <c r="AHQ1220" s="0"/>
      <c r="AHR1220" s="0"/>
      <c r="AHS1220" s="0"/>
      <c r="AHT1220" s="0"/>
      <c r="AHU1220" s="0"/>
      <c r="AHV1220" s="0"/>
      <c r="AHW1220" s="0"/>
      <c r="AHX1220" s="0"/>
      <c r="AHY1220" s="0"/>
      <c r="AHZ1220" s="0"/>
      <c r="AIA1220" s="0"/>
      <c r="AIB1220" s="0"/>
      <c r="AIC1220" s="0"/>
      <c r="AID1220" s="0"/>
      <c r="AIE1220" s="0"/>
      <c r="AIF1220" s="0"/>
      <c r="AIG1220" s="0"/>
      <c r="AIH1220" s="0"/>
      <c r="AII1220" s="0"/>
      <c r="AIJ1220" s="0"/>
      <c r="AIK1220" s="0"/>
      <c r="AIL1220" s="0"/>
      <c r="AIM1220" s="0"/>
      <c r="AIN1220" s="0"/>
      <c r="AIO1220" s="0"/>
      <c r="AIP1220" s="0"/>
      <c r="AIQ1220" s="0"/>
      <c r="AIR1220" s="0"/>
      <c r="AIS1220" s="0"/>
      <c r="AIT1220" s="0"/>
      <c r="AIU1220" s="0"/>
      <c r="AIV1220" s="0"/>
      <c r="AIW1220" s="0"/>
      <c r="AIX1220" s="0"/>
      <c r="AIY1220" s="0"/>
      <c r="AIZ1220" s="0"/>
      <c r="AJA1220" s="0"/>
      <c r="AJB1220" s="0"/>
      <c r="AJC1220" s="0"/>
      <c r="AJD1220" s="0"/>
      <c r="AJE1220" s="0"/>
      <c r="AJF1220" s="0"/>
      <c r="AJG1220" s="0"/>
      <c r="AJH1220" s="0"/>
      <c r="AJI1220" s="0"/>
      <c r="AJJ1220" s="0"/>
      <c r="AJK1220" s="0"/>
      <c r="AJL1220" s="0"/>
      <c r="AJM1220" s="0"/>
      <c r="AJN1220" s="0"/>
      <c r="AJO1220" s="0"/>
      <c r="AJP1220" s="0"/>
      <c r="AJQ1220" s="0"/>
      <c r="AJR1220" s="0"/>
      <c r="AJS1220" s="0"/>
      <c r="AJT1220" s="0"/>
      <c r="AJU1220" s="0"/>
      <c r="AJV1220" s="0"/>
      <c r="AJW1220" s="0"/>
      <c r="AJX1220" s="0"/>
      <c r="AJY1220" s="0"/>
      <c r="AJZ1220" s="0"/>
      <c r="AKA1220" s="0"/>
      <c r="AKB1220" s="0"/>
      <c r="AKC1220" s="0"/>
      <c r="AKD1220" s="0"/>
      <c r="AKE1220" s="0"/>
      <c r="AKF1220" s="0"/>
      <c r="AKG1220" s="0"/>
      <c r="AKH1220" s="0"/>
      <c r="AKI1220" s="0"/>
      <c r="AKJ1220" s="0"/>
      <c r="AKK1220" s="0"/>
      <c r="AKL1220" s="0"/>
      <c r="AKM1220" s="0"/>
      <c r="AKN1220" s="0"/>
      <c r="AKO1220" s="0"/>
      <c r="AKP1220" s="0"/>
      <c r="AKQ1220" s="0"/>
      <c r="AKR1220" s="0"/>
      <c r="AKS1220" s="0"/>
      <c r="AKT1220" s="0"/>
      <c r="AKU1220" s="0"/>
      <c r="AKV1220" s="0"/>
      <c r="AKW1220" s="0"/>
      <c r="AKX1220" s="0"/>
      <c r="AKY1220" s="0"/>
      <c r="AKZ1220" s="0"/>
      <c r="ALA1220" s="0"/>
      <c r="ALB1220" s="0"/>
      <c r="ALC1220" s="0"/>
      <c r="ALD1220" s="0"/>
      <c r="ALE1220" s="0"/>
      <c r="ALF1220" s="0"/>
      <c r="ALG1220" s="0"/>
      <c r="ALH1220" s="0"/>
      <c r="ALI1220" s="0"/>
      <c r="ALJ1220" s="0"/>
      <c r="ALK1220" s="0"/>
      <c r="ALL1220" s="0"/>
      <c r="ALM1220" s="0"/>
      <c r="ALN1220" s="0"/>
      <c r="ALO1220" s="0"/>
      <c r="ALP1220" s="0"/>
      <c r="ALQ1220" s="0"/>
      <c r="ALR1220" s="0"/>
      <c r="ALS1220" s="0"/>
      <c r="ALT1220" s="0"/>
      <c r="ALU1220" s="0"/>
      <c r="ALV1220" s="0"/>
      <c r="ALW1220" s="0"/>
      <c r="ALX1220" s="0"/>
      <c r="ALY1220" s="0"/>
      <c r="ALZ1220" s="0"/>
      <c r="AMA1220" s="0"/>
      <c r="AMB1220" s="0"/>
      <c r="AMC1220" s="0"/>
      <c r="AMD1220" s="0"/>
      <c r="AME1220" s="0"/>
      <c r="AMF1220" s="0"/>
      <c r="AMG1220" s="0"/>
      <c r="AMH1220" s="0"/>
      <c r="AMI1220" s="0"/>
      <c r="AMJ1220" s="0"/>
    </row>
    <row r="1221" customFormat="false" ht="15.8" hidden="false" customHeight="false" outlineLevel="0" collapsed="false">
      <c r="A1221" s="91" t="s">
        <v>124</v>
      </c>
      <c r="B1221" s="61" t="s">
        <v>75</v>
      </c>
      <c r="C1221" s="90" t="n">
        <v>-0.05</v>
      </c>
      <c r="D1221" s="90" t="n">
        <v>-0.05</v>
      </c>
      <c r="E1221" s="92" t="n">
        <v>0.1</v>
      </c>
      <c r="F1221" s="92" t="n">
        <v>0.1</v>
      </c>
      <c r="G1221" s="92" t="n">
        <v>0.05</v>
      </c>
      <c r="H1221" s="0"/>
      <c r="I1221" s="0"/>
      <c r="J1221" s="30"/>
      <c r="K1221" s="0"/>
      <c r="L1221" s="0"/>
      <c r="M1221" s="0"/>
      <c r="N1221" s="0"/>
      <c r="O1221" s="0"/>
      <c r="P1221" s="0"/>
      <c r="Q1221" s="0"/>
      <c r="R1221" s="0"/>
      <c r="S1221" s="0"/>
      <c r="T1221" s="0"/>
      <c r="U1221" s="0"/>
      <c r="V1221" s="0"/>
      <c r="W1221" s="0"/>
      <c r="X1221" s="0"/>
      <c r="Y1221" s="0"/>
      <c r="Z1221" s="0"/>
      <c r="AA1221" s="0"/>
      <c r="AB1221" s="0"/>
      <c r="AC1221" s="0"/>
      <c r="AD1221" s="0"/>
      <c r="AE1221" s="0"/>
      <c r="AF1221" s="0"/>
      <c r="AG1221" s="0"/>
      <c r="AH1221" s="0"/>
      <c r="AI1221" s="0"/>
      <c r="AJ1221" s="0"/>
      <c r="AK1221" s="0"/>
      <c r="AL1221" s="0"/>
      <c r="AM1221" s="0"/>
      <c r="AN1221" s="0"/>
      <c r="AO1221" s="0"/>
      <c r="AP1221" s="0"/>
      <c r="AQ1221" s="0"/>
      <c r="AR1221" s="0"/>
      <c r="AS1221" s="0"/>
      <c r="AT1221" s="0"/>
      <c r="AU1221" s="0"/>
      <c r="AV1221" s="0"/>
      <c r="AW1221" s="0"/>
      <c r="AX1221" s="0"/>
      <c r="AY1221" s="0"/>
      <c r="AZ1221" s="0"/>
      <c r="BA1221" s="0"/>
      <c r="BB1221" s="0"/>
      <c r="BC1221" s="0"/>
      <c r="BD1221" s="0"/>
      <c r="BE1221" s="0"/>
      <c r="BF1221" s="0"/>
      <c r="BG1221" s="0"/>
      <c r="BH1221" s="0"/>
      <c r="BI1221" s="0"/>
      <c r="BJ1221" s="0"/>
      <c r="BK1221" s="0"/>
      <c r="BL1221" s="0"/>
      <c r="BM1221" s="0"/>
      <c r="BN1221" s="0"/>
      <c r="BO1221" s="0"/>
      <c r="BP1221" s="0"/>
      <c r="BQ1221" s="0"/>
      <c r="BR1221" s="0"/>
      <c r="BS1221" s="0"/>
      <c r="BT1221" s="0"/>
      <c r="BU1221" s="0"/>
      <c r="BV1221" s="0"/>
      <c r="BW1221" s="0"/>
      <c r="BX1221" s="0"/>
      <c r="BY1221" s="0"/>
      <c r="BZ1221" s="0"/>
      <c r="CA1221" s="0"/>
      <c r="CB1221" s="0"/>
      <c r="CC1221" s="0"/>
      <c r="CD1221" s="0"/>
      <c r="CE1221" s="0"/>
      <c r="CF1221" s="0"/>
      <c r="CG1221" s="0"/>
      <c r="CH1221" s="0"/>
      <c r="CI1221" s="0"/>
      <c r="CJ1221" s="0"/>
      <c r="CK1221" s="0"/>
      <c r="CL1221" s="0"/>
      <c r="CM1221" s="0"/>
      <c r="CN1221" s="0"/>
      <c r="CO1221" s="0"/>
      <c r="CP1221" s="0"/>
      <c r="CQ1221" s="0"/>
      <c r="CR1221" s="0"/>
      <c r="CS1221" s="0"/>
      <c r="CT1221" s="0"/>
      <c r="CU1221" s="0"/>
      <c r="CV1221" s="0"/>
      <c r="CW1221" s="0"/>
      <c r="CX1221" s="0"/>
      <c r="CY1221" s="0"/>
      <c r="CZ1221" s="0"/>
      <c r="DA1221" s="0"/>
      <c r="DB1221" s="0"/>
      <c r="DC1221" s="0"/>
      <c r="DD1221" s="0"/>
      <c r="DE1221" s="0"/>
      <c r="DF1221" s="0"/>
      <c r="DG1221" s="0"/>
      <c r="DH1221" s="0"/>
      <c r="DI1221" s="0"/>
      <c r="DJ1221" s="0"/>
      <c r="DK1221" s="0"/>
      <c r="DL1221" s="0"/>
      <c r="DM1221" s="0"/>
      <c r="DN1221" s="0"/>
      <c r="DO1221" s="0"/>
      <c r="DP1221" s="0"/>
      <c r="DQ1221" s="0"/>
      <c r="DR1221" s="0"/>
      <c r="DS1221" s="0"/>
      <c r="DT1221" s="0"/>
      <c r="DU1221" s="0"/>
      <c r="DV1221" s="0"/>
      <c r="DW1221" s="0"/>
      <c r="DX1221" s="0"/>
      <c r="DY1221" s="0"/>
      <c r="DZ1221" s="0"/>
      <c r="EA1221" s="0"/>
      <c r="EB1221" s="0"/>
      <c r="EC1221" s="0"/>
      <c r="ED1221" s="0"/>
      <c r="EE1221" s="0"/>
      <c r="EF1221" s="0"/>
      <c r="EG1221" s="0"/>
      <c r="EH1221" s="0"/>
      <c r="EI1221" s="0"/>
      <c r="EJ1221" s="0"/>
      <c r="EK1221" s="0"/>
      <c r="EL1221" s="0"/>
      <c r="EM1221" s="0"/>
      <c r="EN1221" s="0"/>
      <c r="EO1221" s="0"/>
      <c r="EP1221" s="0"/>
      <c r="EQ1221" s="0"/>
      <c r="ER1221" s="0"/>
      <c r="ES1221" s="0"/>
      <c r="ET1221" s="0"/>
      <c r="EU1221" s="0"/>
      <c r="EV1221" s="0"/>
      <c r="EW1221" s="0"/>
      <c r="EX1221" s="0"/>
      <c r="EY1221" s="0"/>
      <c r="EZ1221" s="0"/>
      <c r="FA1221" s="0"/>
      <c r="FB1221" s="0"/>
      <c r="FC1221" s="0"/>
      <c r="FD1221" s="0"/>
      <c r="FE1221" s="0"/>
      <c r="FF1221" s="0"/>
      <c r="FG1221" s="0"/>
      <c r="FH1221" s="0"/>
      <c r="FI1221" s="0"/>
      <c r="FJ1221" s="0"/>
      <c r="FK1221" s="0"/>
      <c r="FL1221" s="0"/>
      <c r="FM1221" s="0"/>
      <c r="FN1221" s="0"/>
      <c r="FO1221" s="0"/>
      <c r="FP1221" s="0"/>
      <c r="FQ1221" s="0"/>
      <c r="FR1221" s="0"/>
      <c r="FS1221" s="0"/>
      <c r="FT1221" s="0"/>
      <c r="FU1221" s="0"/>
      <c r="FV1221" s="0"/>
      <c r="FW1221" s="0"/>
      <c r="FX1221" s="0"/>
      <c r="FY1221" s="0"/>
      <c r="FZ1221" s="0"/>
      <c r="GA1221" s="0"/>
      <c r="GB1221" s="0"/>
      <c r="GC1221" s="0"/>
      <c r="GD1221" s="0"/>
      <c r="GE1221" s="0"/>
      <c r="GF1221" s="0"/>
      <c r="GG1221" s="0"/>
      <c r="GH1221" s="0"/>
      <c r="GI1221" s="0"/>
      <c r="GJ1221" s="0"/>
      <c r="GK1221" s="0"/>
      <c r="GL1221" s="0"/>
      <c r="GM1221" s="0"/>
      <c r="GN1221" s="0"/>
      <c r="GO1221" s="0"/>
      <c r="GP1221" s="0"/>
      <c r="GQ1221" s="0"/>
      <c r="GR1221" s="0"/>
      <c r="GS1221" s="0"/>
      <c r="GT1221" s="0"/>
      <c r="GU1221" s="0"/>
      <c r="GV1221" s="0"/>
      <c r="GW1221" s="0"/>
      <c r="GX1221" s="0"/>
      <c r="GY1221" s="0"/>
      <c r="GZ1221" s="0"/>
      <c r="HA1221" s="0"/>
      <c r="HB1221" s="0"/>
      <c r="HC1221" s="0"/>
      <c r="HD1221" s="0"/>
      <c r="HE1221" s="0"/>
      <c r="HF1221" s="0"/>
      <c r="HG1221" s="0"/>
      <c r="HH1221" s="0"/>
      <c r="HI1221" s="0"/>
      <c r="HJ1221" s="0"/>
      <c r="HK1221" s="0"/>
      <c r="HL1221" s="0"/>
      <c r="HM1221" s="0"/>
      <c r="HN1221" s="0"/>
      <c r="HO1221" s="0"/>
      <c r="HP1221" s="0"/>
      <c r="HQ1221" s="0"/>
      <c r="HR1221" s="0"/>
      <c r="HS1221" s="0"/>
      <c r="HT1221" s="0"/>
      <c r="HU1221" s="0"/>
      <c r="HV1221" s="0"/>
      <c r="HW1221" s="0"/>
      <c r="HX1221" s="0"/>
      <c r="HY1221" s="0"/>
      <c r="HZ1221" s="0"/>
      <c r="IA1221" s="0"/>
      <c r="IB1221" s="0"/>
      <c r="IC1221" s="0"/>
      <c r="ID1221" s="0"/>
      <c r="IE1221" s="0"/>
      <c r="IF1221" s="0"/>
      <c r="IG1221" s="0"/>
      <c r="IH1221" s="0"/>
      <c r="II1221" s="0"/>
      <c r="IJ1221" s="0"/>
      <c r="IK1221" s="0"/>
      <c r="IL1221" s="0"/>
      <c r="IM1221" s="0"/>
      <c r="IN1221" s="0"/>
      <c r="IO1221" s="0"/>
      <c r="IP1221" s="0"/>
      <c r="IQ1221" s="0"/>
      <c r="IR1221" s="0"/>
      <c r="IS1221" s="0"/>
      <c r="IT1221" s="0"/>
      <c r="IU1221" s="0"/>
      <c r="IV1221" s="0"/>
      <c r="IW1221" s="0"/>
      <c r="IX1221" s="0"/>
      <c r="IY1221" s="0"/>
      <c r="IZ1221" s="0"/>
      <c r="JA1221" s="0"/>
      <c r="JB1221" s="0"/>
      <c r="JC1221" s="0"/>
      <c r="JD1221" s="0"/>
      <c r="JE1221" s="0"/>
      <c r="JF1221" s="0"/>
      <c r="JG1221" s="0"/>
      <c r="JH1221" s="0"/>
      <c r="JI1221" s="0"/>
      <c r="JJ1221" s="0"/>
      <c r="JK1221" s="0"/>
      <c r="JL1221" s="0"/>
      <c r="JM1221" s="0"/>
      <c r="JN1221" s="0"/>
      <c r="JO1221" s="0"/>
      <c r="JP1221" s="0"/>
      <c r="JQ1221" s="0"/>
      <c r="JR1221" s="0"/>
      <c r="JS1221" s="0"/>
      <c r="JT1221" s="0"/>
      <c r="JU1221" s="0"/>
      <c r="JV1221" s="0"/>
      <c r="JW1221" s="0"/>
      <c r="JX1221" s="0"/>
      <c r="JY1221" s="0"/>
      <c r="JZ1221" s="0"/>
      <c r="KA1221" s="0"/>
      <c r="KB1221" s="0"/>
      <c r="KC1221" s="0"/>
      <c r="KD1221" s="0"/>
      <c r="KE1221" s="0"/>
      <c r="KF1221" s="0"/>
      <c r="KG1221" s="0"/>
      <c r="KH1221" s="0"/>
      <c r="KI1221" s="0"/>
      <c r="KJ1221" s="0"/>
      <c r="KK1221" s="0"/>
      <c r="KL1221" s="0"/>
      <c r="KM1221" s="0"/>
      <c r="KN1221" s="0"/>
      <c r="KO1221" s="0"/>
      <c r="KP1221" s="0"/>
      <c r="KQ1221" s="0"/>
      <c r="KR1221" s="0"/>
      <c r="KS1221" s="0"/>
      <c r="KT1221" s="0"/>
      <c r="KU1221" s="0"/>
      <c r="KV1221" s="0"/>
      <c r="KW1221" s="0"/>
      <c r="KX1221" s="0"/>
      <c r="KY1221" s="0"/>
      <c r="KZ1221" s="0"/>
      <c r="LA1221" s="0"/>
      <c r="LB1221" s="0"/>
      <c r="LC1221" s="0"/>
      <c r="LD1221" s="0"/>
      <c r="LE1221" s="0"/>
      <c r="LF1221" s="0"/>
      <c r="LG1221" s="0"/>
      <c r="LH1221" s="0"/>
      <c r="LI1221" s="0"/>
      <c r="LJ1221" s="0"/>
      <c r="LK1221" s="0"/>
      <c r="LL1221" s="0"/>
      <c r="LM1221" s="0"/>
      <c r="LN1221" s="0"/>
      <c r="LO1221" s="0"/>
      <c r="LP1221" s="0"/>
      <c r="LQ1221" s="0"/>
      <c r="LR1221" s="0"/>
      <c r="LS1221" s="0"/>
      <c r="LT1221" s="0"/>
      <c r="LU1221" s="0"/>
      <c r="LV1221" s="0"/>
      <c r="LW1221" s="0"/>
      <c r="LX1221" s="0"/>
      <c r="LY1221" s="0"/>
      <c r="LZ1221" s="0"/>
      <c r="MA1221" s="0"/>
      <c r="MB1221" s="0"/>
      <c r="MC1221" s="0"/>
      <c r="MD1221" s="0"/>
      <c r="ME1221" s="0"/>
      <c r="MF1221" s="0"/>
      <c r="MG1221" s="0"/>
      <c r="MH1221" s="0"/>
      <c r="MI1221" s="0"/>
      <c r="MJ1221" s="0"/>
      <c r="MK1221" s="0"/>
      <c r="ML1221" s="0"/>
      <c r="MM1221" s="0"/>
      <c r="MN1221" s="0"/>
      <c r="MO1221" s="0"/>
      <c r="MP1221" s="0"/>
      <c r="MQ1221" s="0"/>
      <c r="MR1221" s="0"/>
      <c r="MS1221" s="0"/>
      <c r="MT1221" s="0"/>
      <c r="MU1221" s="0"/>
      <c r="MV1221" s="0"/>
      <c r="MW1221" s="0"/>
      <c r="MX1221" s="0"/>
      <c r="MY1221" s="0"/>
      <c r="MZ1221" s="0"/>
      <c r="NA1221" s="0"/>
      <c r="NB1221" s="0"/>
      <c r="NC1221" s="0"/>
      <c r="ND1221" s="0"/>
      <c r="NE1221" s="0"/>
      <c r="NF1221" s="0"/>
      <c r="NG1221" s="0"/>
      <c r="NH1221" s="0"/>
      <c r="NI1221" s="0"/>
      <c r="NJ1221" s="0"/>
      <c r="NK1221" s="0"/>
      <c r="NL1221" s="0"/>
      <c r="NM1221" s="0"/>
      <c r="NN1221" s="0"/>
      <c r="NO1221" s="0"/>
      <c r="NP1221" s="0"/>
      <c r="NQ1221" s="0"/>
      <c r="NR1221" s="0"/>
      <c r="NS1221" s="0"/>
      <c r="NT1221" s="0"/>
      <c r="NU1221" s="0"/>
      <c r="NV1221" s="0"/>
      <c r="NW1221" s="0"/>
      <c r="NX1221" s="0"/>
      <c r="NY1221" s="0"/>
      <c r="NZ1221" s="0"/>
      <c r="OA1221" s="0"/>
      <c r="OB1221" s="0"/>
      <c r="OC1221" s="0"/>
      <c r="OD1221" s="0"/>
      <c r="OE1221" s="0"/>
      <c r="OF1221" s="0"/>
      <c r="OG1221" s="0"/>
      <c r="OH1221" s="0"/>
      <c r="OI1221" s="0"/>
      <c r="OJ1221" s="0"/>
      <c r="OK1221" s="0"/>
      <c r="OL1221" s="0"/>
      <c r="OM1221" s="0"/>
      <c r="ON1221" s="0"/>
      <c r="OO1221" s="0"/>
      <c r="OP1221" s="0"/>
      <c r="OQ1221" s="0"/>
      <c r="OR1221" s="0"/>
      <c r="OS1221" s="0"/>
      <c r="OT1221" s="0"/>
      <c r="OU1221" s="0"/>
      <c r="OV1221" s="0"/>
      <c r="OW1221" s="0"/>
      <c r="OX1221" s="0"/>
      <c r="OY1221" s="0"/>
      <c r="OZ1221" s="0"/>
      <c r="PA1221" s="0"/>
      <c r="PB1221" s="0"/>
      <c r="PC1221" s="0"/>
      <c r="PD1221" s="0"/>
      <c r="PE1221" s="0"/>
      <c r="PF1221" s="0"/>
      <c r="PG1221" s="0"/>
      <c r="PH1221" s="0"/>
      <c r="PI1221" s="0"/>
      <c r="PJ1221" s="0"/>
      <c r="PK1221" s="0"/>
      <c r="PL1221" s="0"/>
      <c r="PM1221" s="0"/>
      <c r="PN1221" s="0"/>
      <c r="PO1221" s="0"/>
      <c r="PP1221" s="0"/>
      <c r="PQ1221" s="0"/>
      <c r="PR1221" s="0"/>
      <c r="PS1221" s="0"/>
      <c r="PT1221" s="0"/>
      <c r="PU1221" s="0"/>
      <c r="PV1221" s="0"/>
      <c r="PW1221" s="0"/>
      <c r="PX1221" s="0"/>
      <c r="PY1221" s="0"/>
      <c r="PZ1221" s="0"/>
      <c r="QA1221" s="0"/>
      <c r="QB1221" s="0"/>
      <c r="QC1221" s="0"/>
      <c r="QD1221" s="0"/>
      <c r="QE1221" s="0"/>
      <c r="QF1221" s="0"/>
      <c r="QG1221" s="0"/>
      <c r="QH1221" s="0"/>
      <c r="QI1221" s="0"/>
      <c r="QJ1221" s="0"/>
      <c r="QK1221" s="0"/>
      <c r="QL1221" s="0"/>
      <c r="QM1221" s="0"/>
      <c r="QN1221" s="0"/>
      <c r="QO1221" s="0"/>
      <c r="QP1221" s="0"/>
      <c r="QQ1221" s="0"/>
      <c r="QR1221" s="0"/>
      <c r="QS1221" s="0"/>
      <c r="QT1221" s="0"/>
      <c r="QU1221" s="0"/>
      <c r="QV1221" s="0"/>
      <c r="QW1221" s="0"/>
      <c r="QX1221" s="0"/>
      <c r="QY1221" s="0"/>
      <c r="QZ1221" s="0"/>
      <c r="RA1221" s="0"/>
      <c r="RB1221" s="0"/>
      <c r="RC1221" s="0"/>
      <c r="RD1221" s="0"/>
      <c r="RE1221" s="0"/>
      <c r="RF1221" s="0"/>
      <c r="RG1221" s="0"/>
      <c r="RH1221" s="0"/>
      <c r="RI1221" s="0"/>
      <c r="RJ1221" s="0"/>
      <c r="RK1221" s="0"/>
      <c r="RL1221" s="0"/>
      <c r="RM1221" s="0"/>
      <c r="RN1221" s="0"/>
      <c r="RO1221" s="0"/>
      <c r="RP1221" s="0"/>
      <c r="RQ1221" s="0"/>
      <c r="RR1221" s="0"/>
      <c r="RS1221" s="0"/>
      <c r="RT1221" s="0"/>
      <c r="RU1221" s="0"/>
      <c r="RV1221" s="0"/>
      <c r="RW1221" s="0"/>
      <c r="RX1221" s="0"/>
      <c r="RY1221" s="0"/>
      <c r="RZ1221" s="0"/>
      <c r="SA1221" s="0"/>
      <c r="SB1221" s="0"/>
      <c r="SC1221" s="0"/>
      <c r="SD1221" s="0"/>
      <c r="SE1221" s="0"/>
      <c r="SF1221" s="0"/>
      <c r="SG1221" s="0"/>
      <c r="SH1221" s="0"/>
      <c r="SI1221" s="0"/>
      <c r="SJ1221" s="0"/>
      <c r="SK1221" s="0"/>
      <c r="SL1221" s="0"/>
      <c r="SM1221" s="0"/>
      <c r="SN1221" s="0"/>
      <c r="SO1221" s="0"/>
      <c r="SP1221" s="0"/>
      <c r="SQ1221" s="0"/>
      <c r="SR1221" s="0"/>
      <c r="SS1221" s="0"/>
      <c r="ST1221" s="0"/>
      <c r="SU1221" s="0"/>
      <c r="SV1221" s="0"/>
      <c r="SW1221" s="0"/>
      <c r="SX1221" s="0"/>
      <c r="SY1221" s="0"/>
      <c r="SZ1221" s="0"/>
      <c r="TA1221" s="0"/>
      <c r="TB1221" s="0"/>
      <c r="TC1221" s="0"/>
      <c r="TD1221" s="0"/>
      <c r="TE1221" s="0"/>
      <c r="TF1221" s="0"/>
      <c r="TG1221" s="0"/>
      <c r="TH1221" s="0"/>
      <c r="TI1221" s="0"/>
      <c r="TJ1221" s="0"/>
      <c r="TK1221" s="0"/>
      <c r="TL1221" s="0"/>
      <c r="TM1221" s="0"/>
      <c r="TN1221" s="0"/>
      <c r="TO1221" s="0"/>
      <c r="TP1221" s="0"/>
      <c r="TQ1221" s="0"/>
      <c r="TR1221" s="0"/>
      <c r="TS1221" s="0"/>
      <c r="TT1221" s="0"/>
      <c r="TU1221" s="0"/>
      <c r="TV1221" s="0"/>
      <c r="TW1221" s="0"/>
      <c r="TX1221" s="0"/>
      <c r="TY1221" s="0"/>
      <c r="TZ1221" s="0"/>
      <c r="UA1221" s="0"/>
      <c r="UB1221" s="0"/>
      <c r="UC1221" s="0"/>
      <c r="UD1221" s="0"/>
      <c r="UE1221" s="0"/>
      <c r="UF1221" s="0"/>
      <c r="UG1221" s="0"/>
      <c r="UH1221" s="0"/>
      <c r="UI1221" s="0"/>
      <c r="UJ1221" s="0"/>
      <c r="UK1221" s="0"/>
      <c r="UL1221" s="0"/>
      <c r="UM1221" s="0"/>
      <c r="UN1221" s="0"/>
      <c r="UO1221" s="0"/>
      <c r="UP1221" s="0"/>
      <c r="UQ1221" s="0"/>
      <c r="UR1221" s="0"/>
      <c r="US1221" s="0"/>
      <c r="UT1221" s="0"/>
      <c r="UU1221" s="0"/>
      <c r="UV1221" s="0"/>
      <c r="UW1221" s="0"/>
      <c r="UX1221" s="0"/>
      <c r="UY1221" s="0"/>
      <c r="UZ1221" s="0"/>
      <c r="VA1221" s="0"/>
      <c r="VB1221" s="0"/>
      <c r="VC1221" s="0"/>
      <c r="VD1221" s="0"/>
      <c r="VE1221" s="0"/>
      <c r="VF1221" s="0"/>
      <c r="VG1221" s="0"/>
      <c r="VH1221" s="0"/>
      <c r="VI1221" s="0"/>
      <c r="VJ1221" s="0"/>
      <c r="VK1221" s="0"/>
      <c r="VL1221" s="0"/>
      <c r="VM1221" s="0"/>
      <c r="VN1221" s="0"/>
      <c r="VO1221" s="0"/>
      <c r="VP1221" s="0"/>
      <c r="VQ1221" s="0"/>
      <c r="VR1221" s="0"/>
      <c r="VS1221" s="0"/>
      <c r="VT1221" s="0"/>
      <c r="VU1221" s="0"/>
      <c r="VV1221" s="0"/>
      <c r="VW1221" s="0"/>
      <c r="VX1221" s="0"/>
      <c r="VY1221" s="0"/>
      <c r="VZ1221" s="0"/>
      <c r="WA1221" s="0"/>
      <c r="WB1221" s="0"/>
      <c r="WC1221" s="0"/>
      <c r="WD1221" s="0"/>
      <c r="WE1221" s="0"/>
      <c r="WF1221" s="0"/>
      <c r="WG1221" s="0"/>
      <c r="WH1221" s="0"/>
      <c r="WI1221" s="0"/>
      <c r="WJ1221" s="0"/>
      <c r="WK1221" s="0"/>
      <c r="WL1221" s="0"/>
      <c r="WM1221" s="0"/>
      <c r="WN1221" s="0"/>
      <c r="WO1221" s="0"/>
      <c r="WP1221" s="0"/>
      <c r="WQ1221" s="0"/>
      <c r="WR1221" s="0"/>
      <c r="WS1221" s="0"/>
      <c r="WT1221" s="0"/>
      <c r="WU1221" s="0"/>
      <c r="WV1221" s="0"/>
      <c r="WW1221" s="0"/>
      <c r="WX1221" s="0"/>
      <c r="WY1221" s="0"/>
      <c r="WZ1221" s="0"/>
      <c r="XA1221" s="0"/>
      <c r="XB1221" s="0"/>
      <c r="XC1221" s="0"/>
      <c r="XD1221" s="0"/>
      <c r="XE1221" s="0"/>
      <c r="XF1221" s="0"/>
      <c r="XG1221" s="0"/>
      <c r="XH1221" s="0"/>
      <c r="XI1221" s="0"/>
      <c r="XJ1221" s="0"/>
      <c r="XK1221" s="0"/>
      <c r="XL1221" s="0"/>
      <c r="XM1221" s="0"/>
      <c r="XN1221" s="0"/>
      <c r="XO1221" s="0"/>
      <c r="XP1221" s="0"/>
      <c r="XQ1221" s="0"/>
      <c r="XR1221" s="0"/>
      <c r="XS1221" s="0"/>
      <c r="XT1221" s="0"/>
      <c r="XU1221" s="0"/>
      <c r="XV1221" s="0"/>
      <c r="XW1221" s="0"/>
      <c r="XX1221" s="0"/>
      <c r="XY1221" s="0"/>
      <c r="XZ1221" s="0"/>
      <c r="YA1221" s="0"/>
      <c r="YB1221" s="0"/>
      <c r="YC1221" s="0"/>
      <c r="YD1221" s="0"/>
      <c r="YE1221" s="0"/>
      <c r="YF1221" s="0"/>
      <c r="YG1221" s="0"/>
      <c r="YH1221" s="0"/>
      <c r="YI1221" s="0"/>
      <c r="YJ1221" s="0"/>
      <c r="YK1221" s="0"/>
      <c r="YL1221" s="0"/>
      <c r="YM1221" s="0"/>
      <c r="YN1221" s="0"/>
      <c r="YO1221" s="0"/>
      <c r="YP1221" s="0"/>
      <c r="YQ1221" s="0"/>
      <c r="YR1221" s="0"/>
      <c r="YS1221" s="0"/>
      <c r="YT1221" s="0"/>
      <c r="YU1221" s="0"/>
      <c r="YV1221" s="0"/>
      <c r="YW1221" s="0"/>
      <c r="YX1221" s="0"/>
      <c r="YY1221" s="0"/>
      <c r="YZ1221" s="0"/>
      <c r="ZA1221" s="0"/>
      <c r="ZB1221" s="0"/>
      <c r="ZC1221" s="0"/>
      <c r="ZD1221" s="0"/>
      <c r="ZE1221" s="0"/>
      <c r="ZF1221" s="0"/>
      <c r="ZG1221" s="0"/>
      <c r="ZH1221" s="0"/>
      <c r="ZI1221" s="0"/>
      <c r="ZJ1221" s="0"/>
      <c r="ZK1221" s="0"/>
      <c r="ZL1221" s="0"/>
      <c r="ZM1221" s="0"/>
      <c r="ZN1221" s="0"/>
      <c r="ZO1221" s="0"/>
      <c r="ZP1221" s="0"/>
      <c r="ZQ1221" s="0"/>
      <c r="ZR1221" s="0"/>
      <c r="ZS1221" s="0"/>
      <c r="ZT1221" s="0"/>
      <c r="ZU1221" s="0"/>
      <c r="ZV1221" s="0"/>
      <c r="ZW1221" s="0"/>
      <c r="ZX1221" s="0"/>
      <c r="ZY1221" s="0"/>
      <c r="ZZ1221" s="0"/>
      <c r="AAA1221" s="0"/>
      <c r="AAB1221" s="0"/>
      <c r="AAC1221" s="0"/>
      <c r="AAD1221" s="0"/>
      <c r="AAE1221" s="0"/>
      <c r="AAF1221" s="0"/>
      <c r="AAG1221" s="0"/>
      <c r="AAH1221" s="0"/>
      <c r="AAI1221" s="0"/>
      <c r="AAJ1221" s="0"/>
      <c r="AAK1221" s="0"/>
      <c r="AAL1221" s="0"/>
      <c r="AAM1221" s="0"/>
      <c r="AAN1221" s="0"/>
      <c r="AAO1221" s="0"/>
      <c r="AAP1221" s="0"/>
      <c r="AAQ1221" s="0"/>
      <c r="AAR1221" s="0"/>
      <c r="AAS1221" s="0"/>
      <c r="AAT1221" s="0"/>
      <c r="AAU1221" s="0"/>
      <c r="AAV1221" s="0"/>
      <c r="AAW1221" s="0"/>
      <c r="AAX1221" s="0"/>
      <c r="AAY1221" s="0"/>
      <c r="AAZ1221" s="0"/>
      <c r="ABA1221" s="0"/>
      <c r="ABB1221" s="0"/>
      <c r="ABC1221" s="0"/>
      <c r="ABD1221" s="0"/>
      <c r="ABE1221" s="0"/>
      <c r="ABF1221" s="0"/>
      <c r="ABG1221" s="0"/>
      <c r="ABH1221" s="0"/>
      <c r="ABI1221" s="0"/>
      <c r="ABJ1221" s="0"/>
      <c r="ABK1221" s="0"/>
      <c r="ABL1221" s="0"/>
      <c r="ABM1221" s="0"/>
      <c r="ABN1221" s="0"/>
      <c r="ABO1221" s="0"/>
      <c r="ABP1221" s="0"/>
      <c r="ABQ1221" s="0"/>
      <c r="ABR1221" s="0"/>
      <c r="ABS1221" s="0"/>
      <c r="ABT1221" s="0"/>
      <c r="ABU1221" s="0"/>
      <c r="ABV1221" s="0"/>
      <c r="ABW1221" s="0"/>
      <c r="ABX1221" s="0"/>
      <c r="ABY1221" s="0"/>
      <c r="ABZ1221" s="0"/>
      <c r="ACA1221" s="0"/>
      <c r="ACB1221" s="0"/>
      <c r="ACC1221" s="0"/>
      <c r="ACD1221" s="0"/>
      <c r="ACE1221" s="0"/>
      <c r="ACF1221" s="0"/>
      <c r="ACG1221" s="0"/>
      <c r="ACH1221" s="0"/>
      <c r="ACI1221" s="0"/>
      <c r="ACJ1221" s="0"/>
      <c r="ACK1221" s="0"/>
      <c r="ACL1221" s="0"/>
      <c r="ACM1221" s="0"/>
      <c r="ACN1221" s="0"/>
      <c r="ACO1221" s="0"/>
      <c r="ACP1221" s="0"/>
      <c r="ACQ1221" s="0"/>
      <c r="ACR1221" s="0"/>
      <c r="ACS1221" s="0"/>
      <c r="ACT1221" s="0"/>
      <c r="ACU1221" s="0"/>
      <c r="ACV1221" s="0"/>
      <c r="ACW1221" s="0"/>
      <c r="ACX1221" s="0"/>
      <c r="ACY1221" s="0"/>
      <c r="ACZ1221" s="0"/>
      <c r="ADA1221" s="0"/>
      <c r="ADB1221" s="0"/>
      <c r="ADC1221" s="0"/>
      <c r="ADD1221" s="0"/>
      <c r="ADE1221" s="0"/>
      <c r="ADF1221" s="0"/>
      <c r="ADG1221" s="0"/>
      <c r="ADH1221" s="0"/>
      <c r="ADI1221" s="0"/>
      <c r="ADJ1221" s="0"/>
      <c r="ADK1221" s="0"/>
      <c r="ADL1221" s="0"/>
      <c r="ADM1221" s="0"/>
      <c r="ADN1221" s="0"/>
      <c r="ADO1221" s="0"/>
      <c r="ADP1221" s="0"/>
      <c r="ADQ1221" s="0"/>
      <c r="ADR1221" s="0"/>
      <c r="ADS1221" s="0"/>
      <c r="ADT1221" s="0"/>
      <c r="ADU1221" s="0"/>
      <c r="ADV1221" s="0"/>
      <c r="ADW1221" s="0"/>
      <c r="ADX1221" s="0"/>
      <c r="ADY1221" s="0"/>
      <c r="ADZ1221" s="0"/>
      <c r="AEA1221" s="0"/>
      <c r="AEB1221" s="0"/>
      <c r="AEC1221" s="0"/>
      <c r="AED1221" s="0"/>
      <c r="AEE1221" s="0"/>
      <c r="AEF1221" s="0"/>
      <c r="AEG1221" s="0"/>
      <c r="AEH1221" s="0"/>
      <c r="AEI1221" s="0"/>
      <c r="AEJ1221" s="0"/>
      <c r="AEK1221" s="0"/>
      <c r="AEL1221" s="0"/>
      <c r="AEM1221" s="0"/>
      <c r="AEN1221" s="0"/>
      <c r="AEO1221" s="0"/>
      <c r="AEP1221" s="0"/>
      <c r="AEQ1221" s="0"/>
      <c r="AER1221" s="0"/>
      <c r="AES1221" s="0"/>
      <c r="AET1221" s="0"/>
      <c r="AEU1221" s="0"/>
      <c r="AEV1221" s="0"/>
      <c r="AEW1221" s="0"/>
      <c r="AEX1221" s="0"/>
      <c r="AEY1221" s="0"/>
      <c r="AEZ1221" s="0"/>
      <c r="AFA1221" s="0"/>
      <c r="AFB1221" s="0"/>
      <c r="AFC1221" s="0"/>
      <c r="AFD1221" s="0"/>
      <c r="AFE1221" s="0"/>
      <c r="AFF1221" s="0"/>
      <c r="AFG1221" s="0"/>
      <c r="AFH1221" s="0"/>
      <c r="AFI1221" s="0"/>
      <c r="AFJ1221" s="0"/>
      <c r="AFK1221" s="0"/>
      <c r="AFL1221" s="0"/>
      <c r="AFM1221" s="0"/>
      <c r="AFN1221" s="0"/>
      <c r="AFO1221" s="0"/>
      <c r="AFP1221" s="0"/>
      <c r="AFQ1221" s="0"/>
      <c r="AFR1221" s="0"/>
      <c r="AFS1221" s="0"/>
      <c r="AFT1221" s="0"/>
      <c r="AFU1221" s="0"/>
      <c r="AFV1221" s="0"/>
      <c r="AFW1221" s="0"/>
      <c r="AFX1221" s="0"/>
      <c r="AFY1221" s="0"/>
      <c r="AFZ1221" s="0"/>
      <c r="AGA1221" s="0"/>
      <c r="AGB1221" s="0"/>
      <c r="AGC1221" s="0"/>
      <c r="AGD1221" s="0"/>
      <c r="AGE1221" s="0"/>
      <c r="AGF1221" s="0"/>
      <c r="AGG1221" s="0"/>
      <c r="AGH1221" s="0"/>
      <c r="AGI1221" s="0"/>
      <c r="AGJ1221" s="0"/>
      <c r="AGK1221" s="0"/>
      <c r="AGL1221" s="0"/>
      <c r="AGM1221" s="0"/>
      <c r="AGN1221" s="0"/>
      <c r="AGO1221" s="0"/>
      <c r="AGP1221" s="0"/>
      <c r="AGQ1221" s="0"/>
      <c r="AGR1221" s="0"/>
      <c r="AGS1221" s="0"/>
      <c r="AGT1221" s="0"/>
      <c r="AGU1221" s="0"/>
      <c r="AGV1221" s="0"/>
      <c r="AGW1221" s="0"/>
      <c r="AGX1221" s="0"/>
      <c r="AGY1221" s="0"/>
      <c r="AGZ1221" s="0"/>
      <c r="AHA1221" s="0"/>
      <c r="AHB1221" s="0"/>
      <c r="AHC1221" s="0"/>
      <c r="AHD1221" s="0"/>
      <c r="AHE1221" s="0"/>
      <c r="AHF1221" s="0"/>
      <c r="AHG1221" s="0"/>
      <c r="AHH1221" s="0"/>
      <c r="AHI1221" s="0"/>
      <c r="AHJ1221" s="0"/>
      <c r="AHK1221" s="0"/>
      <c r="AHL1221" s="0"/>
      <c r="AHM1221" s="0"/>
      <c r="AHN1221" s="0"/>
      <c r="AHO1221" s="0"/>
      <c r="AHP1221" s="0"/>
      <c r="AHQ1221" s="0"/>
      <c r="AHR1221" s="0"/>
      <c r="AHS1221" s="0"/>
      <c r="AHT1221" s="0"/>
      <c r="AHU1221" s="0"/>
      <c r="AHV1221" s="0"/>
      <c r="AHW1221" s="0"/>
      <c r="AHX1221" s="0"/>
      <c r="AHY1221" s="0"/>
      <c r="AHZ1221" s="0"/>
      <c r="AIA1221" s="0"/>
      <c r="AIB1221" s="0"/>
      <c r="AIC1221" s="0"/>
      <c r="AID1221" s="0"/>
      <c r="AIE1221" s="0"/>
      <c r="AIF1221" s="0"/>
      <c r="AIG1221" s="0"/>
      <c r="AIH1221" s="0"/>
      <c r="AII1221" s="0"/>
      <c r="AIJ1221" s="0"/>
      <c r="AIK1221" s="0"/>
      <c r="AIL1221" s="0"/>
      <c r="AIM1221" s="0"/>
      <c r="AIN1221" s="0"/>
      <c r="AIO1221" s="0"/>
      <c r="AIP1221" s="0"/>
      <c r="AIQ1221" s="0"/>
      <c r="AIR1221" s="0"/>
      <c r="AIS1221" s="0"/>
      <c r="AIT1221" s="0"/>
      <c r="AIU1221" s="0"/>
      <c r="AIV1221" s="0"/>
      <c r="AIW1221" s="0"/>
      <c r="AIX1221" s="0"/>
      <c r="AIY1221" s="0"/>
      <c r="AIZ1221" s="0"/>
      <c r="AJA1221" s="0"/>
      <c r="AJB1221" s="0"/>
      <c r="AJC1221" s="0"/>
      <c r="AJD1221" s="0"/>
      <c r="AJE1221" s="0"/>
      <c r="AJF1221" s="0"/>
      <c r="AJG1221" s="0"/>
      <c r="AJH1221" s="0"/>
      <c r="AJI1221" s="0"/>
      <c r="AJJ1221" s="0"/>
      <c r="AJK1221" s="0"/>
      <c r="AJL1221" s="0"/>
      <c r="AJM1221" s="0"/>
      <c r="AJN1221" s="0"/>
      <c r="AJO1221" s="0"/>
      <c r="AJP1221" s="0"/>
      <c r="AJQ1221" s="0"/>
      <c r="AJR1221" s="0"/>
      <c r="AJS1221" s="0"/>
      <c r="AJT1221" s="0"/>
      <c r="AJU1221" s="0"/>
      <c r="AJV1221" s="0"/>
      <c r="AJW1221" s="0"/>
      <c r="AJX1221" s="0"/>
      <c r="AJY1221" s="0"/>
      <c r="AJZ1221" s="0"/>
      <c r="AKA1221" s="0"/>
      <c r="AKB1221" s="0"/>
      <c r="AKC1221" s="0"/>
      <c r="AKD1221" s="0"/>
      <c r="AKE1221" s="0"/>
      <c r="AKF1221" s="0"/>
      <c r="AKG1221" s="0"/>
      <c r="AKH1221" s="0"/>
      <c r="AKI1221" s="0"/>
      <c r="AKJ1221" s="0"/>
      <c r="AKK1221" s="0"/>
      <c r="AKL1221" s="0"/>
      <c r="AKM1221" s="0"/>
      <c r="AKN1221" s="0"/>
      <c r="AKO1221" s="0"/>
      <c r="AKP1221" s="0"/>
      <c r="AKQ1221" s="0"/>
      <c r="AKR1221" s="0"/>
      <c r="AKS1221" s="0"/>
      <c r="AKT1221" s="0"/>
      <c r="AKU1221" s="0"/>
      <c r="AKV1221" s="0"/>
      <c r="AKW1221" s="0"/>
      <c r="AKX1221" s="0"/>
      <c r="AKY1221" s="0"/>
      <c r="AKZ1221" s="0"/>
      <c r="ALA1221" s="0"/>
      <c r="ALB1221" s="0"/>
      <c r="ALC1221" s="0"/>
      <c r="ALD1221" s="0"/>
      <c r="ALE1221" s="0"/>
      <c r="ALF1221" s="0"/>
      <c r="ALG1221" s="0"/>
      <c r="ALH1221" s="0"/>
      <c r="ALI1221" s="0"/>
      <c r="ALJ1221" s="0"/>
      <c r="ALK1221" s="0"/>
      <c r="ALL1221" s="0"/>
      <c r="ALM1221" s="0"/>
      <c r="ALN1221" s="0"/>
      <c r="ALO1221" s="0"/>
      <c r="ALP1221" s="0"/>
      <c r="ALQ1221" s="0"/>
      <c r="ALR1221" s="0"/>
      <c r="ALS1221" s="0"/>
      <c r="ALT1221" s="0"/>
      <c r="ALU1221" s="0"/>
      <c r="ALV1221" s="0"/>
      <c r="ALW1221" s="0"/>
      <c r="ALX1221" s="0"/>
      <c r="ALY1221" s="0"/>
      <c r="ALZ1221" s="0"/>
      <c r="AMA1221" s="0"/>
      <c r="AMB1221" s="0"/>
      <c r="AMC1221" s="0"/>
      <c r="AMD1221" s="0"/>
      <c r="AME1221" s="0"/>
      <c r="AMF1221" s="0"/>
      <c r="AMG1221" s="0"/>
      <c r="AMH1221" s="0"/>
      <c r="AMI1221" s="0"/>
      <c r="AMJ1221" s="0"/>
    </row>
    <row r="1222" customFormat="false" ht="15.8" hidden="false" customHeight="false" outlineLevel="0" collapsed="false">
      <c r="A1222" s="91" t="s">
        <v>126</v>
      </c>
      <c r="B1222" s="61" t="s">
        <v>75</v>
      </c>
      <c r="C1222" s="90" t="n">
        <v>-0.05</v>
      </c>
      <c r="D1222" s="90" t="n">
        <v>-0.05</v>
      </c>
      <c r="E1222" s="92" t="n">
        <v>0.1</v>
      </c>
      <c r="F1222" s="92" t="n">
        <v>0.1</v>
      </c>
      <c r="G1222" s="92" t="n">
        <v>0.05</v>
      </c>
      <c r="H1222" s="0"/>
      <c r="I1222" s="0"/>
      <c r="J1222" s="30"/>
      <c r="K1222" s="0"/>
      <c r="L1222" s="0"/>
      <c r="M1222" s="0"/>
      <c r="N1222" s="0"/>
      <c r="O1222" s="0"/>
      <c r="P1222" s="0"/>
      <c r="Q1222" s="0"/>
      <c r="R1222" s="0"/>
      <c r="S1222" s="0"/>
      <c r="T1222" s="0"/>
      <c r="U1222" s="0"/>
      <c r="V1222" s="0"/>
      <c r="W1222" s="0"/>
      <c r="X1222" s="0"/>
      <c r="Y1222" s="0"/>
      <c r="Z1222" s="0"/>
      <c r="AA1222" s="0"/>
      <c r="AB1222" s="0"/>
      <c r="AC1222" s="0"/>
      <c r="AD1222" s="0"/>
      <c r="AE1222" s="0"/>
      <c r="AF1222" s="0"/>
      <c r="AG1222" s="0"/>
      <c r="AH1222" s="0"/>
      <c r="AI1222" s="0"/>
      <c r="AJ1222" s="0"/>
      <c r="AK1222" s="0"/>
      <c r="AL1222" s="0"/>
      <c r="AM1222" s="0"/>
      <c r="AN1222" s="0"/>
      <c r="AO1222" s="0"/>
      <c r="AP1222" s="0"/>
      <c r="AQ1222" s="0"/>
      <c r="AR1222" s="0"/>
      <c r="AS1222" s="0"/>
      <c r="AT1222" s="0"/>
      <c r="AU1222" s="0"/>
      <c r="AV1222" s="0"/>
      <c r="AW1222" s="0"/>
      <c r="AX1222" s="0"/>
      <c r="AY1222" s="0"/>
      <c r="AZ1222" s="0"/>
      <c r="BA1222" s="0"/>
      <c r="BB1222" s="0"/>
      <c r="BC1222" s="0"/>
      <c r="BD1222" s="0"/>
      <c r="BE1222" s="0"/>
      <c r="BF1222" s="0"/>
      <c r="BG1222" s="0"/>
      <c r="BH1222" s="0"/>
      <c r="BI1222" s="0"/>
      <c r="BJ1222" s="0"/>
      <c r="BK1222" s="0"/>
      <c r="BL1222" s="0"/>
      <c r="BM1222" s="0"/>
      <c r="BN1222" s="0"/>
      <c r="BO1222" s="0"/>
      <c r="BP1222" s="0"/>
      <c r="BQ1222" s="0"/>
      <c r="BR1222" s="0"/>
      <c r="BS1222" s="0"/>
      <c r="BT1222" s="0"/>
      <c r="BU1222" s="0"/>
      <c r="BV1222" s="0"/>
      <c r="BW1222" s="0"/>
      <c r="BX1222" s="0"/>
      <c r="BY1222" s="0"/>
      <c r="BZ1222" s="0"/>
      <c r="CA1222" s="0"/>
      <c r="CB1222" s="0"/>
      <c r="CC1222" s="0"/>
      <c r="CD1222" s="0"/>
      <c r="CE1222" s="0"/>
      <c r="CF1222" s="0"/>
      <c r="CG1222" s="0"/>
      <c r="CH1222" s="0"/>
      <c r="CI1222" s="0"/>
      <c r="CJ1222" s="0"/>
      <c r="CK1222" s="0"/>
      <c r="CL1222" s="0"/>
      <c r="CM1222" s="0"/>
      <c r="CN1222" s="0"/>
      <c r="CO1222" s="0"/>
      <c r="CP1222" s="0"/>
      <c r="CQ1222" s="0"/>
      <c r="CR1222" s="0"/>
      <c r="CS1222" s="0"/>
      <c r="CT1222" s="0"/>
      <c r="CU1222" s="0"/>
      <c r="CV1222" s="0"/>
      <c r="CW1222" s="0"/>
      <c r="CX1222" s="0"/>
      <c r="CY1222" s="0"/>
      <c r="CZ1222" s="0"/>
      <c r="DA1222" s="0"/>
      <c r="DB1222" s="0"/>
      <c r="DC1222" s="0"/>
      <c r="DD1222" s="0"/>
      <c r="DE1222" s="0"/>
      <c r="DF1222" s="0"/>
      <c r="DG1222" s="0"/>
      <c r="DH1222" s="0"/>
      <c r="DI1222" s="0"/>
      <c r="DJ1222" s="0"/>
      <c r="DK1222" s="0"/>
      <c r="DL1222" s="0"/>
      <c r="DM1222" s="0"/>
      <c r="DN1222" s="0"/>
      <c r="DO1222" s="0"/>
      <c r="DP1222" s="0"/>
      <c r="DQ1222" s="0"/>
      <c r="DR1222" s="0"/>
      <c r="DS1222" s="0"/>
      <c r="DT1222" s="0"/>
      <c r="DU1222" s="0"/>
      <c r="DV1222" s="0"/>
      <c r="DW1222" s="0"/>
      <c r="DX1222" s="0"/>
      <c r="DY1222" s="0"/>
      <c r="DZ1222" s="0"/>
      <c r="EA1222" s="0"/>
      <c r="EB1222" s="0"/>
      <c r="EC1222" s="0"/>
      <c r="ED1222" s="0"/>
      <c r="EE1222" s="0"/>
      <c r="EF1222" s="0"/>
      <c r="EG1222" s="0"/>
      <c r="EH1222" s="0"/>
      <c r="EI1222" s="0"/>
      <c r="EJ1222" s="0"/>
      <c r="EK1222" s="0"/>
      <c r="EL1222" s="0"/>
      <c r="EM1222" s="0"/>
      <c r="EN1222" s="0"/>
      <c r="EO1222" s="0"/>
      <c r="EP1222" s="0"/>
      <c r="EQ1222" s="0"/>
      <c r="ER1222" s="0"/>
      <c r="ES1222" s="0"/>
      <c r="ET1222" s="0"/>
      <c r="EU1222" s="0"/>
      <c r="EV1222" s="0"/>
      <c r="EW1222" s="0"/>
      <c r="EX1222" s="0"/>
      <c r="EY1222" s="0"/>
      <c r="EZ1222" s="0"/>
      <c r="FA1222" s="0"/>
      <c r="FB1222" s="0"/>
      <c r="FC1222" s="0"/>
      <c r="FD1222" s="0"/>
      <c r="FE1222" s="0"/>
      <c r="FF1222" s="0"/>
      <c r="FG1222" s="0"/>
      <c r="FH1222" s="0"/>
      <c r="FI1222" s="0"/>
      <c r="FJ1222" s="0"/>
      <c r="FK1222" s="0"/>
      <c r="FL1222" s="0"/>
      <c r="FM1222" s="0"/>
      <c r="FN1222" s="0"/>
      <c r="FO1222" s="0"/>
      <c r="FP1222" s="0"/>
      <c r="FQ1222" s="0"/>
      <c r="FR1222" s="0"/>
      <c r="FS1222" s="0"/>
      <c r="FT1222" s="0"/>
      <c r="FU1222" s="0"/>
      <c r="FV1222" s="0"/>
      <c r="FW1222" s="0"/>
      <c r="FX1222" s="0"/>
      <c r="FY1222" s="0"/>
      <c r="FZ1222" s="0"/>
      <c r="GA1222" s="0"/>
      <c r="GB1222" s="0"/>
      <c r="GC1222" s="0"/>
      <c r="GD1222" s="0"/>
      <c r="GE1222" s="0"/>
      <c r="GF1222" s="0"/>
      <c r="GG1222" s="0"/>
      <c r="GH1222" s="0"/>
      <c r="GI1222" s="0"/>
      <c r="GJ1222" s="0"/>
      <c r="GK1222" s="0"/>
      <c r="GL1222" s="0"/>
      <c r="GM1222" s="0"/>
      <c r="GN1222" s="0"/>
      <c r="GO1222" s="0"/>
      <c r="GP1222" s="0"/>
      <c r="GQ1222" s="0"/>
      <c r="GR1222" s="0"/>
      <c r="GS1222" s="0"/>
      <c r="GT1222" s="0"/>
      <c r="GU1222" s="0"/>
      <c r="GV1222" s="0"/>
      <c r="GW1222" s="0"/>
      <c r="GX1222" s="0"/>
      <c r="GY1222" s="0"/>
      <c r="GZ1222" s="0"/>
      <c r="HA1222" s="0"/>
      <c r="HB1222" s="0"/>
      <c r="HC1222" s="0"/>
      <c r="HD1222" s="0"/>
      <c r="HE1222" s="0"/>
      <c r="HF1222" s="0"/>
      <c r="HG1222" s="0"/>
      <c r="HH1222" s="0"/>
      <c r="HI1222" s="0"/>
      <c r="HJ1222" s="0"/>
      <c r="HK1222" s="0"/>
      <c r="HL1222" s="0"/>
      <c r="HM1222" s="0"/>
      <c r="HN1222" s="0"/>
      <c r="HO1222" s="0"/>
      <c r="HP1222" s="0"/>
      <c r="HQ1222" s="0"/>
      <c r="HR1222" s="0"/>
      <c r="HS1222" s="0"/>
      <c r="HT1222" s="0"/>
      <c r="HU1222" s="0"/>
      <c r="HV1222" s="0"/>
      <c r="HW1222" s="0"/>
      <c r="HX1222" s="0"/>
      <c r="HY1222" s="0"/>
      <c r="HZ1222" s="0"/>
      <c r="IA1222" s="0"/>
      <c r="IB1222" s="0"/>
      <c r="IC1222" s="0"/>
      <c r="ID1222" s="0"/>
      <c r="IE1222" s="0"/>
      <c r="IF1222" s="0"/>
      <c r="IG1222" s="0"/>
      <c r="IH1222" s="0"/>
      <c r="II1222" s="0"/>
      <c r="IJ1222" s="0"/>
      <c r="IK1222" s="0"/>
      <c r="IL1222" s="0"/>
      <c r="IM1222" s="0"/>
      <c r="IN1222" s="0"/>
      <c r="IO1222" s="0"/>
      <c r="IP1222" s="0"/>
      <c r="IQ1222" s="0"/>
      <c r="IR1222" s="0"/>
      <c r="IS1222" s="0"/>
      <c r="IT1222" s="0"/>
      <c r="IU1222" s="0"/>
      <c r="IV1222" s="0"/>
      <c r="IW1222" s="0"/>
      <c r="IX1222" s="0"/>
      <c r="IY1222" s="0"/>
      <c r="IZ1222" s="0"/>
      <c r="JA1222" s="0"/>
      <c r="JB1222" s="0"/>
      <c r="JC1222" s="0"/>
      <c r="JD1222" s="0"/>
      <c r="JE1222" s="0"/>
      <c r="JF1222" s="0"/>
      <c r="JG1222" s="0"/>
      <c r="JH1222" s="0"/>
      <c r="JI1222" s="0"/>
      <c r="JJ1222" s="0"/>
      <c r="JK1222" s="0"/>
      <c r="JL1222" s="0"/>
      <c r="JM1222" s="0"/>
      <c r="JN1222" s="0"/>
      <c r="JO1222" s="0"/>
      <c r="JP1222" s="0"/>
      <c r="JQ1222" s="0"/>
      <c r="JR1222" s="0"/>
      <c r="JS1222" s="0"/>
      <c r="JT1222" s="0"/>
      <c r="JU1222" s="0"/>
      <c r="JV1222" s="0"/>
      <c r="JW1222" s="0"/>
      <c r="JX1222" s="0"/>
      <c r="JY1222" s="0"/>
      <c r="JZ1222" s="0"/>
      <c r="KA1222" s="0"/>
      <c r="KB1222" s="0"/>
      <c r="KC1222" s="0"/>
      <c r="KD1222" s="0"/>
      <c r="KE1222" s="0"/>
      <c r="KF1222" s="0"/>
      <c r="KG1222" s="0"/>
      <c r="KH1222" s="0"/>
      <c r="KI1222" s="0"/>
      <c r="KJ1222" s="0"/>
      <c r="KK1222" s="0"/>
      <c r="KL1222" s="0"/>
      <c r="KM1222" s="0"/>
      <c r="KN1222" s="0"/>
      <c r="KO1222" s="0"/>
      <c r="KP1222" s="0"/>
      <c r="KQ1222" s="0"/>
      <c r="KR1222" s="0"/>
      <c r="KS1222" s="0"/>
      <c r="KT1222" s="0"/>
      <c r="KU1222" s="0"/>
      <c r="KV1222" s="0"/>
      <c r="KW1222" s="0"/>
      <c r="KX1222" s="0"/>
      <c r="KY1222" s="0"/>
      <c r="KZ1222" s="0"/>
      <c r="LA1222" s="0"/>
      <c r="LB1222" s="0"/>
      <c r="LC1222" s="0"/>
      <c r="LD1222" s="0"/>
      <c r="LE1222" s="0"/>
      <c r="LF1222" s="0"/>
      <c r="LG1222" s="0"/>
      <c r="LH1222" s="0"/>
      <c r="LI1222" s="0"/>
      <c r="LJ1222" s="0"/>
      <c r="LK1222" s="0"/>
      <c r="LL1222" s="0"/>
      <c r="LM1222" s="0"/>
      <c r="LN1222" s="0"/>
      <c r="LO1222" s="0"/>
      <c r="LP1222" s="0"/>
      <c r="LQ1222" s="0"/>
      <c r="LR1222" s="0"/>
      <c r="LS1222" s="0"/>
      <c r="LT1222" s="0"/>
      <c r="LU1222" s="0"/>
      <c r="LV1222" s="0"/>
      <c r="LW1222" s="0"/>
      <c r="LX1222" s="0"/>
      <c r="LY1222" s="0"/>
      <c r="LZ1222" s="0"/>
      <c r="MA1222" s="0"/>
      <c r="MB1222" s="0"/>
      <c r="MC1222" s="0"/>
      <c r="MD1222" s="0"/>
      <c r="ME1222" s="0"/>
      <c r="MF1222" s="0"/>
      <c r="MG1222" s="0"/>
      <c r="MH1222" s="0"/>
      <c r="MI1222" s="0"/>
      <c r="MJ1222" s="0"/>
      <c r="MK1222" s="0"/>
      <c r="ML1222" s="0"/>
      <c r="MM1222" s="0"/>
      <c r="MN1222" s="0"/>
      <c r="MO1222" s="0"/>
      <c r="MP1222" s="0"/>
      <c r="MQ1222" s="0"/>
      <c r="MR1222" s="0"/>
      <c r="MS1222" s="0"/>
      <c r="MT1222" s="0"/>
      <c r="MU1222" s="0"/>
      <c r="MV1222" s="0"/>
      <c r="MW1222" s="0"/>
      <c r="MX1222" s="0"/>
      <c r="MY1222" s="0"/>
      <c r="MZ1222" s="0"/>
      <c r="NA1222" s="0"/>
      <c r="NB1222" s="0"/>
      <c r="NC1222" s="0"/>
      <c r="ND1222" s="0"/>
      <c r="NE1222" s="0"/>
      <c r="NF1222" s="0"/>
      <c r="NG1222" s="0"/>
      <c r="NH1222" s="0"/>
      <c r="NI1222" s="0"/>
      <c r="NJ1222" s="0"/>
      <c r="NK1222" s="0"/>
      <c r="NL1222" s="0"/>
      <c r="NM1222" s="0"/>
      <c r="NN1222" s="0"/>
      <c r="NO1222" s="0"/>
      <c r="NP1222" s="0"/>
      <c r="NQ1222" s="0"/>
      <c r="NR1222" s="0"/>
      <c r="NS1222" s="0"/>
      <c r="NT1222" s="0"/>
      <c r="NU1222" s="0"/>
      <c r="NV1222" s="0"/>
      <c r="NW1222" s="0"/>
      <c r="NX1222" s="0"/>
      <c r="NY1222" s="0"/>
      <c r="NZ1222" s="0"/>
      <c r="OA1222" s="0"/>
      <c r="OB1222" s="0"/>
      <c r="OC1222" s="0"/>
      <c r="OD1222" s="0"/>
      <c r="OE1222" s="0"/>
      <c r="OF1222" s="0"/>
      <c r="OG1222" s="0"/>
      <c r="OH1222" s="0"/>
      <c r="OI1222" s="0"/>
      <c r="OJ1222" s="0"/>
      <c r="OK1222" s="0"/>
      <c r="OL1222" s="0"/>
      <c r="OM1222" s="0"/>
      <c r="ON1222" s="0"/>
      <c r="OO1222" s="0"/>
      <c r="OP1222" s="0"/>
      <c r="OQ1222" s="0"/>
      <c r="OR1222" s="0"/>
      <c r="OS1222" s="0"/>
      <c r="OT1222" s="0"/>
      <c r="OU1222" s="0"/>
      <c r="OV1222" s="0"/>
      <c r="OW1222" s="0"/>
      <c r="OX1222" s="0"/>
      <c r="OY1222" s="0"/>
      <c r="OZ1222" s="0"/>
      <c r="PA1222" s="0"/>
      <c r="PB1222" s="0"/>
      <c r="PC1222" s="0"/>
      <c r="PD1222" s="0"/>
      <c r="PE1222" s="0"/>
      <c r="PF1222" s="0"/>
      <c r="PG1222" s="0"/>
      <c r="PH1222" s="0"/>
      <c r="PI1222" s="0"/>
      <c r="PJ1222" s="0"/>
      <c r="PK1222" s="0"/>
      <c r="PL1222" s="0"/>
      <c r="PM1222" s="0"/>
      <c r="PN1222" s="0"/>
      <c r="PO1222" s="0"/>
      <c r="PP1222" s="0"/>
      <c r="PQ1222" s="0"/>
      <c r="PR1222" s="0"/>
      <c r="PS1222" s="0"/>
      <c r="PT1222" s="0"/>
      <c r="PU1222" s="0"/>
      <c r="PV1222" s="0"/>
      <c r="PW1222" s="0"/>
      <c r="PX1222" s="0"/>
      <c r="PY1222" s="0"/>
      <c r="PZ1222" s="0"/>
      <c r="QA1222" s="0"/>
      <c r="QB1222" s="0"/>
      <c r="QC1222" s="0"/>
      <c r="QD1222" s="0"/>
      <c r="QE1222" s="0"/>
      <c r="QF1222" s="0"/>
      <c r="QG1222" s="0"/>
      <c r="QH1222" s="0"/>
      <c r="QI1222" s="0"/>
      <c r="QJ1222" s="0"/>
      <c r="QK1222" s="0"/>
      <c r="QL1222" s="0"/>
      <c r="QM1222" s="0"/>
      <c r="QN1222" s="0"/>
      <c r="QO1222" s="0"/>
      <c r="QP1222" s="0"/>
      <c r="QQ1222" s="0"/>
      <c r="QR1222" s="0"/>
      <c r="QS1222" s="0"/>
      <c r="QT1222" s="0"/>
      <c r="QU1222" s="0"/>
      <c r="QV1222" s="0"/>
      <c r="QW1222" s="0"/>
      <c r="QX1222" s="0"/>
      <c r="QY1222" s="0"/>
      <c r="QZ1222" s="0"/>
      <c r="RA1222" s="0"/>
      <c r="RB1222" s="0"/>
      <c r="RC1222" s="0"/>
      <c r="RD1222" s="0"/>
      <c r="RE1222" s="0"/>
      <c r="RF1222" s="0"/>
      <c r="RG1222" s="0"/>
      <c r="RH1222" s="0"/>
      <c r="RI1222" s="0"/>
      <c r="RJ1222" s="0"/>
      <c r="RK1222" s="0"/>
      <c r="RL1222" s="0"/>
      <c r="RM1222" s="0"/>
      <c r="RN1222" s="0"/>
      <c r="RO1222" s="0"/>
      <c r="RP1222" s="0"/>
      <c r="RQ1222" s="0"/>
      <c r="RR1222" s="0"/>
      <c r="RS1222" s="0"/>
      <c r="RT1222" s="0"/>
      <c r="RU1222" s="0"/>
      <c r="RV1222" s="0"/>
      <c r="RW1222" s="0"/>
      <c r="RX1222" s="0"/>
      <c r="RY1222" s="0"/>
      <c r="RZ1222" s="0"/>
      <c r="SA1222" s="0"/>
      <c r="SB1222" s="0"/>
      <c r="SC1222" s="0"/>
      <c r="SD1222" s="0"/>
      <c r="SE1222" s="0"/>
      <c r="SF1222" s="0"/>
      <c r="SG1222" s="0"/>
      <c r="SH1222" s="0"/>
      <c r="SI1222" s="0"/>
      <c r="SJ1222" s="0"/>
      <c r="SK1222" s="0"/>
      <c r="SL1222" s="0"/>
      <c r="SM1222" s="0"/>
      <c r="SN1222" s="0"/>
      <c r="SO1222" s="0"/>
      <c r="SP1222" s="0"/>
      <c r="SQ1222" s="0"/>
      <c r="SR1222" s="0"/>
      <c r="SS1222" s="0"/>
      <c r="ST1222" s="0"/>
      <c r="SU1222" s="0"/>
      <c r="SV1222" s="0"/>
      <c r="SW1222" s="0"/>
      <c r="SX1222" s="0"/>
      <c r="SY1222" s="0"/>
      <c r="SZ1222" s="0"/>
      <c r="TA1222" s="0"/>
      <c r="TB1222" s="0"/>
      <c r="TC1222" s="0"/>
      <c r="TD1222" s="0"/>
      <c r="TE1222" s="0"/>
      <c r="TF1222" s="0"/>
      <c r="TG1222" s="0"/>
      <c r="TH1222" s="0"/>
      <c r="TI1222" s="0"/>
      <c r="TJ1222" s="0"/>
      <c r="TK1222" s="0"/>
      <c r="TL1222" s="0"/>
      <c r="TM1222" s="0"/>
      <c r="TN1222" s="0"/>
      <c r="TO1222" s="0"/>
      <c r="TP1222" s="0"/>
      <c r="TQ1222" s="0"/>
      <c r="TR1222" s="0"/>
      <c r="TS1222" s="0"/>
      <c r="TT1222" s="0"/>
      <c r="TU1222" s="0"/>
      <c r="TV1222" s="0"/>
      <c r="TW1222" s="0"/>
      <c r="TX1222" s="0"/>
      <c r="TY1222" s="0"/>
      <c r="TZ1222" s="0"/>
      <c r="UA1222" s="0"/>
      <c r="UB1222" s="0"/>
      <c r="UC1222" s="0"/>
      <c r="UD1222" s="0"/>
      <c r="UE1222" s="0"/>
      <c r="UF1222" s="0"/>
      <c r="UG1222" s="0"/>
      <c r="UH1222" s="0"/>
      <c r="UI1222" s="0"/>
      <c r="UJ1222" s="0"/>
      <c r="UK1222" s="0"/>
      <c r="UL1222" s="0"/>
      <c r="UM1222" s="0"/>
      <c r="UN1222" s="0"/>
      <c r="UO1222" s="0"/>
      <c r="UP1222" s="0"/>
      <c r="UQ1222" s="0"/>
      <c r="UR1222" s="0"/>
      <c r="US1222" s="0"/>
      <c r="UT1222" s="0"/>
      <c r="UU1222" s="0"/>
      <c r="UV1222" s="0"/>
      <c r="UW1222" s="0"/>
      <c r="UX1222" s="0"/>
      <c r="UY1222" s="0"/>
      <c r="UZ1222" s="0"/>
      <c r="VA1222" s="0"/>
      <c r="VB1222" s="0"/>
      <c r="VC1222" s="0"/>
      <c r="VD1222" s="0"/>
      <c r="VE1222" s="0"/>
      <c r="VF1222" s="0"/>
      <c r="VG1222" s="0"/>
      <c r="VH1222" s="0"/>
      <c r="VI1222" s="0"/>
      <c r="VJ1222" s="0"/>
      <c r="VK1222" s="0"/>
      <c r="VL1222" s="0"/>
      <c r="VM1222" s="0"/>
      <c r="VN1222" s="0"/>
      <c r="VO1222" s="0"/>
      <c r="VP1222" s="0"/>
      <c r="VQ1222" s="0"/>
      <c r="VR1222" s="0"/>
      <c r="VS1222" s="0"/>
      <c r="VT1222" s="0"/>
      <c r="VU1222" s="0"/>
      <c r="VV1222" s="0"/>
      <c r="VW1222" s="0"/>
      <c r="VX1222" s="0"/>
      <c r="VY1222" s="0"/>
      <c r="VZ1222" s="0"/>
      <c r="WA1222" s="0"/>
      <c r="WB1222" s="0"/>
      <c r="WC1222" s="0"/>
      <c r="WD1222" s="0"/>
      <c r="WE1222" s="0"/>
      <c r="WF1222" s="0"/>
      <c r="WG1222" s="0"/>
      <c r="WH1222" s="0"/>
      <c r="WI1222" s="0"/>
      <c r="WJ1222" s="0"/>
      <c r="WK1222" s="0"/>
      <c r="WL1222" s="0"/>
      <c r="WM1222" s="0"/>
      <c r="WN1222" s="0"/>
      <c r="WO1222" s="0"/>
      <c r="WP1222" s="0"/>
      <c r="WQ1222" s="0"/>
      <c r="WR1222" s="0"/>
      <c r="WS1222" s="0"/>
      <c r="WT1222" s="0"/>
      <c r="WU1222" s="0"/>
      <c r="WV1222" s="0"/>
      <c r="WW1222" s="0"/>
      <c r="WX1222" s="0"/>
      <c r="WY1222" s="0"/>
      <c r="WZ1222" s="0"/>
      <c r="XA1222" s="0"/>
      <c r="XB1222" s="0"/>
      <c r="XC1222" s="0"/>
      <c r="XD1222" s="0"/>
      <c r="XE1222" s="0"/>
      <c r="XF1222" s="0"/>
      <c r="XG1222" s="0"/>
      <c r="XH1222" s="0"/>
      <c r="XI1222" s="0"/>
      <c r="XJ1222" s="0"/>
      <c r="XK1222" s="0"/>
      <c r="XL1222" s="0"/>
      <c r="XM1222" s="0"/>
      <c r="XN1222" s="0"/>
      <c r="XO1222" s="0"/>
      <c r="XP1222" s="0"/>
      <c r="XQ1222" s="0"/>
      <c r="XR1222" s="0"/>
      <c r="XS1222" s="0"/>
      <c r="XT1222" s="0"/>
      <c r="XU1222" s="0"/>
      <c r="XV1222" s="0"/>
      <c r="XW1222" s="0"/>
      <c r="XX1222" s="0"/>
      <c r="XY1222" s="0"/>
      <c r="XZ1222" s="0"/>
      <c r="YA1222" s="0"/>
      <c r="YB1222" s="0"/>
      <c r="YC1222" s="0"/>
      <c r="YD1222" s="0"/>
      <c r="YE1222" s="0"/>
      <c r="YF1222" s="0"/>
      <c r="YG1222" s="0"/>
      <c r="YH1222" s="0"/>
      <c r="YI1222" s="0"/>
      <c r="YJ1222" s="0"/>
      <c r="YK1222" s="0"/>
      <c r="YL1222" s="0"/>
      <c r="YM1222" s="0"/>
      <c r="YN1222" s="0"/>
      <c r="YO1222" s="0"/>
      <c r="YP1222" s="0"/>
      <c r="YQ1222" s="0"/>
      <c r="YR1222" s="0"/>
      <c r="YS1222" s="0"/>
      <c r="YT1222" s="0"/>
      <c r="YU1222" s="0"/>
      <c r="YV1222" s="0"/>
      <c r="YW1222" s="0"/>
      <c r="YX1222" s="0"/>
      <c r="YY1222" s="0"/>
      <c r="YZ1222" s="0"/>
      <c r="ZA1222" s="0"/>
      <c r="ZB1222" s="0"/>
      <c r="ZC1222" s="0"/>
      <c r="ZD1222" s="0"/>
      <c r="ZE1222" s="0"/>
      <c r="ZF1222" s="0"/>
      <c r="ZG1222" s="0"/>
      <c r="ZH1222" s="0"/>
      <c r="ZI1222" s="0"/>
      <c r="ZJ1222" s="0"/>
      <c r="ZK1222" s="0"/>
      <c r="ZL1222" s="0"/>
      <c r="ZM1222" s="0"/>
      <c r="ZN1222" s="0"/>
      <c r="ZO1222" s="0"/>
      <c r="ZP1222" s="0"/>
      <c r="ZQ1222" s="0"/>
      <c r="ZR1222" s="0"/>
      <c r="ZS1222" s="0"/>
      <c r="ZT1222" s="0"/>
      <c r="ZU1222" s="0"/>
      <c r="ZV1222" s="0"/>
      <c r="ZW1222" s="0"/>
      <c r="ZX1222" s="0"/>
      <c r="ZY1222" s="0"/>
      <c r="ZZ1222" s="0"/>
      <c r="AAA1222" s="0"/>
      <c r="AAB1222" s="0"/>
      <c r="AAC1222" s="0"/>
      <c r="AAD1222" s="0"/>
      <c r="AAE1222" s="0"/>
      <c r="AAF1222" s="0"/>
      <c r="AAG1222" s="0"/>
      <c r="AAH1222" s="0"/>
      <c r="AAI1222" s="0"/>
      <c r="AAJ1222" s="0"/>
      <c r="AAK1222" s="0"/>
      <c r="AAL1222" s="0"/>
      <c r="AAM1222" s="0"/>
      <c r="AAN1222" s="0"/>
      <c r="AAO1222" s="0"/>
      <c r="AAP1222" s="0"/>
      <c r="AAQ1222" s="0"/>
      <c r="AAR1222" s="0"/>
      <c r="AAS1222" s="0"/>
      <c r="AAT1222" s="0"/>
      <c r="AAU1222" s="0"/>
      <c r="AAV1222" s="0"/>
      <c r="AAW1222" s="0"/>
      <c r="AAX1222" s="0"/>
      <c r="AAY1222" s="0"/>
      <c r="AAZ1222" s="0"/>
      <c r="ABA1222" s="0"/>
      <c r="ABB1222" s="0"/>
      <c r="ABC1222" s="0"/>
      <c r="ABD1222" s="0"/>
      <c r="ABE1222" s="0"/>
      <c r="ABF1222" s="0"/>
      <c r="ABG1222" s="0"/>
      <c r="ABH1222" s="0"/>
      <c r="ABI1222" s="0"/>
      <c r="ABJ1222" s="0"/>
      <c r="ABK1222" s="0"/>
      <c r="ABL1222" s="0"/>
      <c r="ABM1222" s="0"/>
      <c r="ABN1222" s="0"/>
      <c r="ABO1222" s="0"/>
      <c r="ABP1222" s="0"/>
      <c r="ABQ1222" s="0"/>
      <c r="ABR1222" s="0"/>
      <c r="ABS1222" s="0"/>
      <c r="ABT1222" s="0"/>
      <c r="ABU1222" s="0"/>
      <c r="ABV1222" s="0"/>
      <c r="ABW1222" s="0"/>
      <c r="ABX1222" s="0"/>
      <c r="ABY1222" s="0"/>
      <c r="ABZ1222" s="0"/>
      <c r="ACA1222" s="0"/>
      <c r="ACB1222" s="0"/>
      <c r="ACC1222" s="0"/>
      <c r="ACD1222" s="0"/>
      <c r="ACE1222" s="0"/>
      <c r="ACF1222" s="0"/>
      <c r="ACG1222" s="0"/>
      <c r="ACH1222" s="0"/>
      <c r="ACI1222" s="0"/>
      <c r="ACJ1222" s="0"/>
      <c r="ACK1222" s="0"/>
      <c r="ACL1222" s="0"/>
      <c r="ACM1222" s="0"/>
      <c r="ACN1222" s="0"/>
      <c r="ACO1222" s="0"/>
      <c r="ACP1222" s="0"/>
      <c r="ACQ1222" s="0"/>
      <c r="ACR1222" s="0"/>
      <c r="ACS1222" s="0"/>
      <c r="ACT1222" s="0"/>
      <c r="ACU1222" s="0"/>
      <c r="ACV1222" s="0"/>
      <c r="ACW1222" s="0"/>
      <c r="ACX1222" s="0"/>
      <c r="ACY1222" s="0"/>
      <c r="ACZ1222" s="0"/>
      <c r="ADA1222" s="0"/>
      <c r="ADB1222" s="0"/>
      <c r="ADC1222" s="0"/>
      <c r="ADD1222" s="0"/>
      <c r="ADE1222" s="0"/>
      <c r="ADF1222" s="0"/>
      <c r="ADG1222" s="0"/>
      <c r="ADH1222" s="0"/>
      <c r="ADI1222" s="0"/>
      <c r="ADJ1222" s="0"/>
      <c r="ADK1222" s="0"/>
      <c r="ADL1222" s="0"/>
      <c r="ADM1222" s="0"/>
      <c r="ADN1222" s="0"/>
      <c r="ADO1222" s="0"/>
      <c r="ADP1222" s="0"/>
      <c r="ADQ1222" s="0"/>
      <c r="ADR1222" s="0"/>
      <c r="ADS1222" s="0"/>
      <c r="ADT1222" s="0"/>
      <c r="ADU1222" s="0"/>
      <c r="ADV1222" s="0"/>
      <c r="ADW1222" s="0"/>
      <c r="ADX1222" s="0"/>
      <c r="ADY1222" s="0"/>
      <c r="ADZ1222" s="0"/>
      <c r="AEA1222" s="0"/>
      <c r="AEB1222" s="0"/>
      <c r="AEC1222" s="0"/>
      <c r="AED1222" s="0"/>
      <c r="AEE1222" s="0"/>
      <c r="AEF1222" s="0"/>
      <c r="AEG1222" s="0"/>
      <c r="AEH1222" s="0"/>
      <c r="AEI1222" s="0"/>
      <c r="AEJ1222" s="0"/>
      <c r="AEK1222" s="0"/>
      <c r="AEL1222" s="0"/>
      <c r="AEM1222" s="0"/>
      <c r="AEN1222" s="0"/>
      <c r="AEO1222" s="0"/>
      <c r="AEP1222" s="0"/>
      <c r="AEQ1222" s="0"/>
      <c r="AER1222" s="0"/>
      <c r="AES1222" s="0"/>
      <c r="AET1222" s="0"/>
      <c r="AEU1222" s="0"/>
      <c r="AEV1222" s="0"/>
      <c r="AEW1222" s="0"/>
      <c r="AEX1222" s="0"/>
      <c r="AEY1222" s="0"/>
      <c r="AEZ1222" s="0"/>
      <c r="AFA1222" s="0"/>
      <c r="AFB1222" s="0"/>
      <c r="AFC1222" s="0"/>
      <c r="AFD1222" s="0"/>
      <c r="AFE1222" s="0"/>
      <c r="AFF1222" s="0"/>
      <c r="AFG1222" s="0"/>
      <c r="AFH1222" s="0"/>
      <c r="AFI1222" s="0"/>
      <c r="AFJ1222" s="0"/>
      <c r="AFK1222" s="0"/>
      <c r="AFL1222" s="0"/>
      <c r="AFM1222" s="0"/>
      <c r="AFN1222" s="0"/>
      <c r="AFO1222" s="0"/>
      <c r="AFP1222" s="0"/>
      <c r="AFQ1222" s="0"/>
      <c r="AFR1222" s="0"/>
      <c r="AFS1222" s="0"/>
      <c r="AFT1222" s="0"/>
      <c r="AFU1222" s="0"/>
      <c r="AFV1222" s="0"/>
      <c r="AFW1222" s="0"/>
      <c r="AFX1222" s="0"/>
      <c r="AFY1222" s="0"/>
      <c r="AFZ1222" s="0"/>
      <c r="AGA1222" s="0"/>
      <c r="AGB1222" s="0"/>
      <c r="AGC1222" s="0"/>
      <c r="AGD1222" s="0"/>
      <c r="AGE1222" s="0"/>
      <c r="AGF1222" s="0"/>
      <c r="AGG1222" s="0"/>
      <c r="AGH1222" s="0"/>
      <c r="AGI1222" s="0"/>
      <c r="AGJ1222" s="0"/>
      <c r="AGK1222" s="0"/>
      <c r="AGL1222" s="0"/>
      <c r="AGM1222" s="0"/>
      <c r="AGN1222" s="0"/>
      <c r="AGO1222" s="0"/>
      <c r="AGP1222" s="0"/>
      <c r="AGQ1222" s="0"/>
      <c r="AGR1222" s="0"/>
      <c r="AGS1222" s="0"/>
      <c r="AGT1222" s="0"/>
      <c r="AGU1222" s="0"/>
      <c r="AGV1222" s="0"/>
      <c r="AGW1222" s="0"/>
      <c r="AGX1222" s="0"/>
      <c r="AGY1222" s="0"/>
      <c r="AGZ1222" s="0"/>
      <c r="AHA1222" s="0"/>
      <c r="AHB1222" s="0"/>
      <c r="AHC1222" s="0"/>
      <c r="AHD1222" s="0"/>
      <c r="AHE1222" s="0"/>
      <c r="AHF1222" s="0"/>
      <c r="AHG1222" s="0"/>
      <c r="AHH1222" s="0"/>
      <c r="AHI1222" s="0"/>
      <c r="AHJ1222" s="0"/>
      <c r="AHK1222" s="0"/>
      <c r="AHL1222" s="0"/>
      <c r="AHM1222" s="0"/>
      <c r="AHN1222" s="0"/>
      <c r="AHO1222" s="0"/>
      <c r="AHP1222" s="0"/>
      <c r="AHQ1222" s="0"/>
      <c r="AHR1222" s="0"/>
      <c r="AHS1222" s="0"/>
      <c r="AHT1222" s="0"/>
      <c r="AHU1222" s="0"/>
      <c r="AHV1222" s="0"/>
      <c r="AHW1222" s="0"/>
      <c r="AHX1222" s="0"/>
      <c r="AHY1222" s="0"/>
      <c r="AHZ1222" s="0"/>
      <c r="AIA1222" s="0"/>
      <c r="AIB1222" s="0"/>
      <c r="AIC1222" s="0"/>
      <c r="AID1222" s="0"/>
      <c r="AIE1222" s="0"/>
      <c r="AIF1222" s="0"/>
      <c r="AIG1222" s="0"/>
      <c r="AIH1222" s="0"/>
      <c r="AII1222" s="0"/>
      <c r="AIJ1222" s="0"/>
      <c r="AIK1222" s="0"/>
      <c r="AIL1222" s="0"/>
      <c r="AIM1222" s="0"/>
      <c r="AIN1222" s="0"/>
      <c r="AIO1222" s="0"/>
      <c r="AIP1222" s="0"/>
      <c r="AIQ1222" s="0"/>
      <c r="AIR1222" s="0"/>
      <c r="AIS1222" s="0"/>
      <c r="AIT1222" s="0"/>
      <c r="AIU1222" s="0"/>
      <c r="AIV1222" s="0"/>
      <c r="AIW1222" s="0"/>
      <c r="AIX1222" s="0"/>
      <c r="AIY1222" s="0"/>
      <c r="AIZ1222" s="0"/>
      <c r="AJA1222" s="0"/>
      <c r="AJB1222" s="0"/>
      <c r="AJC1222" s="0"/>
      <c r="AJD1222" s="0"/>
      <c r="AJE1222" s="0"/>
      <c r="AJF1222" s="0"/>
      <c r="AJG1222" s="0"/>
      <c r="AJH1222" s="0"/>
      <c r="AJI1222" s="0"/>
      <c r="AJJ1222" s="0"/>
      <c r="AJK1222" s="0"/>
      <c r="AJL1222" s="0"/>
      <c r="AJM1222" s="0"/>
      <c r="AJN1222" s="0"/>
      <c r="AJO1222" s="0"/>
      <c r="AJP1222" s="0"/>
      <c r="AJQ1222" s="0"/>
      <c r="AJR1222" s="0"/>
      <c r="AJS1222" s="0"/>
      <c r="AJT1222" s="0"/>
      <c r="AJU1222" s="0"/>
      <c r="AJV1222" s="0"/>
      <c r="AJW1222" s="0"/>
      <c r="AJX1222" s="0"/>
      <c r="AJY1222" s="0"/>
      <c r="AJZ1222" s="0"/>
      <c r="AKA1222" s="0"/>
      <c r="AKB1222" s="0"/>
      <c r="AKC1222" s="0"/>
      <c r="AKD1222" s="0"/>
      <c r="AKE1222" s="0"/>
      <c r="AKF1222" s="0"/>
      <c r="AKG1222" s="0"/>
      <c r="AKH1222" s="0"/>
      <c r="AKI1222" s="0"/>
      <c r="AKJ1222" s="0"/>
      <c r="AKK1222" s="0"/>
      <c r="AKL1222" s="0"/>
      <c r="AKM1222" s="0"/>
      <c r="AKN1222" s="0"/>
      <c r="AKO1222" s="0"/>
      <c r="AKP1222" s="0"/>
      <c r="AKQ1222" s="0"/>
      <c r="AKR1222" s="0"/>
      <c r="AKS1222" s="0"/>
      <c r="AKT1222" s="0"/>
      <c r="AKU1222" s="0"/>
      <c r="AKV1222" s="0"/>
      <c r="AKW1222" s="0"/>
      <c r="AKX1222" s="0"/>
      <c r="AKY1222" s="0"/>
      <c r="AKZ1222" s="0"/>
      <c r="ALA1222" s="0"/>
      <c r="ALB1222" s="0"/>
      <c r="ALC1222" s="0"/>
      <c r="ALD1222" s="0"/>
      <c r="ALE1222" s="0"/>
      <c r="ALF1222" s="0"/>
      <c r="ALG1222" s="0"/>
      <c r="ALH1222" s="0"/>
      <c r="ALI1222" s="0"/>
      <c r="ALJ1222" s="0"/>
      <c r="ALK1222" s="0"/>
      <c r="ALL1222" s="0"/>
      <c r="ALM1222" s="0"/>
      <c r="ALN1222" s="0"/>
      <c r="ALO1222" s="0"/>
      <c r="ALP1222" s="0"/>
      <c r="ALQ1222" s="0"/>
      <c r="ALR1222" s="0"/>
      <c r="ALS1222" s="0"/>
      <c r="ALT1222" s="0"/>
      <c r="ALU1222" s="0"/>
      <c r="ALV1222" s="0"/>
      <c r="ALW1222" s="0"/>
      <c r="ALX1222" s="0"/>
      <c r="ALY1222" s="0"/>
      <c r="ALZ1222" s="0"/>
      <c r="AMA1222" s="0"/>
      <c r="AMB1222" s="0"/>
      <c r="AMC1222" s="0"/>
      <c r="AMD1222" s="0"/>
      <c r="AME1222" s="0"/>
      <c r="AMF1222" s="0"/>
      <c r="AMG1222" s="0"/>
      <c r="AMH1222" s="0"/>
      <c r="AMI1222" s="0"/>
      <c r="AMJ1222" s="0"/>
    </row>
    <row r="1223" customFormat="false" ht="15.8" hidden="false" customHeight="false" outlineLevel="0" collapsed="false">
      <c r="A1223" s="91" t="s">
        <v>128</v>
      </c>
      <c r="B1223" s="61" t="s">
        <v>75</v>
      </c>
      <c r="C1223" s="90" t="n">
        <v>-0.05</v>
      </c>
      <c r="D1223" s="90" t="n">
        <v>-0.05</v>
      </c>
      <c r="E1223" s="92" t="n">
        <v>0.1</v>
      </c>
      <c r="F1223" s="92" t="n">
        <v>0.1</v>
      </c>
      <c r="G1223" s="92" t="n">
        <v>0.05</v>
      </c>
      <c r="H1223" s="0"/>
      <c r="I1223" s="0"/>
      <c r="J1223" s="30"/>
      <c r="K1223" s="0"/>
      <c r="L1223" s="0"/>
      <c r="M1223" s="0"/>
      <c r="N1223" s="0"/>
      <c r="O1223" s="0"/>
      <c r="P1223" s="0"/>
      <c r="Q1223" s="0"/>
      <c r="R1223" s="0"/>
      <c r="S1223" s="0"/>
      <c r="T1223" s="0"/>
      <c r="U1223" s="0"/>
      <c r="V1223" s="0"/>
      <c r="W1223" s="0"/>
      <c r="X1223" s="0"/>
      <c r="Y1223" s="0"/>
      <c r="Z1223" s="0"/>
      <c r="AA1223" s="0"/>
      <c r="AB1223" s="0"/>
      <c r="AC1223" s="0"/>
      <c r="AD1223" s="0"/>
      <c r="AE1223" s="0"/>
      <c r="AF1223" s="0"/>
      <c r="AG1223" s="0"/>
      <c r="AH1223" s="0"/>
      <c r="AI1223" s="0"/>
      <c r="AJ1223" s="0"/>
      <c r="AK1223" s="0"/>
      <c r="AL1223" s="0"/>
      <c r="AM1223" s="0"/>
      <c r="AN1223" s="0"/>
      <c r="AO1223" s="0"/>
      <c r="AP1223" s="0"/>
      <c r="AQ1223" s="0"/>
      <c r="AR1223" s="0"/>
      <c r="AS1223" s="0"/>
      <c r="AT1223" s="0"/>
      <c r="AU1223" s="0"/>
      <c r="AV1223" s="0"/>
      <c r="AW1223" s="0"/>
      <c r="AX1223" s="0"/>
      <c r="AY1223" s="0"/>
      <c r="AZ1223" s="0"/>
      <c r="BA1223" s="0"/>
      <c r="BB1223" s="0"/>
      <c r="BC1223" s="0"/>
      <c r="BD1223" s="0"/>
      <c r="BE1223" s="0"/>
      <c r="BF1223" s="0"/>
      <c r="BG1223" s="0"/>
      <c r="BH1223" s="0"/>
      <c r="BI1223" s="0"/>
      <c r="BJ1223" s="0"/>
      <c r="BK1223" s="0"/>
      <c r="BL1223" s="0"/>
      <c r="BM1223" s="0"/>
      <c r="BN1223" s="0"/>
      <c r="BO1223" s="0"/>
      <c r="BP1223" s="0"/>
      <c r="BQ1223" s="0"/>
      <c r="BR1223" s="0"/>
      <c r="BS1223" s="0"/>
      <c r="BT1223" s="0"/>
      <c r="BU1223" s="0"/>
      <c r="BV1223" s="0"/>
      <c r="BW1223" s="0"/>
      <c r="BX1223" s="0"/>
      <c r="BY1223" s="0"/>
      <c r="BZ1223" s="0"/>
      <c r="CA1223" s="0"/>
      <c r="CB1223" s="0"/>
      <c r="CC1223" s="0"/>
      <c r="CD1223" s="0"/>
      <c r="CE1223" s="0"/>
      <c r="CF1223" s="0"/>
      <c r="CG1223" s="0"/>
      <c r="CH1223" s="0"/>
      <c r="CI1223" s="0"/>
      <c r="CJ1223" s="0"/>
      <c r="CK1223" s="0"/>
      <c r="CL1223" s="0"/>
      <c r="CM1223" s="0"/>
      <c r="CN1223" s="0"/>
      <c r="CO1223" s="0"/>
      <c r="CP1223" s="0"/>
      <c r="CQ1223" s="0"/>
      <c r="CR1223" s="0"/>
      <c r="CS1223" s="0"/>
      <c r="CT1223" s="0"/>
      <c r="CU1223" s="0"/>
      <c r="CV1223" s="0"/>
      <c r="CW1223" s="0"/>
      <c r="CX1223" s="0"/>
      <c r="CY1223" s="0"/>
      <c r="CZ1223" s="0"/>
      <c r="DA1223" s="0"/>
      <c r="DB1223" s="0"/>
      <c r="DC1223" s="0"/>
      <c r="DD1223" s="0"/>
      <c r="DE1223" s="0"/>
      <c r="DF1223" s="0"/>
      <c r="DG1223" s="0"/>
      <c r="DH1223" s="0"/>
      <c r="DI1223" s="0"/>
      <c r="DJ1223" s="0"/>
      <c r="DK1223" s="0"/>
      <c r="DL1223" s="0"/>
      <c r="DM1223" s="0"/>
      <c r="DN1223" s="0"/>
      <c r="DO1223" s="0"/>
      <c r="DP1223" s="0"/>
      <c r="DQ1223" s="0"/>
      <c r="DR1223" s="0"/>
      <c r="DS1223" s="0"/>
      <c r="DT1223" s="0"/>
      <c r="DU1223" s="0"/>
      <c r="DV1223" s="0"/>
      <c r="DW1223" s="0"/>
      <c r="DX1223" s="0"/>
      <c r="DY1223" s="0"/>
      <c r="DZ1223" s="0"/>
      <c r="EA1223" s="0"/>
      <c r="EB1223" s="0"/>
      <c r="EC1223" s="0"/>
      <c r="ED1223" s="0"/>
      <c r="EE1223" s="0"/>
      <c r="EF1223" s="0"/>
      <c r="EG1223" s="0"/>
      <c r="EH1223" s="0"/>
      <c r="EI1223" s="0"/>
      <c r="EJ1223" s="0"/>
      <c r="EK1223" s="0"/>
      <c r="EL1223" s="0"/>
      <c r="EM1223" s="0"/>
      <c r="EN1223" s="0"/>
      <c r="EO1223" s="0"/>
      <c r="EP1223" s="0"/>
      <c r="EQ1223" s="0"/>
      <c r="ER1223" s="0"/>
      <c r="ES1223" s="0"/>
      <c r="ET1223" s="0"/>
      <c r="EU1223" s="0"/>
      <c r="EV1223" s="0"/>
      <c r="EW1223" s="0"/>
      <c r="EX1223" s="0"/>
      <c r="EY1223" s="0"/>
      <c r="EZ1223" s="0"/>
      <c r="FA1223" s="0"/>
      <c r="FB1223" s="0"/>
      <c r="FC1223" s="0"/>
      <c r="FD1223" s="0"/>
      <c r="FE1223" s="0"/>
      <c r="FF1223" s="0"/>
      <c r="FG1223" s="0"/>
      <c r="FH1223" s="0"/>
      <c r="FI1223" s="0"/>
      <c r="FJ1223" s="0"/>
      <c r="FK1223" s="0"/>
      <c r="FL1223" s="0"/>
      <c r="FM1223" s="0"/>
      <c r="FN1223" s="0"/>
      <c r="FO1223" s="0"/>
      <c r="FP1223" s="0"/>
      <c r="FQ1223" s="0"/>
      <c r="FR1223" s="0"/>
      <c r="FS1223" s="0"/>
      <c r="FT1223" s="0"/>
      <c r="FU1223" s="0"/>
      <c r="FV1223" s="0"/>
      <c r="FW1223" s="0"/>
      <c r="FX1223" s="0"/>
      <c r="FY1223" s="0"/>
      <c r="FZ1223" s="0"/>
      <c r="GA1223" s="0"/>
      <c r="GB1223" s="0"/>
      <c r="GC1223" s="0"/>
      <c r="GD1223" s="0"/>
      <c r="GE1223" s="0"/>
      <c r="GF1223" s="0"/>
      <c r="GG1223" s="0"/>
      <c r="GH1223" s="0"/>
      <c r="GI1223" s="0"/>
      <c r="GJ1223" s="0"/>
      <c r="GK1223" s="0"/>
      <c r="GL1223" s="0"/>
      <c r="GM1223" s="0"/>
      <c r="GN1223" s="0"/>
      <c r="GO1223" s="0"/>
      <c r="GP1223" s="0"/>
      <c r="GQ1223" s="0"/>
      <c r="GR1223" s="0"/>
      <c r="GS1223" s="0"/>
      <c r="GT1223" s="0"/>
      <c r="GU1223" s="0"/>
      <c r="GV1223" s="0"/>
      <c r="GW1223" s="0"/>
      <c r="GX1223" s="0"/>
      <c r="GY1223" s="0"/>
      <c r="GZ1223" s="0"/>
      <c r="HA1223" s="0"/>
      <c r="HB1223" s="0"/>
      <c r="HC1223" s="0"/>
      <c r="HD1223" s="0"/>
      <c r="HE1223" s="0"/>
      <c r="HF1223" s="0"/>
      <c r="HG1223" s="0"/>
      <c r="HH1223" s="0"/>
      <c r="HI1223" s="0"/>
      <c r="HJ1223" s="0"/>
      <c r="HK1223" s="0"/>
      <c r="HL1223" s="0"/>
      <c r="HM1223" s="0"/>
      <c r="HN1223" s="0"/>
      <c r="HO1223" s="0"/>
      <c r="HP1223" s="0"/>
      <c r="HQ1223" s="0"/>
      <c r="HR1223" s="0"/>
      <c r="HS1223" s="0"/>
      <c r="HT1223" s="0"/>
      <c r="HU1223" s="0"/>
      <c r="HV1223" s="0"/>
      <c r="HW1223" s="0"/>
      <c r="HX1223" s="0"/>
      <c r="HY1223" s="0"/>
      <c r="HZ1223" s="0"/>
      <c r="IA1223" s="0"/>
      <c r="IB1223" s="0"/>
      <c r="IC1223" s="0"/>
      <c r="ID1223" s="0"/>
      <c r="IE1223" s="0"/>
      <c r="IF1223" s="0"/>
      <c r="IG1223" s="0"/>
      <c r="IH1223" s="0"/>
      <c r="II1223" s="0"/>
      <c r="IJ1223" s="0"/>
      <c r="IK1223" s="0"/>
      <c r="IL1223" s="0"/>
      <c r="IM1223" s="0"/>
      <c r="IN1223" s="0"/>
      <c r="IO1223" s="0"/>
      <c r="IP1223" s="0"/>
      <c r="IQ1223" s="0"/>
      <c r="IR1223" s="0"/>
      <c r="IS1223" s="0"/>
      <c r="IT1223" s="0"/>
      <c r="IU1223" s="0"/>
      <c r="IV1223" s="0"/>
      <c r="IW1223" s="0"/>
      <c r="IX1223" s="0"/>
      <c r="IY1223" s="0"/>
      <c r="IZ1223" s="0"/>
      <c r="JA1223" s="0"/>
      <c r="JB1223" s="0"/>
      <c r="JC1223" s="0"/>
      <c r="JD1223" s="0"/>
      <c r="JE1223" s="0"/>
      <c r="JF1223" s="0"/>
      <c r="JG1223" s="0"/>
      <c r="JH1223" s="0"/>
      <c r="JI1223" s="0"/>
      <c r="JJ1223" s="0"/>
      <c r="JK1223" s="0"/>
      <c r="JL1223" s="0"/>
      <c r="JM1223" s="0"/>
      <c r="JN1223" s="0"/>
      <c r="JO1223" s="0"/>
      <c r="JP1223" s="0"/>
      <c r="JQ1223" s="0"/>
      <c r="JR1223" s="0"/>
      <c r="JS1223" s="0"/>
      <c r="JT1223" s="0"/>
      <c r="JU1223" s="0"/>
      <c r="JV1223" s="0"/>
      <c r="JW1223" s="0"/>
      <c r="JX1223" s="0"/>
      <c r="JY1223" s="0"/>
      <c r="JZ1223" s="0"/>
      <c r="KA1223" s="0"/>
      <c r="KB1223" s="0"/>
      <c r="KC1223" s="0"/>
      <c r="KD1223" s="0"/>
      <c r="KE1223" s="0"/>
      <c r="KF1223" s="0"/>
      <c r="KG1223" s="0"/>
      <c r="KH1223" s="0"/>
      <c r="KI1223" s="0"/>
      <c r="KJ1223" s="0"/>
      <c r="KK1223" s="0"/>
      <c r="KL1223" s="0"/>
      <c r="KM1223" s="0"/>
      <c r="KN1223" s="0"/>
      <c r="KO1223" s="0"/>
      <c r="KP1223" s="0"/>
      <c r="KQ1223" s="0"/>
      <c r="KR1223" s="0"/>
      <c r="KS1223" s="0"/>
      <c r="KT1223" s="0"/>
      <c r="KU1223" s="0"/>
      <c r="KV1223" s="0"/>
      <c r="KW1223" s="0"/>
      <c r="KX1223" s="0"/>
      <c r="KY1223" s="0"/>
      <c r="KZ1223" s="0"/>
      <c r="LA1223" s="0"/>
      <c r="LB1223" s="0"/>
      <c r="LC1223" s="0"/>
      <c r="LD1223" s="0"/>
      <c r="LE1223" s="0"/>
      <c r="LF1223" s="0"/>
      <c r="LG1223" s="0"/>
      <c r="LH1223" s="0"/>
      <c r="LI1223" s="0"/>
      <c r="LJ1223" s="0"/>
      <c r="LK1223" s="0"/>
      <c r="LL1223" s="0"/>
      <c r="LM1223" s="0"/>
      <c r="LN1223" s="0"/>
      <c r="LO1223" s="0"/>
      <c r="LP1223" s="0"/>
      <c r="LQ1223" s="0"/>
      <c r="LR1223" s="0"/>
      <c r="LS1223" s="0"/>
      <c r="LT1223" s="0"/>
      <c r="LU1223" s="0"/>
      <c r="LV1223" s="0"/>
      <c r="LW1223" s="0"/>
      <c r="LX1223" s="0"/>
      <c r="LY1223" s="0"/>
      <c r="LZ1223" s="0"/>
      <c r="MA1223" s="0"/>
      <c r="MB1223" s="0"/>
      <c r="MC1223" s="0"/>
      <c r="MD1223" s="0"/>
      <c r="ME1223" s="0"/>
      <c r="MF1223" s="0"/>
      <c r="MG1223" s="0"/>
      <c r="MH1223" s="0"/>
      <c r="MI1223" s="0"/>
      <c r="MJ1223" s="0"/>
      <c r="MK1223" s="0"/>
      <c r="ML1223" s="0"/>
      <c r="MM1223" s="0"/>
      <c r="MN1223" s="0"/>
      <c r="MO1223" s="0"/>
      <c r="MP1223" s="0"/>
      <c r="MQ1223" s="0"/>
      <c r="MR1223" s="0"/>
      <c r="MS1223" s="0"/>
      <c r="MT1223" s="0"/>
      <c r="MU1223" s="0"/>
      <c r="MV1223" s="0"/>
      <c r="MW1223" s="0"/>
      <c r="MX1223" s="0"/>
      <c r="MY1223" s="0"/>
      <c r="MZ1223" s="0"/>
      <c r="NA1223" s="0"/>
      <c r="NB1223" s="0"/>
      <c r="NC1223" s="0"/>
      <c r="ND1223" s="0"/>
      <c r="NE1223" s="0"/>
      <c r="NF1223" s="0"/>
      <c r="NG1223" s="0"/>
      <c r="NH1223" s="0"/>
      <c r="NI1223" s="0"/>
      <c r="NJ1223" s="0"/>
      <c r="NK1223" s="0"/>
      <c r="NL1223" s="0"/>
      <c r="NM1223" s="0"/>
      <c r="NN1223" s="0"/>
      <c r="NO1223" s="0"/>
      <c r="NP1223" s="0"/>
      <c r="NQ1223" s="0"/>
      <c r="NR1223" s="0"/>
      <c r="NS1223" s="0"/>
      <c r="NT1223" s="0"/>
      <c r="NU1223" s="0"/>
      <c r="NV1223" s="0"/>
      <c r="NW1223" s="0"/>
      <c r="NX1223" s="0"/>
      <c r="NY1223" s="0"/>
      <c r="NZ1223" s="0"/>
      <c r="OA1223" s="0"/>
      <c r="OB1223" s="0"/>
      <c r="OC1223" s="0"/>
      <c r="OD1223" s="0"/>
      <c r="OE1223" s="0"/>
      <c r="OF1223" s="0"/>
      <c r="OG1223" s="0"/>
      <c r="OH1223" s="0"/>
      <c r="OI1223" s="0"/>
      <c r="OJ1223" s="0"/>
      <c r="OK1223" s="0"/>
      <c r="OL1223" s="0"/>
      <c r="OM1223" s="0"/>
      <c r="ON1223" s="0"/>
      <c r="OO1223" s="0"/>
      <c r="OP1223" s="0"/>
      <c r="OQ1223" s="0"/>
      <c r="OR1223" s="0"/>
      <c r="OS1223" s="0"/>
      <c r="OT1223" s="0"/>
      <c r="OU1223" s="0"/>
      <c r="OV1223" s="0"/>
      <c r="OW1223" s="0"/>
      <c r="OX1223" s="0"/>
      <c r="OY1223" s="0"/>
      <c r="OZ1223" s="0"/>
      <c r="PA1223" s="0"/>
      <c r="PB1223" s="0"/>
      <c r="PC1223" s="0"/>
      <c r="PD1223" s="0"/>
      <c r="PE1223" s="0"/>
      <c r="PF1223" s="0"/>
      <c r="PG1223" s="0"/>
      <c r="PH1223" s="0"/>
      <c r="PI1223" s="0"/>
      <c r="PJ1223" s="0"/>
      <c r="PK1223" s="0"/>
      <c r="PL1223" s="0"/>
      <c r="PM1223" s="0"/>
      <c r="PN1223" s="0"/>
      <c r="PO1223" s="0"/>
      <c r="PP1223" s="0"/>
      <c r="PQ1223" s="0"/>
      <c r="PR1223" s="0"/>
      <c r="PS1223" s="0"/>
      <c r="PT1223" s="0"/>
      <c r="PU1223" s="0"/>
      <c r="PV1223" s="0"/>
      <c r="PW1223" s="0"/>
      <c r="PX1223" s="0"/>
      <c r="PY1223" s="0"/>
      <c r="PZ1223" s="0"/>
      <c r="QA1223" s="0"/>
      <c r="QB1223" s="0"/>
      <c r="QC1223" s="0"/>
      <c r="QD1223" s="0"/>
      <c r="QE1223" s="0"/>
      <c r="QF1223" s="0"/>
      <c r="QG1223" s="0"/>
      <c r="QH1223" s="0"/>
      <c r="QI1223" s="0"/>
      <c r="QJ1223" s="0"/>
      <c r="QK1223" s="0"/>
      <c r="QL1223" s="0"/>
      <c r="QM1223" s="0"/>
      <c r="QN1223" s="0"/>
      <c r="QO1223" s="0"/>
      <c r="QP1223" s="0"/>
      <c r="QQ1223" s="0"/>
      <c r="QR1223" s="0"/>
      <c r="QS1223" s="0"/>
      <c r="QT1223" s="0"/>
      <c r="QU1223" s="0"/>
      <c r="QV1223" s="0"/>
      <c r="QW1223" s="0"/>
      <c r="QX1223" s="0"/>
      <c r="QY1223" s="0"/>
      <c r="QZ1223" s="0"/>
      <c r="RA1223" s="0"/>
      <c r="RB1223" s="0"/>
      <c r="RC1223" s="0"/>
      <c r="RD1223" s="0"/>
      <c r="RE1223" s="0"/>
      <c r="RF1223" s="0"/>
      <c r="RG1223" s="0"/>
      <c r="RH1223" s="0"/>
      <c r="RI1223" s="0"/>
      <c r="RJ1223" s="0"/>
      <c r="RK1223" s="0"/>
      <c r="RL1223" s="0"/>
      <c r="RM1223" s="0"/>
      <c r="RN1223" s="0"/>
      <c r="RO1223" s="0"/>
      <c r="RP1223" s="0"/>
      <c r="RQ1223" s="0"/>
      <c r="RR1223" s="0"/>
      <c r="RS1223" s="0"/>
      <c r="RT1223" s="0"/>
      <c r="RU1223" s="0"/>
      <c r="RV1223" s="0"/>
      <c r="RW1223" s="0"/>
      <c r="RX1223" s="0"/>
      <c r="RY1223" s="0"/>
      <c r="RZ1223" s="0"/>
      <c r="SA1223" s="0"/>
      <c r="SB1223" s="0"/>
      <c r="SC1223" s="0"/>
      <c r="SD1223" s="0"/>
      <c r="SE1223" s="0"/>
      <c r="SF1223" s="0"/>
      <c r="SG1223" s="0"/>
      <c r="SH1223" s="0"/>
      <c r="SI1223" s="0"/>
      <c r="SJ1223" s="0"/>
      <c r="SK1223" s="0"/>
      <c r="SL1223" s="0"/>
      <c r="SM1223" s="0"/>
      <c r="SN1223" s="0"/>
      <c r="SO1223" s="0"/>
      <c r="SP1223" s="0"/>
      <c r="SQ1223" s="0"/>
      <c r="SR1223" s="0"/>
      <c r="SS1223" s="0"/>
      <c r="ST1223" s="0"/>
      <c r="SU1223" s="0"/>
      <c r="SV1223" s="0"/>
      <c r="SW1223" s="0"/>
      <c r="SX1223" s="0"/>
      <c r="SY1223" s="0"/>
      <c r="SZ1223" s="0"/>
      <c r="TA1223" s="0"/>
      <c r="TB1223" s="0"/>
      <c r="TC1223" s="0"/>
      <c r="TD1223" s="0"/>
      <c r="TE1223" s="0"/>
      <c r="TF1223" s="0"/>
      <c r="TG1223" s="0"/>
      <c r="TH1223" s="0"/>
      <c r="TI1223" s="0"/>
      <c r="TJ1223" s="0"/>
      <c r="TK1223" s="0"/>
      <c r="TL1223" s="0"/>
      <c r="TM1223" s="0"/>
      <c r="TN1223" s="0"/>
      <c r="TO1223" s="0"/>
      <c r="TP1223" s="0"/>
      <c r="TQ1223" s="0"/>
      <c r="TR1223" s="0"/>
      <c r="TS1223" s="0"/>
      <c r="TT1223" s="0"/>
      <c r="TU1223" s="0"/>
      <c r="TV1223" s="0"/>
      <c r="TW1223" s="0"/>
      <c r="TX1223" s="0"/>
      <c r="TY1223" s="0"/>
      <c r="TZ1223" s="0"/>
      <c r="UA1223" s="0"/>
      <c r="UB1223" s="0"/>
      <c r="UC1223" s="0"/>
      <c r="UD1223" s="0"/>
      <c r="UE1223" s="0"/>
      <c r="UF1223" s="0"/>
      <c r="UG1223" s="0"/>
      <c r="UH1223" s="0"/>
      <c r="UI1223" s="0"/>
      <c r="UJ1223" s="0"/>
      <c r="UK1223" s="0"/>
      <c r="UL1223" s="0"/>
      <c r="UM1223" s="0"/>
      <c r="UN1223" s="0"/>
      <c r="UO1223" s="0"/>
      <c r="UP1223" s="0"/>
      <c r="UQ1223" s="0"/>
      <c r="UR1223" s="0"/>
      <c r="US1223" s="0"/>
      <c r="UT1223" s="0"/>
      <c r="UU1223" s="0"/>
      <c r="UV1223" s="0"/>
      <c r="UW1223" s="0"/>
      <c r="UX1223" s="0"/>
      <c r="UY1223" s="0"/>
      <c r="UZ1223" s="0"/>
      <c r="VA1223" s="0"/>
      <c r="VB1223" s="0"/>
      <c r="VC1223" s="0"/>
      <c r="VD1223" s="0"/>
      <c r="VE1223" s="0"/>
      <c r="VF1223" s="0"/>
      <c r="VG1223" s="0"/>
      <c r="VH1223" s="0"/>
      <c r="VI1223" s="0"/>
      <c r="VJ1223" s="0"/>
      <c r="VK1223" s="0"/>
      <c r="VL1223" s="0"/>
      <c r="VM1223" s="0"/>
      <c r="VN1223" s="0"/>
      <c r="VO1223" s="0"/>
      <c r="VP1223" s="0"/>
      <c r="VQ1223" s="0"/>
      <c r="VR1223" s="0"/>
      <c r="VS1223" s="0"/>
      <c r="VT1223" s="0"/>
      <c r="VU1223" s="0"/>
      <c r="VV1223" s="0"/>
      <c r="VW1223" s="0"/>
      <c r="VX1223" s="0"/>
      <c r="VY1223" s="0"/>
      <c r="VZ1223" s="0"/>
      <c r="WA1223" s="0"/>
      <c r="WB1223" s="0"/>
      <c r="WC1223" s="0"/>
      <c r="WD1223" s="0"/>
      <c r="WE1223" s="0"/>
      <c r="WF1223" s="0"/>
      <c r="WG1223" s="0"/>
      <c r="WH1223" s="0"/>
      <c r="WI1223" s="0"/>
      <c r="WJ1223" s="0"/>
      <c r="WK1223" s="0"/>
      <c r="WL1223" s="0"/>
      <c r="WM1223" s="0"/>
      <c r="WN1223" s="0"/>
      <c r="WO1223" s="0"/>
      <c r="WP1223" s="0"/>
      <c r="WQ1223" s="0"/>
      <c r="WR1223" s="0"/>
      <c r="WS1223" s="0"/>
      <c r="WT1223" s="0"/>
      <c r="WU1223" s="0"/>
      <c r="WV1223" s="0"/>
      <c r="WW1223" s="0"/>
      <c r="WX1223" s="0"/>
      <c r="WY1223" s="0"/>
      <c r="WZ1223" s="0"/>
      <c r="XA1223" s="0"/>
      <c r="XB1223" s="0"/>
      <c r="XC1223" s="0"/>
      <c r="XD1223" s="0"/>
      <c r="XE1223" s="0"/>
      <c r="XF1223" s="0"/>
      <c r="XG1223" s="0"/>
      <c r="XH1223" s="0"/>
      <c r="XI1223" s="0"/>
      <c r="XJ1223" s="0"/>
      <c r="XK1223" s="0"/>
      <c r="XL1223" s="0"/>
      <c r="XM1223" s="0"/>
      <c r="XN1223" s="0"/>
      <c r="XO1223" s="0"/>
      <c r="XP1223" s="0"/>
      <c r="XQ1223" s="0"/>
      <c r="XR1223" s="0"/>
      <c r="XS1223" s="0"/>
      <c r="XT1223" s="0"/>
      <c r="XU1223" s="0"/>
      <c r="XV1223" s="0"/>
      <c r="XW1223" s="0"/>
      <c r="XX1223" s="0"/>
      <c r="XY1223" s="0"/>
      <c r="XZ1223" s="0"/>
      <c r="YA1223" s="0"/>
      <c r="YB1223" s="0"/>
      <c r="YC1223" s="0"/>
      <c r="YD1223" s="0"/>
      <c r="YE1223" s="0"/>
      <c r="YF1223" s="0"/>
      <c r="YG1223" s="0"/>
      <c r="YH1223" s="0"/>
      <c r="YI1223" s="0"/>
      <c r="YJ1223" s="0"/>
      <c r="YK1223" s="0"/>
      <c r="YL1223" s="0"/>
      <c r="YM1223" s="0"/>
      <c r="YN1223" s="0"/>
      <c r="YO1223" s="0"/>
      <c r="YP1223" s="0"/>
      <c r="YQ1223" s="0"/>
      <c r="YR1223" s="0"/>
      <c r="YS1223" s="0"/>
      <c r="YT1223" s="0"/>
      <c r="YU1223" s="0"/>
      <c r="YV1223" s="0"/>
      <c r="YW1223" s="0"/>
      <c r="YX1223" s="0"/>
      <c r="YY1223" s="0"/>
      <c r="YZ1223" s="0"/>
      <c r="ZA1223" s="0"/>
      <c r="ZB1223" s="0"/>
      <c r="ZC1223" s="0"/>
      <c r="ZD1223" s="0"/>
      <c r="ZE1223" s="0"/>
      <c r="ZF1223" s="0"/>
      <c r="ZG1223" s="0"/>
      <c r="ZH1223" s="0"/>
      <c r="ZI1223" s="0"/>
      <c r="ZJ1223" s="0"/>
      <c r="ZK1223" s="0"/>
      <c r="ZL1223" s="0"/>
      <c r="ZM1223" s="0"/>
      <c r="ZN1223" s="0"/>
      <c r="ZO1223" s="0"/>
      <c r="ZP1223" s="0"/>
      <c r="ZQ1223" s="0"/>
      <c r="ZR1223" s="0"/>
      <c r="ZS1223" s="0"/>
      <c r="ZT1223" s="0"/>
      <c r="ZU1223" s="0"/>
      <c r="ZV1223" s="0"/>
      <c r="ZW1223" s="0"/>
      <c r="ZX1223" s="0"/>
      <c r="ZY1223" s="0"/>
      <c r="ZZ1223" s="0"/>
      <c r="AAA1223" s="0"/>
      <c r="AAB1223" s="0"/>
      <c r="AAC1223" s="0"/>
      <c r="AAD1223" s="0"/>
      <c r="AAE1223" s="0"/>
      <c r="AAF1223" s="0"/>
      <c r="AAG1223" s="0"/>
      <c r="AAH1223" s="0"/>
      <c r="AAI1223" s="0"/>
      <c r="AAJ1223" s="0"/>
      <c r="AAK1223" s="0"/>
      <c r="AAL1223" s="0"/>
      <c r="AAM1223" s="0"/>
      <c r="AAN1223" s="0"/>
      <c r="AAO1223" s="0"/>
      <c r="AAP1223" s="0"/>
      <c r="AAQ1223" s="0"/>
      <c r="AAR1223" s="0"/>
      <c r="AAS1223" s="0"/>
      <c r="AAT1223" s="0"/>
      <c r="AAU1223" s="0"/>
      <c r="AAV1223" s="0"/>
      <c r="AAW1223" s="0"/>
      <c r="AAX1223" s="0"/>
      <c r="AAY1223" s="0"/>
      <c r="AAZ1223" s="0"/>
      <c r="ABA1223" s="0"/>
      <c r="ABB1223" s="0"/>
      <c r="ABC1223" s="0"/>
      <c r="ABD1223" s="0"/>
      <c r="ABE1223" s="0"/>
      <c r="ABF1223" s="0"/>
      <c r="ABG1223" s="0"/>
      <c r="ABH1223" s="0"/>
      <c r="ABI1223" s="0"/>
      <c r="ABJ1223" s="0"/>
      <c r="ABK1223" s="0"/>
      <c r="ABL1223" s="0"/>
      <c r="ABM1223" s="0"/>
      <c r="ABN1223" s="0"/>
      <c r="ABO1223" s="0"/>
      <c r="ABP1223" s="0"/>
      <c r="ABQ1223" s="0"/>
      <c r="ABR1223" s="0"/>
      <c r="ABS1223" s="0"/>
      <c r="ABT1223" s="0"/>
      <c r="ABU1223" s="0"/>
      <c r="ABV1223" s="0"/>
      <c r="ABW1223" s="0"/>
      <c r="ABX1223" s="0"/>
      <c r="ABY1223" s="0"/>
      <c r="ABZ1223" s="0"/>
      <c r="ACA1223" s="0"/>
      <c r="ACB1223" s="0"/>
      <c r="ACC1223" s="0"/>
      <c r="ACD1223" s="0"/>
      <c r="ACE1223" s="0"/>
      <c r="ACF1223" s="0"/>
      <c r="ACG1223" s="0"/>
      <c r="ACH1223" s="0"/>
      <c r="ACI1223" s="0"/>
      <c r="ACJ1223" s="0"/>
      <c r="ACK1223" s="0"/>
      <c r="ACL1223" s="0"/>
      <c r="ACM1223" s="0"/>
      <c r="ACN1223" s="0"/>
      <c r="ACO1223" s="0"/>
      <c r="ACP1223" s="0"/>
      <c r="ACQ1223" s="0"/>
      <c r="ACR1223" s="0"/>
      <c r="ACS1223" s="0"/>
      <c r="ACT1223" s="0"/>
      <c r="ACU1223" s="0"/>
      <c r="ACV1223" s="0"/>
      <c r="ACW1223" s="0"/>
      <c r="ACX1223" s="0"/>
      <c r="ACY1223" s="0"/>
      <c r="ACZ1223" s="0"/>
      <c r="ADA1223" s="0"/>
      <c r="ADB1223" s="0"/>
      <c r="ADC1223" s="0"/>
      <c r="ADD1223" s="0"/>
      <c r="ADE1223" s="0"/>
      <c r="ADF1223" s="0"/>
      <c r="ADG1223" s="0"/>
      <c r="ADH1223" s="0"/>
      <c r="ADI1223" s="0"/>
      <c r="ADJ1223" s="0"/>
      <c r="ADK1223" s="0"/>
      <c r="ADL1223" s="0"/>
      <c r="ADM1223" s="0"/>
      <c r="ADN1223" s="0"/>
      <c r="ADO1223" s="0"/>
      <c r="ADP1223" s="0"/>
      <c r="ADQ1223" s="0"/>
      <c r="ADR1223" s="0"/>
      <c r="ADS1223" s="0"/>
      <c r="ADT1223" s="0"/>
      <c r="ADU1223" s="0"/>
      <c r="ADV1223" s="0"/>
      <c r="ADW1223" s="0"/>
      <c r="ADX1223" s="0"/>
      <c r="ADY1223" s="0"/>
      <c r="ADZ1223" s="0"/>
      <c r="AEA1223" s="0"/>
      <c r="AEB1223" s="0"/>
      <c r="AEC1223" s="0"/>
      <c r="AED1223" s="0"/>
      <c r="AEE1223" s="0"/>
      <c r="AEF1223" s="0"/>
      <c r="AEG1223" s="0"/>
      <c r="AEH1223" s="0"/>
      <c r="AEI1223" s="0"/>
      <c r="AEJ1223" s="0"/>
      <c r="AEK1223" s="0"/>
      <c r="AEL1223" s="0"/>
      <c r="AEM1223" s="0"/>
      <c r="AEN1223" s="0"/>
      <c r="AEO1223" s="0"/>
      <c r="AEP1223" s="0"/>
      <c r="AEQ1223" s="0"/>
      <c r="AER1223" s="0"/>
      <c r="AES1223" s="0"/>
      <c r="AET1223" s="0"/>
      <c r="AEU1223" s="0"/>
      <c r="AEV1223" s="0"/>
      <c r="AEW1223" s="0"/>
      <c r="AEX1223" s="0"/>
      <c r="AEY1223" s="0"/>
      <c r="AEZ1223" s="0"/>
      <c r="AFA1223" s="0"/>
      <c r="AFB1223" s="0"/>
      <c r="AFC1223" s="0"/>
      <c r="AFD1223" s="0"/>
      <c r="AFE1223" s="0"/>
      <c r="AFF1223" s="0"/>
      <c r="AFG1223" s="0"/>
      <c r="AFH1223" s="0"/>
      <c r="AFI1223" s="0"/>
      <c r="AFJ1223" s="0"/>
      <c r="AFK1223" s="0"/>
      <c r="AFL1223" s="0"/>
      <c r="AFM1223" s="0"/>
      <c r="AFN1223" s="0"/>
      <c r="AFO1223" s="0"/>
      <c r="AFP1223" s="0"/>
      <c r="AFQ1223" s="0"/>
      <c r="AFR1223" s="0"/>
      <c r="AFS1223" s="0"/>
      <c r="AFT1223" s="0"/>
      <c r="AFU1223" s="0"/>
      <c r="AFV1223" s="0"/>
      <c r="AFW1223" s="0"/>
      <c r="AFX1223" s="0"/>
      <c r="AFY1223" s="0"/>
      <c r="AFZ1223" s="0"/>
      <c r="AGA1223" s="0"/>
      <c r="AGB1223" s="0"/>
      <c r="AGC1223" s="0"/>
      <c r="AGD1223" s="0"/>
      <c r="AGE1223" s="0"/>
      <c r="AGF1223" s="0"/>
      <c r="AGG1223" s="0"/>
      <c r="AGH1223" s="0"/>
      <c r="AGI1223" s="0"/>
      <c r="AGJ1223" s="0"/>
      <c r="AGK1223" s="0"/>
      <c r="AGL1223" s="0"/>
      <c r="AGM1223" s="0"/>
      <c r="AGN1223" s="0"/>
      <c r="AGO1223" s="0"/>
      <c r="AGP1223" s="0"/>
      <c r="AGQ1223" s="0"/>
      <c r="AGR1223" s="0"/>
      <c r="AGS1223" s="0"/>
      <c r="AGT1223" s="0"/>
      <c r="AGU1223" s="0"/>
      <c r="AGV1223" s="0"/>
      <c r="AGW1223" s="0"/>
      <c r="AGX1223" s="0"/>
      <c r="AGY1223" s="0"/>
      <c r="AGZ1223" s="0"/>
      <c r="AHA1223" s="0"/>
      <c r="AHB1223" s="0"/>
      <c r="AHC1223" s="0"/>
      <c r="AHD1223" s="0"/>
      <c r="AHE1223" s="0"/>
      <c r="AHF1223" s="0"/>
      <c r="AHG1223" s="0"/>
      <c r="AHH1223" s="0"/>
      <c r="AHI1223" s="0"/>
      <c r="AHJ1223" s="0"/>
      <c r="AHK1223" s="0"/>
      <c r="AHL1223" s="0"/>
      <c r="AHM1223" s="0"/>
      <c r="AHN1223" s="0"/>
      <c r="AHO1223" s="0"/>
      <c r="AHP1223" s="0"/>
      <c r="AHQ1223" s="0"/>
      <c r="AHR1223" s="0"/>
      <c r="AHS1223" s="0"/>
      <c r="AHT1223" s="0"/>
      <c r="AHU1223" s="0"/>
      <c r="AHV1223" s="0"/>
      <c r="AHW1223" s="0"/>
      <c r="AHX1223" s="0"/>
      <c r="AHY1223" s="0"/>
      <c r="AHZ1223" s="0"/>
      <c r="AIA1223" s="0"/>
      <c r="AIB1223" s="0"/>
      <c r="AIC1223" s="0"/>
      <c r="AID1223" s="0"/>
      <c r="AIE1223" s="0"/>
      <c r="AIF1223" s="0"/>
      <c r="AIG1223" s="0"/>
      <c r="AIH1223" s="0"/>
      <c r="AII1223" s="0"/>
      <c r="AIJ1223" s="0"/>
      <c r="AIK1223" s="0"/>
      <c r="AIL1223" s="0"/>
      <c r="AIM1223" s="0"/>
      <c r="AIN1223" s="0"/>
      <c r="AIO1223" s="0"/>
      <c r="AIP1223" s="0"/>
      <c r="AIQ1223" s="0"/>
      <c r="AIR1223" s="0"/>
      <c r="AIS1223" s="0"/>
      <c r="AIT1223" s="0"/>
      <c r="AIU1223" s="0"/>
      <c r="AIV1223" s="0"/>
      <c r="AIW1223" s="0"/>
      <c r="AIX1223" s="0"/>
      <c r="AIY1223" s="0"/>
      <c r="AIZ1223" s="0"/>
      <c r="AJA1223" s="0"/>
      <c r="AJB1223" s="0"/>
      <c r="AJC1223" s="0"/>
      <c r="AJD1223" s="0"/>
      <c r="AJE1223" s="0"/>
      <c r="AJF1223" s="0"/>
      <c r="AJG1223" s="0"/>
      <c r="AJH1223" s="0"/>
      <c r="AJI1223" s="0"/>
      <c r="AJJ1223" s="0"/>
      <c r="AJK1223" s="0"/>
      <c r="AJL1223" s="0"/>
      <c r="AJM1223" s="0"/>
      <c r="AJN1223" s="0"/>
      <c r="AJO1223" s="0"/>
      <c r="AJP1223" s="0"/>
      <c r="AJQ1223" s="0"/>
      <c r="AJR1223" s="0"/>
      <c r="AJS1223" s="0"/>
      <c r="AJT1223" s="0"/>
      <c r="AJU1223" s="0"/>
      <c r="AJV1223" s="0"/>
      <c r="AJW1223" s="0"/>
      <c r="AJX1223" s="0"/>
      <c r="AJY1223" s="0"/>
      <c r="AJZ1223" s="0"/>
      <c r="AKA1223" s="0"/>
      <c r="AKB1223" s="0"/>
      <c r="AKC1223" s="0"/>
      <c r="AKD1223" s="0"/>
      <c r="AKE1223" s="0"/>
      <c r="AKF1223" s="0"/>
      <c r="AKG1223" s="0"/>
      <c r="AKH1223" s="0"/>
      <c r="AKI1223" s="0"/>
      <c r="AKJ1223" s="0"/>
      <c r="AKK1223" s="0"/>
      <c r="AKL1223" s="0"/>
      <c r="AKM1223" s="0"/>
      <c r="AKN1223" s="0"/>
      <c r="AKO1223" s="0"/>
      <c r="AKP1223" s="0"/>
      <c r="AKQ1223" s="0"/>
      <c r="AKR1223" s="0"/>
      <c r="AKS1223" s="0"/>
      <c r="AKT1223" s="0"/>
      <c r="AKU1223" s="0"/>
      <c r="AKV1223" s="0"/>
      <c r="AKW1223" s="0"/>
      <c r="AKX1223" s="0"/>
      <c r="AKY1223" s="0"/>
      <c r="AKZ1223" s="0"/>
      <c r="ALA1223" s="0"/>
      <c r="ALB1223" s="0"/>
      <c r="ALC1223" s="0"/>
      <c r="ALD1223" s="0"/>
      <c r="ALE1223" s="0"/>
      <c r="ALF1223" s="0"/>
      <c r="ALG1223" s="0"/>
      <c r="ALH1223" s="0"/>
      <c r="ALI1223" s="0"/>
      <c r="ALJ1223" s="0"/>
      <c r="ALK1223" s="0"/>
      <c r="ALL1223" s="0"/>
      <c r="ALM1223" s="0"/>
      <c r="ALN1223" s="0"/>
      <c r="ALO1223" s="0"/>
      <c r="ALP1223" s="0"/>
      <c r="ALQ1223" s="0"/>
      <c r="ALR1223" s="0"/>
      <c r="ALS1223" s="0"/>
      <c r="ALT1223" s="0"/>
      <c r="ALU1223" s="0"/>
      <c r="ALV1223" s="0"/>
      <c r="ALW1223" s="0"/>
      <c r="ALX1223" s="0"/>
      <c r="ALY1223" s="0"/>
      <c r="ALZ1223" s="0"/>
      <c r="AMA1223" s="0"/>
      <c r="AMB1223" s="0"/>
      <c r="AMC1223" s="0"/>
      <c r="AMD1223" s="0"/>
      <c r="AME1223" s="0"/>
      <c r="AMF1223" s="0"/>
      <c r="AMG1223" s="0"/>
      <c r="AMH1223" s="0"/>
      <c r="AMI1223" s="0"/>
      <c r="AMJ1223" s="0"/>
    </row>
    <row r="1224" customFormat="false" ht="15.8" hidden="false" customHeight="false" outlineLevel="0" collapsed="false">
      <c r="A1224" s="89" t="s">
        <v>114</v>
      </c>
      <c r="B1224" s="61" t="s">
        <v>78</v>
      </c>
      <c r="C1224" s="90" t="n">
        <v>0</v>
      </c>
      <c r="D1224" s="90" t="n">
        <v>0</v>
      </c>
      <c r="E1224" s="92" t="n">
        <v>0.07</v>
      </c>
      <c r="F1224" s="92" t="n">
        <v>0.1</v>
      </c>
      <c r="G1224" s="92" t="n">
        <v>0.1</v>
      </c>
      <c r="H1224" s="0"/>
      <c r="I1224" s="0"/>
      <c r="J1224" s="0"/>
      <c r="K1224" s="0"/>
      <c r="L1224" s="0"/>
      <c r="M1224" s="0"/>
      <c r="N1224" s="0"/>
      <c r="O1224" s="0"/>
      <c r="P1224" s="0"/>
      <c r="Q1224" s="0"/>
      <c r="R1224" s="0"/>
      <c r="S1224" s="0"/>
      <c r="T1224" s="0"/>
      <c r="U1224" s="0"/>
      <c r="V1224" s="0"/>
      <c r="W1224" s="0"/>
      <c r="X1224" s="0"/>
      <c r="Y1224" s="0"/>
      <c r="Z1224" s="0"/>
      <c r="AA1224" s="0"/>
      <c r="AB1224" s="0"/>
      <c r="AC1224" s="0"/>
      <c r="AD1224" s="0"/>
      <c r="AE1224" s="0"/>
      <c r="AF1224" s="0"/>
      <c r="AG1224" s="0"/>
      <c r="AH1224" s="0"/>
      <c r="AI1224" s="0"/>
      <c r="AJ1224" s="0"/>
      <c r="AK1224" s="0"/>
      <c r="AL1224" s="0"/>
      <c r="AM1224" s="0"/>
      <c r="AN1224" s="0"/>
      <c r="AO1224" s="0"/>
      <c r="AP1224" s="0"/>
      <c r="AQ1224" s="0"/>
      <c r="AR1224" s="0"/>
      <c r="AS1224" s="0"/>
      <c r="AT1224" s="0"/>
      <c r="AU1224" s="0"/>
      <c r="AV1224" s="0"/>
      <c r="AW1224" s="0"/>
      <c r="AX1224" s="0"/>
      <c r="AY1224" s="0"/>
      <c r="AZ1224" s="0"/>
      <c r="BA1224" s="0"/>
      <c r="BB1224" s="0"/>
      <c r="BC1224" s="0"/>
      <c r="BD1224" s="0"/>
      <c r="BE1224" s="0"/>
      <c r="BF1224" s="0"/>
      <c r="BG1224" s="0"/>
      <c r="BH1224" s="0"/>
      <c r="BI1224" s="0"/>
      <c r="BJ1224" s="0"/>
      <c r="BK1224" s="0"/>
      <c r="BL1224" s="0"/>
      <c r="BM1224" s="0"/>
      <c r="BN1224" s="0"/>
      <c r="BO1224" s="0"/>
      <c r="BP1224" s="0"/>
      <c r="BQ1224" s="0"/>
      <c r="BR1224" s="0"/>
      <c r="BS1224" s="0"/>
      <c r="BT1224" s="0"/>
      <c r="BU1224" s="0"/>
      <c r="BV1224" s="0"/>
      <c r="BW1224" s="0"/>
      <c r="BX1224" s="0"/>
      <c r="BY1224" s="0"/>
      <c r="BZ1224" s="0"/>
      <c r="CA1224" s="0"/>
      <c r="CB1224" s="0"/>
      <c r="CC1224" s="0"/>
      <c r="CD1224" s="0"/>
      <c r="CE1224" s="0"/>
      <c r="CF1224" s="0"/>
      <c r="CG1224" s="0"/>
      <c r="CH1224" s="0"/>
      <c r="CI1224" s="0"/>
      <c r="CJ1224" s="0"/>
      <c r="CK1224" s="0"/>
      <c r="CL1224" s="0"/>
      <c r="CM1224" s="0"/>
      <c r="CN1224" s="0"/>
      <c r="CO1224" s="0"/>
      <c r="CP1224" s="0"/>
      <c r="CQ1224" s="0"/>
      <c r="CR1224" s="0"/>
      <c r="CS1224" s="0"/>
      <c r="CT1224" s="0"/>
      <c r="CU1224" s="0"/>
      <c r="CV1224" s="0"/>
      <c r="CW1224" s="0"/>
      <c r="CX1224" s="0"/>
      <c r="CY1224" s="0"/>
      <c r="CZ1224" s="0"/>
      <c r="DA1224" s="0"/>
      <c r="DB1224" s="0"/>
      <c r="DC1224" s="0"/>
      <c r="DD1224" s="0"/>
      <c r="DE1224" s="0"/>
      <c r="DF1224" s="0"/>
      <c r="DG1224" s="0"/>
      <c r="DH1224" s="0"/>
      <c r="DI1224" s="0"/>
      <c r="DJ1224" s="0"/>
      <c r="DK1224" s="0"/>
      <c r="DL1224" s="0"/>
      <c r="DM1224" s="0"/>
      <c r="DN1224" s="0"/>
      <c r="DO1224" s="0"/>
      <c r="DP1224" s="0"/>
      <c r="DQ1224" s="0"/>
      <c r="DR1224" s="0"/>
      <c r="DS1224" s="0"/>
      <c r="DT1224" s="0"/>
      <c r="DU1224" s="0"/>
      <c r="DV1224" s="0"/>
      <c r="DW1224" s="0"/>
      <c r="DX1224" s="0"/>
      <c r="DY1224" s="0"/>
      <c r="DZ1224" s="0"/>
      <c r="EA1224" s="0"/>
      <c r="EB1224" s="0"/>
      <c r="EC1224" s="0"/>
      <c r="ED1224" s="0"/>
      <c r="EE1224" s="0"/>
      <c r="EF1224" s="0"/>
      <c r="EG1224" s="0"/>
      <c r="EH1224" s="0"/>
      <c r="EI1224" s="0"/>
      <c r="EJ1224" s="0"/>
      <c r="EK1224" s="0"/>
      <c r="EL1224" s="0"/>
      <c r="EM1224" s="0"/>
      <c r="EN1224" s="0"/>
      <c r="EO1224" s="0"/>
      <c r="EP1224" s="0"/>
      <c r="EQ1224" s="0"/>
      <c r="ER1224" s="0"/>
      <c r="ES1224" s="0"/>
      <c r="ET1224" s="0"/>
      <c r="EU1224" s="0"/>
      <c r="EV1224" s="0"/>
      <c r="EW1224" s="0"/>
      <c r="EX1224" s="0"/>
      <c r="EY1224" s="0"/>
      <c r="EZ1224" s="0"/>
      <c r="FA1224" s="0"/>
      <c r="FB1224" s="0"/>
      <c r="FC1224" s="0"/>
      <c r="FD1224" s="0"/>
      <c r="FE1224" s="0"/>
      <c r="FF1224" s="0"/>
      <c r="FG1224" s="0"/>
      <c r="FH1224" s="0"/>
      <c r="FI1224" s="0"/>
      <c r="FJ1224" s="0"/>
      <c r="FK1224" s="0"/>
      <c r="FL1224" s="0"/>
      <c r="FM1224" s="0"/>
      <c r="FN1224" s="0"/>
      <c r="FO1224" s="0"/>
      <c r="FP1224" s="0"/>
      <c r="FQ1224" s="0"/>
      <c r="FR1224" s="0"/>
      <c r="FS1224" s="0"/>
      <c r="FT1224" s="0"/>
      <c r="FU1224" s="0"/>
      <c r="FV1224" s="0"/>
      <c r="FW1224" s="0"/>
      <c r="FX1224" s="0"/>
      <c r="FY1224" s="0"/>
      <c r="FZ1224" s="0"/>
      <c r="GA1224" s="0"/>
      <c r="GB1224" s="0"/>
      <c r="GC1224" s="0"/>
      <c r="GD1224" s="0"/>
      <c r="GE1224" s="0"/>
      <c r="GF1224" s="0"/>
      <c r="GG1224" s="0"/>
      <c r="GH1224" s="0"/>
      <c r="GI1224" s="0"/>
      <c r="GJ1224" s="0"/>
      <c r="GK1224" s="0"/>
      <c r="GL1224" s="0"/>
      <c r="GM1224" s="0"/>
      <c r="GN1224" s="0"/>
      <c r="GO1224" s="0"/>
      <c r="GP1224" s="0"/>
      <c r="GQ1224" s="0"/>
      <c r="GR1224" s="0"/>
      <c r="GS1224" s="0"/>
      <c r="GT1224" s="0"/>
      <c r="GU1224" s="0"/>
      <c r="GV1224" s="0"/>
      <c r="GW1224" s="0"/>
      <c r="GX1224" s="0"/>
      <c r="GY1224" s="0"/>
      <c r="GZ1224" s="0"/>
      <c r="HA1224" s="0"/>
      <c r="HB1224" s="0"/>
      <c r="HC1224" s="0"/>
      <c r="HD1224" s="0"/>
      <c r="HE1224" s="0"/>
      <c r="HF1224" s="0"/>
      <c r="HG1224" s="0"/>
      <c r="HH1224" s="0"/>
      <c r="HI1224" s="0"/>
      <c r="HJ1224" s="0"/>
      <c r="HK1224" s="0"/>
      <c r="HL1224" s="0"/>
      <c r="HM1224" s="0"/>
      <c r="HN1224" s="0"/>
      <c r="HO1224" s="0"/>
      <c r="HP1224" s="0"/>
      <c r="HQ1224" s="0"/>
      <c r="HR1224" s="0"/>
      <c r="HS1224" s="0"/>
      <c r="HT1224" s="0"/>
      <c r="HU1224" s="0"/>
      <c r="HV1224" s="0"/>
      <c r="HW1224" s="0"/>
      <c r="HX1224" s="0"/>
      <c r="HY1224" s="0"/>
      <c r="HZ1224" s="0"/>
      <c r="IA1224" s="0"/>
      <c r="IB1224" s="0"/>
      <c r="IC1224" s="0"/>
      <c r="ID1224" s="0"/>
      <c r="IE1224" s="0"/>
      <c r="IF1224" s="0"/>
      <c r="IG1224" s="0"/>
      <c r="IH1224" s="0"/>
      <c r="II1224" s="0"/>
      <c r="IJ1224" s="0"/>
      <c r="IK1224" s="0"/>
      <c r="IL1224" s="0"/>
      <c r="IM1224" s="0"/>
      <c r="IN1224" s="0"/>
      <c r="IO1224" s="0"/>
      <c r="IP1224" s="0"/>
      <c r="IQ1224" s="0"/>
      <c r="IR1224" s="0"/>
      <c r="IS1224" s="0"/>
      <c r="IT1224" s="0"/>
      <c r="IU1224" s="0"/>
      <c r="IV1224" s="0"/>
      <c r="IW1224" s="0"/>
      <c r="IX1224" s="0"/>
      <c r="IY1224" s="0"/>
      <c r="IZ1224" s="0"/>
      <c r="JA1224" s="0"/>
      <c r="JB1224" s="0"/>
      <c r="JC1224" s="0"/>
      <c r="JD1224" s="0"/>
      <c r="JE1224" s="0"/>
      <c r="JF1224" s="0"/>
      <c r="JG1224" s="0"/>
      <c r="JH1224" s="0"/>
      <c r="JI1224" s="0"/>
      <c r="JJ1224" s="0"/>
      <c r="JK1224" s="0"/>
      <c r="JL1224" s="0"/>
      <c r="JM1224" s="0"/>
      <c r="JN1224" s="0"/>
      <c r="JO1224" s="0"/>
      <c r="JP1224" s="0"/>
      <c r="JQ1224" s="0"/>
      <c r="JR1224" s="0"/>
      <c r="JS1224" s="0"/>
      <c r="JT1224" s="0"/>
      <c r="JU1224" s="0"/>
      <c r="JV1224" s="0"/>
      <c r="JW1224" s="0"/>
      <c r="JX1224" s="0"/>
      <c r="JY1224" s="0"/>
      <c r="JZ1224" s="0"/>
      <c r="KA1224" s="0"/>
      <c r="KB1224" s="0"/>
      <c r="KC1224" s="0"/>
      <c r="KD1224" s="0"/>
      <c r="KE1224" s="0"/>
      <c r="KF1224" s="0"/>
      <c r="KG1224" s="0"/>
      <c r="KH1224" s="0"/>
      <c r="KI1224" s="0"/>
      <c r="KJ1224" s="0"/>
      <c r="KK1224" s="0"/>
      <c r="KL1224" s="0"/>
      <c r="KM1224" s="0"/>
      <c r="KN1224" s="0"/>
      <c r="KO1224" s="0"/>
      <c r="KP1224" s="0"/>
      <c r="KQ1224" s="0"/>
      <c r="KR1224" s="0"/>
      <c r="KS1224" s="0"/>
      <c r="KT1224" s="0"/>
      <c r="KU1224" s="0"/>
      <c r="KV1224" s="0"/>
      <c r="KW1224" s="0"/>
      <c r="KX1224" s="0"/>
      <c r="KY1224" s="0"/>
      <c r="KZ1224" s="0"/>
      <c r="LA1224" s="0"/>
      <c r="LB1224" s="0"/>
      <c r="LC1224" s="0"/>
      <c r="LD1224" s="0"/>
      <c r="LE1224" s="0"/>
      <c r="LF1224" s="0"/>
      <c r="LG1224" s="0"/>
      <c r="LH1224" s="0"/>
      <c r="LI1224" s="0"/>
      <c r="LJ1224" s="0"/>
      <c r="LK1224" s="0"/>
      <c r="LL1224" s="0"/>
      <c r="LM1224" s="0"/>
      <c r="LN1224" s="0"/>
      <c r="LO1224" s="0"/>
      <c r="LP1224" s="0"/>
      <c r="LQ1224" s="0"/>
      <c r="LR1224" s="0"/>
      <c r="LS1224" s="0"/>
      <c r="LT1224" s="0"/>
      <c r="LU1224" s="0"/>
      <c r="LV1224" s="0"/>
      <c r="LW1224" s="0"/>
      <c r="LX1224" s="0"/>
      <c r="LY1224" s="0"/>
      <c r="LZ1224" s="0"/>
      <c r="MA1224" s="0"/>
      <c r="MB1224" s="0"/>
      <c r="MC1224" s="0"/>
      <c r="MD1224" s="0"/>
      <c r="ME1224" s="0"/>
      <c r="MF1224" s="0"/>
      <c r="MG1224" s="0"/>
      <c r="MH1224" s="0"/>
      <c r="MI1224" s="0"/>
      <c r="MJ1224" s="0"/>
      <c r="MK1224" s="0"/>
      <c r="ML1224" s="0"/>
      <c r="MM1224" s="0"/>
      <c r="MN1224" s="0"/>
      <c r="MO1224" s="0"/>
      <c r="MP1224" s="0"/>
      <c r="MQ1224" s="0"/>
      <c r="MR1224" s="0"/>
      <c r="MS1224" s="0"/>
      <c r="MT1224" s="0"/>
      <c r="MU1224" s="0"/>
      <c r="MV1224" s="0"/>
      <c r="MW1224" s="0"/>
      <c r="MX1224" s="0"/>
      <c r="MY1224" s="0"/>
      <c r="MZ1224" s="0"/>
      <c r="NA1224" s="0"/>
      <c r="NB1224" s="0"/>
      <c r="NC1224" s="0"/>
      <c r="ND1224" s="0"/>
      <c r="NE1224" s="0"/>
      <c r="NF1224" s="0"/>
      <c r="NG1224" s="0"/>
      <c r="NH1224" s="0"/>
      <c r="NI1224" s="0"/>
      <c r="NJ1224" s="0"/>
      <c r="NK1224" s="0"/>
      <c r="NL1224" s="0"/>
      <c r="NM1224" s="0"/>
      <c r="NN1224" s="0"/>
      <c r="NO1224" s="0"/>
      <c r="NP1224" s="0"/>
      <c r="NQ1224" s="0"/>
      <c r="NR1224" s="0"/>
      <c r="NS1224" s="0"/>
      <c r="NT1224" s="0"/>
      <c r="NU1224" s="0"/>
      <c r="NV1224" s="0"/>
      <c r="NW1224" s="0"/>
      <c r="NX1224" s="0"/>
      <c r="NY1224" s="0"/>
      <c r="NZ1224" s="0"/>
      <c r="OA1224" s="0"/>
      <c r="OB1224" s="0"/>
      <c r="OC1224" s="0"/>
      <c r="OD1224" s="0"/>
      <c r="OE1224" s="0"/>
      <c r="OF1224" s="0"/>
      <c r="OG1224" s="0"/>
      <c r="OH1224" s="0"/>
      <c r="OI1224" s="0"/>
      <c r="OJ1224" s="0"/>
      <c r="OK1224" s="0"/>
      <c r="OL1224" s="0"/>
      <c r="OM1224" s="0"/>
      <c r="ON1224" s="0"/>
      <c r="OO1224" s="0"/>
      <c r="OP1224" s="0"/>
      <c r="OQ1224" s="0"/>
      <c r="OR1224" s="0"/>
      <c r="OS1224" s="0"/>
      <c r="OT1224" s="0"/>
      <c r="OU1224" s="0"/>
      <c r="OV1224" s="0"/>
      <c r="OW1224" s="0"/>
      <c r="OX1224" s="0"/>
      <c r="OY1224" s="0"/>
      <c r="OZ1224" s="0"/>
      <c r="PA1224" s="0"/>
      <c r="PB1224" s="0"/>
      <c r="PC1224" s="0"/>
      <c r="PD1224" s="0"/>
      <c r="PE1224" s="0"/>
      <c r="PF1224" s="0"/>
      <c r="PG1224" s="0"/>
      <c r="PH1224" s="0"/>
      <c r="PI1224" s="0"/>
      <c r="PJ1224" s="0"/>
      <c r="PK1224" s="0"/>
      <c r="PL1224" s="0"/>
      <c r="PM1224" s="0"/>
      <c r="PN1224" s="0"/>
      <c r="PO1224" s="0"/>
      <c r="PP1224" s="0"/>
      <c r="PQ1224" s="0"/>
      <c r="PR1224" s="0"/>
      <c r="PS1224" s="0"/>
      <c r="PT1224" s="0"/>
      <c r="PU1224" s="0"/>
      <c r="PV1224" s="0"/>
      <c r="PW1224" s="0"/>
      <c r="PX1224" s="0"/>
      <c r="PY1224" s="0"/>
      <c r="PZ1224" s="0"/>
      <c r="QA1224" s="0"/>
      <c r="QB1224" s="0"/>
      <c r="QC1224" s="0"/>
      <c r="QD1224" s="0"/>
      <c r="QE1224" s="0"/>
      <c r="QF1224" s="0"/>
      <c r="QG1224" s="0"/>
      <c r="QH1224" s="0"/>
      <c r="QI1224" s="0"/>
      <c r="QJ1224" s="0"/>
      <c r="QK1224" s="0"/>
      <c r="QL1224" s="0"/>
      <c r="QM1224" s="0"/>
      <c r="QN1224" s="0"/>
      <c r="QO1224" s="0"/>
      <c r="QP1224" s="0"/>
      <c r="QQ1224" s="0"/>
      <c r="QR1224" s="0"/>
      <c r="QS1224" s="0"/>
      <c r="QT1224" s="0"/>
      <c r="QU1224" s="0"/>
      <c r="QV1224" s="0"/>
      <c r="QW1224" s="0"/>
      <c r="QX1224" s="0"/>
      <c r="QY1224" s="0"/>
      <c r="QZ1224" s="0"/>
      <c r="RA1224" s="0"/>
      <c r="RB1224" s="0"/>
      <c r="RC1224" s="0"/>
      <c r="RD1224" s="0"/>
      <c r="RE1224" s="0"/>
      <c r="RF1224" s="0"/>
      <c r="RG1224" s="0"/>
      <c r="RH1224" s="0"/>
      <c r="RI1224" s="0"/>
      <c r="RJ1224" s="0"/>
      <c r="RK1224" s="0"/>
      <c r="RL1224" s="0"/>
      <c r="RM1224" s="0"/>
      <c r="RN1224" s="0"/>
      <c r="RO1224" s="0"/>
      <c r="RP1224" s="0"/>
      <c r="RQ1224" s="0"/>
      <c r="RR1224" s="0"/>
      <c r="RS1224" s="0"/>
      <c r="RT1224" s="0"/>
      <c r="RU1224" s="0"/>
      <c r="RV1224" s="0"/>
      <c r="RW1224" s="0"/>
      <c r="RX1224" s="0"/>
      <c r="RY1224" s="0"/>
      <c r="RZ1224" s="0"/>
      <c r="SA1224" s="0"/>
      <c r="SB1224" s="0"/>
      <c r="SC1224" s="0"/>
      <c r="SD1224" s="0"/>
      <c r="SE1224" s="0"/>
      <c r="SF1224" s="0"/>
      <c r="SG1224" s="0"/>
      <c r="SH1224" s="0"/>
      <c r="SI1224" s="0"/>
      <c r="SJ1224" s="0"/>
      <c r="SK1224" s="0"/>
      <c r="SL1224" s="0"/>
      <c r="SM1224" s="0"/>
      <c r="SN1224" s="0"/>
      <c r="SO1224" s="0"/>
      <c r="SP1224" s="0"/>
      <c r="SQ1224" s="0"/>
      <c r="SR1224" s="0"/>
      <c r="SS1224" s="0"/>
      <c r="ST1224" s="0"/>
      <c r="SU1224" s="0"/>
      <c r="SV1224" s="0"/>
      <c r="SW1224" s="0"/>
      <c r="SX1224" s="0"/>
      <c r="SY1224" s="0"/>
      <c r="SZ1224" s="0"/>
      <c r="TA1224" s="0"/>
      <c r="TB1224" s="0"/>
      <c r="TC1224" s="0"/>
      <c r="TD1224" s="0"/>
      <c r="TE1224" s="0"/>
      <c r="TF1224" s="0"/>
      <c r="TG1224" s="0"/>
      <c r="TH1224" s="0"/>
      <c r="TI1224" s="0"/>
      <c r="TJ1224" s="0"/>
      <c r="TK1224" s="0"/>
      <c r="TL1224" s="0"/>
      <c r="TM1224" s="0"/>
      <c r="TN1224" s="0"/>
      <c r="TO1224" s="0"/>
      <c r="TP1224" s="0"/>
      <c r="TQ1224" s="0"/>
      <c r="TR1224" s="0"/>
      <c r="TS1224" s="0"/>
      <c r="TT1224" s="0"/>
      <c r="TU1224" s="0"/>
      <c r="TV1224" s="0"/>
      <c r="TW1224" s="0"/>
      <c r="TX1224" s="0"/>
      <c r="TY1224" s="0"/>
      <c r="TZ1224" s="0"/>
      <c r="UA1224" s="0"/>
      <c r="UB1224" s="0"/>
      <c r="UC1224" s="0"/>
      <c r="UD1224" s="0"/>
      <c r="UE1224" s="0"/>
      <c r="UF1224" s="0"/>
      <c r="UG1224" s="0"/>
      <c r="UH1224" s="0"/>
      <c r="UI1224" s="0"/>
      <c r="UJ1224" s="0"/>
      <c r="UK1224" s="0"/>
      <c r="UL1224" s="0"/>
      <c r="UM1224" s="0"/>
      <c r="UN1224" s="0"/>
      <c r="UO1224" s="0"/>
      <c r="UP1224" s="0"/>
      <c r="UQ1224" s="0"/>
      <c r="UR1224" s="0"/>
      <c r="US1224" s="0"/>
      <c r="UT1224" s="0"/>
      <c r="UU1224" s="0"/>
      <c r="UV1224" s="0"/>
      <c r="UW1224" s="0"/>
      <c r="UX1224" s="0"/>
      <c r="UY1224" s="0"/>
      <c r="UZ1224" s="0"/>
      <c r="VA1224" s="0"/>
      <c r="VB1224" s="0"/>
      <c r="VC1224" s="0"/>
      <c r="VD1224" s="0"/>
      <c r="VE1224" s="0"/>
      <c r="VF1224" s="0"/>
      <c r="VG1224" s="0"/>
      <c r="VH1224" s="0"/>
      <c r="VI1224" s="0"/>
      <c r="VJ1224" s="0"/>
      <c r="VK1224" s="0"/>
      <c r="VL1224" s="0"/>
      <c r="VM1224" s="0"/>
      <c r="VN1224" s="0"/>
      <c r="VO1224" s="0"/>
      <c r="VP1224" s="0"/>
      <c r="VQ1224" s="0"/>
      <c r="VR1224" s="0"/>
      <c r="VS1224" s="0"/>
      <c r="VT1224" s="0"/>
      <c r="VU1224" s="0"/>
      <c r="VV1224" s="0"/>
      <c r="VW1224" s="0"/>
      <c r="VX1224" s="0"/>
      <c r="VY1224" s="0"/>
      <c r="VZ1224" s="0"/>
      <c r="WA1224" s="0"/>
      <c r="WB1224" s="0"/>
      <c r="WC1224" s="0"/>
      <c r="WD1224" s="0"/>
      <c r="WE1224" s="0"/>
      <c r="WF1224" s="0"/>
      <c r="WG1224" s="0"/>
      <c r="WH1224" s="0"/>
      <c r="WI1224" s="0"/>
      <c r="WJ1224" s="0"/>
      <c r="WK1224" s="0"/>
      <c r="WL1224" s="0"/>
      <c r="WM1224" s="0"/>
      <c r="WN1224" s="0"/>
      <c r="WO1224" s="0"/>
      <c r="WP1224" s="0"/>
      <c r="WQ1224" s="0"/>
      <c r="WR1224" s="0"/>
      <c r="WS1224" s="0"/>
      <c r="WT1224" s="0"/>
      <c r="WU1224" s="0"/>
      <c r="WV1224" s="0"/>
      <c r="WW1224" s="0"/>
      <c r="WX1224" s="0"/>
      <c r="WY1224" s="0"/>
      <c r="WZ1224" s="0"/>
      <c r="XA1224" s="0"/>
      <c r="XB1224" s="0"/>
      <c r="XC1224" s="0"/>
      <c r="XD1224" s="0"/>
      <c r="XE1224" s="0"/>
      <c r="XF1224" s="0"/>
      <c r="XG1224" s="0"/>
      <c r="XH1224" s="0"/>
      <c r="XI1224" s="0"/>
      <c r="XJ1224" s="0"/>
      <c r="XK1224" s="0"/>
      <c r="XL1224" s="0"/>
      <c r="XM1224" s="0"/>
      <c r="XN1224" s="0"/>
      <c r="XO1224" s="0"/>
      <c r="XP1224" s="0"/>
      <c r="XQ1224" s="0"/>
      <c r="XR1224" s="0"/>
      <c r="XS1224" s="0"/>
      <c r="XT1224" s="0"/>
      <c r="XU1224" s="0"/>
      <c r="XV1224" s="0"/>
      <c r="XW1224" s="0"/>
      <c r="XX1224" s="0"/>
      <c r="XY1224" s="0"/>
      <c r="XZ1224" s="0"/>
      <c r="YA1224" s="0"/>
      <c r="YB1224" s="0"/>
      <c r="YC1224" s="0"/>
      <c r="YD1224" s="0"/>
      <c r="YE1224" s="0"/>
      <c r="YF1224" s="0"/>
      <c r="YG1224" s="0"/>
      <c r="YH1224" s="0"/>
      <c r="YI1224" s="0"/>
      <c r="YJ1224" s="0"/>
      <c r="YK1224" s="0"/>
      <c r="YL1224" s="0"/>
      <c r="YM1224" s="0"/>
      <c r="YN1224" s="0"/>
      <c r="YO1224" s="0"/>
      <c r="YP1224" s="0"/>
      <c r="YQ1224" s="0"/>
      <c r="YR1224" s="0"/>
      <c r="YS1224" s="0"/>
      <c r="YT1224" s="0"/>
      <c r="YU1224" s="0"/>
      <c r="YV1224" s="0"/>
      <c r="YW1224" s="0"/>
      <c r="YX1224" s="0"/>
      <c r="YY1224" s="0"/>
      <c r="YZ1224" s="0"/>
      <c r="ZA1224" s="0"/>
      <c r="ZB1224" s="0"/>
      <c r="ZC1224" s="0"/>
      <c r="ZD1224" s="0"/>
      <c r="ZE1224" s="0"/>
      <c r="ZF1224" s="0"/>
      <c r="ZG1224" s="0"/>
      <c r="ZH1224" s="0"/>
      <c r="ZI1224" s="0"/>
      <c r="ZJ1224" s="0"/>
      <c r="ZK1224" s="0"/>
      <c r="ZL1224" s="0"/>
      <c r="ZM1224" s="0"/>
      <c r="ZN1224" s="0"/>
      <c r="ZO1224" s="0"/>
      <c r="ZP1224" s="0"/>
      <c r="ZQ1224" s="0"/>
      <c r="ZR1224" s="0"/>
      <c r="ZS1224" s="0"/>
      <c r="ZT1224" s="0"/>
      <c r="ZU1224" s="0"/>
      <c r="ZV1224" s="0"/>
      <c r="ZW1224" s="0"/>
      <c r="ZX1224" s="0"/>
      <c r="ZY1224" s="0"/>
      <c r="ZZ1224" s="0"/>
      <c r="AAA1224" s="0"/>
      <c r="AAB1224" s="0"/>
      <c r="AAC1224" s="0"/>
      <c r="AAD1224" s="0"/>
      <c r="AAE1224" s="0"/>
      <c r="AAF1224" s="0"/>
      <c r="AAG1224" s="0"/>
      <c r="AAH1224" s="0"/>
      <c r="AAI1224" s="0"/>
      <c r="AAJ1224" s="0"/>
      <c r="AAK1224" s="0"/>
      <c r="AAL1224" s="0"/>
      <c r="AAM1224" s="0"/>
      <c r="AAN1224" s="0"/>
      <c r="AAO1224" s="0"/>
      <c r="AAP1224" s="0"/>
      <c r="AAQ1224" s="0"/>
      <c r="AAR1224" s="0"/>
      <c r="AAS1224" s="0"/>
      <c r="AAT1224" s="0"/>
      <c r="AAU1224" s="0"/>
      <c r="AAV1224" s="0"/>
      <c r="AAW1224" s="0"/>
      <c r="AAX1224" s="0"/>
      <c r="AAY1224" s="0"/>
      <c r="AAZ1224" s="0"/>
      <c r="ABA1224" s="0"/>
      <c r="ABB1224" s="0"/>
      <c r="ABC1224" s="0"/>
      <c r="ABD1224" s="0"/>
      <c r="ABE1224" s="0"/>
      <c r="ABF1224" s="0"/>
      <c r="ABG1224" s="0"/>
      <c r="ABH1224" s="0"/>
      <c r="ABI1224" s="0"/>
      <c r="ABJ1224" s="0"/>
      <c r="ABK1224" s="0"/>
      <c r="ABL1224" s="0"/>
      <c r="ABM1224" s="0"/>
      <c r="ABN1224" s="0"/>
      <c r="ABO1224" s="0"/>
      <c r="ABP1224" s="0"/>
      <c r="ABQ1224" s="0"/>
      <c r="ABR1224" s="0"/>
      <c r="ABS1224" s="0"/>
      <c r="ABT1224" s="0"/>
      <c r="ABU1224" s="0"/>
      <c r="ABV1224" s="0"/>
      <c r="ABW1224" s="0"/>
      <c r="ABX1224" s="0"/>
      <c r="ABY1224" s="0"/>
      <c r="ABZ1224" s="0"/>
      <c r="ACA1224" s="0"/>
      <c r="ACB1224" s="0"/>
      <c r="ACC1224" s="0"/>
      <c r="ACD1224" s="0"/>
      <c r="ACE1224" s="0"/>
      <c r="ACF1224" s="0"/>
      <c r="ACG1224" s="0"/>
      <c r="ACH1224" s="0"/>
      <c r="ACI1224" s="0"/>
      <c r="ACJ1224" s="0"/>
      <c r="ACK1224" s="0"/>
      <c r="ACL1224" s="0"/>
      <c r="ACM1224" s="0"/>
      <c r="ACN1224" s="0"/>
      <c r="ACO1224" s="0"/>
      <c r="ACP1224" s="0"/>
      <c r="ACQ1224" s="0"/>
      <c r="ACR1224" s="0"/>
      <c r="ACS1224" s="0"/>
      <c r="ACT1224" s="0"/>
      <c r="ACU1224" s="0"/>
      <c r="ACV1224" s="0"/>
      <c r="ACW1224" s="0"/>
      <c r="ACX1224" s="0"/>
      <c r="ACY1224" s="0"/>
      <c r="ACZ1224" s="0"/>
      <c r="ADA1224" s="0"/>
      <c r="ADB1224" s="0"/>
      <c r="ADC1224" s="0"/>
      <c r="ADD1224" s="0"/>
      <c r="ADE1224" s="0"/>
      <c r="ADF1224" s="0"/>
      <c r="ADG1224" s="0"/>
      <c r="ADH1224" s="0"/>
      <c r="ADI1224" s="0"/>
      <c r="ADJ1224" s="0"/>
      <c r="ADK1224" s="0"/>
      <c r="ADL1224" s="0"/>
      <c r="ADM1224" s="0"/>
      <c r="ADN1224" s="0"/>
      <c r="ADO1224" s="0"/>
      <c r="ADP1224" s="0"/>
      <c r="ADQ1224" s="0"/>
      <c r="ADR1224" s="0"/>
      <c r="ADS1224" s="0"/>
      <c r="ADT1224" s="0"/>
      <c r="ADU1224" s="0"/>
      <c r="ADV1224" s="0"/>
      <c r="ADW1224" s="0"/>
      <c r="ADX1224" s="0"/>
      <c r="ADY1224" s="0"/>
      <c r="ADZ1224" s="0"/>
      <c r="AEA1224" s="0"/>
      <c r="AEB1224" s="0"/>
      <c r="AEC1224" s="0"/>
      <c r="AED1224" s="0"/>
      <c r="AEE1224" s="0"/>
      <c r="AEF1224" s="0"/>
      <c r="AEG1224" s="0"/>
      <c r="AEH1224" s="0"/>
      <c r="AEI1224" s="0"/>
      <c r="AEJ1224" s="0"/>
      <c r="AEK1224" s="0"/>
      <c r="AEL1224" s="0"/>
      <c r="AEM1224" s="0"/>
      <c r="AEN1224" s="0"/>
      <c r="AEO1224" s="0"/>
      <c r="AEP1224" s="0"/>
      <c r="AEQ1224" s="0"/>
      <c r="AER1224" s="0"/>
      <c r="AES1224" s="0"/>
      <c r="AET1224" s="0"/>
      <c r="AEU1224" s="0"/>
      <c r="AEV1224" s="0"/>
      <c r="AEW1224" s="0"/>
      <c r="AEX1224" s="0"/>
      <c r="AEY1224" s="0"/>
      <c r="AEZ1224" s="0"/>
      <c r="AFA1224" s="0"/>
      <c r="AFB1224" s="0"/>
      <c r="AFC1224" s="0"/>
      <c r="AFD1224" s="0"/>
      <c r="AFE1224" s="0"/>
      <c r="AFF1224" s="0"/>
      <c r="AFG1224" s="0"/>
      <c r="AFH1224" s="0"/>
      <c r="AFI1224" s="0"/>
      <c r="AFJ1224" s="0"/>
      <c r="AFK1224" s="0"/>
      <c r="AFL1224" s="0"/>
      <c r="AFM1224" s="0"/>
      <c r="AFN1224" s="0"/>
      <c r="AFO1224" s="0"/>
      <c r="AFP1224" s="0"/>
      <c r="AFQ1224" s="0"/>
      <c r="AFR1224" s="0"/>
      <c r="AFS1224" s="0"/>
      <c r="AFT1224" s="0"/>
      <c r="AFU1224" s="0"/>
      <c r="AFV1224" s="0"/>
      <c r="AFW1224" s="0"/>
      <c r="AFX1224" s="0"/>
      <c r="AFY1224" s="0"/>
      <c r="AFZ1224" s="0"/>
      <c r="AGA1224" s="0"/>
      <c r="AGB1224" s="0"/>
      <c r="AGC1224" s="0"/>
      <c r="AGD1224" s="0"/>
      <c r="AGE1224" s="0"/>
      <c r="AGF1224" s="0"/>
      <c r="AGG1224" s="0"/>
      <c r="AGH1224" s="0"/>
      <c r="AGI1224" s="0"/>
      <c r="AGJ1224" s="0"/>
      <c r="AGK1224" s="0"/>
      <c r="AGL1224" s="0"/>
      <c r="AGM1224" s="0"/>
      <c r="AGN1224" s="0"/>
      <c r="AGO1224" s="0"/>
      <c r="AGP1224" s="0"/>
      <c r="AGQ1224" s="0"/>
      <c r="AGR1224" s="0"/>
      <c r="AGS1224" s="0"/>
      <c r="AGT1224" s="0"/>
      <c r="AGU1224" s="0"/>
      <c r="AGV1224" s="0"/>
      <c r="AGW1224" s="0"/>
      <c r="AGX1224" s="0"/>
      <c r="AGY1224" s="0"/>
      <c r="AGZ1224" s="0"/>
      <c r="AHA1224" s="0"/>
      <c r="AHB1224" s="0"/>
      <c r="AHC1224" s="0"/>
      <c r="AHD1224" s="0"/>
      <c r="AHE1224" s="0"/>
      <c r="AHF1224" s="0"/>
      <c r="AHG1224" s="0"/>
      <c r="AHH1224" s="0"/>
      <c r="AHI1224" s="0"/>
      <c r="AHJ1224" s="0"/>
      <c r="AHK1224" s="0"/>
      <c r="AHL1224" s="0"/>
      <c r="AHM1224" s="0"/>
      <c r="AHN1224" s="0"/>
      <c r="AHO1224" s="0"/>
      <c r="AHP1224" s="0"/>
      <c r="AHQ1224" s="0"/>
      <c r="AHR1224" s="0"/>
      <c r="AHS1224" s="0"/>
      <c r="AHT1224" s="0"/>
      <c r="AHU1224" s="0"/>
      <c r="AHV1224" s="0"/>
      <c r="AHW1224" s="0"/>
      <c r="AHX1224" s="0"/>
      <c r="AHY1224" s="0"/>
      <c r="AHZ1224" s="0"/>
      <c r="AIA1224" s="0"/>
      <c r="AIB1224" s="0"/>
      <c r="AIC1224" s="0"/>
      <c r="AID1224" s="0"/>
      <c r="AIE1224" s="0"/>
      <c r="AIF1224" s="0"/>
      <c r="AIG1224" s="0"/>
      <c r="AIH1224" s="0"/>
      <c r="AII1224" s="0"/>
      <c r="AIJ1224" s="0"/>
      <c r="AIK1224" s="0"/>
      <c r="AIL1224" s="0"/>
      <c r="AIM1224" s="0"/>
      <c r="AIN1224" s="0"/>
      <c r="AIO1224" s="0"/>
      <c r="AIP1224" s="0"/>
      <c r="AIQ1224" s="0"/>
      <c r="AIR1224" s="0"/>
      <c r="AIS1224" s="0"/>
      <c r="AIT1224" s="0"/>
      <c r="AIU1224" s="0"/>
      <c r="AIV1224" s="0"/>
      <c r="AIW1224" s="0"/>
      <c r="AIX1224" s="0"/>
      <c r="AIY1224" s="0"/>
      <c r="AIZ1224" s="0"/>
      <c r="AJA1224" s="0"/>
      <c r="AJB1224" s="0"/>
      <c r="AJC1224" s="0"/>
      <c r="AJD1224" s="0"/>
      <c r="AJE1224" s="0"/>
      <c r="AJF1224" s="0"/>
      <c r="AJG1224" s="0"/>
      <c r="AJH1224" s="0"/>
      <c r="AJI1224" s="0"/>
      <c r="AJJ1224" s="0"/>
      <c r="AJK1224" s="0"/>
      <c r="AJL1224" s="0"/>
      <c r="AJM1224" s="0"/>
      <c r="AJN1224" s="0"/>
      <c r="AJO1224" s="0"/>
      <c r="AJP1224" s="0"/>
      <c r="AJQ1224" s="0"/>
      <c r="AJR1224" s="0"/>
      <c r="AJS1224" s="0"/>
      <c r="AJT1224" s="0"/>
      <c r="AJU1224" s="0"/>
      <c r="AJV1224" s="0"/>
      <c r="AJW1224" s="0"/>
      <c r="AJX1224" s="0"/>
      <c r="AJY1224" s="0"/>
      <c r="AJZ1224" s="0"/>
      <c r="AKA1224" s="0"/>
      <c r="AKB1224" s="0"/>
      <c r="AKC1224" s="0"/>
      <c r="AKD1224" s="0"/>
      <c r="AKE1224" s="0"/>
      <c r="AKF1224" s="0"/>
      <c r="AKG1224" s="0"/>
      <c r="AKH1224" s="0"/>
      <c r="AKI1224" s="0"/>
      <c r="AKJ1224" s="0"/>
      <c r="AKK1224" s="0"/>
      <c r="AKL1224" s="0"/>
      <c r="AKM1224" s="0"/>
      <c r="AKN1224" s="0"/>
      <c r="AKO1224" s="0"/>
      <c r="AKP1224" s="0"/>
      <c r="AKQ1224" s="0"/>
      <c r="AKR1224" s="0"/>
      <c r="AKS1224" s="0"/>
      <c r="AKT1224" s="0"/>
      <c r="AKU1224" s="0"/>
      <c r="AKV1224" s="0"/>
      <c r="AKW1224" s="0"/>
      <c r="AKX1224" s="0"/>
      <c r="AKY1224" s="0"/>
      <c r="AKZ1224" s="0"/>
      <c r="ALA1224" s="0"/>
      <c r="ALB1224" s="0"/>
      <c r="ALC1224" s="0"/>
      <c r="ALD1224" s="0"/>
      <c r="ALE1224" s="0"/>
      <c r="ALF1224" s="0"/>
      <c r="ALG1224" s="0"/>
      <c r="ALH1224" s="0"/>
      <c r="ALI1224" s="0"/>
      <c r="ALJ1224" s="0"/>
      <c r="ALK1224" s="0"/>
      <c r="ALL1224" s="0"/>
      <c r="ALM1224" s="0"/>
      <c r="ALN1224" s="0"/>
      <c r="ALO1224" s="0"/>
      <c r="ALP1224" s="0"/>
      <c r="ALQ1224" s="0"/>
      <c r="ALR1224" s="0"/>
      <c r="ALS1224" s="0"/>
      <c r="ALT1224" s="0"/>
      <c r="ALU1224" s="0"/>
      <c r="ALV1224" s="0"/>
      <c r="ALW1224" s="0"/>
      <c r="ALX1224" s="0"/>
      <c r="ALY1224" s="0"/>
      <c r="ALZ1224" s="0"/>
      <c r="AMA1224" s="0"/>
      <c r="AMB1224" s="0"/>
      <c r="AMC1224" s="0"/>
      <c r="AMD1224" s="0"/>
      <c r="AME1224" s="0"/>
      <c r="AMF1224" s="0"/>
      <c r="AMG1224" s="0"/>
      <c r="AMH1224" s="0"/>
      <c r="AMI1224" s="0"/>
      <c r="AMJ1224" s="0"/>
    </row>
    <row r="1225" customFormat="false" ht="15.8" hidden="false" customHeight="false" outlineLevel="0" collapsed="false">
      <c r="A1225" s="91" t="s">
        <v>116</v>
      </c>
      <c r="B1225" s="61" t="s">
        <v>78</v>
      </c>
      <c r="C1225" s="90" t="n">
        <v>0</v>
      </c>
      <c r="D1225" s="90" t="n">
        <v>0</v>
      </c>
      <c r="E1225" s="92" t="n">
        <v>0.07</v>
      </c>
      <c r="F1225" s="92" t="n">
        <v>0.1</v>
      </c>
      <c r="G1225" s="92" t="n">
        <v>0.1</v>
      </c>
      <c r="H1225" s="0"/>
      <c r="I1225" s="0"/>
      <c r="J1225" s="0"/>
      <c r="K1225" s="0"/>
      <c r="L1225" s="0"/>
      <c r="M1225" s="0"/>
      <c r="N1225" s="0"/>
      <c r="O1225" s="0"/>
      <c r="P1225" s="0"/>
      <c r="Q1225" s="0"/>
      <c r="R1225" s="0"/>
      <c r="S1225" s="0"/>
      <c r="T1225" s="0"/>
      <c r="U1225" s="0"/>
      <c r="V1225" s="0"/>
      <c r="W1225" s="0"/>
      <c r="X1225" s="0"/>
      <c r="Y1225" s="0"/>
      <c r="Z1225" s="0"/>
      <c r="AA1225" s="0"/>
      <c r="AB1225" s="0"/>
      <c r="AC1225" s="0"/>
      <c r="AD1225" s="0"/>
      <c r="AE1225" s="0"/>
      <c r="AF1225" s="0"/>
      <c r="AG1225" s="0"/>
      <c r="AH1225" s="0"/>
      <c r="AI1225" s="0"/>
      <c r="AJ1225" s="0"/>
      <c r="AK1225" s="0"/>
      <c r="AL1225" s="0"/>
      <c r="AM1225" s="0"/>
      <c r="AN1225" s="0"/>
      <c r="AO1225" s="0"/>
      <c r="AP1225" s="0"/>
      <c r="AQ1225" s="0"/>
      <c r="AR1225" s="0"/>
      <c r="AS1225" s="0"/>
      <c r="AT1225" s="0"/>
      <c r="AU1225" s="0"/>
      <c r="AV1225" s="0"/>
      <c r="AW1225" s="0"/>
      <c r="AX1225" s="0"/>
      <c r="AY1225" s="0"/>
      <c r="AZ1225" s="0"/>
      <c r="BA1225" s="0"/>
      <c r="BB1225" s="0"/>
      <c r="BC1225" s="0"/>
      <c r="BD1225" s="0"/>
      <c r="BE1225" s="0"/>
      <c r="BF1225" s="0"/>
      <c r="BG1225" s="0"/>
      <c r="BH1225" s="0"/>
      <c r="BI1225" s="0"/>
      <c r="BJ1225" s="0"/>
      <c r="BK1225" s="0"/>
      <c r="BL1225" s="0"/>
      <c r="BM1225" s="0"/>
      <c r="BN1225" s="0"/>
      <c r="BO1225" s="0"/>
      <c r="BP1225" s="0"/>
      <c r="BQ1225" s="0"/>
      <c r="BR1225" s="0"/>
      <c r="BS1225" s="0"/>
      <c r="BT1225" s="0"/>
      <c r="BU1225" s="0"/>
      <c r="BV1225" s="0"/>
      <c r="BW1225" s="0"/>
      <c r="BX1225" s="0"/>
      <c r="BY1225" s="0"/>
      <c r="BZ1225" s="0"/>
      <c r="CA1225" s="0"/>
      <c r="CB1225" s="0"/>
      <c r="CC1225" s="0"/>
      <c r="CD1225" s="0"/>
      <c r="CE1225" s="0"/>
      <c r="CF1225" s="0"/>
      <c r="CG1225" s="0"/>
      <c r="CH1225" s="0"/>
      <c r="CI1225" s="0"/>
      <c r="CJ1225" s="0"/>
      <c r="CK1225" s="0"/>
      <c r="CL1225" s="0"/>
      <c r="CM1225" s="0"/>
      <c r="CN1225" s="0"/>
      <c r="CO1225" s="0"/>
      <c r="CP1225" s="0"/>
      <c r="CQ1225" s="0"/>
      <c r="CR1225" s="0"/>
      <c r="CS1225" s="0"/>
      <c r="CT1225" s="0"/>
      <c r="CU1225" s="0"/>
      <c r="CV1225" s="0"/>
      <c r="CW1225" s="0"/>
      <c r="CX1225" s="0"/>
      <c r="CY1225" s="0"/>
      <c r="CZ1225" s="0"/>
      <c r="DA1225" s="0"/>
      <c r="DB1225" s="0"/>
      <c r="DC1225" s="0"/>
      <c r="DD1225" s="0"/>
      <c r="DE1225" s="0"/>
      <c r="DF1225" s="0"/>
      <c r="DG1225" s="0"/>
      <c r="DH1225" s="0"/>
      <c r="DI1225" s="0"/>
      <c r="DJ1225" s="0"/>
      <c r="DK1225" s="0"/>
      <c r="DL1225" s="0"/>
      <c r="DM1225" s="0"/>
      <c r="DN1225" s="0"/>
      <c r="DO1225" s="0"/>
      <c r="DP1225" s="0"/>
      <c r="DQ1225" s="0"/>
      <c r="DR1225" s="0"/>
      <c r="DS1225" s="0"/>
      <c r="DT1225" s="0"/>
      <c r="DU1225" s="0"/>
      <c r="DV1225" s="0"/>
      <c r="DW1225" s="0"/>
      <c r="DX1225" s="0"/>
      <c r="DY1225" s="0"/>
      <c r="DZ1225" s="0"/>
      <c r="EA1225" s="0"/>
      <c r="EB1225" s="0"/>
      <c r="EC1225" s="0"/>
      <c r="ED1225" s="0"/>
      <c r="EE1225" s="0"/>
      <c r="EF1225" s="0"/>
      <c r="EG1225" s="0"/>
      <c r="EH1225" s="0"/>
      <c r="EI1225" s="0"/>
      <c r="EJ1225" s="0"/>
      <c r="EK1225" s="0"/>
      <c r="EL1225" s="0"/>
      <c r="EM1225" s="0"/>
      <c r="EN1225" s="0"/>
      <c r="EO1225" s="0"/>
      <c r="EP1225" s="0"/>
      <c r="EQ1225" s="0"/>
      <c r="ER1225" s="0"/>
      <c r="ES1225" s="0"/>
      <c r="ET1225" s="0"/>
      <c r="EU1225" s="0"/>
      <c r="EV1225" s="0"/>
      <c r="EW1225" s="0"/>
      <c r="EX1225" s="0"/>
      <c r="EY1225" s="0"/>
      <c r="EZ1225" s="0"/>
      <c r="FA1225" s="0"/>
      <c r="FB1225" s="0"/>
      <c r="FC1225" s="0"/>
      <c r="FD1225" s="0"/>
      <c r="FE1225" s="0"/>
      <c r="FF1225" s="0"/>
      <c r="FG1225" s="0"/>
      <c r="FH1225" s="0"/>
      <c r="FI1225" s="0"/>
      <c r="FJ1225" s="0"/>
      <c r="FK1225" s="0"/>
      <c r="FL1225" s="0"/>
      <c r="FM1225" s="0"/>
      <c r="FN1225" s="0"/>
      <c r="FO1225" s="0"/>
      <c r="FP1225" s="0"/>
      <c r="FQ1225" s="0"/>
      <c r="FR1225" s="0"/>
      <c r="FS1225" s="0"/>
      <c r="FT1225" s="0"/>
      <c r="FU1225" s="0"/>
      <c r="FV1225" s="0"/>
      <c r="FW1225" s="0"/>
      <c r="FX1225" s="0"/>
      <c r="FY1225" s="0"/>
      <c r="FZ1225" s="0"/>
      <c r="GA1225" s="0"/>
      <c r="GB1225" s="0"/>
      <c r="GC1225" s="0"/>
      <c r="GD1225" s="0"/>
      <c r="GE1225" s="0"/>
      <c r="GF1225" s="0"/>
      <c r="GG1225" s="0"/>
      <c r="GH1225" s="0"/>
      <c r="GI1225" s="0"/>
      <c r="GJ1225" s="0"/>
      <c r="GK1225" s="0"/>
      <c r="GL1225" s="0"/>
      <c r="GM1225" s="0"/>
      <c r="GN1225" s="0"/>
      <c r="GO1225" s="0"/>
      <c r="GP1225" s="0"/>
      <c r="GQ1225" s="0"/>
      <c r="GR1225" s="0"/>
      <c r="GS1225" s="0"/>
      <c r="GT1225" s="0"/>
      <c r="GU1225" s="0"/>
      <c r="GV1225" s="0"/>
      <c r="GW1225" s="0"/>
      <c r="GX1225" s="0"/>
      <c r="GY1225" s="0"/>
      <c r="GZ1225" s="0"/>
      <c r="HA1225" s="0"/>
      <c r="HB1225" s="0"/>
      <c r="HC1225" s="0"/>
      <c r="HD1225" s="0"/>
      <c r="HE1225" s="0"/>
      <c r="HF1225" s="0"/>
      <c r="HG1225" s="0"/>
      <c r="HH1225" s="0"/>
      <c r="HI1225" s="0"/>
      <c r="HJ1225" s="0"/>
      <c r="HK1225" s="0"/>
      <c r="HL1225" s="0"/>
      <c r="HM1225" s="0"/>
      <c r="HN1225" s="0"/>
      <c r="HO1225" s="0"/>
      <c r="HP1225" s="0"/>
      <c r="HQ1225" s="0"/>
      <c r="HR1225" s="0"/>
      <c r="HS1225" s="0"/>
      <c r="HT1225" s="0"/>
      <c r="HU1225" s="0"/>
      <c r="HV1225" s="0"/>
      <c r="HW1225" s="0"/>
      <c r="HX1225" s="0"/>
      <c r="HY1225" s="0"/>
      <c r="HZ1225" s="0"/>
      <c r="IA1225" s="0"/>
      <c r="IB1225" s="0"/>
      <c r="IC1225" s="0"/>
      <c r="ID1225" s="0"/>
      <c r="IE1225" s="0"/>
      <c r="IF1225" s="0"/>
      <c r="IG1225" s="0"/>
      <c r="IH1225" s="0"/>
      <c r="II1225" s="0"/>
      <c r="IJ1225" s="0"/>
      <c r="IK1225" s="0"/>
      <c r="IL1225" s="0"/>
      <c r="IM1225" s="0"/>
      <c r="IN1225" s="0"/>
      <c r="IO1225" s="0"/>
      <c r="IP1225" s="0"/>
      <c r="IQ1225" s="0"/>
      <c r="IR1225" s="0"/>
      <c r="IS1225" s="0"/>
      <c r="IT1225" s="0"/>
      <c r="IU1225" s="0"/>
      <c r="IV1225" s="0"/>
      <c r="IW1225" s="0"/>
      <c r="IX1225" s="0"/>
      <c r="IY1225" s="0"/>
      <c r="IZ1225" s="0"/>
      <c r="JA1225" s="0"/>
      <c r="JB1225" s="0"/>
      <c r="JC1225" s="0"/>
      <c r="JD1225" s="0"/>
      <c r="JE1225" s="0"/>
      <c r="JF1225" s="0"/>
      <c r="JG1225" s="0"/>
      <c r="JH1225" s="0"/>
      <c r="JI1225" s="0"/>
      <c r="JJ1225" s="0"/>
      <c r="JK1225" s="0"/>
      <c r="JL1225" s="0"/>
      <c r="JM1225" s="0"/>
      <c r="JN1225" s="0"/>
      <c r="JO1225" s="0"/>
      <c r="JP1225" s="0"/>
      <c r="JQ1225" s="0"/>
      <c r="JR1225" s="0"/>
      <c r="JS1225" s="0"/>
      <c r="JT1225" s="0"/>
      <c r="JU1225" s="0"/>
      <c r="JV1225" s="0"/>
      <c r="JW1225" s="0"/>
      <c r="JX1225" s="0"/>
      <c r="JY1225" s="0"/>
      <c r="JZ1225" s="0"/>
      <c r="KA1225" s="0"/>
      <c r="KB1225" s="0"/>
      <c r="KC1225" s="0"/>
      <c r="KD1225" s="0"/>
      <c r="KE1225" s="0"/>
      <c r="KF1225" s="0"/>
      <c r="KG1225" s="0"/>
      <c r="KH1225" s="0"/>
      <c r="KI1225" s="0"/>
      <c r="KJ1225" s="0"/>
      <c r="KK1225" s="0"/>
      <c r="KL1225" s="0"/>
      <c r="KM1225" s="0"/>
      <c r="KN1225" s="0"/>
      <c r="KO1225" s="0"/>
      <c r="KP1225" s="0"/>
      <c r="KQ1225" s="0"/>
      <c r="KR1225" s="0"/>
      <c r="KS1225" s="0"/>
      <c r="KT1225" s="0"/>
      <c r="KU1225" s="0"/>
      <c r="KV1225" s="0"/>
      <c r="KW1225" s="0"/>
      <c r="KX1225" s="0"/>
      <c r="KY1225" s="0"/>
      <c r="KZ1225" s="0"/>
      <c r="LA1225" s="0"/>
      <c r="LB1225" s="0"/>
      <c r="LC1225" s="0"/>
      <c r="LD1225" s="0"/>
      <c r="LE1225" s="0"/>
      <c r="LF1225" s="0"/>
      <c r="LG1225" s="0"/>
      <c r="LH1225" s="0"/>
      <c r="LI1225" s="0"/>
      <c r="LJ1225" s="0"/>
      <c r="LK1225" s="0"/>
      <c r="LL1225" s="0"/>
      <c r="LM1225" s="0"/>
      <c r="LN1225" s="0"/>
      <c r="LO1225" s="0"/>
      <c r="LP1225" s="0"/>
      <c r="LQ1225" s="0"/>
      <c r="LR1225" s="0"/>
      <c r="LS1225" s="0"/>
      <c r="LT1225" s="0"/>
      <c r="LU1225" s="0"/>
      <c r="LV1225" s="0"/>
      <c r="LW1225" s="0"/>
      <c r="LX1225" s="0"/>
      <c r="LY1225" s="0"/>
      <c r="LZ1225" s="0"/>
      <c r="MA1225" s="0"/>
      <c r="MB1225" s="0"/>
      <c r="MC1225" s="0"/>
      <c r="MD1225" s="0"/>
      <c r="ME1225" s="0"/>
      <c r="MF1225" s="0"/>
      <c r="MG1225" s="0"/>
      <c r="MH1225" s="0"/>
      <c r="MI1225" s="0"/>
      <c r="MJ1225" s="0"/>
      <c r="MK1225" s="0"/>
      <c r="ML1225" s="0"/>
      <c r="MM1225" s="0"/>
      <c r="MN1225" s="0"/>
      <c r="MO1225" s="0"/>
      <c r="MP1225" s="0"/>
      <c r="MQ1225" s="0"/>
      <c r="MR1225" s="0"/>
      <c r="MS1225" s="0"/>
      <c r="MT1225" s="0"/>
      <c r="MU1225" s="0"/>
      <c r="MV1225" s="0"/>
      <c r="MW1225" s="0"/>
      <c r="MX1225" s="0"/>
      <c r="MY1225" s="0"/>
      <c r="MZ1225" s="0"/>
      <c r="NA1225" s="0"/>
      <c r="NB1225" s="0"/>
      <c r="NC1225" s="0"/>
      <c r="ND1225" s="0"/>
      <c r="NE1225" s="0"/>
      <c r="NF1225" s="0"/>
      <c r="NG1225" s="0"/>
      <c r="NH1225" s="0"/>
      <c r="NI1225" s="0"/>
      <c r="NJ1225" s="0"/>
      <c r="NK1225" s="0"/>
      <c r="NL1225" s="0"/>
      <c r="NM1225" s="0"/>
      <c r="NN1225" s="0"/>
      <c r="NO1225" s="0"/>
      <c r="NP1225" s="0"/>
      <c r="NQ1225" s="0"/>
      <c r="NR1225" s="0"/>
      <c r="NS1225" s="0"/>
      <c r="NT1225" s="0"/>
      <c r="NU1225" s="0"/>
      <c r="NV1225" s="0"/>
      <c r="NW1225" s="0"/>
      <c r="NX1225" s="0"/>
      <c r="NY1225" s="0"/>
      <c r="NZ1225" s="0"/>
      <c r="OA1225" s="0"/>
      <c r="OB1225" s="0"/>
      <c r="OC1225" s="0"/>
      <c r="OD1225" s="0"/>
      <c r="OE1225" s="0"/>
      <c r="OF1225" s="0"/>
      <c r="OG1225" s="0"/>
      <c r="OH1225" s="0"/>
      <c r="OI1225" s="0"/>
      <c r="OJ1225" s="0"/>
      <c r="OK1225" s="0"/>
      <c r="OL1225" s="0"/>
      <c r="OM1225" s="0"/>
      <c r="ON1225" s="0"/>
      <c r="OO1225" s="0"/>
      <c r="OP1225" s="0"/>
      <c r="OQ1225" s="0"/>
      <c r="OR1225" s="0"/>
      <c r="OS1225" s="0"/>
      <c r="OT1225" s="0"/>
      <c r="OU1225" s="0"/>
      <c r="OV1225" s="0"/>
      <c r="OW1225" s="0"/>
      <c r="OX1225" s="0"/>
      <c r="OY1225" s="0"/>
      <c r="OZ1225" s="0"/>
      <c r="PA1225" s="0"/>
      <c r="PB1225" s="0"/>
      <c r="PC1225" s="0"/>
      <c r="PD1225" s="0"/>
      <c r="PE1225" s="0"/>
      <c r="PF1225" s="0"/>
      <c r="PG1225" s="0"/>
      <c r="PH1225" s="0"/>
      <c r="PI1225" s="0"/>
      <c r="PJ1225" s="0"/>
      <c r="PK1225" s="0"/>
      <c r="PL1225" s="0"/>
      <c r="PM1225" s="0"/>
      <c r="PN1225" s="0"/>
      <c r="PO1225" s="0"/>
      <c r="PP1225" s="0"/>
      <c r="PQ1225" s="0"/>
      <c r="PR1225" s="0"/>
      <c r="PS1225" s="0"/>
      <c r="PT1225" s="0"/>
      <c r="PU1225" s="0"/>
      <c r="PV1225" s="0"/>
      <c r="PW1225" s="0"/>
      <c r="PX1225" s="0"/>
      <c r="PY1225" s="0"/>
      <c r="PZ1225" s="0"/>
      <c r="QA1225" s="0"/>
      <c r="QB1225" s="0"/>
      <c r="QC1225" s="0"/>
      <c r="QD1225" s="0"/>
      <c r="QE1225" s="0"/>
      <c r="QF1225" s="0"/>
      <c r="QG1225" s="0"/>
      <c r="QH1225" s="0"/>
      <c r="QI1225" s="0"/>
      <c r="QJ1225" s="0"/>
      <c r="QK1225" s="0"/>
      <c r="QL1225" s="0"/>
      <c r="QM1225" s="0"/>
      <c r="QN1225" s="0"/>
      <c r="QO1225" s="0"/>
      <c r="QP1225" s="0"/>
      <c r="QQ1225" s="0"/>
      <c r="QR1225" s="0"/>
      <c r="QS1225" s="0"/>
      <c r="QT1225" s="0"/>
      <c r="QU1225" s="0"/>
      <c r="QV1225" s="0"/>
      <c r="QW1225" s="0"/>
      <c r="QX1225" s="0"/>
      <c r="QY1225" s="0"/>
      <c r="QZ1225" s="0"/>
      <c r="RA1225" s="0"/>
      <c r="RB1225" s="0"/>
      <c r="RC1225" s="0"/>
      <c r="RD1225" s="0"/>
      <c r="RE1225" s="0"/>
      <c r="RF1225" s="0"/>
      <c r="RG1225" s="0"/>
      <c r="RH1225" s="0"/>
      <c r="RI1225" s="0"/>
      <c r="RJ1225" s="0"/>
      <c r="RK1225" s="0"/>
      <c r="RL1225" s="0"/>
      <c r="RM1225" s="0"/>
      <c r="RN1225" s="0"/>
      <c r="RO1225" s="0"/>
      <c r="RP1225" s="0"/>
      <c r="RQ1225" s="0"/>
      <c r="RR1225" s="0"/>
      <c r="RS1225" s="0"/>
      <c r="RT1225" s="0"/>
      <c r="RU1225" s="0"/>
      <c r="RV1225" s="0"/>
      <c r="RW1225" s="0"/>
      <c r="RX1225" s="0"/>
      <c r="RY1225" s="0"/>
      <c r="RZ1225" s="0"/>
      <c r="SA1225" s="0"/>
      <c r="SB1225" s="0"/>
      <c r="SC1225" s="0"/>
      <c r="SD1225" s="0"/>
      <c r="SE1225" s="0"/>
      <c r="SF1225" s="0"/>
      <c r="SG1225" s="0"/>
      <c r="SH1225" s="0"/>
      <c r="SI1225" s="0"/>
      <c r="SJ1225" s="0"/>
      <c r="SK1225" s="0"/>
      <c r="SL1225" s="0"/>
      <c r="SM1225" s="0"/>
      <c r="SN1225" s="0"/>
      <c r="SO1225" s="0"/>
      <c r="SP1225" s="0"/>
      <c r="SQ1225" s="0"/>
      <c r="SR1225" s="0"/>
      <c r="SS1225" s="0"/>
      <c r="ST1225" s="0"/>
      <c r="SU1225" s="0"/>
      <c r="SV1225" s="0"/>
      <c r="SW1225" s="0"/>
      <c r="SX1225" s="0"/>
      <c r="SY1225" s="0"/>
      <c r="SZ1225" s="0"/>
      <c r="TA1225" s="0"/>
      <c r="TB1225" s="0"/>
      <c r="TC1225" s="0"/>
      <c r="TD1225" s="0"/>
      <c r="TE1225" s="0"/>
      <c r="TF1225" s="0"/>
      <c r="TG1225" s="0"/>
      <c r="TH1225" s="0"/>
      <c r="TI1225" s="0"/>
      <c r="TJ1225" s="0"/>
      <c r="TK1225" s="0"/>
      <c r="TL1225" s="0"/>
      <c r="TM1225" s="0"/>
      <c r="TN1225" s="0"/>
      <c r="TO1225" s="0"/>
      <c r="TP1225" s="0"/>
      <c r="TQ1225" s="0"/>
      <c r="TR1225" s="0"/>
      <c r="TS1225" s="0"/>
      <c r="TT1225" s="0"/>
      <c r="TU1225" s="0"/>
      <c r="TV1225" s="0"/>
      <c r="TW1225" s="0"/>
      <c r="TX1225" s="0"/>
      <c r="TY1225" s="0"/>
      <c r="TZ1225" s="0"/>
      <c r="UA1225" s="0"/>
      <c r="UB1225" s="0"/>
      <c r="UC1225" s="0"/>
      <c r="UD1225" s="0"/>
      <c r="UE1225" s="0"/>
      <c r="UF1225" s="0"/>
      <c r="UG1225" s="0"/>
      <c r="UH1225" s="0"/>
      <c r="UI1225" s="0"/>
      <c r="UJ1225" s="0"/>
      <c r="UK1225" s="0"/>
      <c r="UL1225" s="0"/>
      <c r="UM1225" s="0"/>
      <c r="UN1225" s="0"/>
      <c r="UO1225" s="0"/>
      <c r="UP1225" s="0"/>
      <c r="UQ1225" s="0"/>
      <c r="UR1225" s="0"/>
      <c r="US1225" s="0"/>
      <c r="UT1225" s="0"/>
      <c r="UU1225" s="0"/>
      <c r="UV1225" s="0"/>
      <c r="UW1225" s="0"/>
      <c r="UX1225" s="0"/>
      <c r="UY1225" s="0"/>
      <c r="UZ1225" s="0"/>
      <c r="VA1225" s="0"/>
      <c r="VB1225" s="0"/>
      <c r="VC1225" s="0"/>
      <c r="VD1225" s="0"/>
      <c r="VE1225" s="0"/>
      <c r="VF1225" s="0"/>
      <c r="VG1225" s="0"/>
      <c r="VH1225" s="0"/>
      <c r="VI1225" s="0"/>
      <c r="VJ1225" s="0"/>
      <c r="VK1225" s="0"/>
      <c r="VL1225" s="0"/>
      <c r="VM1225" s="0"/>
      <c r="VN1225" s="0"/>
      <c r="VO1225" s="0"/>
      <c r="VP1225" s="0"/>
      <c r="VQ1225" s="0"/>
      <c r="VR1225" s="0"/>
      <c r="VS1225" s="0"/>
      <c r="VT1225" s="0"/>
      <c r="VU1225" s="0"/>
      <c r="VV1225" s="0"/>
      <c r="VW1225" s="0"/>
      <c r="VX1225" s="0"/>
      <c r="VY1225" s="0"/>
      <c r="VZ1225" s="0"/>
      <c r="WA1225" s="0"/>
      <c r="WB1225" s="0"/>
      <c r="WC1225" s="0"/>
      <c r="WD1225" s="0"/>
      <c r="WE1225" s="0"/>
      <c r="WF1225" s="0"/>
      <c r="WG1225" s="0"/>
      <c r="WH1225" s="0"/>
      <c r="WI1225" s="0"/>
      <c r="WJ1225" s="0"/>
      <c r="WK1225" s="0"/>
      <c r="WL1225" s="0"/>
      <c r="WM1225" s="0"/>
      <c r="WN1225" s="0"/>
      <c r="WO1225" s="0"/>
      <c r="WP1225" s="0"/>
      <c r="WQ1225" s="0"/>
      <c r="WR1225" s="0"/>
      <c r="WS1225" s="0"/>
      <c r="WT1225" s="0"/>
      <c r="WU1225" s="0"/>
      <c r="WV1225" s="0"/>
      <c r="WW1225" s="0"/>
      <c r="WX1225" s="0"/>
      <c r="WY1225" s="0"/>
      <c r="WZ1225" s="0"/>
      <c r="XA1225" s="0"/>
      <c r="XB1225" s="0"/>
      <c r="XC1225" s="0"/>
      <c r="XD1225" s="0"/>
      <c r="XE1225" s="0"/>
      <c r="XF1225" s="0"/>
      <c r="XG1225" s="0"/>
      <c r="XH1225" s="0"/>
      <c r="XI1225" s="0"/>
      <c r="XJ1225" s="0"/>
      <c r="XK1225" s="0"/>
      <c r="XL1225" s="0"/>
      <c r="XM1225" s="0"/>
      <c r="XN1225" s="0"/>
      <c r="XO1225" s="0"/>
      <c r="XP1225" s="0"/>
      <c r="XQ1225" s="0"/>
      <c r="XR1225" s="0"/>
      <c r="XS1225" s="0"/>
      <c r="XT1225" s="0"/>
      <c r="XU1225" s="0"/>
      <c r="XV1225" s="0"/>
      <c r="XW1225" s="0"/>
      <c r="XX1225" s="0"/>
      <c r="XY1225" s="0"/>
      <c r="XZ1225" s="0"/>
      <c r="YA1225" s="0"/>
      <c r="YB1225" s="0"/>
      <c r="YC1225" s="0"/>
      <c r="YD1225" s="0"/>
      <c r="YE1225" s="0"/>
      <c r="YF1225" s="0"/>
      <c r="YG1225" s="0"/>
      <c r="YH1225" s="0"/>
      <c r="YI1225" s="0"/>
      <c r="YJ1225" s="0"/>
      <c r="YK1225" s="0"/>
      <c r="YL1225" s="0"/>
      <c r="YM1225" s="0"/>
      <c r="YN1225" s="0"/>
      <c r="YO1225" s="0"/>
      <c r="YP1225" s="0"/>
      <c r="YQ1225" s="0"/>
      <c r="YR1225" s="0"/>
      <c r="YS1225" s="0"/>
      <c r="YT1225" s="0"/>
      <c r="YU1225" s="0"/>
      <c r="YV1225" s="0"/>
      <c r="YW1225" s="0"/>
      <c r="YX1225" s="0"/>
      <c r="YY1225" s="0"/>
      <c r="YZ1225" s="0"/>
      <c r="ZA1225" s="0"/>
      <c r="ZB1225" s="0"/>
      <c r="ZC1225" s="0"/>
      <c r="ZD1225" s="0"/>
      <c r="ZE1225" s="0"/>
      <c r="ZF1225" s="0"/>
      <c r="ZG1225" s="0"/>
      <c r="ZH1225" s="0"/>
      <c r="ZI1225" s="0"/>
      <c r="ZJ1225" s="0"/>
      <c r="ZK1225" s="0"/>
      <c r="ZL1225" s="0"/>
      <c r="ZM1225" s="0"/>
      <c r="ZN1225" s="0"/>
      <c r="ZO1225" s="0"/>
      <c r="ZP1225" s="0"/>
      <c r="ZQ1225" s="0"/>
      <c r="ZR1225" s="0"/>
      <c r="ZS1225" s="0"/>
      <c r="ZT1225" s="0"/>
      <c r="ZU1225" s="0"/>
      <c r="ZV1225" s="0"/>
      <c r="ZW1225" s="0"/>
      <c r="ZX1225" s="0"/>
      <c r="ZY1225" s="0"/>
      <c r="ZZ1225" s="0"/>
      <c r="AAA1225" s="0"/>
      <c r="AAB1225" s="0"/>
      <c r="AAC1225" s="0"/>
      <c r="AAD1225" s="0"/>
      <c r="AAE1225" s="0"/>
      <c r="AAF1225" s="0"/>
      <c r="AAG1225" s="0"/>
      <c r="AAH1225" s="0"/>
      <c r="AAI1225" s="0"/>
      <c r="AAJ1225" s="0"/>
      <c r="AAK1225" s="0"/>
      <c r="AAL1225" s="0"/>
      <c r="AAM1225" s="0"/>
      <c r="AAN1225" s="0"/>
      <c r="AAO1225" s="0"/>
      <c r="AAP1225" s="0"/>
      <c r="AAQ1225" s="0"/>
      <c r="AAR1225" s="0"/>
      <c r="AAS1225" s="0"/>
      <c r="AAT1225" s="0"/>
      <c r="AAU1225" s="0"/>
      <c r="AAV1225" s="0"/>
      <c r="AAW1225" s="0"/>
      <c r="AAX1225" s="0"/>
      <c r="AAY1225" s="0"/>
      <c r="AAZ1225" s="0"/>
      <c r="ABA1225" s="0"/>
      <c r="ABB1225" s="0"/>
      <c r="ABC1225" s="0"/>
      <c r="ABD1225" s="0"/>
      <c r="ABE1225" s="0"/>
      <c r="ABF1225" s="0"/>
      <c r="ABG1225" s="0"/>
      <c r="ABH1225" s="0"/>
      <c r="ABI1225" s="0"/>
      <c r="ABJ1225" s="0"/>
      <c r="ABK1225" s="0"/>
      <c r="ABL1225" s="0"/>
      <c r="ABM1225" s="0"/>
      <c r="ABN1225" s="0"/>
      <c r="ABO1225" s="0"/>
      <c r="ABP1225" s="0"/>
      <c r="ABQ1225" s="0"/>
      <c r="ABR1225" s="0"/>
      <c r="ABS1225" s="0"/>
      <c r="ABT1225" s="0"/>
      <c r="ABU1225" s="0"/>
      <c r="ABV1225" s="0"/>
      <c r="ABW1225" s="0"/>
      <c r="ABX1225" s="0"/>
      <c r="ABY1225" s="0"/>
      <c r="ABZ1225" s="0"/>
      <c r="ACA1225" s="0"/>
      <c r="ACB1225" s="0"/>
      <c r="ACC1225" s="0"/>
      <c r="ACD1225" s="0"/>
      <c r="ACE1225" s="0"/>
      <c r="ACF1225" s="0"/>
      <c r="ACG1225" s="0"/>
      <c r="ACH1225" s="0"/>
      <c r="ACI1225" s="0"/>
      <c r="ACJ1225" s="0"/>
      <c r="ACK1225" s="0"/>
      <c r="ACL1225" s="0"/>
      <c r="ACM1225" s="0"/>
      <c r="ACN1225" s="0"/>
      <c r="ACO1225" s="0"/>
      <c r="ACP1225" s="0"/>
      <c r="ACQ1225" s="0"/>
      <c r="ACR1225" s="0"/>
      <c r="ACS1225" s="0"/>
      <c r="ACT1225" s="0"/>
      <c r="ACU1225" s="0"/>
      <c r="ACV1225" s="0"/>
      <c r="ACW1225" s="0"/>
      <c r="ACX1225" s="0"/>
      <c r="ACY1225" s="0"/>
      <c r="ACZ1225" s="0"/>
      <c r="ADA1225" s="0"/>
      <c r="ADB1225" s="0"/>
      <c r="ADC1225" s="0"/>
      <c r="ADD1225" s="0"/>
      <c r="ADE1225" s="0"/>
      <c r="ADF1225" s="0"/>
      <c r="ADG1225" s="0"/>
      <c r="ADH1225" s="0"/>
      <c r="ADI1225" s="0"/>
      <c r="ADJ1225" s="0"/>
      <c r="ADK1225" s="0"/>
      <c r="ADL1225" s="0"/>
      <c r="ADM1225" s="0"/>
      <c r="ADN1225" s="0"/>
      <c r="ADO1225" s="0"/>
      <c r="ADP1225" s="0"/>
      <c r="ADQ1225" s="0"/>
      <c r="ADR1225" s="0"/>
      <c r="ADS1225" s="0"/>
      <c r="ADT1225" s="0"/>
      <c r="ADU1225" s="0"/>
      <c r="ADV1225" s="0"/>
      <c r="ADW1225" s="0"/>
      <c r="ADX1225" s="0"/>
      <c r="ADY1225" s="0"/>
      <c r="ADZ1225" s="0"/>
      <c r="AEA1225" s="0"/>
      <c r="AEB1225" s="0"/>
      <c r="AEC1225" s="0"/>
      <c r="AED1225" s="0"/>
      <c r="AEE1225" s="0"/>
      <c r="AEF1225" s="0"/>
      <c r="AEG1225" s="0"/>
      <c r="AEH1225" s="0"/>
      <c r="AEI1225" s="0"/>
      <c r="AEJ1225" s="0"/>
      <c r="AEK1225" s="0"/>
      <c r="AEL1225" s="0"/>
      <c r="AEM1225" s="0"/>
      <c r="AEN1225" s="0"/>
      <c r="AEO1225" s="0"/>
      <c r="AEP1225" s="0"/>
      <c r="AEQ1225" s="0"/>
      <c r="AER1225" s="0"/>
      <c r="AES1225" s="0"/>
      <c r="AET1225" s="0"/>
      <c r="AEU1225" s="0"/>
      <c r="AEV1225" s="0"/>
      <c r="AEW1225" s="0"/>
      <c r="AEX1225" s="0"/>
      <c r="AEY1225" s="0"/>
      <c r="AEZ1225" s="0"/>
      <c r="AFA1225" s="0"/>
      <c r="AFB1225" s="0"/>
      <c r="AFC1225" s="0"/>
      <c r="AFD1225" s="0"/>
      <c r="AFE1225" s="0"/>
      <c r="AFF1225" s="0"/>
      <c r="AFG1225" s="0"/>
      <c r="AFH1225" s="0"/>
      <c r="AFI1225" s="0"/>
      <c r="AFJ1225" s="0"/>
      <c r="AFK1225" s="0"/>
      <c r="AFL1225" s="0"/>
      <c r="AFM1225" s="0"/>
      <c r="AFN1225" s="0"/>
      <c r="AFO1225" s="0"/>
      <c r="AFP1225" s="0"/>
      <c r="AFQ1225" s="0"/>
      <c r="AFR1225" s="0"/>
      <c r="AFS1225" s="0"/>
      <c r="AFT1225" s="0"/>
      <c r="AFU1225" s="0"/>
      <c r="AFV1225" s="0"/>
      <c r="AFW1225" s="0"/>
      <c r="AFX1225" s="0"/>
      <c r="AFY1225" s="0"/>
      <c r="AFZ1225" s="0"/>
      <c r="AGA1225" s="0"/>
      <c r="AGB1225" s="0"/>
      <c r="AGC1225" s="0"/>
      <c r="AGD1225" s="0"/>
      <c r="AGE1225" s="0"/>
      <c r="AGF1225" s="0"/>
      <c r="AGG1225" s="0"/>
      <c r="AGH1225" s="0"/>
      <c r="AGI1225" s="0"/>
      <c r="AGJ1225" s="0"/>
      <c r="AGK1225" s="0"/>
      <c r="AGL1225" s="0"/>
      <c r="AGM1225" s="0"/>
      <c r="AGN1225" s="0"/>
      <c r="AGO1225" s="0"/>
      <c r="AGP1225" s="0"/>
      <c r="AGQ1225" s="0"/>
      <c r="AGR1225" s="0"/>
      <c r="AGS1225" s="0"/>
      <c r="AGT1225" s="0"/>
      <c r="AGU1225" s="0"/>
      <c r="AGV1225" s="0"/>
      <c r="AGW1225" s="0"/>
      <c r="AGX1225" s="0"/>
      <c r="AGY1225" s="0"/>
      <c r="AGZ1225" s="0"/>
      <c r="AHA1225" s="0"/>
      <c r="AHB1225" s="0"/>
      <c r="AHC1225" s="0"/>
      <c r="AHD1225" s="0"/>
      <c r="AHE1225" s="0"/>
      <c r="AHF1225" s="0"/>
      <c r="AHG1225" s="0"/>
      <c r="AHH1225" s="0"/>
      <c r="AHI1225" s="0"/>
      <c r="AHJ1225" s="0"/>
      <c r="AHK1225" s="0"/>
      <c r="AHL1225" s="0"/>
      <c r="AHM1225" s="0"/>
      <c r="AHN1225" s="0"/>
      <c r="AHO1225" s="0"/>
      <c r="AHP1225" s="0"/>
      <c r="AHQ1225" s="0"/>
      <c r="AHR1225" s="0"/>
      <c r="AHS1225" s="0"/>
      <c r="AHT1225" s="0"/>
      <c r="AHU1225" s="0"/>
      <c r="AHV1225" s="0"/>
      <c r="AHW1225" s="0"/>
      <c r="AHX1225" s="0"/>
      <c r="AHY1225" s="0"/>
      <c r="AHZ1225" s="0"/>
      <c r="AIA1225" s="0"/>
      <c r="AIB1225" s="0"/>
      <c r="AIC1225" s="0"/>
      <c r="AID1225" s="0"/>
      <c r="AIE1225" s="0"/>
      <c r="AIF1225" s="0"/>
      <c r="AIG1225" s="0"/>
      <c r="AIH1225" s="0"/>
      <c r="AII1225" s="0"/>
      <c r="AIJ1225" s="0"/>
      <c r="AIK1225" s="0"/>
      <c r="AIL1225" s="0"/>
      <c r="AIM1225" s="0"/>
      <c r="AIN1225" s="0"/>
      <c r="AIO1225" s="0"/>
      <c r="AIP1225" s="0"/>
      <c r="AIQ1225" s="0"/>
      <c r="AIR1225" s="0"/>
      <c r="AIS1225" s="0"/>
      <c r="AIT1225" s="0"/>
      <c r="AIU1225" s="0"/>
      <c r="AIV1225" s="0"/>
      <c r="AIW1225" s="0"/>
      <c r="AIX1225" s="0"/>
      <c r="AIY1225" s="0"/>
      <c r="AIZ1225" s="0"/>
      <c r="AJA1225" s="0"/>
      <c r="AJB1225" s="0"/>
      <c r="AJC1225" s="0"/>
      <c r="AJD1225" s="0"/>
      <c r="AJE1225" s="0"/>
      <c r="AJF1225" s="0"/>
      <c r="AJG1225" s="0"/>
      <c r="AJH1225" s="0"/>
      <c r="AJI1225" s="0"/>
      <c r="AJJ1225" s="0"/>
      <c r="AJK1225" s="0"/>
      <c r="AJL1225" s="0"/>
      <c r="AJM1225" s="0"/>
      <c r="AJN1225" s="0"/>
      <c r="AJO1225" s="0"/>
      <c r="AJP1225" s="0"/>
      <c r="AJQ1225" s="0"/>
      <c r="AJR1225" s="0"/>
      <c r="AJS1225" s="0"/>
      <c r="AJT1225" s="0"/>
      <c r="AJU1225" s="0"/>
      <c r="AJV1225" s="0"/>
      <c r="AJW1225" s="0"/>
      <c r="AJX1225" s="0"/>
      <c r="AJY1225" s="0"/>
      <c r="AJZ1225" s="0"/>
      <c r="AKA1225" s="0"/>
      <c r="AKB1225" s="0"/>
      <c r="AKC1225" s="0"/>
      <c r="AKD1225" s="0"/>
      <c r="AKE1225" s="0"/>
      <c r="AKF1225" s="0"/>
      <c r="AKG1225" s="0"/>
      <c r="AKH1225" s="0"/>
      <c r="AKI1225" s="0"/>
      <c r="AKJ1225" s="0"/>
      <c r="AKK1225" s="0"/>
      <c r="AKL1225" s="0"/>
      <c r="AKM1225" s="0"/>
      <c r="AKN1225" s="0"/>
      <c r="AKO1225" s="0"/>
      <c r="AKP1225" s="0"/>
      <c r="AKQ1225" s="0"/>
      <c r="AKR1225" s="0"/>
      <c r="AKS1225" s="0"/>
      <c r="AKT1225" s="0"/>
      <c r="AKU1225" s="0"/>
      <c r="AKV1225" s="0"/>
      <c r="AKW1225" s="0"/>
      <c r="AKX1225" s="0"/>
      <c r="AKY1225" s="0"/>
      <c r="AKZ1225" s="0"/>
      <c r="ALA1225" s="0"/>
      <c r="ALB1225" s="0"/>
      <c r="ALC1225" s="0"/>
      <c r="ALD1225" s="0"/>
      <c r="ALE1225" s="0"/>
      <c r="ALF1225" s="0"/>
      <c r="ALG1225" s="0"/>
      <c r="ALH1225" s="0"/>
      <c r="ALI1225" s="0"/>
      <c r="ALJ1225" s="0"/>
      <c r="ALK1225" s="0"/>
      <c r="ALL1225" s="0"/>
      <c r="ALM1225" s="0"/>
      <c r="ALN1225" s="0"/>
      <c r="ALO1225" s="0"/>
      <c r="ALP1225" s="0"/>
      <c r="ALQ1225" s="0"/>
      <c r="ALR1225" s="0"/>
      <c r="ALS1225" s="0"/>
      <c r="ALT1225" s="0"/>
      <c r="ALU1225" s="0"/>
      <c r="ALV1225" s="0"/>
      <c r="ALW1225" s="0"/>
      <c r="ALX1225" s="0"/>
      <c r="ALY1225" s="0"/>
      <c r="ALZ1225" s="0"/>
      <c r="AMA1225" s="0"/>
      <c r="AMB1225" s="0"/>
      <c r="AMC1225" s="0"/>
      <c r="AMD1225" s="0"/>
      <c r="AME1225" s="0"/>
      <c r="AMF1225" s="0"/>
      <c r="AMG1225" s="0"/>
      <c r="AMH1225" s="0"/>
      <c r="AMI1225" s="0"/>
      <c r="AMJ1225" s="0"/>
    </row>
    <row r="1226" customFormat="false" ht="15.8" hidden="false" customHeight="false" outlineLevel="0" collapsed="false">
      <c r="A1226" s="91" t="s">
        <v>118</v>
      </c>
      <c r="B1226" s="61" t="s">
        <v>78</v>
      </c>
      <c r="C1226" s="90" t="n">
        <v>0</v>
      </c>
      <c r="D1226" s="90" t="n">
        <v>0</v>
      </c>
      <c r="E1226" s="92" t="n">
        <v>0.07</v>
      </c>
      <c r="F1226" s="92" t="n">
        <v>0.1</v>
      </c>
      <c r="G1226" s="92" t="n">
        <v>0.1</v>
      </c>
      <c r="H1226" s="0"/>
      <c r="I1226" s="0"/>
      <c r="J1226" s="0"/>
      <c r="K1226" s="0"/>
      <c r="L1226" s="0"/>
      <c r="M1226" s="0"/>
      <c r="N1226" s="0"/>
      <c r="O1226" s="0"/>
      <c r="P1226" s="0"/>
      <c r="Q1226" s="0"/>
      <c r="R1226" s="0"/>
      <c r="S1226" s="0"/>
      <c r="T1226" s="0"/>
      <c r="U1226" s="0"/>
      <c r="V1226" s="0"/>
      <c r="W1226" s="0"/>
      <c r="X1226" s="0"/>
      <c r="Y1226" s="0"/>
      <c r="Z1226" s="0"/>
      <c r="AA1226" s="0"/>
      <c r="AB1226" s="0"/>
      <c r="AC1226" s="0"/>
      <c r="AD1226" s="0"/>
      <c r="AE1226" s="0"/>
      <c r="AF1226" s="0"/>
      <c r="AG1226" s="0"/>
      <c r="AH1226" s="0"/>
      <c r="AI1226" s="0"/>
      <c r="AJ1226" s="0"/>
      <c r="AK1226" s="0"/>
      <c r="AL1226" s="0"/>
      <c r="AM1226" s="0"/>
      <c r="AN1226" s="0"/>
      <c r="AO1226" s="0"/>
      <c r="AP1226" s="0"/>
      <c r="AQ1226" s="0"/>
      <c r="AR1226" s="0"/>
      <c r="AS1226" s="0"/>
      <c r="AT1226" s="0"/>
      <c r="AU1226" s="0"/>
      <c r="AV1226" s="0"/>
      <c r="AW1226" s="0"/>
      <c r="AX1226" s="0"/>
      <c r="AY1226" s="0"/>
      <c r="AZ1226" s="0"/>
      <c r="BA1226" s="0"/>
      <c r="BB1226" s="0"/>
      <c r="BC1226" s="0"/>
      <c r="BD1226" s="0"/>
      <c r="BE1226" s="0"/>
      <c r="BF1226" s="0"/>
      <c r="BG1226" s="0"/>
      <c r="BH1226" s="0"/>
      <c r="BI1226" s="0"/>
      <c r="BJ1226" s="0"/>
      <c r="BK1226" s="0"/>
      <c r="BL1226" s="0"/>
      <c r="BM1226" s="0"/>
      <c r="BN1226" s="0"/>
      <c r="BO1226" s="0"/>
      <c r="BP1226" s="0"/>
      <c r="BQ1226" s="0"/>
      <c r="BR1226" s="0"/>
      <c r="BS1226" s="0"/>
      <c r="BT1226" s="0"/>
      <c r="BU1226" s="0"/>
      <c r="BV1226" s="0"/>
      <c r="BW1226" s="0"/>
      <c r="BX1226" s="0"/>
      <c r="BY1226" s="0"/>
      <c r="BZ1226" s="0"/>
      <c r="CA1226" s="0"/>
      <c r="CB1226" s="0"/>
      <c r="CC1226" s="0"/>
      <c r="CD1226" s="0"/>
      <c r="CE1226" s="0"/>
      <c r="CF1226" s="0"/>
      <c r="CG1226" s="0"/>
      <c r="CH1226" s="0"/>
      <c r="CI1226" s="0"/>
      <c r="CJ1226" s="0"/>
      <c r="CK1226" s="0"/>
      <c r="CL1226" s="0"/>
      <c r="CM1226" s="0"/>
      <c r="CN1226" s="0"/>
      <c r="CO1226" s="0"/>
      <c r="CP1226" s="0"/>
      <c r="CQ1226" s="0"/>
      <c r="CR1226" s="0"/>
      <c r="CS1226" s="0"/>
      <c r="CT1226" s="0"/>
      <c r="CU1226" s="0"/>
      <c r="CV1226" s="0"/>
      <c r="CW1226" s="0"/>
      <c r="CX1226" s="0"/>
      <c r="CY1226" s="0"/>
      <c r="CZ1226" s="0"/>
      <c r="DA1226" s="0"/>
      <c r="DB1226" s="0"/>
      <c r="DC1226" s="0"/>
      <c r="DD1226" s="0"/>
      <c r="DE1226" s="0"/>
      <c r="DF1226" s="0"/>
      <c r="DG1226" s="0"/>
      <c r="DH1226" s="0"/>
      <c r="DI1226" s="0"/>
      <c r="DJ1226" s="0"/>
      <c r="DK1226" s="0"/>
      <c r="DL1226" s="0"/>
      <c r="DM1226" s="0"/>
      <c r="DN1226" s="0"/>
      <c r="DO1226" s="0"/>
      <c r="DP1226" s="0"/>
      <c r="DQ1226" s="0"/>
      <c r="DR1226" s="0"/>
      <c r="DS1226" s="0"/>
      <c r="DT1226" s="0"/>
      <c r="DU1226" s="0"/>
      <c r="DV1226" s="0"/>
      <c r="DW1226" s="0"/>
      <c r="DX1226" s="0"/>
      <c r="DY1226" s="0"/>
      <c r="DZ1226" s="0"/>
      <c r="EA1226" s="0"/>
      <c r="EB1226" s="0"/>
      <c r="EC1226" s="0"/>
      <c r="ED1226" s="0"/>
      <c r="EE1226" s="0"/>
      <c r="EF1226" s="0"/>
      <c r="EG1226" s="0"/>
      <c r="EH1226" s="0"/>
      <c r="EI1226" s="0"/>
      <c r="EJ1226" s="0"/>
      <c r="EK1226" s="0"/>
      <c r="EL1226" s="0"/>
      <c r="EM1226" s="0"/>
      <c r="EN1226" s="0"/>
      <c r="EO1226" s="0"/>
      <c r="EP1226" s="0"/>
      <c r="EQ1226" s="0"/>
      <c r="ER1226" s="0"/>
      <c r="ES1226" s="0"/>
      <c r="ET1226" s="0"/>
      <c r="EU1226" s="0"/>
      <c r="EV1226" s="0"/>
      <c r="EW1226" s="0"/>
      <c r="EX1226" s="0"/>
      <c r="EY1226" s="0"/>
      <c r="EZ1226" s="0"/>
      <c r="FA1226" s="0"/>
      <c r="FB1226" s="0"/>
      <c r="FC1226" s="0"/>
      <c r="FD1226" s="0"/>
      <c r="FE1226" s="0"/>
      <c r="FF1226" s="0"/>
      <c r="FG1226" s="0"/>
      <c r="FH1226" s="0"/>
      <c r="FI1226" s="0"/>
      <c r="FJ1226" s="0"/>
      <c r="FK1226" s="0"/>
      <c r="FL1226" s="0"/>
      <c r="FM1226" s="0"/>
      <c r="FN1226" s="0"/>
      <c r="FO1226" s="0"/>
      <c r="FP1226" s="0"/>
      <c r="FQ1226" s="0"/>
      <c r="FR1226" s="0"/>
      <c r="FS1226" s="0"/>
      <c r="FT1226" s="0"/>
      <c r="FU1226" s="0"/>
      <c r="FV1226" s="0"/>
      <c r="FW1226" s="0"/>
      <c r="FX1226" s="0"/>
      <c r="FY1226" s="0"/>
      <c r="FZ1226" s="0"/>
      <c r="GA1226" s="0"/>
      <c r="GB1226" s="0"/>
      <c r="GC1226" s="0"/>
      <c r="GD1226" s="0"/>
      <c r="GE1226" s="0"/>
      <c r="GF1226" s="0"/>
      <c r="GG1226" s="0"/>
      <c r="GH1226" s="0"/>
      <c r="GI1226" s="0"/>
      <c r="GJ1226" s="0"/>
      <c r="GK1226" s="0"/>
      <c r="GL1226" s="0"/>
      <c r="GM1226" s="0"/>
      <c r="GN1226" s="0"/>
      <c r="GO1226" s="0"/>
      <c r="GP1226" s="0"/>
      <c r="GQ1226" s="0"/>
      <c r="GR1226" s="0"/>
      <c r="GS1226" s="0"/>
      <c r="GT1226" s="0"/>
      <c r="GU1226" s="0"/>
      <c r="GV1226" s="0"/>
      <c r="GW1226" s="0"/>
      <c r="GX1226" s="0"/>
      <c r="GY1226" s="0"/>
      <c r="GZ1226" s="0"/>
      <c r="HA1226" s="0"/>
      <c r="HB1226" s="0"/>
      <c r="HC1226" s="0"/>
      <c r="HD1226" s="0"/>
      <c r="HE1226" s="0"/>
      <c r="HF1226" s="0"/>
      <c r="HG1226" s="0"/>
      <c r="HH1226" s="0"/>
      <c r="HI1226" s="0"/>
      <c r="HJ1226" s="0"/>
      <c r="HK1226" s="0"/>
      <c r="HL1226" s="0"/>
      <c r="HM1226" s="0"/>
      <c r="HN1226" s="0"/>
      <c r="HO1226" s="0"/>
      <c r="HP1226" s="0"/>
      <c r="HQ1226" s="0"/>
      <c r="HR1226" s="0"/>
      <c r="HS1226" s="0"/>
      <c r="HT1226" s="0"/>
      <c r="HU1226" s="0"/>
      <c r="HV1226" s="0"/>
      <c r="HW1226" s="0"/>
      <c r="HX1226" s="0"/>
      <c r="HY1226" s="0"/>
      <c r="HZ1226" s="0"/>
      <c r="IA1226" s="0"/>
      <c r="IB1226" s="0"/>
      <c r="IC1226" s="0"/>
      <c r="ID1226" s="0"/>
      <c r="IE1226" s="0"/>
      <c r="IF1226" s="0"/>
      <c r="IG1226" s="0"/>
      <c r="IH1226" s="0"/>
      <c r="II1226" s="0"/>
      <c r="IJ1226" s="0"/>
      <c r="IK1226" s="0"/>
      <c r="IL1226" s="0"/>
      <c r="IM1226" s="0"/>
      <c r="IN1226" s="0"/>
      <c r="IO1226" s="0"/>
      <c r="IP1226" s="0"/>
      <c r="IQ1226" s="0"/>
      <c r="IR1226" s="0"/>
      <c r="IS1226" s="0"/>
      <c r="IT1226" s="0"/>
      <c r="IU1226" s="0"/>
      <c r="IV1226" s="0"/>
      <c r="IW1226" s="0"/>
      <c r="IX1226" s="0"/>
      <c r="IY1226" s="0"/>
      <c r="IZ1226" s="0"/>
      <c r="JA1226" s="0"/>
      <c r="JB1226" s="0"/>
      <c r="JC1226" s="0"/>
      <c r="JD1226" s="0"/>
      <c r="JE1226" s="0"/>
      <c r="JF1226" s="0"/>
      <c r="JG1226" s="0"/>
      <c r="JH1226" s="0"/>
      <c r="JI1226" s="0"/>
      <c r="JJ1226" s="0"/>
      <c r="JK1226" s="0"/>
      <c r="JL1226" s="0"/>
      <c r="JM1226" s="0"/>
      <c r="JN1226" s="0"/>
      <c r="JO1226" s="0"/>
      <c r="JP1226" s="0"/>
      <c r="JQ1226" s="0"/>
      <c r="JR1226" s="0"/>
      <c r="JS1226" s="0"/>
      <c r="JT1226" s="0"/>
      <c r="JU1226" s="0"/>
      <c r="JV1226" s="0"/>
      <c r="JW1226" s="0"/>
      <c r="JX1226" s="0"/>
      <c r="JY1226" s="0"/>
      <c r="JZ1226" s="0"/>
      <c r="KA1226" s="0"/>
      <c r="KB1226" s="0"/>
      <c r="KC1226" s="0"/>
      <c r="KD1226" s="0"/>
      <c r="KE1226" s="0"/>
      <c r="KF1226" s="0"/>
      <c r="KG1226" s="0"/>
      <c r="KH1226" s="0"/>
      <c r="KI1226" s="0"/>
      <c r="KJ1226" s="0"/>
      <c r="KK1226" s="0"/>
      <c r="KL1226" s="0"/>
      <c r="KM1226" s="0"/>
      <c r="KN1226" s="0"/>
      <c r="KO1226" s="0"/>
      <c r="KP1226" s="0"/>
      <c r="KQ1226" s="0"/>
      <c r="KR1226" s="0"/>
      <c r="KS1226" s="0"/>
      <c r="KT1226" s="0"/>
      <c r="KU1226" s="0"/>
      <c r="KV1226" s="0"/>
      <c r="KW1226" s="0"/>
      <c r="KX1226" s="0"/>
      <c r="KY1226" s="0"/>
      <c r="KZ1226" s="0"/>
      <c r="LA1226" s="0"/>
      <c r="LB1226" s="0"/>
      <c r="LC1226" s="0"/>
      <c r="LD1226" s="0"/>
      <c r="LE1226" s="0"/>
      <c r="LF1226" s="0"/>
      <c r="LG1226" s="0"/>
      <c r="LH1226" s="0"/>
      <c r="LI1226" s="0"/>
      <c r="LJ1226" s="0"/>
      <c r="LK1226" s="0"/>
      <c r="LL1226" s="0"/>
      <c r="LM1226" s="0"/>
      <c r="LN1226" s="0"/>
      <c r="LO1226" s="0"/>
      <c r="LP1226" s="0"/>
      <c r="LQ1226" s="0"/>
      <c r="LR1226" s="0"/>
      <c r="LS1226" s="0"/>
      <c r="LT1226" s="0"/>
      <c r="LU1226" s="0"/>
      <c r="LV1226" s="0"/>
      <c r="LW1226" s="0"/>
      <c r="LX1226" s="0"/>
      <c r="LY1226" s="0"/>
      <c r="LZ1226" s="0"/>
      <c r="MA1226" s="0"/>
      <c r="MB1226" s="0"/>
      <c r="MC1226" s="0"/>
      <c r="MD1226" s="0"/>
      <c r="ME1226" s="0"/>
      <c r="MF1226" s="0"/>
      <c r="MG1226" s="0"/>
      <c r="MH1226" s="0"/>
      <c r="MI1226" s="0"/>
      <c r="MJ1226" s="0"/>
      <c r="MK1226" s="0"/>
      <c r="ML1226" s="0"/>
      <c r="MM1226" s="0"/>
      <c r="MN1226" s="0"/>
      <c r="MO1226" s="0"/>
      <c r="MP1226" s="0"/>
      <c r="MQ1226" s="0"/>
      <c r="MR1226" s="0"/>
      <c r="MS1226" s="0"/>
      <c r="MT1226" s="0"/>
      <c r="MU1226" s="0"/>
      <c r="MV1226" s="0"/>
      <c r="MW1226" s="0"/>
      <c r="MX1226" s="0"/>
      <c r="MY1226" s="0"/>
      <c r="MZ1226" s="0"/>
      <c r="NA1226" s="0"/>
      <c r="NB1226" s="0"/>
      <c r="NC1226" s="0"/>
      <c r="ND1226" s="0"/>
      <c r="NE1226" s="0"/>
      <c r="NF1226" s="0"/>
      <c r="NG1226" s="0"/>
      <c r="NH1226" s="0"/>
      <c r="NI1226" s="0"/>
      <c r="NJ1226" s="0"/>
      <c r="NK1226" s="0"/>
      <c r="NL1226" s="0"/>
      <c r="NM1226" s="0"/>
      <c r="NN1226" s="0"/>
      <c r="NO1226" s="0"/>
      <c r="NP1226" s="0"/>
      <c r="NQ1226" s="0"/>
      <c r="NR1226" s="0"/>
      <c r="NS1226" s="0"/>
      <c r="NT1226" s="0"/>
      <c r="NU1226" s="0"/>
      <c r="NV1226" s="0"/>
      <c r="NW1226" s="0"/>
      <c r="NX1226" s="0"/>
      <c r="NY1226" s="0"/>
      <c r="NZ1226" s="0"/>
      <c r="OA1226" s="0"/>
      <c r="OB1226" s="0"/>
      <c r="OC1226" s="0"/>
      <c r="OD1226" s="0"/>
      <c r="OE1226" s="0"/>
      <c r="OF1226" s="0"/>
      <c r="OG1226" s="0"/>
      <c r="OH1226" s="0"/>
      <c r="OI1226" s="0"/>
      <c r="OJ1226" s="0"/>
      <c r="OK1226" s="0"/>
      <c r="OL1226" s="0"/>
      <c r="OM1226" s="0"/>
      <c r="ON1226" s="0"/>
      <c r="OO1226" s="0"/>
      <c r="OP1226" s="0"/>
      <c r="OQ1226" s="0"/>
      <c r="OR1226" s="0"/>
      <c r="OS1226" s="0"/>
      <c r="OT1226" s="0"/>
      <c r="OU1226" s="0"/>
      <c r="OV1226" s="0"/>
      <c r="OW1226" s="0"/>
      <c r="OX1226" s="0"/>
      <c r="OY1226" s="0"/>
      <c r="OZ1226" s="0"/>
      <c r="PA1226" s="0"/>
      <c r="PB1226" s="0"/>
      <c r="PC1226" s="0"/>
      <c r="PD1226" s="0"/>
      <c r="PE1226" s="0"/>
      <c r="PF1226" s="0"/>
      <c r="PG1226" s="0"/>
      <c r="PH1226" s="0"/>
      <c r="PI1226" s="0"/>
      <c r="PJ1226" s="0"/>
      <c r="PK1226" s="0"/>
      <c r="PL1226" s="0"/>
      <c r="PM1226" s="0"/>
      <c r="PN1226" s="0"/>
      <c r="PO1226" s="0"/>
      <c r="PP1226" s="0"/>
      <c r="PQ1226" s="0"/>
      <c r="PR1226" s="0"/>
      <c r="PS1226" s="0"/>
      <c r="PT1226" s="0"/>
      <c r="PU1226" s="0"/>
      <c r="PV1226" s="0"/>
      <c r="PW1226" s="0"/>
      <c r="PX1226" s="0"/>
      <c r="PY1226" s="0"/>
      <c r="PZ1226" s="0"/>
      <c r="QA1226" s="0"/>
      <c r="QB1226" s="0"/>
      <c r="QC1226" s="0"/>
      <c r="QD1226" s="0"/>
      <c r="QE1226" s="0"/>
      <c r="QF1226" s="0"/>
      <c r="QG1226" s="0"/>
      <c r="QH1226" s="0"/>
      <c r="QI1226" s="0"/>
      <c r="QJ1226" s="0"/>
      <c r="QK1226" s="0"/>
      <c r="QL1226" s="0"/>
      <c r="QM1226" s="0"/>
      <c r="QN1226" s="0"/>
      <c r="QO1226" s="0"/>
      <c r="QP1226" s="0"/>
      <c r="QQ1226" s="0"/>
      <c r="QR1226" s="0"/>
      <c r="QS1226" s="0"/>
      <c r="QT1226" s="0"/>
      <c r="QU1226" s="0"/>
      <c r="QV1226" s="0"/>
      <c r="QW1226" s="0"/>
      <c r="QX1226" s="0"/>
      <c r="QY1226" s="0"/>
      <c r="QZ1226" s="0"/>
      <c r="RA1226" s="0"/>
      <c r="RB1226" s="0"/>
      <c r="RC1226" s="0"/>
      <c r="RD1226" s="0"/>
      <c r="RE1226" s="0"/>
      <c r="RF1226" s="0"/>
      <c r="RG1226" s="0"/>
      <c r="RH1226" s="0"/>
      <c r="RI1226" s="0"/>
      <c r="RJ1226" s="0"/>
      <c r="RK1226" s="0"/>
      <c r="RL1226" s="0"/>
      <c r="RM1226" s="0"/>
      <c r="RN1226" s="0"/>
      <c r="RO1226" s="0"/>
      <c r="RP1226" s="0"/>
      <c r="RQ1226" s="0"/>
      <c r="RR1226" s="0"/>
      <c r="RS1226" s="0"/>
      <c r="RT1226" s="0"/>
      <c r="RU1226" s="0"/>
      <c r="RV1226" s="0"/>
      <c r="RW1226" s="0"/>
      <c r="RX1226" s="0"/>
      <c r="RY1226" s="0"/>
      <c r="RZ1226" s="0"/>
      <c r="SA1226" s="0"/>
      <c r="SB1226" s="0"/>
      <c r="SC1226" s="0"/>
      <c r="SD1226" s="0"/>
      <c r="SE1226" s="0"/>
      <c r="SF1226" s="0"/>
      <c r="SG1226" s="0"/>
      <c r="SH1226" s="0"/>
      <c r="SI1226" s="0"/>
      <c r="SJ1226" s="0"/>
      <c r="SK1226" s="0"/>
      <c r="SL1226" s="0"/>
      <c r="SM1226" s="0"/>
      <c r="SN1226" s="0"/>
      <c r="SO1226" s="0"/>
      <c r="SP1226" s="0"/>
      <c r="SQ1226" s="0"/>
      <c r="SR1226" s="0"/>
      <c r="SS1226" s="0"/>
      <c r="ST1226" s="0"/>
      <c r="SU1226" s="0"/>
      <c r="SV1226" s="0"/>
      <c r="SW1226" s="0"/>
      <c r="SX1226" s="0"/>
      <c r="SY1226" s="0"/>
      <c r="SZ1226" s="0"/>
      <c r="TA1226" s="0"/>
      <c r="TB1226" s="0"/>
      <c r="TC1226" s="0"/>
      <c r="TD1226" s="0"/>
      <c r="TE1226" s="0"/>
      <c r="TF1226" s="0"/>
      <c r="TG1226" s="0"/>
      <c r="TH1226" s="0"/>
      <c r="TI1226" s="0"/>
      <c r="TJ1226" s="0"/>
      <c r="TK1226" s="0"/>
      <c r="TL1226" s="0"/>
      <c r="TM1226" s="0"/>
      <c r="TN1226" s="0"/>
      <c r="TO1226" s="0"/>
      <c r="TP1226" s="0"/>
      <c r="TQ1226" s="0"/>
      <c r="TR1226" s="0"/>
      <c r="TS1226" s="0"/>
      <c r="TT1226" s="0"/>
      <c r="TU1226" s="0"/>
      <c r="TV1226" s="0"/>
      <c r="TW1226" s="0"/>
      <c r="TX1226" s="0"/>
      <c r="TY1226" s="0"/>
      <c r="TZ1226" s="0"/>
      <c r="UA1226" s="0"/>
      <c r="UB1226" s="0"/>
      <c r="UC1226" s="0"/>
      <c r="UD1226" s="0"/>
      <c r="UE1226" s="0"/>
      <c r="UF1226" s="0"/>
      <c r="UG1226" s="0"/>
      <c r="UH1226" s="0"/>
      <c r="UI1226" s="0"/>
      <c r="UJ1226" s="0"/>
      <c r="UK1226" s="0"/>
      <c r="UL1226" s="0"/>
      <c r="UM1226" s="0"/>
      <c r="UN1226" s="0"/>
      <c r="UO1226" s="0"/>
      <c r="UP1226" s="0"/>
      <c r="UQ1226" s="0"/>
      <c r="UR1226" s="0"/>
      <c r="US1226" s="0"/>
      <c r="UT1226" s="0"/>
      <c r="UU1226" s="0"/>
      <c r="UV1226" s="0"/>
      <c r="UW1226" s="0"/>
      <c r="UX1226" s="0"/>
      <c r="UY1226" s="0"/>
      <c r="UZ1226" s="0"/>
      <c r="VA1226" s="0"/>
      <c r="VB1226" s="0"/>
      <c r="VC1226" s="0"/>
      <c r="VD1226" s="0"/>
      <c r="VE1226" s="0"/>
      <c r="VF1226" s="0"/>
      <c r="VG1226" s="0"/>
      <c r="VH1226" s="0"/>
      <c r="VI1226" s="0"/>
      <c r="VJ1226" s="0"/>
      <c r="VK1226" s="0"/>
      <c r="VL1226" s="0"/>
      <c r="VM1226" s="0"/>
      <c r="VN1226" s="0"/>
      <c r="VO1226" s="0"/>
      <c r="VP1226" s="0"/>
      <c r="VQ1226" s="0"/>
      <c r="VR1226" s="0"/>
      <c r="VS1226" s="0"/>
      <c r="VT1226" s="0"/>
      <c r="VU1226" s="0"/>
      <c r="VV1226" s="0"/>
      <c r="VW1226" s="0"/>
      <c r="VX1226" s="0"/>
      <c r="VY1226" s="0"/>
      <c r="VZ1226" s="0"/>
      <c r="WA1226" s="0"/>
      <c r="WB1226" s="0"/>
      <c r="WC1226" s="0"/>
      <c r="WD1226" s="0"/>
      <c r="WE1226" s="0"/>
      <c r="WF1226" s="0"/>
      <c r="WG1226" s="0"/>
      <c r="WH1226" s="0"/>
      <c r="WI1226" s="0"/>
      <c r="WJ1226" s="0"/>
      <c r="WK1226" s="0"/>
      <c r="WL1226" s="0"/>
      <c r="WM1226" s="0"/>
      <c r="WN1226" s="0"/>
      <c r="WO1226" s="0"/>
      <c r="WP1226" s="0"/>
      <c r="WQ1226" s="0"/>
      <c r="WR1226" s="0"/>
      <c r="WS1226" s="0"/>
      <c r="WT1226" s="0"/>
      <c r="WU1226" s="0"/>
      <c r="WV1226" s="0"/>
      <c r="WW1226" s="0"/>
      <c r="WX1226" s="0"/>
      <c r="WY1226" s="0"/>
      <c r="WZ1226" s="0"/>
      <c r="XA1226" s="0"/>
      <c r="XB1226" s="0"/>
      <c r="XC1226" s="0"/>
      <c r="XD1226" s="0"/>
      <c r="XE1226" s="0"/>
      <c r="XF1226" s="0"/>
      <c r="XG1226" s="0"/>
      <c r="XH1226" s="0"/>
      <c r="XI1226" s="0"/>
      <c r="XJ1226" s="0"/>
      <c r="XK1226" s="0"/>
      <c r="XL1226" s="0"/>
      <c r="XM1226" s="0"/>
      <c r="XN1226" s="0"/>
      <c r="XO1226" s="0"/>
      <c r="XP1226" s="0"/>
      <c r="XQ1226" s="0"/>
      <c r="XR1226" s="0"/>
      <c r="XS1226" s="0"/>
      <c r="XT1226" s="0"/>
      <c r="XU1226" s="0"/>
      <c r="XV1226" s="0"/>
      <c r="XW1226" s="0"/>
      <c r="XX1226" s="0"/>
      <c r="XY1226" s="0"/>
      <c r="XZ1226" s="0"/>
      <c r="YA1226" s="0"/>
      <c r="YB1226" s="0"/>
      <c r="YC1226" s="0"/>
      <c r="YD1226" s="0"/>
      <c r="YE1226" s="0"/>
      <c r="YF1226" s="0"/>
      <c r="YG1226" s="0"/>
      <c r="YH1226" s="0"/>
      <c r="YI1226" s="0"/>
      <c r="YJ1226" s="0"/>
      <c r="YK1226" s="0"/>
      <c r="YL1226" s="0"/>
      <c r="YM1226" s="0"/>
      <c r="YN1226" s="0"/>
      <c r="YO1226" s="0"/>
      <c r="YP1226" s="0"/>
      <c r="YQ1226" s="0"/>
      <c r="YR1226" s="0"/>
      <c r="YS1226" s="0"/>
      <c r="YT1226" s="0"/>
      <c r="YU1226" s="0"/>
      <c r="YV1226" s="0"/>
      <c r="YW1226" s="0"/>
      <c r="YX1226" s="0"/>
      <c r="YY1226" s="0"/>
      <c r="YZ1226" s="0"/>
      <c r="ZA1226" s="0"/>
      <c r="ZB1226" s="0"/>
      <c r="ZC1226" s="0"/>
      <c r="ZD1226" s="0"/>
      <c r="ZE1226" s="0"/>
      <c r="ZF1226" s="0"/>
      <c r="ZG1226" s="0"/>
      <c r="ZH1226" s="0"/>
      <c r="ZI1226" s="0"/>
      <c r="ZJ1226" s="0"/>
      <c r="ZK1226" s="0"/>
      <c r="ZL1226" s="0"/>
      <c r="ZM1226" s="0"/>
      <c r="ZN1226" s="0"/>
      <c r="ZO1226" s="0"/>
      <c r="ZP1226" s="0"/>
      <c r="ZQ1226" s="0"/>
      <c r="ZR1226" s="0"/>
      <c r="ZS1226" s="0"/>
      <c r="ZT1226" s="0"/>
      <c r="ZU1226" s="0"/>
      <c r="ZV1226" s="0"/>
      <c r="ZW1226" s="0"/>
      <c r="ZX1226" s="0"/>
      <c r="ZY1226" s="0"/>
      <c r="ZZ1226" s="0"/>
      <c r="AAA1226" s="0"/>
      <c r="AAB1226" s="0"/>
      <c r="AAC1226" s="0"/>
      <c r="AAD1226" s="0"/>
      <c r="AAE1226" s="0"/>
      <c r="AAF1226" s="0"/>
      <c r="AAG1226" s="0"/>
      <c r="AAH1226" s="0"/>
      <c r="AAI1226" s="0"/>
      <c r="AAJ1226" s="0"/>
      <c r="AAK1226" s="0"/>
      <c r="AAL1226" s="0"/>
      <c r="AAM1226" s="0"/>
      <c r="AAN1226" s="0"/>
      <c r="AAO1226" s="0"/>
      <c r="AAP1226" s="0"/>
      <c r="AAQ1226" s="0"/>
      <c r="AAR1226" s="0"/>
      <c r="AAS1226" s="0"/>
      <c r="AAT1226" s="0"/>
      <c r="AAU1226" s="0"/>
      <c r="AAV1226" s="0"/>
      <c r="AAW1226" s="0"/>
      <c r="AAX1226" s="0"/>
      <c r="AAY1226" s="0"/>
      <c r="AAZ1226" s="0"/>
      <c r="ABA1226" s="0"/>
      <c r="ABB1226" s="0"/>
      <c r="ABC1226" s="0"/>
      <c r="ABD1226" s="0"/>
      <c r="ABE1226" s="0"/>
      <c r="ABF1226" s="0"/>
      <c r="ABG1226" s="0"/>
      <c r="ABH1226" s="0"/>
      <c r="ABI1226" s="0"/>
      <c r="ABJ1226" s="0"/>
      <c r="ABK1226" s="0"/>
      <c r="ABL1226" s="0"/>
      <c r="ABM1226" s="0"/>
      <c r="ABN1226" s="0"/>
      <c r="ABO1226" s="0"/>
      <c r="ABP1226" s="0"/>
      <c r="ABQ1226" s="0"/>
      <c r="ABR1226" s="0"/>
      <c r="ABS1226" s="0"/>
      <c r="ABT1226" s="0"/>
      <c r="ABU1226" s="0"/>
      <c r="ABV1226" s="0"/>
      <c r="ABW1226" s="0"/>
      <c r="ABX1226" s="0"/>
      <c r="ABY1226" s="0"/>
      <c r="ABZ1226" s="0"/>
      <c r="ACA1226" s="0"/>
      <c r="ACB1226" s="0"/>
      <c r="ACC1226" s="0"/>
      <c r="ACD1226" s="0"/>
      <c r="ACE1226" s="0"/>
      <c r="ACF1226" s="0"/>
      <c r="ACG1226" s="0"/>
      <c r="ACH1226" s="0"/>
      <c r="ACI1226" s="0"/>
      <c r="ACJ1226" s="0"/>
      <c r="ACK1226" s="0"/>
      <c r="ACL1226" s="0"/>
      <c r="ACM1226" s="0"/>
      <c r="ACN1226" s="0"/>
      <c r="ACO1226" s="0"/>
      <c r="ACP1226" s="0"/>
      <c r="ACQ1226" s="0"/>
      <c r="ACR1226" s="0"/>
      <c r="ACS1226" s="0"/>
      <c r="ACT1226" s="0"/>
      <c r="ACU1226" s="0"/>
      <c r="ACV1226" s="0"/>
      <c r="ACW1226" s="0"/>
      <c r="ACX1226" s="0"/>
      <c r="ACY1226" s="0"/>
      <c r="ACZ1226" s="0"/>
      <c r="ADA1226" s="0"/>
      <c r="ADB1226" s="0"/>
      <c r="ADC1226" s="0"/>
      <c r="ADD1226" s="0"/>
      <c r="ADE1226" s="0"/>
      <c r="ADF1226" s="0"/>
      <c r="ADG1226" s="0"/>
      <c r="ADH1226" s="0"/>
      <c r="ADI1226" s="0"/>
      <c r="ADJ1226" s="0"/>
      <c r="ADK1226" s="0"/>
      <c r="ADL1226" s="0"/>
      <c r="ADM1226" s="0"/>
      <c r="ADN1226" s="0"/>
      <c r="ADO1226" s="0"/>
      <c r="ADP1226" s="0"/>
      <c r="ADQ1226" s="0"/>
      <c r="ADR1226" s="0"/>
      <c r="ADS1226" s="0"/>
      <c r="ADT1226" s="0"/>
      <c r="ADU1226" s="0"/>
      <c r="ADV1226" s="0"/>
      <c r="ADW1226" s="0"/>
      <c r="ADX1226" s="0"/>
      <c r="ADY1226" s="0"/>
      <c r="ADZ1226" s="0"/>
      <c r="AEA1226" s="0"/>
      <c r="AEB1226" s="0"/>
      <c r="AEC1226" s="0"/>
      <c r="AED1226" s="0"/>
      <c r="AEE1226" s="0"/>
      <c r="AEF1226" s="0"/>
      <c r="AEG1226" s="0"/>
      <c r="AEH1226" s="0"/>
      <c r="AEI1226" s="0"/>
      <c r="AEJ1226" s="0"/>
      <c r="AEK1226" s="0"/>
      <c r="AEL1226" s="0"/>
      <c r="AEM1226" s="0"/>
      <c r="AEN1226" s="0"/>
      <c r="AEO1226" s="0"/>
      <c r="AEP1226" s="0"/>
      <c r="AEQ1226" s="0"/>
      <c r="AER1226" s="0"/>
      <c r="AES1226" s="0"/>
      <c r="AET1226" s="0"/>
      <c r="AEU1226" s="0"/>
      <c r="AEV1226" s="0"/>
      <c r="AEW1226" s="0"/>
      <c r="AEX1226" s="0"/>
      <c r="AEY1226" s="0"/>
      <c r="AEZ1226" s="0"/>
      <c r="AFA1226" s="0"/>
      <c r="AFB1226" s="0"/>
      <c r="AFC1226" s="0"/>
      <c r="AFD1226" s="0"/>
      <c r="AFE1226" s="0"/>
      <c r="AFF1226" s="0"/>
      <c r="AFG1226" s="0"/>
      <c r="AFH1226" s="0"/>
      <c r="AFI1226" s="0"/>
      <c r="AFJ1226" s="0"/>
      <c r="AFK1226" s="0"/>
      <c r="AFL1226" s="0"/>
      <c r="AFM1226" s="0"/>
      <c r="AFN1226" s="0"/>
      <c r="AFO1226" s="0"/>
      <c r="AFP1226" s="0"/>
      <c r="AFQ1226" s="0"/>
      <c r="AFR1226" s="0"/>
      <c r="AFS1226" s="0"/>
      <c r="AFT1226" s="0"/>
      <c r="AFU1226" s="0"/>
      <c r="AFV1226" s="0"/>
      <c r="AFW1226" s="0"/>
      <c r="AFX1226" s="0"/>
      <c r="AFY1226" s="0"/>
      <c r="AFZ1226" s="0"/>
      <c r="AGA1226" s="0"/>
      <c r="AGB1226" s="0"/>
      <c r="AGC1226" s="0"/>
      <c r="AGD1226" s="0"/>
      <c r="AGE1226" s="0"/>
      <c r="AGF1226" s="0"/>
      <c r="AGG1226" s="0"/>
      <c r="AGH1226" s="0"/>
      <c r="AGI1226" s="0"/>
      <c r="AGJ1226" s="0"/>
      <c r="AGK1226" s="0"/>
      <c r="AGL1226" s="0"/>
      <c r="AGM1226" s="0"/>
      <c r="AGN1226" s="0"/>
      <c r="AGO1226" s="0"/>
      <c r="AGP1226" s="0"/>
      <c r="AGQ1226" s="0"/>
      <c r="AGR1226" s="0"/>
      <c r="AGS1226" s="0"/>
      <c r="AGT1226" s="0"/>
      <c r="AGU1226" s="0"/>
      <c r="AGV1226" s="0"/>
      <c r="AGW1226" s="0"/>
      <c r="AGX1226" s="0"/>
      <c r="AGY1226" s="0"/>
      <c r="AGZ1226" s="0"/>
      <c r="AHA1226" s="0"/>
      <c r="AHB1226" s="0"/>
      <c r="AHC1226" s="0"/>
      <c r="AHD1226" s="0"/>
      <c r="AHE1226" s="0"/>
      <c r="AHF1226" s="0"/>
      <c r="AHG1226" s="0"/>
      <c r="AHH1226" s="0"/>
      <c r="AHI1226" s="0"/>
      <c r="AHJ1226" s="0"/>
      <c r="AHK1226" s="0"/>
      <c r="AHL1226" s="0"/>
      <c r="AHM1226" s="0"/>
      <c r="AHN1226" s="0"/>
      <c r="AHO1226" s="0"/>
      <c r="AHP1226" s="0"/>
      <c r="AHQ1226" s="0"/>
      <c r="AHR1226" s="0"/>
      <c r="AHS1226" s="0"/>
      <c r="AHT1226" s="0"/>
      <c r="AHU1226" s="0"/>
      <c r="AHV1226" s="0"/>
      <c r="AHW1226" s="0"/>
      <c r="AHX1226" s="0"/>
      <c r="AHY1226" s="0"/>
      <c r="AHZ1226" s="0"/>
      <c r="AIA1226" s="0"/>
      <c r="AIB1226" s="0"/>
      <c r="AIC1226" s="0"/>
      <c r="AID1226" s="0"/>
      <c r="AIE1226" s="0"/>
      <c r="AIF1226" s="0"/>
      <c r="AIG1226" s="0"/>
      <c r="AIH1226" s="0"/>
      <c r="AII1226" s="0"/>
      <c r="AIJ1226" s="0"/>
      <c r="AIK1226" s="0"/>
      <c r="AIL1226" s="0"/>
      <c r="AIM1226" s="0"/>
      <c r="AIN1226" s="0"/>
      <c r="AIO1226" s="0"/>
      <c r="AIP1226" s="0"/>
      <c r="AIQ1226" s="0"/>
      <c r="AIR1226" s="0"/>
      <c r="AIS1226" s="0"/>
      <c r="AIT1226" s="0"/>
      <c r="AIU1226" s="0"/>
      <c r="AIV1226" s="0"/>
      <c r="AIW1226" s="0"/>
      <c r="AIX1226" s="0"/>
      <c r="AIY1226" s="0"/>
      <c r="AIZ1226" s="0"/>
      <c r="AJA1226" s="0"/>
      <c r="AJB1226" s="0"/>
      <c r="AJC1226" s="0"/>
      <c r="AJD1226" s="0"/>
      <c r="AJE1226" s="0"/>
      <c r="AJF1226" s="0"/>
      <c r="AJG1226" s="0"/>
      <c r="AJH1226" s="0"/>
      <c r="AJI1226" s="0"/>
      <c r="AJJ1226" s="0"/>
      <c r="AJK1226" s="0"/>
      <c r="AJL1226" s="0"/>
      <c r="AJM1226" s="0"/>
      <c r="AJN1226" s="0"/>
      <c r="AJO1226" s="0"/>
      <c r="AJP1226" s="0"/>
      <c r="AJQ1226" s="0"/>
      <c r="AJR1226" s="0"/>
      <c r="AJS1226" s="0"/>
      <c r="AJT1226" s="0"/>
      <c r="AJU1226" s="0"/>
      <c r="AJV1226" s="0"/>
      <c r="AJW1226" s="0"/>
      <c r="AJX1226" s="0"/>
      <c r="AJY1226" s="0"/>
      <c r="AJZ1226" s="0"/>
      <c r="AKA1226" s="0"/>
      <c r="AKB1226" s="0"/>
      <c r="AKC1226" s="0"/>
      <c r="AKD1226" s="0"/>
      <c r="AKE1226" s="0"/>
      <c r="AKF1226" s="0"/>
      <c r="AKG1226" s="0"/>
      <c r="AKH1226" s="0"/>
      <c r="AKI1226" s="0"/>
      <c r="AKJ1226" s="0"/>
      <c r="AKK1226" s="0"/>
      <c r="AKL1226" s="0"/>
      <c r="AKM1226" s="0"/>
      <c r="AKN1226" s="0"/>
      <c r="AKO1226" s="0"/>
      <c r="AKP1226" s="0"/>
      <c r="AKQ1226" s="0"/>
      <c r="AKR1226" s="0"/>
      <c r="AKS1226" s="0"/>
      <c r="AKT1226" s="0"/>
      <c r="AKU1226" s="0"/>
      <c r="AKV1226" s="0"/>
      <c r="AKW1226" s="0"/>
      <c r="AKX1226" s="0"/>
      <c r="AKY1226" s="0"/>
      <c r="AKZ1226" s="0"/>
      <c r="ALA1226" s="0"/>
      <c r="ALB1226" s="0"/>
      <c r="ALC1226" s="0"/>
      <c r="ALD1226" s="0"/>
      <c r="ALE1226" s="0"/>
      <c r="ALF1226" s="0"/>
      <c r="ALG1226" s="0"/>
      <c r="ALH1226" s="0"/>
      <c r="ALI1226" s="0"/>
      <c r="ALJ1226" s="0"/>
      <c r="ALK1226" s="0"/>
      <c r="ALL1226" s="0"/>
      <c r="ALM1226" s="0"/>
      <c r="ALN1226" s="0"/>
      <c r="ALO1226" s="0"/>
      <c r="ALP1226" s="0"/>
      <c r="ALQ1226" s="0"/>
      <c r="ALR1226" s="0"/>
      <c r="ALS1226" s="0"/>
      <c r="ALT1226" s="0"/>
      <c r="ALU1226" s="0"/>
      <c r="ALV1226" s="0"/>
      <c r="ALW1226" s="0"/>
      <c r="ALX1226" s="0"/>
      <c r="ALY1226" s="0"/>
      <c r="ALZ1226" s="0"/>
      <c r="AMA1226" s="0"/>
      <c r="AMB1226" s="0"/>
      <c r="AMC1226" s="0"/>
      <c r="AMD1226" s="0"/>
      <c r="AME1226" s="0"/>
      <c r="AMF1226" s="0"/>
      <c r="AMG1226" s="0"/>
      <c r="AMH1226" s="0"/>
      <c r="AMI1226" s="0"/>
      <c r="AMJ1226" s="0"/>
    </row>
    <row r="1227" customFormat="false" ht="15.8" hidden="false" customHeight="false" outlineLevel="0" collapsed="false">
      <c r="A1227" s="91" t="s">
        <v>120</v>
      </c>
      <c r="B1227" s="61" t="s">
        <v>78</v>
      </c>
      <c r="C1227" s="90" t="n">
        <v>0</v>
      </c>
      <c r="D1227" s="90" t="n">
        <v>0</v>
      </c>
      <c r="E1227" s="92" t="n">
        <v>0.07</v>
      </c>
      <c r="F1227" s="92" t="n">
        <v>0.1</v>
      </c>
      <c r="G1227" s="92" t="n">
        <v>0.1</v>
      </c>
      <c r="H1227" s="0"/>
      <c r="I1227" s="0"/>
      <c r="J1227" s="0"/>
      <c r="K1227" s="0"/>
      <c r="L1227" s="0"/>
      <c r="M1227" s="0"/>
      <c r="N1227" s="0"/>
      <c r="O1227" s="0"/>
      <c r="P1227" s="0"/>
      <c r="Q1227" s="0"/>
      <c r="R1227" s="0"/>
      <c r="S1227" s="0"/>
      <c r="T1227" s="0"/>
      <c r="U1227" s="0"/>
      <c r="V1227" s="0"/>
      <c r="W1227" s="0"/>
      <c r="X1227" s="0"/>
      <c r="Y1227" s="0"/>
      <c r="Z1227" s="0"/>
      <c r="AA1227" s="0"/>
      <c r="AB1227" s="0"/>
      <c r="AC1227" s="0"/>
      <c r="AD1227" s="0"/>
      <c r="AE1227" s="0"/>
      <c r="AF1227" s="0"/>
      <c r="AG1227" s="0"/>
      <c r="AH1227" s="0"/>
      <c r="AI1227" s="0"/>
      <c r="AJ1227" s="0"/>
      <c r="AK1227" s="0"/>
      <c r="AL1227" s="0"/>
      <c r="AM1227" s="0"/>
      <c r="AN1227" s="0"/>
      <c r="AO1227" s="0"/>
      <c r="AP1227" s="0"/>
      <c r="AQ1227" s="0"/>
      <c r="AR1227" s="0"/>
      <c r="AS1227" s="0"/>
      <c r="AT1227" s="0"/>
      <c r="AU1227" s="0"/>
      <c r="AV1227" s="0"/>
      <c r="AW1227" s="0"/>
      <c r="AX1227" s="0"/>
      <c r="AY1227" s="0"/>
      <c r="AZ1227" s="0"/>
      <c r="BA1227" s="0"/>
      <c r="BB1227" s="0"/>
      <c r="BC1227" s="0"/>
      <c r="BD1227" s="0"/>
      <c r="BE1227" s="0"/>
      <c r="BF1227" s="0"/>
      <c r="BG1227" s="0"/>
      <c r="BH1227" s="0"/>
      <c r="BI1227" s="0"/>
      <c r="BJ1227" s="0"/>
      <c r="BK1227" s="0"/>
      <c r="BL1227" s="0"/>
      <c r="BM1227" s="0"/>
      <c r="BN1227" s="0"/>
      <c r="BO1227" s="0"/>
      <c r="BP1227" s="0"/>
      <c r="BQ1227" s="0"/>
      <c r="BR1227" s="0"/>
      <c r="BS1227" s="0"/>
      <c r="BT1227" s="0"/>
      <c r="BU1227" s="0"/>
      <c r="BV1227" s="0"/>
      <c r="BW1227" s="0"/>
      <c r="BX1227" s="0"/>
      <c r="BY1227" s="0"/>
      <c r="BZ1227" s="0"/>
      <c r="CA1227" s="0"/>
      <c r="CB1227" s="0"/>
      <c r="CC1227" s="0"/>
      <c r="CD1227" s="0"/>
      <c r="CE1227" s="0"/>
      <c r="CF1227" s="0"/>
      <c r="CG1227" s="0"/>
      <c r="CH1227" s="0"/>
      <c r="CI1227" s="0"/>
      <c r="CJ1227" s="0"/>
      <c r="CK1227" s="0"/>
      <c r="CL1227" s="0"/>
      <c r="CM1227" s="0"/>
      <c r="CN1227" s="0"/>
      <c r="CO1227" s="0"/>
      <c r="CP1227" s="0"/>
      <c r="CQ1227" s="0"/>
      <c r="CR1227" s="0"/>
      <c r="CS1227" s="0"/>
      <c r="CT1227" s="0"/>
      <c r="CU1227" s="0"/>
      <c r="CV1227" s="0"/>
      <c r="CW1227" s="0"/>
      <c r="CX1227" s="0"/>
      <c r="CY1227" s="0"/>
      <c r="CZ1227" s="0"/>
      <c r="DA1227" s="0"/>
      <c r="DB1227" s="0"/>
      <c r="DC1227" s="0"/>
      <c r="DD1227" s="0"/>
      <c r="DE1227" s="0"/>
      <c r="DF1227" s="0"/>
      <c r="DG1227" s="0"/>
      <c r="DH1227" s="0"/>
      <c r="DI1227" s="0"/>
      <c r="DJ1227" s="0"/>
      <c r="DK1227" s="0"/>
      <c r="DL1227" s="0"/>
      <c r="DM1227" s="0"/>
      <c r="DN1227" s="0"/>
      <c r="DO1227" s="0"/>
      <c r="DP1227" s="0"/>
      <c r="DQ1227" s="0"/>
      <c r="DR1227" s="0"/>
      <c r="DS1227" s="0"/>
      <c r="DT1227" s="0"/>
      <c r="DU1227" s="0"/>
      <c r="DV1227" s="0"/>
      <c r="DW1227" s="0"/>
      <c r="DX1227" s="0"/>
      <c r="DY1227" s="0"/>
      <c r="DZ1227" s="0"/>
      <c r="EA1227" s="0"/>
      <c r="EB1227" s="0"/>
      <c r="EC1227" s="0"/>
      <c r="ED1227" s="0"/>
      <c r="EE1227" s="0"/>
      <c r="EF1227" s="0"/>
      <c r="EG1227" s="0"/>
      <c r="EH1227" s="0"/>
      <c r="EI1227" s="0"/>
      <c r="EJ1227" s="0"/>
      <c r="EK1227" s="0"/>
      <c r="EL1227" s="0"/>
      <c r="EM1227" s="0"/>
      <c r="EN1227" s="0"/>
      <c r="EO1227" s="0"/>
      <c r="EP1227" s="0"/>
      <c r="EQ1227" s="0"/>
      <c r="ER1227" s="0"/>
      <c r="ES1227" s="0"/>
      <c r="ET1227" s="0"/>
      <c r="EU1227" s="0"/>
      <c r="EV1227" s="0"/>
      <c r="EW1227" s="0"/>
      <c r="EX1227" s="0"/>
      <c r="EY1227" s="0"/>
      <c r="EZ1227" s="0"/>
      <c r="FA1227" s="0"/>
      <c r="FB1227" s="0"/>
      <c r="FC1227" s="0"/>
      <c r="FD1227" s="0"/>
      <c r="FE1227" s="0"/>
      <c r="FF1227" s="0"/>
      <c r="FG1227" s="0"/>
      <c r="FH1227" s="0"/>
      <c r="FI1227" s="0"/>
      <c r="FJ1227" s="0"/>
      <c r="FK1227" s="0"/>
      <c r="FL1227" s="0"/>
      <c r="FM1227" s="0"/>
      <c r="FN1227" s="0"/>
      <c r="FO1227" s="0"/>
      <c r="FP1227" s="0"/>
      <c r="FQ1227" s="0"/>
      <c r="FR1227" s="0"/>
      <c r="FS1227" s="0"/>
      <c r="FT1227" s="0"/>
      <c r="FU1227" s="0"/>
      <c r="FV1227" s="0"/>
      <c r="FW1227" s="0"/>
      <c r="FX1227" s="0"/>
      <c r="FY1227" s="0"/>
      <c r="FZ1227" s="0"/>
      <c r="GA1227" s="0"/>
      <c r="GB1227" s="0"/>
      <c r="GC1227" s="0"/>
      <c r="GD1227" s="0"/>
      <c r="GE1227" s="0"/>
      <c r="GF1227" s="0"/>
      <c r="GG1227" s="0"/>
      <c r="GH1227" s="0"/>
      <c r="GI1227" s="0"/>
      <c r="GJ1227" s="0"/>
      <c r="GK1227" s="0"/>
      <c r="GL1227" s="0"/>
      <c r="GM1227" s="0"/>
      <c r="GN1227" s="0"/>
      <c r="GO1227" s="0"/>
      <c r="GP1227" s="0"/>
      <c r="GQ1227" s="0"/>
      <c r="GR1227" s="0"/>
      <c r="GS1227" s="0"/>
      <c r="GT1227" s="0"/>
      <c r="GU1227" s="0"/>
      <c r="GV1227" s="0"/>
      <c r="GW1227" s="0"/>
      <c r="GX1227" s="0"/>
      <c r="GY1227" s="0"/>
      <c r="GZ1227" s="0"/>
      <c r="HA1227" s="0"/>
      <c r="HB1227" s="0"/>
      <c r="HC1227" s="0"/>
      <c r="HD1227" s="0"/>
      <c r="HE1227" s="0"/>
      <c r="HF1227" s="0"/>
      <c r="HG1227" s="0"/>
      <c r="HH1227" s="0"/>
      <c r="HI1227" s="0"/>
      <c r="HJ1227" s="0"/>
      <c r="HK1227" s="0"/>
      <c r="HL1227" s="0"/>
      <c r="HM1227" s="0"/>
      <c r="HN1227" s="0"/>
      <c r="HO1227" s="0"/>
      <c r="HP1227" s="0"/>
      <c r="HQ1227" s="0"/>
      <c r="HR1227" s="0"/>
      <c r="HS1227" s="0"/>
      <c r="HT1227" s="0"/>
      <c r="HU1227" s="0"/>
      <c r="HV1227" s="0"/>
      <c r="HW1227" s="0"/>
      <c r="HX1227" s="0"/>
      <c r="HY1227" s="0"/>
      <c r="HZ1227" s="0"/>
      <c r="IA1227" s="0"/>
      <c r="IB1227" s="0"/>
      <c r="IC1227" s="0"/>
      <c r="ID1227" s="0"/>
      <c r="IE1227" s="0"/>
      <c r="IF1227" s="0"/>
      <c r="IG1227" s="0"/>
      <c r="IH1227" s="0"/>
      <c r="II1227" s="0"/>
      <c r="IJ1227" s="0"/>
      <c r="IK1227" s="0"/>
      <c r="IL1227" s="0"/>
      <c r="IM1227" s="0"/>
      <c r="IN1227" s="0"/>
      <c r="IO1227" s="0"/>
      <c r="IP1227" s="0"/>
      <c r="IQ1227" s="0"/>
      <c r="IR1227" s="0"/>
      <c r="IS1227" s="0"/>
      <c r="IT1227" s="0"/>
      <c r="IU1227" s="0"/>
      <c r="IV1227" s="0"/>
      <c r="IW1227" s="0"/>
      <c r="IX1227" s="0"/>
      <c r="IY1227" s="0"/>
      <c r="IZ1227" s="0"/>
      <c r="JA1227" s="0"/>
      <c r="JB1227" s="0"/>
      <c r="JC1227" s="0"/>
      <c r="JD1227" s="0"/>
      <c r="JE1227" s="0"/>
      <c r="JF1227" s="0"/>
      <c r="JG1227" s="0"/>
      <c r="JH1227" s="0"/>
      <c r="JI1227" s="0"/>
      <c r="JJ1227" s="0"/>
      <c r="JK1227" s="0"/>
      <c r="JL1227" s="0"/>
      <c r="JM1227" s="0"/>
      <c r="JN1227" s="0"/>
      <c r="JO1227" s="0"/>
      <c r="JP1227" s="0"/>
      <c r="JQ1227" s="0"/>
      <c r="JR1227" s="0"/>
      <c r="JS1227" s="0"/>
      <c r="JT1227" s="0"/>
      <c r="JU1227" s="0"/>
      <c r="JV1227" s="0"/>
      <c r="JW1227" s="0"/>
      <c r="JX1227" s="0"/>
      <c r="JY1227" s="0"/>
      <c r="JZ1227" s="0"/>
      <c r="KA1227" s="0"/>
      <c r="KB1227" s="0"/>
      <c r="KC1227" s="0"/>
      <c r="KD1227" s="0"/>
      <c r="KE1227" s="0"/>
      <c r="KF1227" s="0"/>
      <c r="KG1227" s="0"/>
      <c r="KH1227" s="0"/>
      <c r="KI1227" s="0"/>
      <c r="KJ1227" s="0"/>
      <c r="KK1227" s="0"/>
      <c r="KL1227" s="0"/>
      <c r="KM1227" s="0"/>
      <c r="KN1227" s="0"/>
      <c r="KO1227" s="0"/>
      <c r="KP1227" s="0"/>
      <c r="KQ1227" s="0"/>
      <c r="KR1227" s="0"/>
      <c r="KS1227" s="0"/>
      <c r="KT1227" s="0"/>
      <c r="KU1227" s="0"/>
      <c r="KV1227" s="0"/>
      <c r="KW1227" s="0"/>
      <c r="KX1227" s="0"/>
      <c r="KY1227" s="0"/>
      <c r="KZ1227" s="0"/>
      <c r="LA1227" s="0"/>
      <c r="LB1227" s="0"/>
      <c r="LC1227" s="0"/>
      <c r="LD1227" s="0"/>
      <c r="LE1227" s="0"/>
      <c r="LF1227" s="0"/>
      <c r="LG1227" s="0"/>
      <c r="LH1227" s="0"/>
      <c r="LI1227" s="0"/>
      <c r="LJ1227" s="0"/>
      <c r="LK1227" s="0"/>
      <c r="LL1227" s="0"/>
      <c r="LM1227" s="0"/>
      <c r="LN1227" s="0"/>
      <c r="LO1227" s="0"/>
      <c r="LP1227" s="0"/>
      <c r="LQ1227" s="0"/>
      <c r="LR1227" s="0"/>
      <c r="LS1227" s="0"/>
      <c r="LT1227" s="0"/>
      <c r="LU1227" s="0"/>
      <c r="LV1227" s="0"/>
      <c r="LW1227" s="0"/>
      <c r="LX1227" s="0"/>
      <c r="LY1227" s="0"/>
      <c r="LZ1227" s="0"/>
      <c r="MA1227" s="0"/>
      <c r="MB1227" s="0"/>
      <c r="MC1227" s="0"/>
      <c r="MD1227" s="0"/>
      <c r="ME1227" s="0"/>
      <c r="MF1227" s="0"/>
      <c r="MG1227" s="0"/>
      <c r="MH1227" s="0"/>
      <c r="MI1227" s="0"/>
      <c r="MJ1227" s="0"/>
      <c r="MK1227" s="0"/>
      <c r="ML1227" s="0"/>
      <c r="MM1227" s="0"/>
      <c r="MN1227" s="0"/>
      <c r="MO1227" s="0"/>
      <c r="MP1227" s="0"/>
      <c r="MQ1227" s="0"/>
      <c r="MR1227" s="0"/>
      <c r="MS1227" s="0"/>
      <c r="MT1227" s="0"/>
      <c r="MU1227" s="0"/>
      <c r="MV1227" s="0"/>
      <c r="MW1227" s="0"/>
      <c r="MX1227" s="0"/>
      <c r="MY1227" s="0"/>
      <c r="MZ1227" s="0"/>
      <c r="NA1227" s="0"/>
      <c r="NB1227" s="0"/>
      <c r="NC1227" s="0"/>
      <c r="ND1227" s="0"/>
      <c r="NE1227" s="0"/>
      <c r="NF1227" s="0"/>
      <c r="NG1227" s="0"/>
      <c r="NH1227" s="0"/>
      <c r="NI1227" s="0"/>
      <c r="NJ1227" s="0"/>
      <c r="NK1227" s="0"/>
      <c r="NL1227" s="0"/>
      <c r="NM1227" s="0"/>
      <c r="NN1227" s="0"/>
      <c r="NO1227" s="0"/>
      <c r="NP1227" s="0"/>
      <c r="NQ1227" s="0"/>
      <c r="NR1227" s="0"/>
      <c r="NS1227" s="0"/>
      <c r="NT1227" s="0"/>
      <c r="NU1227" s="0"/>
      <c r="NV1227" s="0"/>
      <c r="NW1227" s="0"/>
      <c r="NX1227" s="0"/>
      <c r="NY1227" s="0"/>
      <c r="NZ1227" s="0"/>
      <c r="OA1227" s="0"/>
      <c r="OB1227" s="0"/>
      <c r="OC1227" s="0"/>
      <c r="OD1227" s="0"/>
      <c r="OE1227" s="0"/>
      <c r="OF1227" s="0"/>
      <c r="OG1227" s="0"/>
      <c r="OH1227" s="0"/>
      <c r="OI1227" s="0"/>
      <c r="OJ1227" s="0"/>
      <c r="OK1227" s="0"/>
      <c r="OL1227" s="0"/>
      <c r="OM1227" s="0"/>
      <c r="ON1227" s="0"/>
      <c r="OO1227" s="0"/>
      <c r="OP1227" s="0"/>
      <c r="OQ1227" s="0"/>
      <c r="OR1227" s="0"/>
      <c r="OS1227" s="0"/>
      <c r="OT1227" s="0"/>
      <c r="OU1227" s="0"/>
      <c r="OV1227" s="0"/>
      <c r="OW1227" s="0"/>
      <c r="OX1227" s="0"/>
      <c r="OY1227" s="0"/>
      <c r="OZ1227" s="0"/>
      <c r="PA1227" s="0"/>
      <c r="PB1227" s="0"/>
      <c r="PC1227" s="0"/>
      <c r="PD1227" s="0"/>
      <c r="PE1227" s="0"/>
      <c r="PF1227" s="0"/>
      <c r="PG1227" s="0"/>
      <c r="PH1227" s="0"/>
      <c r="PI1227" s="0"/>
      <c r="PJ1227" s="0"/>
      <c r="PK1227" s="0"/>
      <c r="PL1227" s="0"/>
      <c r="PM1227" s="0"/>
      <c r="PN1227" s="0"/>
      <c r="PO1227" s="0"/>
      <c r="PP1227" s="0"/>
      <c r="PQ1227" s="0"/>
      <c r="PR1227" s="0"/>
      <c r="PS1227" s="0"/>
      <c r="PT1227" s="0"/>
      <c r="PU1227" s="0"/>
      <c r="PV1227" s="0"/>
      <c r="PW1227" s="0"/>
      <c r="PX1227" s="0"/>
      <c r="PY1227" s="0"/>
      <c r="PZ1227" s="0"/>
      <c r="QA1227" s="0"/>
      <c r="QB1227" s="0"/>
      <c r="QC1227" s="0"/>
      <c r="QD1227" s="0"/>
      <c r="QE1227" s="0"/>
      <c r="QF1227" s="0"/>
      <c r="QG1227" s="0"/>
      <c r="QH1227" s="0"/>
      <c r="QI1227" s="0"/>
      <c r="QJ1227" s="0"/>
      <c r="QK1227" s="0"/>
      <c r="QL1227" s="0"/>
      <c r="QM1227" s="0"/>
      <c r="QN1227" s="0"/>
      <c r="QO1227" s="0"/>
      <c r="QP1227" s="0"/>
      <c r="QQ1227" s="0"/>
      <c r="QR1227" s="0"/>
      <c r="QS1227" s="0"/>
      <c r="QT1227" s="0"/>
      <c r="QU1227" s="0"/>
      <c r="QV1227" s="0"/>
      <c r="QW1227" s="0"/>
      <c r="QX1227" s="0"/>
      <c r="QY1227" s="0"/>
      <c r="QZ1227" s="0"/>
      <c r="RA1227" s="0"/>
      <c r="RB1227" s="0"/>
      <c r="RC1227" s="0"/>
      <c r="RD1227" s="0"/>
      <c r="RE1227" s="0"/>
      <c r="RF1227" s="0"/>
      <c r="RG1227" s="0"/>
      <c r="RH1227" s="0"/>
      <c r="RI1227" s="0"/>
      <c r="RJ1227" s="0"/>
      <c r="RK1227" s="0"/>
      <c r="RL1227" s="0"/>
      <c r="RM1227" s="0"/>
      <c r="RN1227" s="0"/>
      <c r="RO1227" s="0"/>
      <c r="RP1227" s="0"/>
      <c r="RQ1227" s="0"/>
      <c r="RR1227" s="0"/>
      <c r="RS1227" s="0"/>
      <c r="RT1227" s="0"/>
      <c r="RU1227" s="0"/>
      <c r="RV1227" s="0"/>
      <c r="RW1227" s="0"/>
      <c r="RX1227" s="0"/>
      <c r="RY1227" s="0"/>
      <c r="RZ1227" s="0"/>
      <c r="SA1227" s="0"/>
      <c r="SB1227" s="0"/>
      <c r="SC1227" s="0"/>
      <c r="SD1227" s="0"/>
      <c r="SE1227" s="0"/>
      <c r="SF1227" s="0"/>
      <c r="SG1227" s="0"/>
      <c r="SH1227" s="0"/>
      <c r="SI1227" s="0"/>
      <c r="SJ1227" s="0"/>
      <c r="SK1227" s="0"/>
      <c r="SL1227" s="0"/>
      <c r="SM1227" s="0"/>
      <c r="SN1227" s="0"/>
      <c r="SO1227" s="0"/>
      <c r="SP1227" s="0"/>
      <c r="SQ1227" s="0"/>
      <c r="SR1227" s="0"/>
      <c r="SS1227" s="0"/>
      <c r="ST1227" s="0"/>
      <c r="SU1227" s="0"/>
      <c r="SV1227" s="0"/>
      <c r="SW1227" s="0"/>
      <c r="SX1227" s="0"/>
      <c r="SY1227" s="0"/>
      <c r="SZ1227" s="0"/>
      <c r="TA1227" s="0"/>
      <c r="TB1227" s="0"/>
      <c r="TC1227" s="0"/>
      <c r="TD1227" s="0"/>
      <c r="TE1227" s="0"/>
      <c r="TF1227" s="0"/>
      <c r="TG1227" s="0"/>
      <c r="TH1227" s="0"/>
      <c r="TI1227" s="0"/>
      <c r="TJ1227" s="0"/>
      <c r="TK1227" s="0"/>
      <c r="TL1227" s="0"/>
      <c r="TM1227" s="0"/>
      <c r="TN1227" s="0"/>
      <c r="TO1227" s="0"/>
      <c r="TP1227" s="0"/>
      <c r="TQ1227" s="0"/>
      <c r="TR1227" s="0"/>
      <c r="TS1227" s="0"/>
      <c r="TT1227" s="0"/>
      <c r="TU1227" s="0"/>
      <c r="TV1227" s="0"/>
      <c r="TW1227" s="0"/>
      <c r="TX1227" s="0"/>
      <c r="TY1227" s="0"/>
      <c r="TZ1227" s="0"/>
      <c r="UA1227" s="0"/>
      <c r="UB1227" s="0"/>
      <c r="UC1227" s="0"/>
      <c r="UD1227" s="0"/>
      <c r="UE1227" s="0"/>
      <c r="UF1227" s="0"/>
      <c r="UG1227" s="0"/>
      <c r="UH1227" s="0"/>
      <c r="UI1227" s="0"/>
      <c r="UJ1227" s="0"/>
      <c r="UK1227" s="0"/>
      <c r="UL1227" s="0"/>
      <c r="UM1227" s="0"/>
      <c r="UN1227" s="0"/>
      <c r="UO1227" s="0"/>
      <c r="UP1227" s="0"/>
      <c r="UQ1227" s="0"/>
      <c r="UR1227" s="0"/>
      <c r="US1227" s="0"/>
      <c r="UT1227" s="0"/>
      <c r="UU1227" s="0"/>
      <c r="UV1227" s="0"/>
      <c r="UW1227" s="0"/>
      <c r="UX1227" s="0"/>
      <c r="UY1227" s="0"/>
      <c r="UZ1227" s="0"/>
      <c r="VA1227" s="0"/>
      <c r="VB1227" s="0"/>
      <c r="VC1227" s="0"/>
      <c r="VD1227" s="0"/>
      <c r="VE1227" s="0"/>
      <c r="VF1227" s="0"/>
      <c r="VG1227" s="0"/>
      <c r="VH1227" s="0"/>
      <c r="VI1227" s="0"/>
      <c r="VJ1227" s="0"/>
      <c r="VK1227" s="0"/>
      <c r="VL1227" s="0"/>
      <c r="VM1227" s="0"/>
      <c r="VN1227" s="0"/>
      <c r="VO1227" s="0"/>
      <c r="VP1227" s="0"/>
      <c r="VQ1227" s="0"/>
      <c r="VR1227" s="0"/>
      <c r="VS1227" s="0"/>
      <c r="VT1227" s="0"/>
      <c r="VU1227" s="0"/>
      <c r="VV1227" s="0"/>
      <c r="VW1227" s="0"/>
      <c r="VX1227" s="0"/>
      <c r="VY1227" s="0"/>
      <c r="VZ1227" s="0"/>
      <c r="WA1227" s="0"/>
      <c r="WB1227" s="0"/>
      <c r="WC1227" s="0"/>
      <c r="WD1227" s="0"/>
      <c r="WE1227" s="0"/>
      <c r="WF1227" s="0"/>
      <c r="WG1227" s="0"/>
      <c r="WH1227" s="0"/>
      <c r="WI1227" s="0"/>
      <c r="WJ1227" s="0"/>
      <c r="WK1227" s="0"/>
      <c r="WL1227" s="0"/>
      <c r="WM1227" s="0"/>
      <c r="WN1227" s="0"/>
      <c r="WO1227" s="0"/>
      <c r="WP1227" s="0"/>
      <c r="WQ1227" s="0"/>
      <c r="WR1227" s="0"/>
      <c r="WS1227" s="0"/>
      <c r="WT1227" s="0"/>
      <c r="WU1227" s="0"/>
      <c r="WV1227" s="0"/>
      <c r="WW1227" s="0"/>
      <c r="WX1227" s="0"/>
      <c r="WY1227" s="0"/>
      <c r="WZ1227" s="0"/>
      <c r="XA1227" s="0"/>
      <c r="XB1227" s="0"/>
      <c r="XC1227" s="0"/>
      <c r="XD1227" s="0"/>
      <c r="XE1227" s="0"/>
      <c r="XF1227" s="0"/>
      <c r="XG1227" s="0"/>
      <c r="XH1227" s="0"/>
      <c r="XI1227" s="0"/>
      <c r="XJ1227" s="0"/>
      <c r="XK1227" s="0"/>
      <c r="XL1227" s="0"/>
      <c r="XM1227" s="0"/>
      <c r="XN1227" s="0"/>
      <c r="XO1227" s="0"/>
      <c r="XP1227" s="0"/>
      <c r="XQ1227" s="0"/>
      <c r="XR1227" s="0"/>
      <c r="XS1227" s="0"/>
      <c r="XT1227" s="0"/>
      <c r="XU1227" s="0"/>
      <c r="XV1227" s="0"/>
      <c r="XW1227" s="0"/>
      <c r="XX1227" s="0"/>
      <c r="XY1227" s="0"/>
      <c r="XZ1227" s="0"/>
      <c r="YA1227" s="0"/>
      <c r="YB1227" s="0"/>
      <c r="YC1227" s="0"/>
      <c r="YD1227" s="0"/>
      <c r="YE1227" s="0"/>
      <c r="YF1227" s="0"/>
      <c r="YG1227" s="0"/>
      <c r="YH1227" s="0"/>
      <c r="YI1227" s="0"/>
      <c r="YJ1227" s="0"/>
      <c r="YK1227" s="0"/>
      <c r="YL1227" s="0"/>
      <c r="YM1227" s="0"/>
      <c r="YN1227" s="0"/>
      <c r="YO1227" s="0"/>
      <c r="YP1227" s="0"/>
      <c r="YQ1227" s="0"/>
      <c r="YR1227" s="0"/>
      <c r="YS1227" s="0"/>
      <c r="YT1227" s="0"/>
      <c r="YU1227" s="0"/>
      <c r="YV1227" s="0"/>
      <c r="YW1227" s="0"/>
      <c r="YX1227" s="0"/>
      <c r="YY1227" s="0"/>
      <c r="YZ1227" s="0"/>
      <c r="ZA1227" s="0"/>
      <c r="ZB1227" s="0"/>
      <c r="ZC1227" s="0"/>
      <c r="ZD1227" s="0"/>
      <c r="ZE1227" s="0"/>
      <c r="ZF1227" s="0"/>
      <c r="ZG1227" s="0"/>
      <c r="ZH1227" s="0"/>
      <c r="ZI1227" s="0"/>
      <c r="ZJ1227" s="0"/>
      <c r="ZK1227" s="0"/>
      <c r="ZL1227" s="0"/>
      <c r="ZM1227" s="0"/>
      <c r="ZN1227" s="0"/>
      <c r="ZO1227" s="0"/>
      <c r="ZP1227" s="0"/>
      <c r="ZQ1227" s="0"/>
      <c r="ZR1227" s="0"/>
      <c r="ZS1227" s="0"/>
      <c r="ZT1227" s="0"/>
      <c r="ZU1227" s="0"/>
      <c r="ZV1227" s="0"/>
      <c r="ZW1227" s="0"/>
      <c r="ZX1227" s="0"/>
      <c r="ZY1227" s="0"/>
      <c r="ZZ1227" s="0"/>
      <c r="AAA1227" s="0"/>
      <c r="AAB1227" s="0"/>
      <c r="AAC1227" s="0"/>
      <c r="AAD1227" s="0"/>
      <c r="AAE1227" s="0"/>
      <c r="AAF1227" s="0"/>
      <c r="AAG1227" s="0"/>
      <c r="AAH1227" s="0"/>
      <c r="AAI1227" s="0"/>
      <c r="AAJ1227" s="0"/>
      <c r="AAK1227" s="0"/>
      <c r="AAL1227" s="0"/>
      <c r="AAM1227" s="0"/>
      <c r="AAN1227" s="0"/>
      <c r="AAO1227" s="0"/>
      <c r="AAP1227" s="0"/>
      <c r="AAQ1227" s="0"/>
      <c r="AAR1227" s="0"/>
      <c r="AAS1227" s="0"/>
      <c r="AAT1227" s="0"/>
      <c r="AAU1227" s="0"/>
      <c r="AAV1227" s="0"/>
      <c r="AAW1227" s="0"/>
      <c r="AAX1227" s="0"/>
      <c r="AAY1227" s="0"/>
      <c r="AAZ1227" s="0"/>
      <c r="ABA1227" s="0"/>
      <c r="ABB1227" s="0"/>
      <c r="ABC1227" s="0"/>
      <c r="ABD1227" s="0"/>
      <c r="ABE1227" s="0"/>
      <c r="ABF1227" s="0"/>
      <c r="ABG1227" s="0"/>
      <c r="ABH1227" s="0"/>
      <c r="ABI1227" s="0"/>
      <c r="ABJ1227" s="0"/>
      <c r="ABK1227" s="0"/>
      <c r="ABL1227" s="0"/>
      <c r="ABM1227" s="0"/>
      <c r="ABN1227" s="0"/>
      <c r="ABO1227" s="0"/>
      <c r="ABP1227" s="0"/>
      <c r="ABQ1227" s="0"/>
      <c r="ABR1227" s="0"/>
      <c r="ABS1227" s="0"/>
      <c r="ABT1227" s="0"/>
      <c r="ABU1227" s="0"/>
      <c r="ABV1227" s="0"/>
      <c r="ABW1227" s="0"/>
      <c r="ABX1227" s="0"/>
      <c r="ABY1227" s="0"/>
      <c r="ABZ1227" s="0"/>
      <c r="ACA1227" s="0"/>
      <c r="ACB1227" s="0"/>
      <c r="ACC1227" s="0"/>
      <c r="ACD1227" s="0"/>
      <c r="ACE1227" s="0"/>
      <c r="ACF1227" s="0"/>
      <c r="ACG1227" s="0"/>
      <c r="ACH1227" s="0"/>
      <c r="ACI1227" s="0"/>
      <c r="ACJ1227" s="0"/>
      <c r="ACK1227" s="0"/>
      <c r="ACL1227" s="0"/>
      <c r="ACM1227" s="0"/>
      <c r="ACN1227" s="0"/>
      <c r="ACO1227" s="0"/>
      <c r="ACP1227" s="0"/>
      <c r="ACQ1227" s="0"/>
      <c r="ACR1227" s="0"/>
      <c r="ACS1227" s="0"/>
      <c r="ACT1227" s="0"/>
      <c r="ACU1227" s="0"/>
      <c r="ACV1227" s="0"/>
      <c r="ACW1227" s="0"/>
      <c r="ACX1227" s="0"/>
      <c r="ACY1227" s="0"/>
      <c r="ACZ1227" s="0"/>
      <c r="ADA1227" s="0"/>
      <c r="ADB1227" s="0"/>
      <c r="ADC1227" s="0"/>
      <c r="ADD1227" s="0"/>
      <c r="ADE1227" s="0"/>
      <c r="ADF1227" s="0"/>
      <c r="ADG1227" s="0"/>
      <c r="ADH1227" s="0"/>
      <c r="ADI1227" s="0"/>
      <c r="ADJ1227" s="0"/>
      <c r="ADK1227" s="0"/>
      <c r="ADL1227" s="0"/>
      <c r="ADM1227" s="0"/>
      <c r="ADN1227" s="0"/>
      <c r="ADO1227" s="0"/>
      <c r="ADP1227" s="0"/>
      <c r="ADQ1227" s="0"/>
      <c r="ADR1227" s="0"/>
      <c r="ADS1227" s="0"/>
      <c r="ADT1227" s="0"/>
      <c r="ADU1227" s="0"/>
      <c r="ADV1227" s="0"/>
      <c r="ADW1227" s="0"/>
      <c r="ADX1227" s="0"/>
      <c r="ADY1227" s="0"/>
      <c r="ADZ1227" s="0"/>
      <c r="AEA1227" s="0"/>
      <c r="AEB1227" s="0"/>
      <c r="AEC1227" s="0"/>
      <c r="AED1227" s="0"/>
      <c r="AEE1227" s="0"/>
      <c r="AEF1227" s="0"/>
      <c r="AEG1227" s="0"/>
      <c r="AEH1227" s="0"/>
      <c r="AEI1227" s="0"/>
      <c r="AEJ1227" s="0"/>
      <c r="AEK1227" s="0"/>
      <c r="AEL1227" s="0"/>
      <c r="AEM1227" s="0"/>
      <c r="AEN1227" s="0"/>
      <c r="AEO1227" s="0"/>
      <c r="AEP1227" s="0"/>
      <c r="AEQ1227" s="0"/>
      <c r="AER1227" s="0"/>
      <c r="AES1227" s="0"/>
      <c r="AET1227" s="0"/>
      <c r="AEU1227" s="0"/>
      <c r="AEV1227" s="0"/>
      <c r="AEW1227" s="0"/>
      <c r="AEX1227" s="0"/>
      <c r="AEY1227" s="0"/>
      <c r="AEZ1227" s="0"/>
      <c r="AFA1227" s="0"/>
      <c r="AFB1227" s="0"/>
      <c r="AFC1227" s="0"/>
      <c r="AFD1227" s="0"/>
      <c r="AFE1227" s="0"/>
      <c r="AFF1227" s="0"/>
      <c r="AFG1227" s="0"/>
      <c r="AFH1227" s="0"/>
      <c r="AFI1227" s="0"/>
      <c r="AFJ1227" s="0"/>
      <c r="AFK1227" s="0"/>
      <c r="AFL1227" s="0"/>
      <c r="AFM1227" s="0"/>
      <c r="AFN1227" s="0"/>
      <c r="AFO1227" s="0"/>
      <c r="AFP1227" s="0"/>
      <c r="AFQ1227" s="0"/>
      <c r="AFR1227" s="0"/>
      <c r="AFS1227" s="0"/>
      <c r="AFT1227" s="0"/>
      <c r="AFU1227" s="0"/>
      <c r="AFV1227" s="0"/>
      <c r="AFW1227" s="0"/>
      <c r="AFX1227" s="0"/>
      <c r="AFY1227" s="0"/>
      <c r="AFZ1227" s="0"/>
      <c r="AGA1227" s="0"/>
      <c r="AGB1227" s="0"/>
      <c r="AGC1227" s="0"/>
      <c r="AGD1227" s="0"/>
      <c r="AGE1227" s="0"/>
      <c r="AGF1227" s="0"/>
      <c r="AGG1227" s="0"/>
      <c r="AGH1227" s="0"/>
      <c r="AGI1227" s="0"/>
      <c r="AGJ1227" s="0"/>
      <c r="AGK1227" s="0"/>
      <c r="AGL1227" s="0"/>
      <c r="AGM1227" s="0"/>
      <c r="AGN1227" s="0"/>
      <c r="AGO1227" s="0"/>
      <c r="AGP1227" s="0"/>
      <c r="AGQ1227" s="0"/>
      <c r="AGR1227" s="0"/>
      <c r="AGS1227" s="0"/>
      <c r="AGT1227" s="0"/>
      <c r="AGU1227" s="0"/>
      <c r="AGV1227" s="0"/>
      <c r="AGW1227" s="0"/>
      <c r="AGX1227" s="0"/>
      <c r="AGY1227" s="0"/>
      <c r="AGZ1227" s="0"/>
      <c r="AHA1227" s="0"/>
      <c r="AHB1227" s="0"/>
      <c r="AHC1227" s="0"/>
      <c r="AHD1227" s="0"/>
      <c r="AHE1227" s="0"/>
      <c r="AHF1227" s="0"/>
      <c r="AHG1227" s="0"/>
      <c r="AHH1227" s="0"/>
      <c r="AHI1227" s="0"/>
      <c r="AHJ1227" s="0"/>
      <c r="AHK1227" s="0"/>
      <c r="AHL1227" s="0"/>
      <c r="AHM1227" s="0"/>
      <c r="AHN1227" s="0"/>
      <c r="AHO1227" s="0"/>
      <c r="AHP1227" s="0"/>
      <c r="AHQ1227" s="0"/>
      <c r="AHR1227" s="0"/>
      <c r="AHS1227" s="0"/>
      <c r="AHT1227" s="0"/>
      <c r="AHU1227" s="0"/>
      <c r="AHV1227" s="0"/>
      <c r="AHW1227" s="0"/>
      <c r="AHX1227" s="0"/>
      <c r="AHY1227" s="0"/>
      <c r="AHZ1227" s="0"/>
      <c r="AIA1227" s="0"/>
      <c r="AIB1227" s="0"/>
      <c r="AIC1227" s="0"/>
      <c r="AID1227" s="0"/>
      <c r="AIE1227" s="0"/>
      <c r="AIF1227" s="0"/>
      <c r="AIG1227" s="0"/>
      <c r="AIH1227" s="0"/>
      <c r="AII1227" s="0"/>
      <c r="AIJ1227" s="0"/>
      <c r="AIK1227" s="0"/>
      <c r="AIL1227" s="0"/>
      <c r="AIM1227" s="0"/>
      <c r="AIN1227" s="0"/>
      <c r="AIO1227" s="0"/>
      <c r="AIP1227" s="0"/>
      <c r="AIQ1227" s="0"/>
      <c r="AIR1227" s="0"/>
      <c r="AIS1227" s="0"/>
      <c r="AIT1227" s="0"/>
      <c r="AIU1227" s="0"/>
      <c r="AIV1227" s="0"/>
      <c r="AIW1227" s="0"/>
      <c r="AIX1227" s="0"/>
      <c r="AIY1227" s="0"/>
      <c r="AIZ1227" s="0"/>
      <c r="AJA1227" s="0"/>
      <c r="AJB1227" s="0"/>
      <c r="AJC1227" s="0"/>
      <c r="AJD1227" s="0"/>
      <c r="AJE1227" s="0"/>
      <c r="AJF1227" s="0"/>
      <c r="AJG1227" s="0"/>
      <c r="AJH1227" s="0"/>
      <c r="AJI1227" s="0"/>
      <c r="AJJ1227" s="0"/>
      <c r="AJK1227" s="0"/>
      <c r="AJL1227" s="0"/>
      <c r="AJM1227" s="0"/>
      <c r="AJN1227" s="0"/>
      <c r="AJO1227" s="0"/>
      <c r="AJP1227" s="0"/>
      <c r="AJQ1227" s="0"/>
      <c r="AJR1227" s="0"/>
      <c r="AJS1227" s="0"/>
      <c r="AJT1227" s="0"/>
      <c r="AJU1227" s="0"/>
      <c r="AJV1227" s="0"/>
      <c r="AJW1227" s="0"/>
      <c r="AJX1227" s="0"/>
      <c r="AJY1227" s="0"/>
      <c r="AJZ1227" s="0"/>
      <c r="AKA1227" s="0"/>
      <c r="AKB1227" s="0"/>
      <c r="AKC1227" s="0"/>
      <c r="AKD1227" s="0"/>
      <c r="AKE1227" s="0"/>
      <c r="AKF1227" s="0"/>
      <c r="AKG1227" s="0"/>
      <c r="AKH1227" s="0"/>
      <c r="AKI1227" s="0"/>
      <c r="AKJ1227" s="0"/>
      <c r="AKK1227" s="0"/>
      <c r="AKL1227" s="0"/>
      <c r="AKM1227" s="0"/>
      <c r="AKN1227" s="0"/>
      <c r="AKO1227" s="0"/>
      <c r="AKP1227" s="0"/>
      <c r="AKQ1227" s="0"/>
      <c r="AKR1227" s="0"/>
      <c r="AKS1227" s="0"/>
      <c r="AKT1227" s="0"/>
      <c r="AKU1227" s="0"/>
      <c r="AKV1227" s="0"/>
      <c r="AKW1227" s="0"/>
      <c r="AKX1227" s="0"/>
      <c r="AKY1227" s="0"/>
      <c r="AKZ1227" s="0"/>
      <c r="ALA1227" s="0"/>
      <c r="ALB1227" s="0"/>
      <c r="ALC1227" s="0"/>
      <c r="ALD1227" s="0"/>
      <c r="ALE1227" s="0"/>
      <c r="ALF1227" s="0"/>
      <c r="ALG1227" s="0"/>
      <c r="ALH1227" s="0"/>
      <c r="ALI1227" s="0"/>
      <c r="ALJ1227" s="0"/>
      <c r="ALK1227" s="0"/>
      <c r="ALL1227" s="0"/>
      <c r="ALM1227" s="0"/>
      <c r="ALN1227" s="0"/>
      <c r="ALO1227" s="0"/>
      <c r="ALP1227" s="0"/>
      <c r="ALQ1227" s="0"/>
      <c r="ALR1227" s="0"/>
      <c r="ALS1227" s="0"/>
      <c r="ALT1227" s="0"/>
      <c r="ALU1227" s="0"/>
      <c r="ALV1227" s="0"/>
      <c r="ALW1227" s="0"/>
      <c r="ALX1227" s="0"/>
      <c r="ALY1227" s="0"/>
      <c r="ALZ1227" s="0"/>
      <c r="AMA1227" s="0"/>
      <c r="AMB1227" s="0"/>
      <c r="AMC1227" s="0"/>
      <c r="AMD1227" s="0"/>
      <c r="AME1227" s="0"/>
      <c r="AMF1227" s="0"/>
      <c r="AMG1227" s="0"/>
      <c r="AMH1227" s="0"/>
      <c r="AMI1227" s="0"/>
      <c r="AMJ1227" s="0"/>
    </row>
    <row r="1228" customFormat="false" ht="15.8" hidden="false" customHeight="false" outlineLevel="0" collapsed="false">
      <c r="A1228" s="91" t="s">
        <v>122</v>
      </c>
      <c r="B1228" s="61" t="s">
        <v>78</v>
      </c>
      <c r="C1228" s="90" t="n">
        <v>0</v>
      </c>
      <c r="D1228" s="90" t="n">
        <v>0</v>
      </c>
      <c r="E1228" s="92" t="n">
        <v>0.07</v>
      </c>
      <c r="F1228" s="92" t="n">
        <v>0.1</v>
      </c>
      <c r="G1228" s="92" t="n">
        <v>0.1</v>
      </c>
      <c r="H1228" s="0"/>
      <c r="I1228" s="0"/>
      <c r="J1228" s="0"/>
      <c r="K1228" s="0"/>
      <c r="L1228" s="0"/>
      <c r="M1228" s="0"/>
      <c r="N1228" s="0"/>
      <c r="O1228" s="0"/>
      <c r="P1228" s="0"/>
      <c r="Q1228" s="0"/>
      <c r="R1228" s="0"/>
      <c r="S1228" s="0"/>
      <c r="T1228" s="0"/>
      <c r="U1228" s="0"/>
      <c r="V1228" s="0"/>
      <c r="W1228" s="0"/>
      <c r="X1228" s="0"/>
      <c r="Y1228" s="0"/>
      <c r="Z1228" s="0"/>
      <c r="AA1228" s="0"/>
      <c r="AB1228" s="0"/>
      <c r="AC1228" s="0"/>
      <c r="AD1228" s="0"/>
      <c r="AE1228" s="0"/>
      <c r="AF1228" s="0"/>
      <c r="AG1228" s="0"/>
      <c r="AH1228" s="0"/>
      <c r="AI1228" s="0"/>
      <c r="AJ1228" s="0"/>
      <c r="AK1228" s="0"/>
      <c r="AL1228" s="0"/>
      <c r="AM1228" s="0"/>
      <c r="AN1228" s="0"/>
      <c r="AO1228" s="0"/>
      <c r="AP1228" s="0"/>
      <c r="AQ1228" s="0"/>
      <c r="AR1228" s="0"/>
      <c r="AS1228" s="0"/>
      <c r="AT1228" s="0"/>
      <c r="AU1228" s="0"/>
      <c r="AV1228" s="0"/>
      <c r="AW1228" s="0"/>
      <c r="AX1228" s="0"/>
      <c r="AY1228" s="0"/>
      <c r="AZ1228" s="0"/>
      <c r="BA1228" s="0"/>
      <c r="BB1228" s="0"/>
      <c r="BC1228" s="0"/>
      <c r="BD1228" s="0"/>
      <c r="BE1228" s="0"/>
      <c r="BF1228" s="0"/>
      <c r="BG1228" s="0"/>
      <c r="BH1228" s="0"/>
      <c r="BI1228" s="0"/>
      <c r="BJ1228" s="0"/>
      <c r="BK1228" s="0"/>
      <c r="BL1228" s="0"/>
      <c r="BM1228" s="0"/>
      <c r="BN1228" s="0"/>
      <c r="BO1228" s="0"/>
      <c r="BP1228" s="0"/>
      <c r="BQ1228" s="0"/>
      <c r="BR1228" s="0"/>
      <c r="BS1228" s="0"/>
      <c r="BT1228" s="0"/>
      <c r="BU1228" s="0"/>
      <c r="BV1228" s="0"/>
      <c r="BW1228" s="0"/>
      <c r="BX1228" s="0"/>
      <c r="BY1228" s="0"/>
      <c r="BZ1228" s="0"/>
      <c r="CA1228" s="0"/>
      <c r="CB1228" s="0"/>
      <c r="CC1228" s="0"/>
      <c r="CD1228" s="0"/>
      <c r="CE1228" s="0"/>
      <c r="CF1228" s="0"/>
      <c r="CG1228" s="0"/>
      <c r="CH1228" s="0"/>
      <c r="CI1228" s="0"/>
      <c r="CJ1228" s="0"/>
      <c r="CK1228" s="0"/>
      <c r="CL1228" s="0"/>
      <c r="CM1228" s="0"/>
      <c r="CN1228" s="0"/>
      <c r="CO1228" s="0"/>
      <c r="CP1228" s="0"/>
      <c r="CQ1228" s="0"/>
      <c r="CR1228" s="0"/>
      <c r="CS1228" s="0"/>
      <c r="CT1228" s="0"/>
      <c r="CU1228" s="0"/>
      <c r="CV1228" s="0"/>
      <c r="CW1228" s="0"/>
      <c r="CX1228" s="0"/>
      <c r="CY1228" s="0"/>
      <c r="CZ1228" s="0"/>
      <c r="DA1228" s="0"/>
      <c r="DB1228" s="0"/>
      <c r="DC1228" s="0"/>
      <c r="DD1228" s="0"/>
      <c r="DE1228" s="0"/>
      <c r="DF1228" s="0"/>
      <c r="DG1228" s="0"/>
      <c r="DH1228" s="0"/>
      <c r="DI1228" s="0"/>
      <c r="DJ1228" s="0"/>
      <c r="DK1228" s="0"/>
      <c r="DL1228" s="0"/>
      <c r="DM1228" s="0"/>
      <c r="DN1228" s="0"/>
      <c r="DO1228" s="0"/>
      <c r="DP1228" s="0"/>
      <c r="DQ1228" s="0"/>
      <c r="DR1228" s="0"/>
      <c r="DS1228" s="0"/>
      <c r="DT1228" s="0"/>
      <c r="DU1228" s="0"/>
      <c r="DV1228" s="0"/>
      <c r="DW1228" s="0"/>
      <c r="DX1228" s="0"/>
      <c r="DY1228" s="0"/>
      <c r="DZ1228" s="0"/>
      <c r="EA1228" s="0"/>
      <c r="EB1228" s="0"/>
      <c r="EC1228" s="0"/>
      <c r="ED1228" s="0"/>
      <c r="EE1228" s="0"/>
      <c r="EF1228" s="0"/>
      <c r="EG1228" s="0"/>
      <c r="EH1228" s="0"/>
      <c r="EI1228" s="0"/>
      <c r="EJ1228" s="0"/>
      <c r="EK1228" s="0"/>
      <c r="EL1228" s="0"/>
      <c r="EM1228" s="0"/>
      <c r="EN1228" s="0"/>
      <c r="EO1228" s="0"/>
      <c r="EP1228" s="0"/>
      <c r="EQ1228" s="0"/>
      <c r="ER1228" s="0"/>
      <c r="ES1228" s="0"/>
      <c r="ET1228" s="0"/>
      <c r="EU1228" s="0"/>
      <c r="EV1228" s="0"/>
      <c r="EW1228" s="0"/>
      <c r="EX1228" s="0"/>
      <c r="EY1228" s="0"/>
      <c r="EZ1228" s="0"/>
      <c r="FA1228" s="0"/>
      <c r="FB1228" s="0"/>
      <c r="FC1228" s="0"/>
      <c r="FD1228" s="0"/>
      <c r="FE1228" s="0"/>
      <c r="FF1228" s="0"/>
      <c r="FG1228" s="0"/>
      <c r="FH1228" s="0"/>
      <c r="FI1228" s="0"/>
      <c r="FJ1228" s="0"/>
      <c r="FK1228" s="0"/>
      <c r="FL1228" s="0"/>
      <c r="FM1228" s="0"/>
      <c r="FN1228" s="0"/>
      <c r="FO1228" s="0"/>
      <c r="FP1228" s="0"/>
      <c r="FQ1228" s="0"/>
      <c r="FR1228" s="0"/>
      <c r="FS1228" s="0"/>
      <c r="FT1228" s="0"/>
      <c r="FU1228" s="0"/>
      <c r="FV1228" s="0"/>
      <c r="FW1228" s="0"/>
      <c r="FX1228" s="0"/>
      <c r="FY1228" s="0"/>
      <c r="FZ1228" s="0"/>
      <c r="GA1228" s="0"/>
      <c r="GB1228" s="0"/>
      <c r="GC1228" s="0"/>
      <c r="GD1228" s="0"/>
      <c r="GE1228" s="0"/>
      <c r="GF1228" s="0"/>
      <c r="GG1228" s="0"/>
      <c r="GH1228" s="0"/>
      <c r="GI1228" s="0"/>
      <c r="GJ1228" s="0"/>
      <c r="GK1228" s="0"/>
      <c r="GL1228" s="0"/>
      <c r="GM1228" s="0"/>
      <c r="GN1228" s="0"/>
      <c r="GO1228" s="0"/>
      <c r="GP1228" s="0"/>
      <c r="GQ1228" s="0"/>
      <c r="GR1228" s="0"/>
      <c r="GS1228" s="0"/>
      <c r="GT1228" s="0"/>
      <c r="GU1228" s="0"/>
      <c r="GV1228" s="0"/>
      <c r="GW1228" s="0"/>
      <c r="GX1228" s="0"/>
      <c r="GY1228" s="0"/>
      <c r="GZ1228" s="0"/>
      <c r="HA1228" s="0"/>
      <c r="HB1228" s="0"/>
      <c r="HC1228" s="0"/>
      <c r="HD1228" s="0"/>
      <c r="HE1228" s="0"/>
      <c r="HF1228" s="0"/>
      <c r="HG1228" s="0"/>
      <c r="HH1228" s="0"/>
      <c r="HI1228" s="0"/>
      <c r="HJ1228" s="0"/>
      <c r="HK1228" s="0"/>
      <c r="HL1228" s="0"/>
      <c r="HM1228" s="0"/>
      <c r="HN1228" s="0"/>
      <c r="HO1228" s="0"/>
      <c r="HP1228" s="0"/>
      <c r="HQ1228" s="0"/>
      <c r="HR1228" s="0"/>
      <c r="HS1228" s="0"/>
      <c r="HT1228" s="0"/>
      <c r="HU1228" s="0"/>
      <c r="HV1228" s="0"/>
      <c r="HW1228" s="0"/>
      <c r="HX1228" s="0"/>
      <c r="HY1228" s="0"/>
      <c r="HZ1228" s="0"/>
      <c r="IA1228" s="0"/>
      <c r="IB1228" s="0"/>
      <c r="IC1228" s="0"/>
      <c r="ID1228" s="0"/>
      <c r="IE1228" s="0"/>
      <c r="IF1228" s="0"/>
      <c r="IG1228" s="0"/>
      <c r="IH1228" s="0"/>
      <c r="II1228" s="0"/>
      <c r="IJ1228" s="0"/>
      <c r="IK1228" s="0"/>
      <c r="IL1228" s="0"/>
      <c r="IM1228" s="0"/>
      <c r="IN1228" s="0"/>
      <c r="IO1228" s="0"/>
      <c r="IP1228" s="0"/>
      <c r="IQ1228" s="0"/>
      <c r="IR1228" s="0"/>
      <c r="IS1228" s="0"/>
      <c r="IT1228" s="0"/>
      <c r="IU1228" s="0"/>
      <c r="IV1228" s="0"/>
      <c r="IW1228" s="0"/>
      <c r="IX1228" s="0"/>
      <c r="IY1228" s="0"/>
      <c r="IZ1228" s="0"/>
      <c r="JA1228" s="0"/>
      <c r="JB1228" s="0"/>
      <c r="JC1228" s="0"/>
      <c r="JD1228" s="0"/>
      <c r="JE1228" s="0"/>
      <c r="JF1228" s="0"/>
      <c r="JG1228" s="0"/>
      <c r="JH1228" s="0"/>
      <c r="JI1228" s="0"/>
      <c r="JJ1228" s="0"/>
      <c r="JK1228" s="0"/>
      <c r="JL1228" s="0"/>
      <c r="JM1228" s="0"/>
      <c r="JN1228" s="0"/>
      <c r="JO1228" s="0"/>
      <c r="JP1228" s="0"/>
      <c r="JQ1228" s="0"/>
      <c r="JR1228" s="0"/>
      <c r="JS1228" s="0"/>
      <c r="JT1228" s="0"/>
      <c r="JU1228" s="0"/>
      <c r="JV1228" s="0"/>
      <c r="JW1228" s="0"/>
      <c r="JX1228" s="0"/>
      <c r="JY1228" s="0"/>
      <c r="JZ1228" s="0"/>
      <c r="KA1228" s="0"/>
      <c r="KB1228" s="0"/>
      <c r="KC1228" s="0"/>
      <c r="KD1228" s="0"/>
      <c r="KE1228" s="0"/>
      <c r="KF1228" s="0"/>
      <c r="KG1228" s="0"/>
      <c r="KH1228" s="0"/>
      <c r="KI1228" s="0"/>
      <c r="KJ1228" s="0"/>
      <c r="KK1228" s="0"/>
      <c r="KL1228" s="0"/>
      <c r="KM1228" s="0"/>
      <c r="KN1228" s="0"/>
      <c r="KO1228" s="0"/>
      <c r="KP1228" s="0"/>
      <c r="KQ1228" s="0"/>
      <c r="KR1228" s="0"/>
      <c r="KS1228" s="0"/>
      <c r="KT1228" s="0"/>
      <c r="KU1228" s="0"/>
      <c r="KV1228" s="0"/>
      <c r="KW1228" s="0"/>
      <c r="KX1228" s="0"/>
      <c r="KY1228" s="0"/>
      <c r="KZ1228" s="0"/>
      <c r="LA1228" s="0"/>
      <c r="LB1228" s="0"/>
      <c r="LC1228" s="0"/>
      <c r="LD1228" s="0"/>
      <c r="LE1228" s="0"/>
      <c r="LF1228" s="0"/>
      <c r="LG1228" s="0"/>
      <c r="LH1228" s="0"/>
      <c r="LI1228" s="0"/>
      <c r="LJ1228" s="0"/>
      <c r="LK1228" s="0"/>
      <c r="LL1228" s="0"/>
      <c r="LM1228" s="0"/>
      <c r="LN1228" s="0"/>
      <c r="LO1228" s="0"/>
      <c r="LP1228" s="0"/>
      <c r="LQ1228" s="0"/>
      <c r="LR1228" s="0"/>
      <c r="LS1228" s="0"/>
      <c r="LT1228" s="0"/>
      <c r="LU1228" s="0"/>
      <c r="LV1228" s="0"/>
      <c r="LW1228" s="0"/>
      <c r="LX1228" s="0"/>
      <c r="LY1228" s="0"/>
      <c r="LZ1228" s="0"/>
      <c r="MA1228" s="0"/>
      <c r="MB1228" s="0"/>
      <c r="MC1228" s="0"/>
      <c r="MD1228" s="0"/>
      <c r="ME1228" s="0"/>
      <c r="MF1228" s="0"/>
      <c r="MG1228" s="0"/>
      <c r="MH1228" s="0"/>
      <c r="MI1228" s="0"/>
      <c r="MJ1228" s="0"/>
      <c r="MK1228" s="0"/>
      <c r="ML1228" s="0"/>
      <c r="MM1228" s="0"/>
      <c r="MN1228" s="0"/>
      <c r="MO1228" s="0"/>
      <c r="MP1228" s="0"/>
      <c r="MQ1228" s="0"/>
      <c r="MR1228" s="0"/>
      <c r="MS1228" s="0"/>
      <c r="MT1228" s="0"/>
      <c r="MU1228" s="0"/>
      <c r="MV1228" s="0"/>
      <c r="MW1228" s="0"/>
      <c r="MX1228" s="0"/>
      <c r="MY1228" s="0"/>
      <c r="MZ1228" s="0"/>
      <c r="NA1228" s="0"/>
      <c r="NB1228" s="0"/>
      <c r="NC1228" s="0"/>
      <c r="ND1228" s="0"/>
      <c r="NE1228" s="0"/>
      <c r="NF1228" s="0"/>
      <c r="NG1228" s="0"/>
      <c r="NH1228" s="0"/>
      <c r="NI1228" s="0"/>
      <c r="NJ1228" s="0"/>
      <c r="NK1228" s="0"/>
      <c r="NL1228" s="0"/>
      <c r="NM1228" s="0"/>
      <c r="NN1228" s="0"/>
      <c r="NO1228" s="0"/>
      <c r="NP1228" s="0"/>
      <c r="NQ1228" s="0"/>
      <c r="NR1228" s="0"/>
      <c r="NS1228" s="0"/>
      <c r="NT1228" s="0"/>
      <c r="NU1228" s="0"/>
      <c r="NV1228" s="0"/>
      <c r="NW1228" s="0"/>
      <c r="NX1228" s="0"/>
      <c r="NY1228" s="0"/>
      <c r="NZ1228" s="0"/>
      <c r="OA1228" s="0"/>
      <c r="OB1228" s="0"/>
      <c r="OC1228" s="0"/>
      <c r="OD1228" s="0"/>
      <c r="OE1228" s="0"/>
      <c r="OF1228" s="0"/>
      <c r="OG1228" s="0"/>
      <c r="OH1228" s="0"/>
      <c r="OI1228" s="0"/>
      <c r="OJ1228" s="0"/>
      <c r="OK1228" s="0"/>
      <c r="OL1228" s="0"/>
      <c r="OM1228" s="0"/>
      <c r="ON1228" s="0"/>
      <c r="OO1228" s="0"/>
      <c r="OP1228" s="0"/>
      <c r="OQ1228" s="0"/>
      <c r="OR1228" s="0"/>
      <c r="OS1228" s="0"/>
      <c r="OT1228" s="0"/>
      <c r="OU1228" s="0"/>
      <c r="OV1228" s="0"/>
      <c r="OW1228" s="0"/>
      <c r="OX1228" s="0"/>
      <c r="OY1228" s="0"/>
      <c r="OZ1228" s="0"/>
      <c r="PA1228" s="0"/>
      <c r="PB1228" s="0"/>
      <c r="PC1228" s="0"/>
      <c r="PD1228" s="0"/>
      <c r="PE1228" s="0"/>
      <c r="PF1228" s="0"/>
      <c r="PG1228" s="0"/>
      <c r="PH1228" s="0"/>
      <c r="PI1228" s="0"/>
      <c r="PJ1228" s="0"/>
      <c r="PK1228" s="0"/>
      <c r="PL1228" s="0"/>
      <c r="PM1228" s="0"/>
      <c r="PN1228" s="0"/>
      <c r="PO1228" s="0"/>
      <c r="PP1228" s="0"/>
      <c r="PQ1228" s="0"/>
      <c r="PR1228" s="0"/>
      <c r="PS1228" s="0"/>
      <c r="PT1228" s="0"/>
      <c r="PU1228" s="0"/>
      <c r="PV1228" s="0"/>
      <c r="PW1228" s="0"/>
      <c r="PX1228" s="0"/>
      <c r="PY1228" s="0"/>
      <c r="PZ1228" s="0"/>
      <c r="QA1228" s="0"/>
      <c r="QB1228" s="0"/>
      <c r="QC1228" s="0"/>
      <c r="QD1228" s="0"/>
      <c r="QE1228" s="0"/>
      <c r="QF1228" s="0"/>
      <c r="QG1228" s="0"/>
      <c r="QH1228" s="0"/>
      <c r="QI1228" s="0"/>
      <c r="QJ1228" s="0"/>
      <c r="QK1228" s="0"/>
      <c r="QL1228" s="0"/>
      <c r="QM1228" s="0"/>
      <c r="QN1228" s="0"/>
      <c r="QO1228" s="0"/>
      <c r="QP1228" s="0"/>
      <c r="QQ1228" s="0"/>
      <c r="QR1228" s="0"/>
      <c r="QS1228" s="0"/>
      <c r="QT1228" s="0"/>
      <c r="QU1228" s="0"/>
      <c r="QV1228" s="0"/>
      <c r="QW1228" s="0"/>
      <c r="QX1228" s="0"/>
      <c r="QY1228" s="0"/>
      <c r="QZ1228" s="0"/>
      <c r="RA1228" s="0"/>
      <c r="RB1228" s="0"/>
      <c r="RC1228" s="0"/>
      <c r="RD1228" s="0"/>
      <c r="RE1228" s="0"/>
      <c r="RF1228" s="0"/>
      <c r="RG1228" s="0"/>
      <c r="RH1228" s="0"/>
      <c r="RI1228" s="0"/>
      <c r="RJ1228" s="0"/>
      <c r="RK1228" s="0"/>
      <c r="RL1228" s="0"/>
      <c r="RM1228" s="0"/>
      <c r="RN1228" s="0"/>
      <c r="RO1228" s="0"/>
      <c r="RP1228" s="0"/>
      <c r="RQ1228" s="0"/>
      <c r="RR1228" s="0"/>
      <c r="RS1228" s="0"/>
      <c r="RT1228" s="0"/>
      <c r="RU1228" s="0"/>
      <c r="RV1228" s="0"/>
      <c r="RW1228" s="0"/>
      <c r="RX1228" s="0"/>
      <c r="RY1228" s="0"/>
      <c r="RZ1228" s="0"/>
      <c r="SA1228" s="0"/>
      <c r="SB1228" s="0"/>
      <c r="SC1228" s="0"/>
      <c r="SD1228" s="0"/>
      <c r="SE1228" s="0"/>
      <c r="SF1228" s="0"/>
      <c r="SG1228" s="0"/>
      <c r="SH1228" s="0"/>
      <c r="SI1228" s="0"/>
      <c r="SJ1228" s="0"/>
      <c r="SK1228" s="0"/>
      <c r="SL1228" s="0"/>
      <c r="SM1228" s="0"/>
      <c r="SN1228" s="0"/>
      <c r="SO1228" s="0"/>
      <c r="SP1228" s="0"/>
      <c r="SQ1228" s="0"/>
      <c r="SR1228" s="0"/>
      <c r="SS1228" s="0"/>
      <c r="ST1228" s="0"/>
      <c r="SU1228" s="0"/>
      <c r="SV1228" s="0"/>
      <c r="SW1228" s="0"/>
      <c r="SX1228" s="0"/>
      <c r="SY1228" s="0"/>
      <c r="SZ1228" s="0"/>
      <c r="TA1228" s="0"/>
      <c r="TB1228" s="0"/>
      <c r="TC1228" s="0"/>
      <c r="TD1228" s="0"/>
      <c r="TE1228" s="0"/>
      <c r="TF1228" s="0"/>
      <c r="TG1228" s="0"/>
      <c r="TH1228" s="0"/>
      <c r="TI1228" s="0"/>
      <c r="TJ1228" s="0"/>
      <c r="TK1228" s="0"/>
      <c r="TL1228" s="0"/>
      <c r="TM1228" s="0"/>
      <c r="TN1228" s="0"/>
      <c r="TO1228" s="0"/>
      <c r="TP1228" s="0"/>
      <c r="TQ1228" s="0"/>
      <c r="TR1228" s="0"/>
      <c r="TS1228" s="0"/>
      <c r="TT1228" s="0"/>
      <c r="TU1228" s="0"/>
      <c r="TV1228" s="0"/>
      <c r="TW1228" s="0"/>
      <c r="TX1228" s="0"/>
      <c r="TY1228" s="0"/>
      <c r="TZ1228" s="0"/>
      <c r="UA1228" s="0"/>
      <c r="UB1228" s="0"/>
      <c r="UC1228" s="0"/>
      <c r="UD1228" s="0"/>
      <c r="UE1228" s="0"/>
      <c r="UF1228" s="0"/>
      <c r="UG1228" s="0"/>
      <c r="UH1228" s="0"/>
      <c r="UI1228" s="0"/>
      <c r="UJ1228" s="0"/>
      <c r="UK1228" s="0"/>
      <c r="UL1228" s="0"/>
      <c r="UM1228" s="0"/>
      <c r="UN1228" s="0"/>
      <c r="UO1228" s="0"/>
      <c r="UP1228" s="0"/>
      <c r="UQ1228" s="0"/>
      <c r="UR1228" s="0"/>
      <c r="US1228" s="0"/>
      <c r="UT1228" s="0"/>
      <c r="UU1228" s="0"/>
      <c r="UV1228" s="0"/>
      <c r="UW1228" s="0"/>
      <c r="UX1228" s="0"/>
      <c r="UY1228" s="0"/>
      <c r="UZ1228" s="0"/>
      <c r="VA1228" s="0"/>
      <c r="VB1228" s="0"/>
      <c r="VC1228" s="0"/>
      <c r="VD1228" s="0"/>
      <c r="VE1228" s="0"/>
      <c r="VF1228" s="0"/>
      <c r="VG1228" s="0"/>
      <c r="VH1228" s="0"/>
      <c r="VI1228" s="0"/>
      <c r="VJ1228" s="0"/>
      <c r="VK1228" s="0"/>
      <c r="VL1228" s="0"/>
      <c r="VM1228" s="0"/>
      <c r="VN1228" s="0"/>
      <c r="VO1228" s="0"/>
      <c r="VP1228" s="0"/>
      <c r="VQ1228" s="0"/>
      <c r="VR1228" s="0"/>
      <c r="VS1228" s="0"/>
      <c r="VT1228" s="0"/>
      <c r="VU1228" s="0"/>
      <c r="VV1228" s="0"/>
      <c r="VW1228" s="0"/>
      <c r="VX1228" s="0"/>
      <c r="VY1228" s="0"/>
      <c r="VZ1228" s="0"/>
      <c r="WA1228" s="0"/>
      <c r="WB1228" s="0"/>
      <c r="WC1228" s="0"/>
      <c r="WD1228" s="0"/>
      <c r="WE1228" s="0"/>
      <c r="WF1228" s="0"/>
      <c r="WG1228" s="0"/>
      <c r="WH1228" s="0"/>
      <c r="WI1228" s="0"/>
      <c r="WJ1228" s="0"/>
      <c r="WK1228" s="0"/>
      <c r="WL1228" s="0"/>
      <c r="WM1228" s="0"/>
      <c r="WN1228" s="0"/>
      <c r="WO1228" s="0"/>
      <c r="WP1228" s="0"/>
      <c r="WQ1228" s="0"/>
      <c r="WR1228" s="0"/>
      <c r="WS1228" s="0"/>
      <c r="WT1228" s="0"/>
      <c r="WU1228" s="0"/>
      <c r="WV1228" s="0"/>
      <c r="WW1228" s="0"/>
      <c r="WX1228" s="0"/>
      <c r="WY1228" s="0"/>
      <c r="WZ1228" s="0"/>
      <c r="XA1228" s="0"/>
      <c r="XB1228" s="0"/>
      <c r="XC1228" s="0"/>
      <c r="XD1228" s="0"/>
      <c r="XE1228" s="0"/>
      <c r="XF1228" s="0"/>
      <c r="XG1228" s="0"/>
      <c r="XH1228" s="0"/>
      <c r="XI1228" s="0"/>
      <c r="XJ1228" s="0"/>
      <c r="XK1228" s="0"/>
      <c r="XL1228" s="0"/>
      <c r="XM1228" s="0"/>
      <c r="XN1228" s="0"/>
      <c r="XO1228" s="0"/>
      <c r="XP1228" s="0"/>
      <c r="XQ1228" s="0"/>
      <c r="XR1228" s="0"/>
      <c r="XS1228" s="0"/>
      <c r="XT1228" s="0"/>
      <c r="XU1228" s="0"/>
      <c r="XV1228" s="0"/>
      <c r="XW1228" s="0"/>
      <c r="XX1228" s="0"/>
      <c r="XY1228" s="0"/>
      <c r="XZ1228" s="0"/>
      <c r="YA1228" s="0"/>
      <c r="YB1228" s="0"/>
      <c r="YC1228" s="0"/>
      <c r="YD1228" s="0"/>
      <c r="YE1228" s="0"/>
      <c r="YF1228" s="0"/>
      <c r="YG1228" s="0"/>
      <c r="YH1228" s="0"/>
      <c r="YI1228" s="0"/>
      <c r="YJ1228" s="0"/>
      <c r="YK1228" s="0"/>
      <c r="YL1228" s="0"/>
      <c r="YM1228" s="0"/>
      <c r="YN1228" s="0"/>
      <c r="YO1228" s="0"/>
      <c r="YP1228" s="0"/>
      <c r="YQ1228" s="0"/>
      <c r="YR1228" s="0"/>
      <c r="YS1228" s="0"/>
      <c r="YT1228" s="0"/>
      <c r="YU1228" s="0"/>
      <c r="YV1228" s="0"/>
      <c r="YW1228" s="0"/>
      <c r="YX1228" s="0"/>
      <c r="YY1228" s="0"/>
      <c r="YZ1228" s="0"/>
      <c r="ZA1228" s="0"/>
      <c r="ZB1228" s="0"/>
      <c r="ZC1228" s="0"/>
      <c r="ZD1228" s="0"/>
      <c r="ZE1228" s="0"/>
      <c r="ZF1228" s="0"/>
      <c r="ZG1228" s="0"/>
      <c r="ZH1228" s="0"/>
      <c r="ZI1228" s="0"/>
      <c r="ZJ1228" s="0"/>
      <c r="ZK1228" s="0"/>
      <c r="ZL1228" s="0"/>
      <c r="ZM1228" s="0"/>
      <c r="ZN1228" s="0"/>
      <c r="ZO1228" s="0"/>
      <c r="ZP1228" s="0"/>
      <c r="ZQ1228" s="0"/>
      <c r="ZR1228" s="0"/>
      <c r="ZS1228" s="0"/>
      <c r="ZT1228" s="0"/>
      <c r="ZU1228" s="0"/>
      <c r="ZV1228" s="0"/>
      <c r="ZW1228" s="0"/>
      <c r="ZX1228" s="0"/>
      <c r="ZY1228" s="0"/>
      <c r="ZZ1228" s="0"/>
      <c r="AAA1228" s="0"/>
      <c r="AAB1228" s="0"/>
      <c r="AAC1228" s="0"/>
      <c r="AAD1228" s="0"/>
      <c r="AAE1228" s="0"/>
      <c r="AAF1228" s="0"/>
      <c r="AAG1228" s="0"/>
      <c r="AAH1228" s="0"/>
      <c r="AAI1228" s="0"/>
      <c r="AAJ1228" s="0"/>
      <c r="AAK1228" s="0"/>
      <c r="AAL1228" s="0"/>
      <c r="AAM1228" s="0"/>
      <c r="AAN1228" s="0"/>
      <c r="AAO1228" s="0"/>
      <c r="AAP1228" s="0"/>
      <c r="AAQ1228" s="0"/>
      <c r="AAR1228" s="0"/>
      <c r="AAS1228" s="0"/>
      <c r="AAT1228" s="0"/>
      <c r="AAU1228" s="0"/>
      <c r="AAV1228" s="0"/>
      <c r="AAW1228" s="0"/>
      <c r="AAX1228" s="0"/>
      <c r="AAY1228" s="0"/>
      <c r="AAZ1228" s="0"/>
      <c r="ABA1228" s="0"/>
      <c r="ABB1228" s="0"/>
      <c r="ABC1228" s="0"/>
      <c r="ABD1228" s="0"/>
      <c r="ABE1228" s="0"/>
      <c r="ABF1228" s="0"/>
      <c r="ABG1228" s="0"/>
      <c r="ABH1228" s="0"/>
      <c r="ABI1228" s="0"/>
      <c r="ABJ1228" s="0"/>
      <c r="ABK1228" s="0"/>
      <c r="ABL1228" s="0"/>
      <c r="ABM1228" s="0"/>
      <c r="ABN1228" s="0"/>
      <c r="ABO1228" s="0"/>
      <c r="ABP1228" s="0"/>
      <c r="ABQ1228" s="0"/>
      <c r="ABR1228" s="0"/>
      <c r="ABS1228" s="0"/>
      <c r="ABT1228" s="0"/>
      <c r="ABU1228" s="0"/>
      <c r="ABV1228" s="0"/>
      <c r="ABW1228" s="0"/>
      <c r="ABX1228" s="0"/>
      <c r="ABY1228" s="0"/>
      <c r="ABZ1228" s="0"/>
      <c r="ACA1228" s="0"/>
      <c r="ACB1228" s="0"/>
      <c r="ACC1228" s="0"/>
      <c r="ACD1228" s="0"/>
      <c r="ACE1228" s="0"/>
      <c r="ACF1228" s="0"/>
      <c r="ACG1228" s="0"/>
      <c r="ACH1228" s="0"/>
      <c r="ACI1228" s="0"/>
      <c r="ACJ1228" s="0"/>
      <c r="ACK1228" s="0"/>
      <c r="ACL1228" s="0"/>
      <c r="ACM1228" s="0"/>
      <c r="ACN1228" s="0"/>
      <c r="ACO1228" s="0"/>
      <c r="ACP1228" s="0"/>
      <c r="ACQ1228" s="0"/>
      <c r="ACR1228" s="0"/>
      <c r="ACS1228" s="0"/>
      <c r="ACT1228" s="0"/>
      <c r="ACU1228" s="0"/>
      <c r="ACV1228" s="0"/>
      <c r="ACW1228" s="0"/>
      <c r="ACX1228" s="0"/>
      <c r="ACY1228" s="0"/>
      <c r="ACZ1228" s="0"/>
      <c r="ADA1228" s="0"/>
      <c r="ADB1228" s="0"/>
      <c r="ADC1228" s="0"/>
      <c r="ADD1228" s="0"/>
      <c r="ADE1228" s="0"/>
      <c r="ADF1228" s="0"/>
      <c r="ADG1228" s="0"/>
      <c r="ADH1228" s="0"/>
      <c r="ADI1228" s="0"/>
      <c r="ADJ1228" s="0"/>
      <c r="ADK1228" s="0"/>
      <c r="ADL1228" s="0"/>
      <c r="ADM1228" s="0"/>
      <c r="ADN1228" s="0"/>
      <c r="ADO1228" s="0"/>
      <c r="ADP1228" s="0"/>
      <c r="ADQ1228" s="0"/>
      <c r="ADR1228" s="0"/>
      <c r="ADS1228" s="0"/>
      <c r="ADT1228" s="0"/>
      <c r="ADU1228" s="0"/>
      <c r="ADV1228" s="0"/>
      <c r="ADW1228" s="0"/>
      <c r="ADX1228" s="0"/>
      <c r="ADY1228" s="0"/>
      <c r="ADZ1228" s="0"/>
      <c r="AEA1228" s="0"/>
      <c r="AEB1228" s="0"/>
      <c r="AEC1228" s="0"/>
      <c r="AED1228" s="0"/>
      <c r="AEE1228" s="0"/>
      <c r="AEF1228" s="0"/>
      <c r="AEG1228" s="0"/>
      <c r="AEH1228" s="0"/>
      <c r="AEI1228" s="0"/>
      <c r="AEJ1228" s="0"/>
      <c r="AEK1228" s="0"/>
      <c r="AEL1228" s="0"/>
      <c r="AEM1228" s="0"/>
      <c r="AEN1228" s="0"/>
      <c r="AEO1228" s="0"/>
      <c r="AEP1228" s="0"/>
      <c r="AEQ1228" s="0"/>
      <c r="AER1228" s="0"/>
      <c r="AES1228" s="0"/>
      <c r="AET1228" s="0"/>
      <c r="AEU1228" s="0"/>
      <c r="AEV1228" s="0"/>
      <c r="AEW1228" s="0"/>
      <c r="AEX1228" s="0"/>
      <c r="AEY1228" s="0"/>
      <c r="AEZ1228" s="0"/>
      <c r="AFA1228" s="0"/>
      <c r="AFB1228" s="0"/>
      <c r="AFC1228" s="0"/>
      <c r="AFD1228" s="0"/>
      <c r="AFE1228" s="0"/>
      <c r="AFF1228" s="0"/>
      <c r="AFG1228" s="0"/>
      <c r="AFH1228" s="0"/>
      <c r="AFI1228" s="0"/>
      <c r="AFJ1228" s="0"/>
      <c r="AFK1228" s="0"/>
      <c r="AFL1228" s="0"/>
      <c r="AFM1228" s="0"/>
      <c r="AFN1228" s="0"/>
      <c r="AFO1228" s="0"/>
      <c r="AFP1228" s="0"/>
      <c r="AFQ1228" s="0"/>
      <c r="AFR1228" s="0"/>
      <c r="AFS1228" s="0"/>
      <c r="AFT1228" s="0"/>
      <c r="AFU1228" s="0"/>
      <c r="AFV1228" s="0"/>
      <c r="AFW1228" s="0"/>
      <c r="AFX1228" s="0"/>
      <c r="AFY1228" s="0"/>
      <c r="AFZ1228" s="0"/>
      <c r="AGA1228" s="0"/>
      <c r="AGB1228" s="0"/>
      <c r="AGC1228" s="0"/>
      <c r="AGD1228" s="0"/>
      <c r="AGE1228" s="0"/>
      <c r="AGF1228" s="0"/>
      <c r="AGG1228" s="0"/>
      <c r="AGH1228" s="0"/>
      <c r="AGI1228" s="0"/>
      <c r="AGJ1228" s="0"/>
      <c r="AGK1228" s="0"/>
      <c r="AGL1228" s="0"/>
      <c r="AGM1228" s="0"/>
      <c r="AGN1228" s="0"/>
      <c r="AGO1228" s="0"/>
      <c r="AGP1228" s="0"/>
      <c r="AGQ1228" s="0"/>
      <c r="AGR1228" s="0"/>
      <c r="AGS1228" s="0"/>
      <c r="AGT1228" s="0"/>
      <c r="AGU1228" s="0"/>
      <c r="AGV1228" s="0"/>
      <c r="AGW1228" s="0"/>
      <c r="AGX1228" s="0"/>
      <c r="AGY1228" s="0"/>
      <c r="AGZ1228" s="0"/>
      <c r="AHA1228" s="0"/>
      <c r="AHB1228" s="0"/>
      <c r="AHC1228" s="0"/>
      <c r="AHD1228" s="0"/>
      <c r="AHE1228" s="0"/>
      <c r="AHF1228" s="0"/>
      <c r="AHG1228" s="0"/>
      <c r="AHH1228" s="0"/>
      <c r="AHI1228" s="0"/>
      <c r="AHJ1228" s="0"/>
      <c r="AHK1228" s="0"/>
      <c r="AHL1228" s="0"/>
      <c r="AHM1228" s="0"/>
      <c r="AHN1228" s="0"/>
      <c r="AHO1228" s="0"/>
      <c r="AHP1228" s="0"/>
      <c r="AHQ1228" s="0"/>
      <c r="AHR1228" s="0"/>
      <c r="AHS1228" s="0"/>
      <c r="AHT1228" s="0"/>
      <c r="AHU1228" s="0"/>
      <c r="AHV1228" s="0"/>
      <c r="AHW1228" s="0"/>
      <c r="AHX1228" s="0"/>
      <c r="AHY1228" s="0"/>
      <c r="AHZ1228" s="0"/>
      <c r="AIA1228" s="0"/>
      <c r="AIB1228" s="0"/>
      <c r="AIC1228" s="0"/>
      <c r="AID1228" s="0"/>
      <c r="AIE1228" s="0"/>
      <c r="AIF1228" s="0"/>
      <c r="AIG1228" s="0"/>
      <c r="AIH1228" s="0"/>
      <c r="AII1228" s="0"/>
      <c r="AIJ1228" s="0"/>
      <c r="AIK1228" s="0"/>
      <c r="AIL1228" s="0"/>
      <c r="AIM1228" s="0"/>
      <c r="AIN1228" s="0"/>
      <c r="AIO1228" s="0"/>
      <c r="AIP1228" s="0"/>
      <c r="AIQ1228" s="0"/>
      <c r="AIR1228" s="0"/>
      <c r="AIS1228" s="0"/>
      <c r="AIT1228" s="0"/>
      <c r="AIU1228" s="0"/>
      <c r="AIV1228" s="0"/>
      <c r="AIW1228" s="0"/>
      <c r="AIX1228" s="0"/>
      <c r="AIY1228" s="0"/>
      <c r="AIZ1228" s="0"/>
      <c r="AJA1228" s="0"/>
      <c r="AJB1228" s="0"/>
      <c r="AJC1228" s="0"/>
      <c r="AJD1228" s="0"/>
      <c r="AJE1228" s="0"/>
      <c r="AJF1228" s="0"/>
      <c r="AJG1228" s="0"/>
      <c r="AJH1228" s="0"/>
      <c r="AJI1228" s="0"/>
      <c r="AJJ1228" s="0"/>
      <c r="AJK1228" s="0"/>
      <c r="AJL1228" s="0"/>
      <c r="AJM1228" s="0"/>
      <c r="AJN1228" s="0"/>
      <c r="AJO1228" s="0"/>
      <c r="AJP1228" s="0"/>
      <c r="AJQ1228" s="0"/>
      <c r="AJR1228" s="0"/>
      <c r="AJS1228" s="0"/>
      <c r="AJT1228" s="0"/>
      <c r="AJU1228" s="0"/>
      <c r="AJV1228" s="0"/>
      <c r="AJW1228" s="0"/>
      <c r="AJX1228" s="0"/>
      <c r="AJY1228" s="0"/>
      <c r="AJZ1228" s="0"/>
      <c r="AKA1228" s="0"/>
      <c r="AKB1228" s="0"/>
      <c r="AKC1228" s="0"/>
      <c r="AKD1228" s="0"/>
      <c r="AKE1228" s="0"/>
      <c r="AKF1228" s="0"/>
      <c r="AKG1228" s="0"/>
      <c r="AKH1228" s="0"/>
      <c r="AKI1228" s="0"/>
      <c r="AKJ1228" s="0"/>
      <c r="AKK1228" s="0"/>
      <c r="AKL1228" s="0"/>
      <c r="AKM1228" s="0"/>
      <c r="AKN1228" s="0"/>
      <c r="AKO1228" s="0"/>
      <c r="AKP1228" s="0"/>
      <c r="AKQ1228" s="0"/>
      <c r="AKR1228" s="0"/>
      <c r="AKS1228" s="0"/>
      <c r="AKT1228" s="0"/>
      <c r="AKU1228" s="0"/>
      <c r="AKV1228" s="0"/>
      <c r="AKW1228" s="0"/>
      <c r="AKX1228" s="0"/>
      <c r="AKY1228" s="0"/>
      <c r="AKZ1228" s="0"/>
      <c r="ALA1228" s="0"/>
      <c r="ALB1228" s="0"/>
      <c r="ALC1228" s="0"/>
      <c r="ALD1228" s="0"/>
      <c r="ALE1228" s="0"/>
      <c r="ALF1228" s="0"/>
      <c r="ALG1228" s="0"/>
      <c r="ALH1228" s="0"/>
      <c r="ALI1228" s="0"/>
      <c r="ALJ1228" s="0"/>
      <c r="ALK1228" s="0"/>
      <c r="ALL1228" s="0"/>
      <c r="ALM1228" s="0"/>
      <c r="ALN1228" s="0"/>
      <c r="ALO1228" s="0"/>
      <c r="ALP1228" s="0"/>
      <c r="ALQ1228" s="0"/>
      <c r="ALR1228" s="0"/>
      <c r="ALS1228" s="0"/>
      <c r="ALT1228" s="0"/>
      <c r="ALU1228" s="0"/>
      <c r="ALV1228" s="0"/>
      <c r="ALW1228" s="0"/>
      <c r="ALX1228" s="0"/>
      <c r="ALY1228" s="0"/>
      <c r="ALZ1228" s="0"/>
      <c r="AMA1228" s="0"/>
      <c r="AMB1228" s="0"/>
      <c r="AMC1228" s="0"/>
      <c r="AMD1228" s="0"/>
      <c r="AME1228" s="0"/>
      <c r="AMF1228" s="0"/>
      <c r="AMG1228" s="0"/>
      <c r="AMH1228" s="0"/>
      <c r="AMI1228" s="0"/>
      <c r="AMJ1228" s="0"/>
    </row>
    <row r="1229" customFormat="false" ht="15.8" hidden="false" customHeight="false" outlineLevel="0" collapsed="false">
      <c r="A1229" s="91" t="s">
        <v>124</v>
      </c>
      <c r="B1229" s="61" t="s">
        <v>78</v>
      </c>
      <c r="C1229" s="90" t="n">
        <v>0</v>
      </c>
      <c r="D1229" s="90" t="n">
        <v>0</v>
      </c>
      <c r="E1229" s="92" t="n">
        <v>0.07</v>
      </c>
      <c r="F1229" s="92" t="n">
        <v>0.1</v>
      </c>
      <c r="G1229" s="92" t="n">
        <v>0.1</v>
      </c>
      <c r="H1229" s="0"/>
      <c r="I1229" s="0"/>
      <c r="J1229" s="0"/>
      <c r="K1229" s="0"/>
      <c r="L1229" s="0"/>
      <c r="M1229" s="0"/>
      <c r="N1229" s="0"/>
      <c r="O1229" s="0"/>
      <c r="P1229" s="0"/>
      <c r="Q1229" s="0"/>
      <c r="R1229" s="0"/>
      <c r="S1229" s="0"/>
      <c r="T1229" s="0"/>
      <c r="U1229" s="0"/>
      <c r="V1229" s="0"/>
      <c r="W1229" s="0"/>
      <c r="X1229" s="0"/>
      <c r="Y1229" s="0"/>
      <c r="Z1229" s="0"/>
      <c r="AA1229" s="0"/>
      <c r="AB1229" s="0"/>
      <c r="AC1229" s="0"/>
      <c r="AD1229" s="0"/>
      <c r="AE1229" s="0"/>
      <c r="AF1229" s="0"/>
      <c r="AG1229" s="0"/>
      <c r="AH1229" s="0"/>
      <c r="AI1229" s="0"/>
      <c r="AJ1229" s="0"/>
      <c r="AK1229" s="0"/>
      <c r="AL1229" s="0"/>
      <c r="AM1229" s="0"/>
      <c r="AN1229" s="0"/>
      <c r="AO1229" s="0"/>
      <c r="AP1229" s="0"/>
      <c r="AQ1229" s="0"/>
      <c r="AR1229" s="0"/>
      <c r="AS1229" s="0"/>
      <c r="AT1229" s="0"/>
      <c r="AU1229" s="0"/>
      <c r="AV1229" s="0"/>
      <c r="AW1229" s="0"/>
      <c r="AX1229" s="0"/>
      <c r="AY1229" s="0"/>
      <c r="AZ1229" s="0"/>
      <c r="BA1229" s="0"/>
      <c r="BB1229" s="0"/>
      <c r="BC1229" s="0"/>
      <c r="BD1229" s="0"/>
      <c r="BE1229" s="0"/>
      <c r="BF1229" s="0"/>
      <c r="BG1229" s="0"/>
      <c r="BH1229" s="0"/>
      <c r="BI1229" s="0"/>
      <c r="BJ1229" s="0"/>
      <c r="BK1229" s="0"/>
      <c r="BL1229" s="0"/>
      <c r="BM1229" s="0"/>
      <c r="BN1229" s="0"/>
      <c r="BO1229" s="0"/>
      <c r="BP1229" s="0"/>
      <c r="BQ1229" s="0"/>
      <c r="BR1229" s="0"/>
      <c r="BS1229" s="0"/>
      <c r="BT1229" s="0"/>
      <c r="BU1229" s="0"/>
      <c r="BV1229" s="0"/>
      <c r="BW1229" s="0"/>
      <c r="BX1229" s="0"/>
      <c r="BY1229" s="0"/>
      <c r="BZ1229" s="0"/>
      <c r="CA1229" s="0"/>
      <c r="CB1229" s="0"/>
      <c r="CC1229" s="0"/>
      <c r="CD1229" s="0"/>
      <c r="CE1229" s="0"/>
      <c r="CF1229" s="0"/>
      <c r="CG1229" s="0"/>
      <c r="CH1229" s="0"/>
      <c r="CI1229" s="0"/>
      <c r="CJ1229" s="0"/>
      <c r="CK1229" s="0"/>
      <c r="CL1229" s="0"/>
      <c r="CM1229" s="0"/>
      <c r="CN1229" s="0"/>
      <c r="CO1229" s="0"/>
      <c r="CP1229" s="0"/>
      <c r="CQ1229" s="0"/>
      <c r="CR1229" s="0"/>
      <c r="CS1229" s="0"/>
      <c r="CT1229" s="0"/>
      <c r="CU1229" s="0"/>
      <c r="CV1229" s="0"/>
      <c r="CW1229" s="0"/>
      <c r="CX1229" s="0"/>
      <c r="CY1229" s="0"/>
      <c r="CZ1229" s="0"/>
      <c r="DA1229" s="0"/>
      <c r="DB1229" s="0"/>
      <c r="DC1229" s="0"/>
      <c r="DD1229" s="0"/>
      <c r="DE1229" s="0"/>
      <c r="DF1229" s="0"/>
      <c r="DG1229" s="0"/>
      <c r="DH1229" s="0"/>
      <c r="DI1229" s="0"/>
      <c r="DJ1229" s="0"/>
      <c r="DK1229" s="0"/>
      <c r="DL1229" s="0"/>
      <c r="DM1229" s="0"/>
      <c r="DN1229" s="0"/>
      <c r="DO1229" s="0"/>
      <c r="DP1229" s="0"/>
      <c r="DQ1229" s="0"/>
      <c r="DR1229" s="0"/>
      <c r="DS1229" s="0"/>
      <c r="DT1229" s="0"/>
      <c r="DU1229" s="0"/>
      <c r="DV1229" s="0"/>
      <c r="DW1229" s="0"/>
      <c r="DX1229" s="0"/>
      <c r="DY1229" s="0"/>
      <c r="DZ1229" s="0"/>
      <c r="EA1229" s="0"/>
      <c r="EB1229" s="0"/>
      <c r="EC1229" s="0"/>
      <c r="ED1229" s="0"/>
      <c r="EE1229" s="0"/>
      <c r="EF1229" s="0"/>
      <c r="EG1229" s="0"/>
      <c r="EH1229" s="0"/>
      <c r="EI1229" s="0"/>
      <c r="EJ1229" s="0"/>
      <c r="EK1229" s="0"/>
      <c r="EL1229" s="0"/>
      <c r="EM1229" s="0"/>
      <c r="EN1229" s="0"/>
      <c r="EO1229" s="0"/>
      <c r="EP1229" s="0"/>
      <c r="EQ1229" s="0"/>
      <c r="ER1229" s="0"/>
      <c r="ES1229" s="0"/>
      <c r="ET1229" s="0"/>
      <c r="EU1229" s="0"/>
      <c r="EV1229" s="0"/>
      <c r="EW1229" s="0"/>
      <c r="EX1229" s="0"/>
      <c r="EY1229" s="0"/>
      <c r="EZ1229" s="0"/>
      <c r="FA1229" s="0"/>
      <c r="FB1229" s="0"/>
      <c r="FC1229" s="0"/>
      <c r="FD1229" s="0"/>
      <c r="FE1229" s="0"/>
      <c r="FF1229" s="0"/>
      <c r="FG1229" s="0"/>
      <c r="FH1229" s="0"/>
      <c r="FI1229" s="0"/>
      <c r="FJ1229" s="0"/>
      <c r="FK1229" s="0"/>
      <c r="FL1229" s="0"/>
      <c r="FM1229" s="0"/>
      <c r="FN1229" s="0"/>
      <c r="FO1229" s="0"/>
      <c r="FP1229" s="0"/>
      <c r="FQ1229" s="0"/>
      <c r="FR1229" s="0"/>
      <c r="FS1229" s="0"/>
      <c r="FT1229" s="0"/>
      <c r="FU1229" s="0"/>
      <c r="FV1229" s="0"/>
      <c r="FW1229" s="0"/>
      <c r="FX1229" s="0"/>
      <c r="FY1229" s="0"/>
      <c r="FZ1229" s="0"/>
      <c r="GA1229" s="0"/>
      <c r="GB1229" s="0"/>
      <c r="GC1229" s="0"/>
      <c r="GD1229" s="0"/>
      <c r="GE1229" s="0"/>
      <c r="GF1229" s="0"/>
      <c r="GG1229" s="0"/>
      <c r="GH1229" s="0"/>
      <c r="GI1229" s="0"/>
      <c r="GJ1229" s="0"/>
      <c r="GK1229" s="0"/>
      <c r="GL1229" s="0"/>
      <c r="GM1229" s="0"/>
      <c r="GN1229" s="0"/>
      <c r="GO1229" s="0"/>
      <c r="GP1229" s="0"/>
      <c r="GQ1229" s="0"/>
      <c r="GR1229" s="0"/>
      <c r="GS1229" s="0"/>
      <c r="GT1229" s="0"/>
      <c r="GU1229" s="0"/>
      <c r="GV1229" s="0"/>
      <c r="GW1229" s="0"/>
      <c r="GX1229" s="0"/>
      <c r="GY1229" s="0"/>
      <c r="GZ1229" s="0"/>
      <c r="HA1229" s="0"/>
      <c r="HB1229" s="0"/>
      <c r="HC1229" s="0"/>
      <c r="HD1229" s="0"/>
      <c r="HE1229" s="0"/>
      <c r="HF1229" s="0"/>
      <c r="HG1229" s="0"/>
      <c r="HH1229" s="0"/>
      <c r="HI1229" s="0"/>
      <c r="HJ1229" s="0"/>
      <c r="HK1229" s="0"/>
      <c r="HL1229" s="0"/>
      <c r="HM1229" s="0"/>
      <c r="HN1229" s="0"/>
      <c r="HO1229" s="0"/>
      <c r="HP1229" s="0"/>
      <c r="HQ1229" s="0"/>
      <c r="HR1229" s="0"/>
      <c r="HS1229" s="0"/>
      <c r="HT1229" s="0"/>
      <c r="HU1229" s="0"/>
      <c r="HV1229" s="0"/>
      <c r="HW1229" s="0"/>
      <c r="HX1229" s="0"/>
      <c r="HY1229" s="0"/>
      <c r="HZ1229" s="0"/>
      <c r="IA1229" s="0"/>
      <c r="IB1229" s="0"/>
      <c r="IC1229" s="0"/>
      <c r="ID1229" s="0"/>
      <c r="IE1229" s="0"/>
      <c r="IF1229" s="0"/>
      <c r="IG1229" s="0"/>
      <c r="IH1229" s="0"/>
      <c r="II1229" s="0"/>
      <c r="IJ1229" s="0"/>
      <c r="IK1229" s="0"/>
      <c r="IL1229" s="0"/>
      <c r="IM1229" s="0"/>
      <c r="IN1229" s="0"/>
      <c r="IO1229" s="0"/>
      <c r="IP1229" s="0"/>
      <c r="IQ1229" s="0"/>
      <c r="IR1229" s="0"/>
      <c r="IS1229" s="0"/>
      <c r="IT1229" s="0"/>
      <c r="IU1229" s="0"/>
      <c r="IV1229" s="0"/>
      <c r="IW1229" s="0"/>
      <c r="IX1229" s="0"/>
      <c r="IY1229" s="0"/>
      <c r="IZ1229" s="0"/>
      <c r="JA1229" s="0"/>
      <c r="JB1229" s="0"/>
      <c r="JC1229" s="0"/>
      <c r="JD1229" s="0"/>
      <c r="JE1229" s="0"/>
      <c r="JF1229" s="0"/>
      <c r="JG1229" s="0"/>
      <c r="JH1229" s="0"/>
      <c r="JI1229" s="0"/>
      <c r="JJ1229" s="0"/>
      <c r="JK1229" s="0"/>
      <c r="JL1229" s="0"/>
      <c r="JM1229" s="0"/>
      <c r="JN1229" s="0"/>
      <c r="JO1229" s="0"/>
      <c r="JP1229" s="0"/>
      <c r="JQ1229" s="0"/>
      <c r="JR1229" s="0"/>
      <c r="JS1229" s="0"/>
      <c r="JT1229" s="0"/>
      <c r="JU1229" s="0"/>
      <c r="JV1229" s="0"/>
      <c r="JW1229" s="0"/>
      <c r="JX1229" s="0"/>
      <c r="JY1229" s="0"/>
      <c r="JZ1229" s="0"/>
      <c r="KA1229" s="0"/>
      <c r="KB1229" s="0"/>
      <c r="KC1229" s="0"/>
      <c r="KD1229" s="0"/>
      <c r="KE1229" s="0"/>
      <c r="KF1229" s="0"/>
      <c r="KG1229" s="0"/>
      <c r="KH1229" s="0"/>
      <c r="KI1229" s="0"/>
      <c r="KJ1229" s="0"/>
      <c r="KK1229" s="0"/>
      <c r="KL1229" s="0"/>
      <c r="KM1229" s="0"/>
      <c r="KN1229" s="0"/>
      <c r="KO1229" s="0"/>
      <c r="KP1229" s="0"/>
      <c r="KQ1229" s="0"/>
      <c r="KR1229" s="0"/>
      <c r="KS1229" s="0"/>
      <c r="KT1229" s="0"/>
      <c r="KU1229" s="0"/>
      <c r="KV1229" s="0"/>
      <c r="KW1229" s="0"/>
      <c r="KX1229" s="0"/>
      <c r="KY1229" s="0"/>
      <c r="KZ1229" s="0"/>
      <c r="LA1229" s="0"/>
      <c r="LB1229" s="0"/>
      <c r="LC1229" s="0"/>
      <c r="LD1229" s="0"/>
      <c r="LE1229" s="0"/>
      <c r="LF1229" s="0"/>
      <c r="LG1229" s="0"/>
      <c r="LH1229" s="0"/>
      <c r="LI1229" s="0"/>
      <c r="LJ1229" s="0"/>
      <c r="LK1229" s="0"/>
      <c r="LL1229" s="0"/>
      <c r="LM1229" s="0"/>
      <c r="LN1229" s="0"/>
      <c r="LO1229" s="0"/>
      <c r="LP1229" s="0"/>
      <c r="LQ1229" s="0"/>
      <c r="LR1229" s="0"/>
      <c r="LS1229" s="0"/>
      <c r="LT1229" s="0"/>
      <c r="LU1229" s="0"/>
      <c r="LV1229" s="0"/>
      <c r="LW1229" s="0"/>
      <c r="LX1229" s="0"/>
      <c r="LY1229" s="0"/>
      <c r="LZ1229" s="0"/>
      <c r="MA1229" s="0"/>
      <c r="MB1229" s="0"/>
      <c r="MC1229" s="0"/>
      <c r="MD1229" s="0"/>
      <c r="ME1229" s="0"/>
      <c r="MF1229" s="0"/>
      <c r="MG1229" s="0"/>
      <c r="MH1229" s="0"/>
      <c r="MI1229" s="0"/>
      <c r="MJ1229" s="0"/>
      <c r="MK1229" s="0"/>
      <c r="ML1229" s="0"/>
      <c r="MM1229" s="0"/>
      <c r="MN1229" s="0"/>
      <c r="MO1229" s="0"/>
      <c r="MP1229" s="0"/>
      <c r="MQ1229" s="0"/>
      <c r="MR1229" s="0"/>
      <c r="MS1229" s="0"/>
      <c r="MT1229" s="0"/>
      <c r="MU1229" s="0"/>
      <c r="MV1229" s="0"/>
      <c r="MW1229" s="0"/>
      <c r="MX1229" s="0"/>
      <c r="MY1229" s="0"/>
      <c r="MZ1229" s="0"/>
      <c r="NA1229" s="0"/>
      <c r="NB1229" s="0"/>
      <c r="NC1229" s="0"/>
      <c r="ND1229" s="0"/>
      <c r="NE1229" s="0"/>
      <c r="NF1229" s="0"/>
      <c r="NG1229" s="0"/>
      <c r="NH1229" s="0"/>
      <c r="NI1229" s="0"/>
      <c r="NJ1229" s="0"/>
      <c r="NK1229" s="0"/>
      <c r="NL1229" s="0"/>
      <c r="NM1229" s="0"/>
      <c r="NN1229" s="0"/>
      <c r="NO1229" s="0"/>
      <c r="NP1229" s="0"/>
      <c r="NQ1229" s="0"/>
      <c r="NR1229" s="0"/>
      <c r="NS1229" s="0"/>
      <c r="NT1229" s="0"/>
      <c r="NU1229" s="0"/>
      <c r="NV1229" s="0"/>
      <c r="NW1229" s="0"/>
      <c r="NX1229" s="0"/>
      <c r="NY1229" s="0"/>
      <c r="NZ1229" s="0"/>
      <c r="OA1229" s="0"/>
      <c r="OB1229" s="0"/>
      <c r="OC1229" s="0"/>
      <c r="OD1229" s="0"/>
      <c r="OE1229" s="0"/>
      <c r="OF1229" s="0"/>
      <c r="OG1229" s="0"/>
      <c r="OH1229" s="0"/>
      <c r="OI1229" s="0"/>
      <c r="OJ1229" s="0"/>
      <c r="OK1229" s="0"/>
      <c r="OL1229" s="0"/>
      <c r="OM1229" s="0"/>
      <c r="ON1229" s="0"/>
      <c r="OO1229" s="0"/>
      <c r="OP1229" s="0"/>
      <c r="OQ1229" s="0"/>
      <c r="OR1229" s="0"/>
      <c r="OS1229" s="0"/>
      <c r="OT1229" s="0"/>
      <c r="OU1229" s="0"/>
      <c r="OV1229" s="0"/>
      <c r="OW1229" s="0"/>
      <c r="OX1229" s="0"/>
      <c r="OY1229" s="0"/>
      <c r="OZ1229" s="0"/>
      <c r="PA1229" s="0"/>
      <c r="PB1229" s="0"/>
      <c r="PC1229" s="0"/>
      <c r="PD1229" s="0"/>
      <c r="PE1229" s="0"/>
      <c r="PF1229" s="0"/>
      <c r="PG1229" s="0"/>
      <c r="PH1229" s="0"/>
      <c r="PI1229" s="0"/>
      <c r="PJ1229" s="0"/>
      <c r="PK1229" s="0"/>
      <c r="PL1229" s="0"/>
      <c r="PM1229" s="0"/>
      <c r="PN1229" s="0"/>
      <c r="PO1229" s="0"/>
      <c r="PP1229" s="0"/>
      <c r="PQ1229" s="0"/>
      <c r="PR1229" s="0"/>
      <c r="PS1229" s="0"/>
      <c r="PT1229" s="0"/>
      <c r="PU1229" s="0"/>
      <c r="PV1229" s="0"/>
      <c r="PW1229" s="0"/>
      <c r="PX1229" s="0"/>
      <c r="PY1229" s="0"/>
      <c r="PZ1229" s="0"/>
      <c r="QA1229" s="0"/>
      <c r="QB1229" s="0"/>
      <c r="QC1229" s="0"/>
      <c r="QD1229" s="0"/>
      <c r="QE1229" s="0"/>
      <c r="QF1229" s="0"/>
      <c r="QG1229" s="0"/>
      <c r="QH1229" s="0"/>
      <c r="QI1229" s="0"/>
      <c r="QJ1229" s="0"/>
      <c r="QK1229" s="0"/>
      <c r="QL1229" s="0"/>
      <c r="QM1229" s="0"/>
      <c r="QN1229" s="0"/>
      <c r="QO1229" s="0"/>
      <c r="QP1229" s="0"/>
      <c r="QQ1229" s="0"/>
      <c r="QR1229" s="0"/>
      <c r="QS1229" s="0"/>
      <c r="QT1229" s="0"/>
      <c r="QU1229" s="0"/>
      <c r="QV1229" s="0"/>
      <c r="QW1229" s="0"/>
      <c r="QX1229" s="0"/>
      <c r="QY1229" s="0"/>
      <c r="QZ1229" s="0"/>
      <c r="RA1229" s="0"/>
      <c r="RB1229" s="0"/>
      <c r="RC1229" s="0"/>
      <c r="RD1229" s="0"/>
      <c r="RE1229" s="0"/>
      <c r="RF1229" s="0"/>
      <c r="RG1229" s="0"/>
      <c r="RH1229" s="0"/>
      <c r="RI1229" s="0"/>
      <c r="RJ1229" s="0"/>
      <c r="RK1229" s="0"/>
      <c r="RL1229" s="0"/>
      <c r="RM1229" s="0"/>
      <c r="RN1229" s="0"/>
      <c r="RO1229" s="0"/>
      <c r="RP1229" s="0"/>
      <c r="RQ1229" s="0"/>
      <c r="RR1229" s="0"/>
      <c r="RS1229" s="0"/>
      <c r="RT1229" s="0"/>
      <c r="RU1229" s="0"/>
      <c r="RV1229" s="0"/>
      <c r="RW1229" s="0"/>
      <c r="RX1229" s="0"/>
      <c r="RY1229" s="0"/>
      <c r="RZ1229" s="0"/>
      <c r="SA1229" s="0"/>
      <c r="SB1229" s="0"/>
      <c r="SC1229" s="0"/>
      <c r="SD1229" s="0"/>
      <c r="SE1229" s="0"/>
      <c r="SF1229" s="0"/>
      <c r="SG1229" s="0"/>
      <c r="SH1229" s="0"/>
      <c r="SI1229" s="0"/>
      <c r="SJ1229" s="0"/>
      <c r="SK1229" s="0"/>
      <c r="SL1229" s="0"/>
      <c r="SM1229" s="0"/>
      <c r="SN1229" s="0"/>
      <c r="SO1229" s="0"/>
      <c r="SP1229" s="0"/>
      <c r="SQ1229" s="0"/>
      <c r="SR1229" s="0"/>
      <c r="SS1229" s="0"/>
      <c r="ST1229" s="0"/>
      <c r="SU1229" s="0"/>
      <c r="SV1229" s="0"/>
      <c r="SW1229" s="0"/>
      <c r="SX1229" s="0"/>
      <c r="SY1229" s="0"/>
      <c r="SZ1229" s="0"/>
      <c r="TA1229" s="0"/>
      <c r="TB1229" s="0"/>
      <c r="TC1229" s="0"/>
      <c r="TD1229" s="0"/>
      <c r="TE1229" s="0"/>
      <c r="TF1229" s="0"/>
      <c r="TG1229" s="0"/>
      <c r="TH1229" s="0"/>
      <c r="TI1229" s="0"/>
      <c r="TJ1229" s="0"/>
      <c r="TK1229" s="0"/>
      <c r="TL1229" s="0"/>
      <c r="TM1229" s="0"/>
      <c r="TN1229" s="0"/>
      <c r="TO1229" s="0"/>
      <c r="TP1229" s="0"/>
      <c r="TQ1229" s="0"/>
      <c r="TR1229" s="0"/>
      <c r="TS1229" s="0"/>
      <c r="TT1229" s="0"/>
      <c r="TU1229" s="0"/>
      <c r="TV1229" s="0"/>
      <c r="TW1229" s="0"/>
      <c r="TX1229" s="0"/>
      <c r="TY1229" s="0"/>
      <c r="TZ1229" s="0"/>
      <c r="UA1229" s="0"/>
      <c r="UB1229" s="0"/>
      <c r="UC1229" s="0"/>
      <c r="UD1229" s="0"/>
      <c r="UE1229" s="0"/>
      <c r="UF1229" s="0"/>
      <c r="UG1229" s="0"/>
      <c r="UH1229" s="0"/>
      <c r="UI1229" s="0"/>
      <c r="UJ1229" s="0"/>
      <c r="UK1229" s="0"/>
      <c r="UL1229" s="0"/>
      <c r="UM1229" s="0"/>
      <c r="UN1229" s="0"/>
      <c r="UO1229" s="0"/>
      <c r="UP1229" s="0"/>
      <c r="UQ1229" s="0"/>
      <c r="UR1229" s="0"/>
      <c r="US1229" s="0"/>
      <c r="UT1229" s="0"/>
      <c r="UU1229" s="0"/>
      <c r="UV1229" s="0"/>
      <c r="UW1229" s="0"/>
      <c r="UX1229" s="0"/>
      <c r="UY1229" s="0"/>
      <c r="UZ1229" s="0"/>
      <c r="VA1229" s="0"/>
      <c r="VB1229" s="0"/>
      <c r="VC1229" s="0"/>
      <c r="VD1229" s="0"/>
      <c r="VE1229" s="0"/>
      <c r="VF1229" s="0"/>
      <c r="VG1229" s="0"/>
      <c r="VH1229" s="0"/>
      <c r="VI1229" s="0"/>
      <c r="VJ1229" s="0"/>
      <c r="VK1229" s="0"/>
      <c r="VL1229" s="0"/>
      <c r="VM1229" s="0"/>
      <c r="VN1229" s="0"/>
      <c r="VO1229" s="0"/>
      <c r="VP1229" s="0"/>
      <c r="VQ1229" s="0"/>
      <c r="VR1229" s="0"/>
      <c r="VS1229" s="0"/>
      <c r="VT1229" s="0"/>
      <c r="VU1229" s="0"/>
      <c r="VV1229" s="0"/>
      <c r="VW1229" s="0"/>
      <c r="VX1229" s="0"/>
      <c r="VY1229" s="0"/>
      <c r="VZ1229" s="0"/>
      <c r="WA1229" s="0"/>
      <c r="WB1229" s="0"/>
      <c r="WC1229" s="0"/>
      <c r="WD1229" s="0"/>
      <c r="WE1229" s="0"/>
      <c r="WF1229" s="0"/>
      <c r="WG1229" s="0"/>
      <c r="WH1229" s="0"/>
      <c r="WI1229" s="0"/>
      <c r="WJ1229" s="0"/>
      <c r="WK1229" s="0"/>
      <c r="WL1229" s="0"/>
      <c r="WM1229" s="0"/>
      <c r="WN1229" s="0"/>
      <c r="WO1229" s="0"/>
      <c r="WP1229" s="0"/>
      <c r="WQ1229" s="0"/>
      <c r="WR1229" s="0"/>
      <c r="WS1229" s="0"/>
      <c r="WT1229" s="0"/>
      <c r="WU1229" s="0"/>
      <c r="WV1229" s="0"/>
      <c r="WW1229" s="0"/>
      <c r="WX1229" s="0"/>
      <c r="WY1229" s="0"/>
      <c r="WZ1229" s="0"/>
      <c r="XA1229" s="0"/>
      <c r="XB1229" s="0"/>
      <c r="XC1229" s="0"/>
      <c r="XD1229" s="0"/>
      <c r="XE1229" s="0"/>
      <c r="XF1229" s="0"/>
      <c r="XG1229" s="0"/>
      <c r="XH1229" s="0"/>
      <c r="XI1229" s="0"/>
      <c r="XJ1229" s="0"/>
      <c r="XK1229" s="0"/>
      <c r="XL1229" s="0"/>
      <c r="XM1229" s="0"/>
      <c r="XN1229" s="0"/>
      <c r="XO1229" s="0"/>
      <c r="XP1229" s="0"/>
      <c r="XQ1229" s="0"/>
      <c r="XR1229" s="0"/>
      <c r="XS1229" s="0"/>
      <c r="XT1229" s="0"/>
      <c r="XU1229" s="0"/>
      <c r="XV1229" s="0"/>
      <c r="XW1229" s="0"/>
      <c r="XX1229" s="0"/>
      <c r="XY1229" s="0"/>
      <c r="XZ1229" s="0"/>
      <c r="YA1229" s="0"/>
      <c r="YB1229" s="0"/>
      <c r="YC1229" s="0"/>
      <c r="YD1229" s="0"/>
      <c r="YE1229" s="0"/>
      <c r="YF1229" s="0"/>
      <c r="YG1229" s="0"/>
      <c r="YH1229" s="0"/>
      <c r="YI1229" s="0"/>
      <c r="YJ1229" s="0"/>
      <c r="YK1229" s="0"/>
      <c r="YL1229" s="0"/>
      <c r="YM1229" s="0"/>
      <c r="YN1229" s="0"/>
      <c r="YO1229" s="0"/>
      <c r="YP1229" s="0"/>
      <c r="YQ1229" s="0"/>
      <c r="YR1229" s="0"/>
      <c r="YS1229" s="0"/>
      <c r="YT1229" s="0"/>
      <c r="YU1229" s="0"/>
      <c r="YV1229" s="0"/>
      <c r="YW1229" s="0"/>
      <c r="YX1229" s="0"/>
      <c r="YY1229" s="0"/>
      <c r="YZ1229" s="0"/>
      <c r="ZA1229" s="0"/>
      <c r="ZB1229" s="0"/>
      <c r="ZC1229" s="0"/>
      <c r="ZD1229" s="0"/>
      <c r="ZE1229" s="0"/>
      <c r="ZF1229" s="0"/>
      <c r="ZG1229" s="0"/>
      <c r="ZH1229" s="0"/>
      <c r="ZI1229" s="0"/>
      <c r="ZJ1229" s="0"/>
      <c r="ZK1229" s="0"/>
      <c r="ZL1229" s="0"/>
      <c r="ZM1229" s="0"/>
      <c r="ZN1229" s="0"/>
      <c r="ZO1229" s="0"/>
      <c r="ZP1229" s="0"/>
      <c r="ZQ1229" s="0"/>
      <c r="ZR1229" s="0"/>
      <c r="ZS1229" s="0"/>
      <c r="ZT1229" s="0"/>
      <c r="ZU1229" s="0"/>
      <c r="ZV1229" s="0"/>
      <c r="ZW1229" s="0"/>
      <c r="ZX1229" s="0"/>
      <c r="ZY1229" s="0"/>
      <c r="ZZ1229" s="0"/>
      <c r="AAA1229" s="0"/>
      <c r="AAB1229" s="0"/>
      <c r="AAC1229" s="0"/>
      <c r="AAD1229" s="0"/>
      <c r="AAE1229" s="0"/>
      <c r="AAF1229" s="0"/>
      <c r="AAG1229" s="0"/>
      <c r="AAH1229" s="0"/>
      <c r="AAI1229" s="0"/>
      <c r="AAJ1229" s="0"/>
      <c r="AAK1229" s="0"/>
      <c r="AAL1229" s="0"/>
      <c r="AAM1229" s="0"/>
      <c r="AAN1229" s="0"/>
      <c r="AAO1229" s="0"/>
      <c r="AAP1229" s="0"/>
      <c r="AAQ1229" s="0"/>
      <c r="AAR1229" s="0"/>
      <c r="AAS1229" s="0"/>
      <c r="AAT1229" s="0"/>
      <c r="AAU1229" s="0"/>
      <c r="AAV1229" s="0"/>
      <c r="AAW1229" s="0"/>
      <c r="AAX1229" s="0"/>
      <c r="AAY1229" s="0"/>
      <c r="AAZ1229" s="0"/>
      <c r="ABA1229" s="0"/>
      <c r="ABB1229" s="0"/>
      <c r="ABC1229" s="0"/>
      <c r="ABD1229" s="0"/>
      <c r="ABE1229" s="0"/>
      <c r="ABF1229" s="0"/>
      <c r="ABG1229" s="0"/>
      <c r="ABH1229" s="0"/>
      <c r="ABI1229" s="0"/>
      <c r="ABJ1229" s="0"/>
      <c r="ABK1229" s="0"/>
      <c r="ABL1229" s="0"/>
      <c r="ABM1229" s="0"/>
      <c r="ABN1229" s="0"/>
      <c r="ABO1229" s="0"/>
      <c r="ABP1229" s="0"/>
      <c r="ABQ1229" s="0"/>
      <c r="ABR1229" s="0"/>
      <c r="ABS1229" s="0"/>
      <c r="ABT1229" s="0"/>
      <c r="ABU1229" s="0"/>
      <c r="ABV1229" s="0"/>
      <c r="ABW1229" s="0"/>
      <c r="ABX1229" s="0"/>
      <c r="ABY1229" s="0"/>
      <c r="ABZ1229" s="0"/>
      <c r="ACA1229" s="0"/>
      <c r="ACB1229" s="0"/>
      <c r="ACC1229" s="0"/>
      <c r="ACD1229" s="0"/>
      <c r="ACE1229" s="0"/>
      <c r="ACF1229" s="0"/>
      <c r="ACG1229" s="0"/>
      <c r="ACH1229" s="0"/>
      <c r="ACI1229" s="0"/>
      <c r="ACJ1229" s="0"/>
      <c r="ACK1229" s="0"/>
      <c r="ACL1229" s="0"/>
      <c r="ACM1229" s="0"/>
      <c r="ACN1229" s="0"/>
      <c r="ACO1229" s="0"/>
      <c r="ACP1229" s="0"/>
      <c r="ACQ1229" s="0"/>
      <c r="ACR1229" s="0"/>
      <c r="ACS1229" s="0"/>
      <c r="ACT1229" s="0"/>
      <c r="ACU1229" s="0"/>
      <c r="ACV1229" s="0"/>
      <c r="ACW1229" s="0"/>
      <c r="ACX1229" s="0"/>
      <c r="ACY1229" s="0"/>
      <c r="ACZ1229" s="0"/>
      <c r="ADA1229" s="0"/>
      <c r="ADB1229" s="0"/>
      <c r="ADC1229" s="0"/>
      <c r="ADD1229" s="0"/>
      <c r="ADE1229" s="0"/>
      <c r="ADF1229" s="0"/>
      <c r="ADG1229" s="0"/>
      <c r="ADH1229" s="0"/>
      <c r="ADI1229" s="0"/>
      <c r="ADJ1229" s="0"/>
      <c r="ADK1229" s="0"/>
      <c r="ADL1229" s="0"/>
      <c r="ADM1229" s="0"/>
      <c r="ADN1229" s="0"/>
      <c r="ADO1229" s="0"/>
      <c r="ADP1229" s="0"/>
      <c r="ADQ1229" s="0"/>
      <c r="ADR1229" s="0"/>
      <c r="ADS1229" s="0"/>
      <c r="ADT1229" s="0"/>
      <c r="ADU1229" s="0"/>
      <c r="ADV1229" s="0"/>
      <c r="ADW1229" s="0"/>
      <c r="ADX1229" s="0"/>
      <c r="ADY1229" s="0"/>
      <c r="ADZ1229" s="0"/>
      <c r="AEA1229" s="0"/>
      <c r="AEB1229" s="0"/>
      <c r="AEC1229" s="0"/>
      <c r="AED1229" s="0"/>
      <c r="AEE1229" s="0"/>
      <c r="AEF1229" s="0"/>
      <c r="AEG1229" s="0"/>
      <c r="AEH1229" s="0"/>
      <c r="AEI1229" s="0"/>
      <c r="AEJ1229" s="0"/>
      <c r="AEK1229" s="0"/>
      <c r="AEL1229" s="0"/>
      <c r="AEM1229" s="0"/>
      <c r="AEN1229" s="0"/>
      <c r="AEO1229" s="0"/>
      <c r="AEP1229" s="0"/>
      <c r="AEQ1229" s="0"/>
      <c r="AER1229" s="0"/>
      <c r="AES1229" s="0"/>
      <c r="AET1229" s="0"/>
      <c r="AEU1229" s="0"/>
      <c r="AEV1229" s="0"/>
      <c r="AEW1229" s="0"/>
      <c r="AEX1229" s="0"/>
      <c r="AEY1229" s="0"/>
      <c r="AEZ1229" s="0"/>
      <c r="AFA1229" s="0"/>
      <c r="AFB1229" s="0"/>
      <c r="AFC1229" s="0"/>
      <c r="AFD1229" s="0"/>
      <c r="AFE1229" s="0"/>
      <c r="AFF1229" s="0"/>
      <c r="AFG1229" s="0"/>
      <c r="AFH1229" s="0"/>
      <c r="AFI1229" s="0"/>
      <c r="AFJ1229" s="0"/>
      <c r="AFK1229" s="0"/>
      <c r="AFL1229" s="0"/>
      <c r="AFM1229" s="0"/>
      <c r="AFN1229" s="0"/>
      <c r="AFO1229" s="0"/>
      <c r="AFP1229" s="0"/>
      <c r="AFQ1229" s="0"/>
      <c r="AFR1229" s="0"/>
      <c r="AFS1229" s="0"/>
      <c r="AFT1229" s="0"/>
      <c r="AFU1229" s="0"/>
      <c r="AFV1229" s="0"/>
      <c r="AFW1229" s="0"/>
      <c r="AFX1229" s="0"/>
      <c r="AFY1229" s="0"/>
      <c r="AFZ1229" s="0"/>
      <c r="AGA1229" s="0"/>
      <c r="AGB1229" s="0"/>
      <c r="AGC1229" s="0"/>
      <c r="AGD1229" s="0"/>
      <c r="AGE1229" s="0"/>
      <c r="AGF1229" s="0"/>
      <c r="AGG1229" s="0"/>
      <c r="AGH1229" s="0"/>
      <c r="AGI1229" s="0"/>
      <c r="AGJ1229" s="0"/>
      <c r="AGK1229" s="0"/>
      <c r="AGL1229" s="0"/>
      <c r="AGM1229" s="0"/>
      <c r="AGN1229" s="0"/>
      <c r="AGO1229" s="0"/>
      <c r="AGP1229" s="0"/>
      <c r="AGQ1229" s="0"/>
      <c r="AGR1229" s="0"/>
      <c r="AGS1229" s="0"/>
      <c r="AGT1229" s="0"/>
      <c r="AGU1229" s="0"/>
      <c r="AGV1229" s="0"/>
      <c r="AGW1229" s="0"/>
      <c r="AGX1229" s="0"/>
      <c r="AGY1229" s="0"/>
      <c r="AGZ1229" s="0"/>
      <c r="AHA1229" s="0"/>
      <c r="AHB1229" s="0"/>
      <c r="AHC1229" s="0"/>
      <c r="AHD1229" s="0"/>
      <c r="AHE1229" s="0"/>
      <c r="AHF1229" s="0"/>
      <c r="AHG1229" s="0"/>
      <c r="AHH1229" s="0"/>
      <c r="AHI1229" s="0"/>
      <c r="AHJ1229" s="0"/>
      <c r="AHK1229" s="0"/>
      <c r="AHL1229" s="0"/>
      <c r="AHM1229" s="0"/>
      <c r="AHN1229" s="0"/>
      <c r="AHO1229" s="0"/>
      <c r="AHP1229" s="0"/>
      <c r="AHQ1229" s="0"/>
      <c r="AHR1229" s="0"/>
      <c r="AHS1229" s="0"/>
      <c r="AHT1229" s="0"/>
      <c r="AHU1229" s="0"/>
      <c r="AHV1229" s="0"/>
      <c r="AHW1229" s="0"/>
      <c r="AHX1229" s="0"/>
      <c r="AHY1229" s="0"/>
      <c r="AHZ1229" s="0"/>
      <c r="AIA1229" s="0"/>
      <c r="AIB1229" s="0"/>
      <c r="AIC1229" s="0"/>
      <c r="AID1229" s="0"/>
      <c r="AIE1229" s="0"/>
      <c r="AIF1229" s="0"/>
      <c r="AIG1229" s="0"/>
      <c r="AIH1229" s="0"/>
      <c r="AII1229" s="0"/>
      <c r="AIJ1229" s="0"/>
      <c r="AIK1229" s="0"/>
      <c r="AIL1229" s="0"/>
      <c r="AIM1229" s="0"/>
      <c r="AIN1229" s="0"/>
      <c r="AIO1229" s="0"/>
      <c r="AIP1229" s="0"/>
      <c r="AIQ1229" s="0"/>
      <c r="AIR1229" s="0"/>
      <c r="AIS1229" s="0"/>
      <c r="AIT1229" s="0"/>
      <c r="AIU1229" s="0"/>
      <c r="AIV1229" s="0"/>
      <c r="AIW1229" s="0"/>
      <c r="AIX1229" s="0"/>
      <c r="AIY1229" s="0"/>
      <c r="AIZ1229" s="0"/>
      <c r="AJA1229" s="0"/>
      <c r="AJB1229" s="0"/>
      <c r="AJC1229" s="0"/>
      <c r="AJD1229" s="0"/>
      <c r="AJE1229" s="0"/>
      <c r="AJF1229" s="0"/>
      <c r="AJG1229" s="0"/>
      <c r="AJH1229" s="0"/>
      <c r="AJI1229" s="0"/>
      <c r="AJJ1229" s="0"/>
      <c r="AJK1229" s="0"/>
      <c r="AJL1229" s="0"/>
      <c r="AJM1229" s="0"/>
      <c r="AJN1229" s="0"/>
      <c r="AJO1229" s="0"/>
      <c r="AJP1229" s="0"/>
      <c r="AJQ1229" s="0"/>
      <c r="AJR1229" s="0"/>
      <c r="AJS1229" s="0"/>
      <c r="AJT1229" s="0"/>
      <c r="AJU1229" s="0"/>
      <c r="AJV1229" s="0"/>
      <c r="AJW1229" s="0"/>
      <c r="AJX1229" s="0"/>
      <c r="AJY1229" s="0"/>
      <c r="AJZ1229" s="0"/>
      <c r="AKA1229" s="0"/>
      <c r="AKB1229" s="0"/>
      <c r="AKC1229" s="0"/>
      <c r="AKD1229" s="0"/>
      <c r="AKE1229" s="0"/>
      <c r="AKF1229" s="0"/>
      <c r="AKG1229" s="0"/>
      <c r="AKH1229" s="0"/>
      <c r="AKI1229" s="0"/>
      <c r="AKJ1229" s="0"/>
      <c r="AKK1229" s="0"/>
      <c r="AKL1229" s="0"/>
      <c r="AKM1229" s="0"/>
      <c r="AKN1229" s="0"/>
      <c r="AKO1229" s="0"/>
      <c r="AKP1229" s="0"/>
      <c r="AKQ1229" s="0"/>
      <c r="AKR1229" s="0"/>
      <c r="AKS1229" s="0"/>
      <c r="AKT1229" s="0"/>
      <c r="AKU1229" s="0"/>
      <c r="AKV1229" s="0"/>
      <c r="AKW1229" s="0"/>
      <c r="AKX1229" s="0"/>
      <c r="AKY1229" s="0"/>
      <c r="AKZ1229" s="0"/>
      <c r="ALA1229" s="0"/>
      <c r="ALB1229" s="0"/>
      <c r="ALC1229" s="0"/>
      <c r="ALD1229" s="0"/>
      <c r="ALE1229" s="0"/>
      <c r="ALF1229" s="0"/>
      <c r="ALG1229" s="0"/>
      <c r="ALH1229" s="0"/>
      <c r="ALI1229" s="0"/>
      <c r="ALJ1229" s="0"/>
      <c r="ALK1229" s="0"/>
      <c r="ALL1229" s="0"/>
      <c r="ALM1229" s="0"/>
      <c r="ALN1229" s="0"/>
      <c r="ALO1229" s="0"/>
      <c r="ALP1229" s="0"/>
      <c r="ALQ1229" s="0"/>
      <c r="ALR1229" s="0"/>
      <c r="ALS1229" s="0"/>
      <c r="ALT1229" s="0"/>
      <c r="ALU1229" s="0"/>
      <c r="ALV1229" s="0"/>
      <c r="ALW1229" s="0"/>
      <c r="ALX1229" s="0"/>
      <c r="ALY1229" s="0"/>
      <c r="ALZ1229" s="0"/>
      <c r="AMA1229" s="0"/>
      <c r="AMB1229" s="0"/>
      <c r="AMC1229" s="0"/>
      <c r="AMD1229" s="0"/>
      <c r="AME1229" s="0"/>
      <c r="AMF1229" s="0"/>
      <c r="AMG1229" s="0"/>
      <c r="AMH1229" s="0"/>
      <c r="AMI1229" s="0"/>
      <c r="AMJ1229" s="0"/>
    </row>
    <row r="1230" customFormat="false" ht="15.8" hidden="false" customHeight="false" outlineLevel="0" collapsed="false">
      <c r="A1230" s="91" t="s">
        <v>126</v>
      </c>
      <c r="B1230" s="61" t="s">
        <v>78</v>
      </c>
      <c r="C1230" s="90" t="n">
        <v>0</v>
      </c>
      <c r="D1230" s="90" t="n">
        <v>0</v>
      </c>
      <c r="E1230" s="92" t="n">
        <v>0.07</v>
      </c>
      <c r="F1230" s="92" t="n">
        <v>0.1</v>
      </c>
      <c r="G1230" s="92" t="n">
        <v>0.1</v>
      </c>
      <c r="H1230" s="0"/>
      <c r="I1230" s="0"/>
      <c r="J1230" s="0"/>
      <c r="K1230" s="0"/>
      <c r="L1230" s="0"/>
      <c r="M1230" s="0"/>
      <c r="N1230" s="0"/>
      <c r="O1230" s="0"/>
      <c r="P1230" s="0"/>
      <c r="Q1230" s="0"/>
      <c r="R1230" s="0"/>
      <c r="S1230" s="0"/>
      <c r="T1230" s="0"/>
      <c r="U1230" s="0"/>
      <c r="V1230" s="0"/>
      <c r="W1230" s="0"/>
      <c r="X1230" s="0"/>
      <c r="Y1230" s="0"/>
      <c r="Z1230" s="0"/>
      <c r="AA1230" s="0"/>
      <c r="AB1230" s="0"/>
      <c r="AC1230" s="0"/>
      <c r="AD1230" s="0"/>
      <c r="AE1230" s="0"/>
      <c r="AF1230" s="0"/>
      <c r="AG1230" s="0"/>
      <c r="AH1230" s="0"/>
      <c r="AI1230" s="0"/>
      <c r="AJ1230" s="0"/>
      <c r="AK1230" s="0"/>
      <c r="AL1230" s="0"/>
      <c r="AM1230" s="0"/>
      <c r="AN1230" s="0"/>
      <c r="AO1230" s="0"/>
      <c r="AP1230" s="0"/>
      <c r="AQ1230" s="0"/>
      <c r="AR1230" s="0"/>
      <c r="AS1230" s="0"/>
      <c r="AT1230" s="0"/>
      <c r="AU1230" s="0"/>
      <c r="AV1230" s="0"/>
      <c r="AW1230" s="0"/>
      <c r="AX1230" s="0"/>
      <c r="AY1230" s="0"/>
      <c r="AZ1230" s="0"/>
      <c r="BA1230" s="0"/>
      <c r="BB1230" s="0"/>
      <c r="BC1230" s="0"/>
      <c r="BD1230" s="0"/>
      <c r="BE1230" s="0"/>
      <c r="BF1230" s="0"/>
      <c r="BG1230" s="0"/>
      <c r="BH1230" s="0"/>
      <c r="BI1230" s="0"/>
      <c r="BJ1230" s="0"/>
      <c r="BK1230" s="0"/>
      <c r="BL1230" s="0"/>
      <c r="BM1230" s="0"/>
      <c r="BN1230" s="0"/>
      <c r="BO1230" s="0"/>
      <c r="BP1230" s="0"/>
      <c r="BQ1230" s="0"/>
      <c r="BR1230" s="0"/>
      <c r="BS1230" s="0"/>
      <c r="BT1230" s="0"/>
      <c r="BU1230" s="0"/>
      <c r="BV1230" s="0"/>
      <c r="BW1230" s="0"/>
      <c r="BX1230" s="0"/>
      <c r="BY1230" s="0"/>
      <c r="BZ1230" s="0"/>
      <c r="CA1230" s="0"/>
      <c r="CB1230" s="0"/>
      <c r="CC1230" s="0"/>
      <c r="CD1230" s="0"/>
      <c r="CE1230" s="0"/>
      <c r="CF1230" s="0"/>
      <c r="CG1230" s="0"/>
      <c r="CH1230" s="0"/>
      <c r="CI1230" s="0"/>
      <c r="CJ1230" s="0"/>
      <c r="CK1230" s="0"/>
      <c r="CL1230" s="0"/>
      <c r="CM1230" s="0"/>
      <c r="CN1230" s="0"/>
      <c r="CO1230" s="0"/>
      <c r="CP1230" s="0"/>
      <c r="CQ1230" s="0"/>
      <c r="CR1230" s="0"/>
      <c r="CS1230" s="0"/>
      <c r="CT1230" s="0"/>
      <c r="CU1230" s="0"/>
      <c r="CV1230" s="0"/>
      <c r="CW1230" s="0"/>
      <c r="CX1230" s="0"/>
      <c r="CY1230" s="0"/>
      <c r="CZ1230" s="0"/>
      <c r="DA1230" s="0"/>
      <c r="DB1230" s="0"/>
      <c r="DC1230" s="0"/>
      <c r="DD1230" s="0"/>
      <c r="DE1230" s="0"/>
      <c r="DF1230" s="0"/>
      <c r="DG1230" s="0"/>
      <c r="DH1230" s="0"/>
      <c r="DI1230" s="0"/>
      <c r="DJ1230" s="0"/>
      <c r="DK1230" s="0"/>
      <c r="DL1230" s="0"/>
      <c r="DM1230" s="0"/>
      <c r="DN1230" s="0"/>
      <c r="DO1230" s="0"/>
      <c r="DP1230" s="0"/>
      <c r="DQ1230" s="0"/>
      <c r="DR1230" s="0"/>
      <c r="DS1230" s="0"/>
      <c r="DT1230" s="0"/>
      <c r="DU1230" s="0"/>
      <c r="DV1230" s="0"/>
      <c r="DW1230" s="0"/>
      <c r="DX1230" s="0"/>
      <c r="DY1230" s="0"/>
      <c r="DZ1230" s="0"/>
      <c r="EA1230" s="0"/>
      <c r="EB1230" s="0"/>
      <c r="EC1230" s="0"/>
      <c r="ED1230" s="0"/>
      <c r="EE1230" s="0"/>
      <c r="EF1230" s="0"/>
      <c r="EG1230" s="0"/>
      <c r="EH1230" s="0"/>
      <c r="EI1230" s="0"/>
      <c r="EJ1230" s="0"/>
      <c r="EK1230" s="0"/>
      <c r="EL1230" s="0"/>
      <c r="EM1230" s="0"/>
      <c r="EN1230" s="0"/>
      <c r="EO1230" s="0"/>
      <c r="EP1230" s="0"/>
      <c r="EQ1230" s="0"/>
      <c r="ER1230" s="0"/>
      <c r="ES1230" s="0"/>
      <c r="ET1230" s="0"/>
      <c r="EU1230" s="0"/>
      <c r="EV1230" s="0"/>
      <c r="EW1230" s="0"/>
      <c r="EX1230" s="0"/>
      <c r="EY1230" s="0"/>
      <c r="EZ1230" s="0"/>
      <c r="FA1230" s="0"/>
      <c r="FB1230" s="0"/>
      <c r="FC1230" s="0"/>
      <c r="FD1230" s="0"/>
      <c r="FE1230" s="0"/>
      <c r="FF1230" s="0"/>
      <c r="FG1230" s="0"/>
      <c r="FH1230" s="0"/>
      <c r="FI1230" s="0"/>
      <c r="FJ1230" s="0"/>
      <c r="FK1230" s="0"/>
      <c r="FL1230" s="0"/>
      <c r="FM1230" s="0"/>
      <c r="FN1230" s="0"/>
      <c r="FO1230" s="0"/>
      <c r="FP1230" s="0"/>
      <c r="FQ1230" s="0"/>
      <c r="FR1230" s="0"/>
      <c r="FS1230" s="0"/>
      <c r="FT1230" s="0"/>
      <c r="FU1230" s="0"/>
      <c r="FV1230" s="0"/>
      <c r="FW1230" s="0"/>
      <c r="FX1230" s="0"/>
      <c r="FY1230" s="0"/>
      <c r="FZ1230" s="0"/>
      <c r="GA1230" s="0"/>
      <c r="GB1230" s="0"/>
      <c r="GC1230" s="0"/>
      <c r="GD1230" s="0"/>
      <c r="GE1230" s="0"/>
      <c r="GF1230" s="0"/>
      <c r="GG1230" s="0"/>
      <c r="GH1230" s="0"/>
      <c r="GI1230" s="0"/>
      <c r="GJ1230" s="0"/>
      <c r="GK1230" s="0"/>
      <c r="GL1230" s="0"/>
      <c r="GM1230" s="0"/>
      <c r="GN1230" s="0"/>
      <c r="GO1230" s="0"/>
      <c r="GP1230" s="0"/>
      <c r="GQ1230" s="0"/>
      <c r="GR1230" s="0"/>
      <c r="GS1230" s="0"/>
      <c r="GT1230" s="0"/>
      <c r="GU1230" s="0"/>
      <c r="GV1230" s="0"/>
      <c r="GW1230" s="0"/>
      <c r="GX1230" s="0"/>
      <c r="GY1230" s="0"/>
      <c r="GZ1230" s="0"/>
      <c r="HA1230" s="0"/>
      <c r="HB1230" s="0"/>
      <c r="HC1230" s="0"/>
      <c r="HD1230" s="0"/>
      <c r="HE1230" s="0"/>
      <c r="HF1230" s="0"/>
      <c r="HG1230" s="0"/>
      <c r="HH1230" s="0"/>
      <c r="HI1230" s="0"/>
      <c r="HJ1230" s="0"/>
      <c r="HK1230" s="0"/>
      <c r="HL1230" s="0"/>
      <c r="HM1230" s="0"/>
      <c r="HN1230" s="0"/>
      <c r="HO1230" s="0"/>
      <c r="HP1230" s="0"/>
      <c r="HQ1230" s="0"/>
      <c r="HR1230" s="0"/>
      <c r="HS1230" s="0"/>
      <c r="HT1230" s="0"/>
      <c r="HU1230" s="0"/>
      <c r="HV1230" s="0"/>
      <c r="HW1230" s="0"/>
      <c r="HX1230" s="0"/>
      <c r="HY1230" s="0"/>
      <c r="HZ1230" s="0"/>
      <c r="IA1230" s="0"/>
      <c r="IB1230" s="0"/>
      <c r="IC1230" s="0"/>
      <c r="ID1230" s="0"/>
      <c r="IE1230" s="0"/>
      <c r="IF1230" s="0"/>
      <c r="IG1230" s="0"/>
      <c r="IH1230" s="0"/>
      <c r="II1230" s="0"/>
      <c r="IJ1230" s="0"/>
      <c r="IK1230" s="0"/>
      <c r="IL1230" s="0"/>
      <c r="IM1230" s="0"/>
      <c r="IN1230" s="0"/>
      <c r="IO1230" s="0"/>
      <c r="IP1230" s="0"/>
      <c r="IQ1230" s="0"/>
      <c r="IR1230" s="0"/>
      <c r="IS1230" s="0"/>
      <c r="IT1230" s="0"/>
      <c r="IU1230" s="0"/>
      <c r="IV1230" s="0"/>
      <c r="IW1230" s="0"/>
      <c r="IX1230" s="0"/>
      <c r="IY1230" s="0"/>
      <c r="IZ1230" s="0"/>
      <c r="JA1230" s="0"/>
      <c r="JB1230" s="0"/>
      <c r="JC1230" s="0"/>
      <c r="JD1230" s="0"/>
      <c r="JE1230" s="0"/>
      <c r="JF1230" s="0"/>
      <c r="JG1230" s="0"/>
      <c r="JH1230" s="0"/>
      <c r="JI1230" s="0"/>
      <c r="JJ1230" s="0"/>
      <c r="JK1230" s="0"/>
      <c r="JL1230" s="0"/>
      <c r="JM1230" s="0"/>
      <c r="JN1230" s="0"/>
      <c r="JO1230" s="0"/>
      <c r="JP1230" s="0"/>
      <c r="JQ1230" s="0"/>
      <c r="JR1230" s="0"/>
      <c r="JS1230" s="0"/>
      <c r="JT1230" s="0"/>
      <c r="JU1230" s="0"/>
      <c r="JV1230" s="0"/>
      <c r="JW1230" s="0"/>
      <c r="JX1230" s="0"/>
      <c r="JY1230" s="0"/>
      <c r="JZ1230" s="0"/>
      <c r="KA1230" s="0"/>
      <c r="KB1230" s="0"/>
      <c r="KC1230" s="0"/>
      <c r="KD1230" s="0"/>
      <c r="KE1230" s="0"/>
      <c r="KF1230" s="0"/>
      <c r="KG1230" s="0"/>
      <c r="KH1230" s="0"/>
      <c r="KI1230" s="0"/>
      <c r="KJ1230" s="0"/>
      <c r="KK1230" s="0"/>
      <c r="KL1230" s="0"/>
      <c r="KM1230" s="0"/>
      <c r="KN1230" s="0"/>
      <c r="KO1230" s="0"/>
      <c r="KP1230" s="0"/>
      <c r="KQ1230" s="0"/>
      <c r="KR1230" s="0"/>
      <c r="KS1230" s="0"/>
      <c r="KT1230" s="0"/>
      <c r="KU1230" s="0"/>
      <c r="KV1230" s="0"/>
      <c r="KW1230" s="0"/>
      <c r="KX1230" s="0"/>
      <c r="KY1230" s="0"/>
      <c r="KZ1230" s="0"/>
      <c r="LA1230" s="0"/>
      <c r="LB1230" s="0"/>
      <c r="LC1230" s="0"/>
      <c r="LD1230" s="0"/>
      <c r="LE1230" s="0"/>
      <c r="LF1230" s="0"/>
      <c r="LG1230" s="0"/>
      <c r="LH1230" s="0"/>
      <c r="LI1230" s="0"/>
      <c r="LJ1230" s="0"/>
      <c r="LK1230" s="0"/>
      <c r="LL1230" s="0"/>
      <c r="LM1230" s="0"/>
      <c r="LN1230" s="0"/>
      <c r="LO1230" s="0"/>
      <c r="LP1230" s="0"/>
      <c r="LQ1230" s="0"/>
      <c r="LR1230" s="0"/>
      <c r="LS1230" s="0"/>
      <c r="LT1230" s="0"/>
      <c r="LU1230" s="0"/>
      <c r="LV1230" s="0"/>
      <c r="LW1230" s="0"/>
      <c r="LX1230" s="0"/>
      <c r="LY1230" s="0"/>
      <c r="LZ1230" s="0"/>
      <c r="MA1230" s="0"/>
      <c r="MB1230" s="0"/>
      <c r="MC1230" s="0"/>
      <c r="MD1230" s="0"/>
      <c r="ME1230" s="0"/>
      <c r="MF1230" s="0"/>
      <c r="MG1230" s="0"/>
      <c r="MH1230" s="0"/>
      <c r="MI1230" s="0"/>
      <c r="MJ1230" s="0"/>
      <c r="MK1230" s="0"/>
      <c r="ML1230" s="0"/>
      <c r="MM1230" s="0"/>
      <c r="MN1230" s="0"/>
      <c r="MO1230" s="0"/>
      <c r="MP1230" s="0"/>
      <c r="MQ1230" s="0"/>
      <c r="MR1230" s="0"/>
      <c r="MS1230" s="0"/>
      <c r="MT1230" s="0"/>
      <c r="MU1230" s="0"/>
      <c r="MV1230" s="0"/>
      <c r="MW1230" s="0"/>
      <c r="MX1230" s="0"/>
      <c r="MY1230" s="0"/>
      <c r="MZ1230" s="0"/>
      <c r="NA1230" s="0"/>
      <c r="NB1230" s="0"/>
      <c r="NC1230" s="0"/>
      <c r="ND1230" s="0"/>
      <c r="NE1230" s="0"/>
      <c r="NF1230" s="0"/>
      <c r="NG1230" s="0"/>
      <c r="NH1230" s="0"/>
      <c r="NI1230" s="0"/>
      <c r="NJ1230" s="0"/>
      <c r="NK1230" s="0"/>
      <c r="NL1230" s="0"/>
      <c r="NM1230" s="0"/>
      <c r="NN1230" s="0"/>
      <c r="NO1230" s="0"/>
      <c r="NP1230" s="0"/>
      <c r="NQ1230" s="0"/>
      <c r="NR1230" s="0"/>
      <c r="NS1230" s="0"/>
      <c r="NT1230" s="0"/>
      <c r="NU1230" s="0"/>
      <c r="NV1230" s="0"/>
      <c r="NW1230" s="0"/>
      <c r="NX1230" s="0"/>
      <c r="NY1230" s="0"/>
      <c r="NZ1230" s="0"/>
      <c r="OA1230" s="0"/>
      <c r="OB1230" s="0"/>
      <c r="OC1230" s="0"/>
      <c r="OD1230" s="0"/>
      <c r="OE1230" s="0"/>
      <c r="OF1230" s="0"/>
      <c r="OG1230" s="0"/>
      <c r="OH1230" s="0"/>
      <c r="OI1230" s="0"/>
      <c r="OJ1230" s="0"/>
      <c r="OK1230" s="0"/>
      <c r="OL1230" s="0"/>
      <c r="OM1230" s="0"/>
      <c r="ON1230" s="0"/>
      <c r="OO1230" s="0"/>
      <c r="OP1230" s="0"/>
      <c r="OQ1230" s="0"/>
      <c r="OR1230" s="0"/>
      <c r="OS1230" s="0"/>
      <c r="OT1230" s="0"/>
      <c r="OU1230" s="0"/>
      <c r="OV1230" s="0"/>
      <c r="OW1230" s="0"/>
      <c r="OX1230" s="0"/>
      <c r="OY1230" s="0"/>
      <c r="OZ1230" s="0"/>
      <c r="PA1230" s="0"/>
      <c r="PB1230" s="0"/>
      <c r="PC1230" s="0"/>
      <c r="PD1230" s="0"/>
      <c r="PE1230" s="0"/>
      <c r="PF1230" s="0"/>
      <c r="PG1230" s="0"/>
      <c r="PH1230" s="0"/>
      <c r="PI1230" s="0"/>
      <c r="PJ1230" s="0"/>
      <c r="PK1230" s="0"/>
      <c r="PL1230" s="0"/>
      <c r="PM1230" s="0"/>
      <c r="PN1230" s="0"/>
      <c r="PO1230" s="0"/>
      <c r="PP1230" s="0"/>
      <c r="PQ1230" s="0"/>
      <c r="PR1230" s="0"/>
      <c r="PS1230" s="0"/>
      <c r="PT1230" s="0"/>
      <c r="PU1230" s="0"/>
      <c r="PV1230" s="0"/>
      <c r="PW1230" s="0"/>
      <c r="PX1230" s="0"/>
      <c r="PY1230" s="0"/>
      <c r="PZ1230" s="0"/>
      <c r="QA1230" s="0"/>
      <c r="QB1230" s="0"/>
      <c r="QC1230" s="0"/>
      <c r="QD1230" s="0"/>
      <c r="QE1230" s="0"/>
      <c r="QF1230" s="0"/>
      <c r="QG1230" s="0"/>
      <c r="QH1230" s="0"/>
      <c r="QI1230" s="0"/>
      <c r="QJ1230" s="0"/>
      <c r="QK1230" s="0"/>
      <c r="QL1230" s="0"/>
      <c r="QM1230" s="0"/>
      <c r="QN1230" s="0"/>
      <c r="QO1230" s="0"/>
      <c r="QP1230" s="0"/>
      <c r="QQ1230" s="0"/>
      <c r="QR1230" s="0"/>
      <c r="QS1230" s="0"/>
      <c r="QT1230" s="0"/>
      <c r="QU1230" s="0"/>
      <c r="QV1230" s="0"/>
      <c r="QW1230" s="0"/>
      <c r="QX1230" s="0"/>
      <c r="QY1230" s="0"/>
      <c r="QZ1230" s="0"/>
      <c r="RA1230" s="0"/>
      <c r="RB1230" s="0"/>
      <c r="RC1230" s="0"/>
      <c r="RD1230" s="0"/>
      <c r="RE1230" s="0"/>
      <c r="RF1230" s="0"/>
      <c r="RG1230" s="0"/>
      <c r="RH1230" s="0"/>
      <c r="RI1230" s="0"/>
      <c r="RJ1230" s="0"/>
      <c r="RK1230" s="0"/>
      <c r="RL1230" s="0"/>
      <c r="RM1230" s="0"/>
      <c r="RN1230" s="0"/>
      <c r="RO1230" s="0"/>
      <c r="RP1230" s="0"/>
      <c r="RQ1230" s="0"/>
      <c r="RR1230" s="0"/>
      <c r="RS1230" s="0"/>
      <c r="RT1230" s="0"/>
      <c r="RU1230" s="0"/>
      <c r="RV1230" s="0"/>
      <c r="RW1230" s="0"/>
      <c r="RX1230" s="0"/>
      <c r="RY1230" s="0"/>
      <c r="RZ1230" s="0"/>
      <c r="SA1230" s="0"/>
      <c r="SB1230" s="0"/>
      <c r="SC1230" s="0"/>
      <c r="SD1230" s="0"/>
      <c r="SE1230" s="0"/>
      <c r="SF1230" s="0"/>
      <c r="SG1230" s="0"/>
      <c r="SH1230" s="0"/>
      <c r="SI1230" s="0"/>
      <c r="SJ1230" s="0"/>
      <c r="SK1230" s="0"/>
      <c r="SL1230" s="0"/>
      <c r="SM1230" s="0"/>
      <c r="SN1230" s="0"/>
      <c r="SO1230" s="0"/>
      <c r="SP1230" s="0"/>
      <c r="SQ1230" s="0"/>
      <c r="SR1230" s="0"/>
      <c r="SS1230" s="0"/>
      <c r="ST1230" s="0"/>
      <c r="SU1230" s="0"/>
      <c r="SV1230" s="0"/>
      <c r="SW1230" s="0"/>
      <c r="SX1230" s="0"/>
      <c r="SY1230" s="0"/>
      <c r="SZ1230" s="0"/>
      <c r="TA1230" s="0"/>
      <c r="TB1230" s="0"/>
      <c r="TC1230" s="0"/>
      <c r="TD1230" s="0"/>
      <c r="TE1230" s="0"/>
      <c r="TF1230" s="0"/>
      <c r="TG1230" s="0"/>
      <c r="TH1230" s="0"/>
      <c r="TI1230" s="0"/>
      <c r="TJ1230" s="0"/>
      <c r="TK1230" s="0"/>
      <c r="TL1230" s="0"/>
      <c r="TM1230" s="0"/>
      <c r="TN1230" s="0"/>
      <c r="TO1230" s="0"/>
      <c r="TP1230" s="0"/>
      <c r="TQ1230" s="0"/>
      <c r="TR1230" s="0"/>
      <c r="TS1230" s="0"/>
      <c r="TT1230" s="0"/>
      <c r="TU1230" s="0"/>
      <c r="TV1230" s="0"/>
      <c r="TW1230" s="0"/>
      <c r="TX1230" s="0"/>
      <c r="TY1230" s="0"/>
      <c r="TZ1230" s="0"/>
      <c r="UA1230" s="0"/>
      <c r="UB1230" s="0"/>
      <c r="UC1230" s="0"/>
      <c r="UD1230" s="0"/>
      <c r="UE1230" s="0"/>
      <c r="UF1230" s="0"/>
      <c r="UG1230" s="0"/>
      <c r="UH1230" s="0"/>
      <c r="UI1230" s="0"/>
      <c r="UJ1230" s="0"/>
      <c r="UK1230" s="0"/>
      <c r="UL1230" s="0"/>
      <c r="UM1230" s="0"/>
      <c r="UN1230" s="0"/>
      <c r="UO1230" s="0"/>
      <c r="UP1230" s="0"/>
      <c r="UQ1230" s="0"/>
      <c r="UR1230" s="0"/>
      <c r="US1230" s="0"/>
      <c r="UT1230" s="0"/>
      <c r="UU1230" s="0"/>
      <c r="UV1230" s="0"/>
      <c r="UW1230" s="0"/>
      <c r="UX1230" s="0"/>
      <c r="UY1230" s="0"/>
      <c r="UZ1230" s="0"/>
      <c r="VA1230" s="0"/>
      <c r="VB1230" s="0"/>
      <c r="VC1230" s="0"/>
      <c r="VD1230" s="0"/>
      <c r="VE1230" s="0"/>
      <c r="VF1230" s="0"/>
      <c r="VG1230" s="0"/>
      <c r="VH1230" s="0"/>
      <c r="VI1230" s="0"/>
      <c r="VJ1230" s="0"/>
      <c r="VK1230" s="0"/>
      <c r="VL1230" s="0"/>
      <c r="VM1230" s="0"/>
      <c r="VN1230" s="0"/>
      <c r="VO1230" s="0"/>
      <c r="VP1230" s="0"/>
      <c r="VQ1230" s="0"/>
      <c r="VR1230" s="0"/>
      <c r="VS1230" s="0"/>
      <c r="VT1230" s="0"/>
      <c r="VU1230" s="0"/>
      <c r="VV1230" s="0"/>
      <c r="VW1230" s="0"/>
      <c r="VX1230" s="0"/>
      <c r="VY1230" s="0"/>
      <c r="VZ1230" s="0"/>
      <c r="WA1230" s="0"/>
      <c r="WB1230" s="0"/>
      <c r="WC1230" s="0"/>
      <c r="WD1230" s="0"/>
      <c r="WE1230" s="0"/>
      <c r="WF1230" s="0"/>
      <c r="WG1230" s="0"/>
      <c r="WH1230" s="0"/>
      <c r="WI1230" s="0"/>
      <c r="WJ1230" s="0"/>
      <c r="WK1230" s="0"/>
      <c r="WL1230" s="0"/>
      <c r="WM1230" s="0"/>
      <c r="WN1230" s="0"/>
      <c r="WO1230" s="0"/>
      <c r="WP1230" s="0"/>
      <c r="WQ1230" s="0"/>
      <c r="WR1230" s="0"/>
      <c r="WS1230" s="0"/>
      <c r="WT1230" s="0"/>
      <c r="WU1230" s="0"/>
      <c r="WV1230" s="0"/>
      <c r="WW1230" s="0"/>
      <c r="WX1230" s="0"/>
      <c r="WY1230" s="0"/>
      <c r="WZ1230" s="0"/>
      <c r="XA1230" s="0"/>
      <c r="XB1230" s="0"/>
      <c r="XC1230" s="0"/>
      <c r="XD1230" s="0"/>
      <c r="XE1230" s="0"/>
      <c r="XF1230" s="0"/>
      <c r="XG1230" s="0"/>
      <c r="XH1230" s="0"/>
      <c r="XI1230" s="0"/>
      <c r="XJ1230" s="0"/>
      <c r="XK1230" s="0"/>
      <c r="XL1230" s="0"/>
      <c r="XM1230" s="0"/>
      <c r="XN1230" s="0"/>
      <c r="XO1230" s="0"/>
      <c r="XP1230" s="0"/>
      <c r="XQ1230" s="0"/>
      <c r="XR1230" s="0"/>
      <c r="XS1230" s="0"/>
      <c r="XT1230" s="0"/>
      <c r="XU1230" s="0"/>
      <c r="XV1230" s="0"/>
      <c r="XW1230" s="0"/>
      <c r="XX1230" s="0"/>
      <c r="XY1230" s="0"/>
      <c r="XZ1230" s="0"/>
      <c r="YA1230" s="0"/>
      <c r="YB1230" s="0"/>
      <c r="YC1230" s="0"/>
      <c r="YD1230" s="0"/>
      <c r="YE1230" s="0"/>
      <c r="YF1230" s="0"/>
      <c r="YG1230" s="0"/>
      <c r="YH1230" s="0"/>
      <c r="YI1230" s="0"/>
      <c r="YJ1230" s="0"/>
      <c r="YK1230" s="0"/>
      <c r="YL1230" s="0"/>
      <c r="YM1230" s="0"/>
      <c r="YN1230" s="0"/>
      <c r="YO1230" s="0"/>
      <c r="YP1230" s="0"/>
      <c r="YQ1230" s="0"/>
      <c r="YR1230" s="0"/>
      <c r="YS1230" s="0"/>
      <c r="YT1230" s="0"/>
      <c r="YU1230" s="0"/>
      <c r="YV1230" s="0"/>
      <c r="YW1230" s="0"/>
      <c r="YX1230" s="0"/>
      <c r="YY1230" s="0"/>
      <c r="YZ1230" s="0"/>
      <c r="ZA1230" s="0"/>
      <c r="ZB1230" s="0"/>
      <c r="ZC1230" s="0"/>
      <c r="ZD1230" s="0"/>
      <c r="ZE1230" s="0"/>
      <c r="ZF1230" s="0"/>
      <c r="ZG1230" s="0"/>
      <c r="ZH1230" s="0"/>
      <c r="ZI1230" s="0"/>
      <c r="ZJ1230" s="0"/>
      <c r="ZK1230" s="0"/>
      <c r="ZL1230" s="0"/>
      <c r="ZM1230" s="0"/>
      <c r="ZN1230" s="0"/>
      <c r="ZO1230" s="0"/>
      <c r="ZP1230" s="0"/>
      <c r="ZQ1230" s="0"/>
      <c r="ZR1230" s="0"/>
      <c r="ZS1230" s="0"/>
      <c r="ZT1230" s="0"/>
      <c r="ZU1230" s="0"/>
      <c r="ZV1230" s="0"/>
      <c r="ZW1230" s="0"/>
      <c r="ZX1230" s="0"/>
      <c r="ZY1230" s="0"/>
      <c r="ZZ1230" s="0"/>
      <c r="AAA1230" s="0"/>
      <c r="AAB1230" s="0"/>
      <c r="AAC1230" s="0"/>
      <c r="AAD1230" s="0"/>
      <c r="AAE1230" s="0"/>
      <c r="AAF1230" s="0"/>
      <c r="AAG1230" s="0"/>
      <c r="AAH1230" s="0"/>
      <c r="AAI1230" s="0"/>
      <c r="AAJ1230" s="0"/>
      <c r="AAK1230" s="0"/>
      <c r="AAL1230" s="0"/>
      <c r="AAM1230" s="0"/>
      <c r="AAN1230" s="0"/>
      <c r="AAO1230" s="0"/>
      <c r="AAP1230" s="0"/>
      <c r="AAQ1230" s="0"/>
      <c r="AAR1230" s="0"/>
      <c r="AAS1230" s="0"/>
      <c r="AAT1230" s="0"/>
      <c r="AAU1230" s="0"/>
      <c r="AAV1230" s="0"/>
      <c r="AAW1230" s="0"/>
      <c r="AAX1230" s="0"/>
      <c r="AAY1230" s="0"/>
      <c r="AAZ1230" s="0"/>
      <c r="ABA1230" s="0"/>
      <c r="ABB1230" s="0"/>
      <c r="ABC1230" s="0"/>
      <c r="ABD1230" s="0"/>
      <c r="ABE1230" s="0"/>
      <c r="ABF1230" s="0"/>
      <c r="ABG1230" s="0"/>
      <c r="ABH1230" s="0"/>
      <c r="ABI1230" s="0"/>
      <c r="ABJ1230" s="0"/>
      <c r="ABK1230" s="0"/>
      <c r="ABL1230" s="0"/>
      <c r="ABM1230" s="0"/>
      <c r="ABN1230" s="0"/>
      <c r="ABO1230" s="0"/>
      <c r="ABP1230" s="0"/>
      <c r="ABQ1230" s="0"/>
      <c r="ABR1230" s="0"/>
      <c r="ABS1230" s="0"/>
      <c r="ABT1230" s="0"/>
      <c r="ABU1230" s="0"/>
      <c r="ABV1230" s="0"/>
      <c r="ABW1230" s="0"/>
      <c r="ABX1230" s="0"/>
      <c r="ABY1230" s="0"/>
      <c r="ABZ1230" s="0"/>
      <c r="ACA1230" s="0"/>
      <c r="ACB1230" s="0"/>
      <c r="ACC1230" s="0"/>
      <c r="ACD1230" s="0"/>
      <c r="ACE1230" s="0"/>
      <c r="ACF1230" s="0"/>
      <c r="ACG1230" s="0"/>
      <c r="ACH1230" s="0"/>
      <c r="ACI1230" s="0"/>
      <c r="ACJ1230" s="0"/>
      <c r="ACK1230" s="0"/>
      <c r="ACL1230" s="0"/>
      <c r="ACM1230" s="0"/>
      <c r="ACN1230" s="0"/>
      <c r="ACO1230" s="0"/>
      <c r="ACP1230" s="0"/>
      <c r="ACQ1230" s="0"/>
      <c r="ACR1230" s="0"/>
      <c r="ACS1230" s="0"/>
      <c r="ACT1230" s="0"/>
      <c r="ACU1230" s="0"/>
      <c r="ACV1230" s="0"/>
      <c r="ACW1230" s="0"/>
      <c r="ACX1230" s="0"/>
      <c r="ACY1230" s="0"/>
      <c r="ACZ1230" s="0"/>
      <c r="ADA1230" s="0"/>
      <c r="ADB1230" s="0"/>
      <c r="ADC1230" s="0"/>
      <c r="ADD1230" s="0"/>
      <c r="ADE1230" s="0"/>
      <c r="ADF1230" s="0"/>
      <c r="ADG1230" s="0"/>
      <c r="ADH1230" s="0"/>
      <c r="ADI1230" s="0"/>
      <c r="ADJ1230" s="0"/>
      <c r="ADK1230" s="0"/>
      <c r="ADL1230" s="0"/>
      <c r="ADM1230" s="0"/>
      <c r="ADN1230" s="0"/>
      <c r="ADO1230" s="0"/>
      <c r="ADP1230" s="0"/>
      <c r="ADQ1230" s="0"/>
      <c r="ADR1230" s="0"/>
      <c r="ADS1230" s="0"/>
      <c r="ADT1230" s="0"/>
      <c r="ADU1230" s="0"/>
      <c r="ADV1230" s="0"/>
      <c r="ADW1230" s="0"/>
      <c r="ADX1230" s="0"/>
      <c r="ADY1230" s="0"/>
      <c r="ADZ1230" s="0"/>
      <c r="AEA1230" s="0"/>
      <c r="AEB1230" s="0"/>
      <c r="AEC1230" s="0"/>
      <c r="AED1230" s="0"/>
      <c r="AEE1230" s="0"/>
      <c r="AEF1230" s="0"/>
      <c r="AEG1230" s="0"/>
      <c r="AEH1230" s="0"/>
      <c r="AEI1230" s="0"/>
      <c r="AEJ1230" s="0"/>
      <c r="AEK1230" s="0"/>
      <c r="AEL1230" s="0"/>
      <c r="AEM1230" s="0"/>
      <c r="AEN1230" s="0"/>
      <c r="AEO1230" s="0"/>
      <c r="AEP1230" s="0"/>
      <c r="AEQ1230" s="0"/>
      <c r="AER1230" s="0"/>
      <c r="AES1230" s="0"/>
      <c r="AET1230" s="0"/>
      <c r="AEU1230" s="0"/>
      <c r="AEV1230" s="0"/>
      <c r="AEW1230" s="0"/>
      <c r="AEX1230" s="0"/>
      <c r="AEY1230" s="0"/>
      <c r="AEZ1230" s="0"/>
      <c r="AFA1230" s="0"/>
      <c r="AFB1230" s="0"/>
      <c r="AFC1230" s="0"/>
      <c r="AFD1230" s="0"/>
      <c r="AFE1230" s="0"/>
      <c r="AFF1230" s="0"/>
      <c r="AFG1230" s="0"/>
      <c r="AFH1230" s="0"/>
      <c r="AFI1230" s="0"/>
      <c r="AFJ1230" s="0"/>
      <c r="AFK1230" s="0"/>
      <c r="AFL1230" s="0"/>
      <c r="AFM1230" s="0"/>
      <c r="AFN1230" s="0"/>
      <c r="AFO1230" s="0"/>
      <c r="AFP1230" s="0"/>
      <c r="AFQ1230" s="0"/>
      <c r="AFR1230" s="0"/>
      <c r="AFS1230" s="0"/>
      <c r="AFT1230" s="0"/>
      <c r="AFU1230" s="0"/>
      <c r="AFV1230" s="0"/>
      <c r="AFW1230" s="0"/>
      <c r="AFX1230" s="0"/>
      <c r="AFY1230" s="0"/>
      <c r="AFZ1230" s="0"/>
      <c r="AGA1230" s="0"/>
      <c r="AGB1230" s="0"/>
      <c r="AGC1230" s="0"/>
      <c r="AGD1230" s="0"/>
      <c r="AGE1230" s="0"/>
      <c r="AGF1230" s="0"/>
      <c r="AGG1230" s="0"/>
      <c r="AGH1230" s="0"/>
      <c r="AGI1230" s="0"/>
      <c r="AGJ1230" s="0"/>
      <c r="AGK1230" s="0"/>
      <c r="AGL1230" s="0"/>
      <c r="AGM1230" s="0"/>
      <c r="AGN1230" s="0"/>
      <c r="AGO1230" s="0"/>
      <c r="AGP1230" s="0"/>
      <c r="AGQ1230" s="0"/>
      <c r="AGR1230" s="0"/>
      <c r="AGS1230" s="0"/>
      <c r="AGT1230" s="0"/>
      <c r="AGU1230" s="0"/>
      <c r="AGV1230" s="0"/>
      <c r="AGW1230" s="0"/>
      <c r="AGX1230" s="0"/>
      <c r="AGY1230" s="0"/>
      <c r="AGZ1230" s="0"/>
      <c r="AHA1230" s="0"/>
      <c r="AHB1230" s="0"/>
      <c r="AHC1230" s="0"/>
      <c r="AHD1230" s="0"/>
      <c r="AHE1230" s="0"/>
      <c r="AHF1230" s="0"/>
      <c r="AHG1230" s="0"/>
      <c r="AHH1230" s="0"/>
      <c r="AHI1230" s="0"/>
      <c r="AHJ1230" s="0"/>
      <c r="AHK1230" s="0"/>
      <c r="AHL1230" s="0"/>
      <c r="AHM1230" s="0"/>
      <c r="AHN1230" s="0"/>
      <c r="AHO1230" s="0"/>
      <c r="AHP1230" s="0"/>
      <c r="AHQ1230" s="0"/>
      <c r="AHR1230" s="0"/>
      <c r="AHS1230" s="0"/>
      <c r="AHT1230" s="0"/>
      <c r="AHU1230" s="0"/>
      <c r="AHV1230" s="0"/>
      <c r="AHW1230" s="0"/>
      <c r="AHX1230" s="0"/>
      <c r="AHY1230" s="0"/>
      <c r="AHZ1230" s="0"/>
      <c r="AIA1230" s="0"/>
      <c r="AIB1230" s="0"/>
      <c r="AIC1230" s="0"/>
      <c r="AID1230" s="0"/>
      <c r="AIE1230" s="0"/>
      <c r="AIF1230" s="0"/>
      <c r="AIG1230" s="0"/>
      <c r="AIH1230" s="0"/>
      <c r="AII1230" s="0"/>
      <c r="AIJ1230" s="0"/>
      <c r="AIK1230" s="0"/>
      <c r="AIL1230" s="0"/>
      <c r="AIM1230" s="0"/>
      <c r="AIN1230" s="0"/>
      <c r="AIO1230" s="0"/>
      <c r="AIP1230" s="0"/>
      <c r="AIQ1230" s="0"/>
      <c r="AIR1230" s="0"/>
      <c r="AIS1230" s="0"/>
      <c r="AIT1230" s="0"/>
      <c r="AIU1230" s="0"/>
      <c r="AIV1230" s="0"/>
      <c r="AIW1230" s="0"/>
      <c r="AIX1230" s="0"/>
      <c r="AIY1230" s="0"/>
      <c r="AIZ1230" s="0"/>
      <c r="AJA1230" s="0"/>
      <c r="AJB1230" s="0"/>
      <c r="AJC1230" s="0"/>
      <c r="AJD1230" s="0"/>
      <c r="AJE1230" s="0"/>
      <c r="AJF1230" s="0"/>
      <c r="AJG1230" s="0"/>
      <c r="AJH1230" s="0"/>
      <c r="AJI1230" s="0"/>
      <c r="AJJ1230" s="0"/>
      <c r="AJK1230" s="0"/>
      <c r="AJL1230" s="0"/>
      <c r="AJM1230" s="0"/>
      <c r="AJN1230" s="0"/>
      <c r="AJO1230" s="0"/>
      <c r="AJP1230" s="0"/>
      <c r="AJQ1230" s="0"/>
      <c r="AJR1230" s="0"/>
      <c r="AJS1230" s="0"/>
      <c r="AJT1230" s="0"/>
      <c r="AJU1230" s="0"/>
      <c r="AJV1230" s="0"/>
      <c r="AJW1230" s="0"/>
      <c r="AJX1230" s="0"/>
      <c r="AJY1230" s="0"/>
      <c r="AJZ1230" s="0"/>
      <c r="AKA1230" s="0"/>
      <c r="AKB1230" s="0"/>
      <c r="AKC1230" s="0"/>
      <c r="AKD1230" s="0"/>
      <c r="AKE1230" s="0"/>
      <c r="AKF1230" s="0"/>
      <c r="AKG1230" s="0"/>
      <c r="AKH1230" s="0"/>
      <c r="AKI1230" s="0"/>
      <c r="AKJ1230" s="0"/>
      <c r="AKK1230" s="0"/>
      <c r="AKL1230" s="0"/>
      <c r="AKM1230" s="0"/>
      <c r="AKN1230" s="0"/>
      <c r="AKO1230" s="0"/>
      <c r="AKP1230" s="0"/>
      <c r="AKQ1230" s="0"/>
      <c r="AKR1230" s="0"/>
      <c r="AKS1230" s="0"/>
      <c r="AKT1230" s="0"/>
      <c r="AKU1230" s="0"/>
      <c r="AKV1230" s="0"/>
      <c r="AKW1230" s="0"/>
      <c r="AKX1230" s="0"/>
      <c r="AKY1230" s="0"/>
      <c r="AKZ1230" s="0"/>
      <c r="ALA1230" s="0"/>
      <c r="ALB1230" s="0"/>
      <c r="ALC1230" s="0"/>
      <c r="ALD1230" s="0"/>
      <c r="ALE1230" s="0"/>
      <c r="ALF1230" s="0"/>
      <c r="ALG1230" s="0"/>
      <c r="ALH1230" s="0"/>
      <c r="ALI1230" s="0"/>
      <c r="ALJ1230" s="0"/>
      <c r="ALK1230" s="0"/>
      <c r="ALL1230" s="0"/>
      <c r="ALM1230" s="0"/>
      <c r="ALN1230" s="0"/>
      <c r="ALO1230" s="0"/>
      <c r="ALP1230" s="0"/>
      <c r="ALQ1230" s="0"/>
      <c r="ALR1230" s="0"/>
      <c r="ALS1230" s="0"/>
      <c r="ALT1230" s="0"/>
      <c r="ALU1230" s="0"/>
      <c r="ALV1230" s="0"/>
      <c r="ALW1230" s="0"/>
      <c r="ALX1230" s="0"/>
      <c r="ALY1230" s="0"/>
      <c r="ALZ1230" s="0"/>
      <c r="AMA1230" s="0"/>
      <c r="AMB1230" s="0"/>
      <c r="AMC1230" s="0"/>
      <c r="AMD1230" s="0"/>
      <c r="AME1230" s="0"/>
      <c r="AMF1230" s="0"/>
      <c r="AMG1230" s="0"/>
      <c r="AMH1230" s="0"/>
      <c r="AMI1230" s="0"/>
      <c r="AMJ1230" s="0"/>
    </row>
    <row r="1231" customFormat="false" ht="15.8" hidden="false" customHeight="false" outlineLevel="0" collapsed="false">
      <c r="A1231" s="91" t="s">
        <v>128</v>
      </c>
      <c r="B1231" s="61" t="s">
        <v>78</v>
      </c>
      <c r="C1231" s="90" t="n">
        <v>0</v>
      </c>
      <c r="D1231" s="90" t="n">
        <v>0</v>
      </c>
      <c r="E1231" s="92" t="n">
        <v>0.07</v>
      </c>
      <c r="F1231" s="92" t="n">
        <v>0.1</v>
      </c>
      <c r="G1231" s="92" t="n">
        <v>0.1</v>
      </c>
      <c r="H1231" s="0"/>
      <c r="I1231" s="0"/>
      <c r="J1231" s="0"/>
      <c r="K1231" s="0"/>
      <c r="L1231" s="0"/>
      <c r="M1231" s="0"/>
      <c r="N1231" s="0"/>
      <c r="O1231" s="0"/>
      <c r="P1231" s="0"/>
      <c r="Q1231" s="0"/>
      <c r="R1231" s="0"/>
      <c r="S1231" s="0"/>
      <c r="T1231" s="0"/>
      <c r="U1231" s="0"/>
      <c r="V1231" s="0"/>
      <c r="W1231" s="0"/>
      <c r="X1231" s="0"/>
      <c r="Y1231" s="0"/>
      <c r="Z1231" s="0"/>
      <c r="AA1231" s="0"/>
      <c r="AB1231" s="0"/>
      <c r="AC1231" s="0"/>
      <c r="AD1231" s="0"/>
      <c r="AE1231" s="0"/>
      <c r="AF1231" s="0"/>
      <c r="AG1231" s="0"/>
      <c r="AH1231" s="0"/>
      <c r="AI1231" s="0"/>
      <c r="AJ1231" s="0"/>
      <c r="AK1231" s="0"/>
      <c r="AL1231" s="0"/>
      <c r="AM1231" s="0"/>
      <c r="AN1231" s="0"/>
      <c r="AO1231" s="0"/>
      <c r="AP1231" s="0"/>
      <c r="AQ1231" s="0"/>
      <c r="AR1231" s="0"/>
      <c r="AS1231" s="0"/>
      <c r="AT1231" s="0"/>
      <c r="AU1231" s="0"/>
      <c r="AV1231" s="0"/>
      <c r="AW1231" s="0"/>
      <c r="AX1231" s="0"/>
      <c r="AY1231" s="0"/>
      <c r="AZ1231" s="0"/>
      <c r="BA1231" s="0"/>
      <c r="BB1231" s="0"/>
      <c r="BC1231" s="0"/>
      <c r="BD1231" s="0"/>
      <c r="BE1231" s="0"/>
      <c r="BF1231" s="0"/>
      <c r="BG1231" s="0"/>
      <c r="BH1231" s="0"/>
      <c r="BI1231" s="0"/>
      <c r="BJ1231" s="0"/>
      <c r="BK1231" s="0"/>
      <c r="BL1231" s="0"/>
      <c r="BM1231" s="0"/>
      <c r="BN1231" s="0"/>
      <c r="BO1231" s="0"/>
      <c r="BP1231" s="0"/>
      <c r="BQ1231" s="0"/>
      <c r="BR1231" s="0"/>
      <c r="BS1231" s="0"/>
      <c r="BT1231" s="0"/>
      <c r="BU1231" s="0"/>
      <c r="BV1231" s="0"/>
      <c r="BW1231" s="0"/>
      <c r="BX1231" s="0"/>
      <c r="BY1231" s="0"/>
      <c r="BZ1231" s="0"/>
      <c r="CA1231" s="0"/>
      <c r="CB1231" s="0"/>
      <c r="CC1231" s="0"/>
      <c r="CD1231" s="0"/>
      <c r="CE1231" s="0"/>
      <c r="CF1231" s="0"/>
      <c r="CG1231" s="0"/>
      <c r="CH1231" s="0"/>
      <c r="CI1231" s="0"/>
      <c r="CJ1231" s="0"/>
      <c r="CK1231" s="0"/>
      <c r="CL1231" s="0"/>
      <c r="CM1231" s="0"/>
      <c r="CN1231" s="0"/>
      <c r="CO1231" s="0"/>
      <c r="CP1231" s="0"/>
      <c r="CQ1231" s="0"/>
      <c r="CR1231" s="0"/>
      <c r="CS1231" s="0"/>
      <c r="CT1231" s="0"/>
      <c r="CU1231" s="0"/>
      <c r="CV1231" s="0"/>
      <c r="CW1231" s="0"/>
      <c r="CX1231" s="0"/>
      <c r="CY1231" s="0"/>
      <c r="CZ1231" s="0"/>
      <c r="DA1231" s="0"/>
      <c r="DB1231" s="0"/>
      <c r="DC1231" s="0"/>
      <c r="DD1231" s="0"/>
      <c r="DE1231" s="0"/>
      <c r="DF1231" s="0"/>
      <c r="DG1231" s="0"/>
      <c r="DH1231" s="0"/>
      <c r="DI1231" s="0"/>
      <c r="DJ1231" s="0"/>
      <c r="DK1231" s="0"/>
      <c r="DL1231" s="0"/>
      <c r="DM1231" s="0"/>
      <c r="DN1231" s="0"/>
      <c r="DO1231" s="0"/>
      <c r="DP1231" s="0"/>
      <c r="DQ1231" s="0"/>
      <c r="DR1231" s="0"/>
      <c r="DS1231" s="0"/>
      <c r="DT1231" s="0"/>
      <c r="DU1231" s="0"/>
      <c r="DV1231" s="0"/>
      <c r="DW1231" s="0"/>
      <c r="DX1231" s="0"/>
      <c r="DY1231" s="0"/>
      <c r="DZ1231" s="0"/>
      <c r="EA1231" s="0"/>
      <c r="EB1231" s="0"/>
      <c r="EC1231" s="0"/>
      <c r="ED1231" s="0"/>
      <c r="EE1231" s="0"/>
      <c r="EF1231" s="0"/>
      <c r="EG1231" s="0"/>
      <c r="EH1231" s="0"/>
      <c r="EI1231" s="0"/>
      <c r="EJ1231" s="0"/>
      <c r="EK1231" s="0"/>
      <c r="EL1231" s="0"/>
      <c r="EM1231" s="0"/>
      <c r="EN1231" s="0"/>
      <c r="EO1231" s="0"/>
      <c r="EP1231" s="0"/>
      <c r="EQ1231" s="0"/>
      <c r="ER1231" s="0"/>
      <c r="ES1231" s="0"/>
      <c r="ET1231" s="0"/>
      <c r="EU1231" s="0"/>
      <c r="EV1231" s="0"/>
      <c r="EW1231" s="0"/>
      <c r="EX1231" s="0"/>
      <c r="EY1231" s="0"/>
      <c r="EZ1231" s="0"/>
      <c r="FA1231" s="0"/>
      <c r="FB1231" s="0"/>
      <c r="FC1231" s="0"/>
      <c r="FD1231" s="0"/>
      <c r="FE1231" s="0"/>
      <c r="FF1231" s="0"/>
      <c r="FG1231" s="0"/>
      <c r="FH1231" s="0"/>
      <c r="FI1231" s="0"/>
      <c r="FJ1231" s="0"/>
      <c r="FK1231" s="0"/>
      <c r="FL1231" s="0"/>
      <c r="FM1231" s="0"/>
      <c r="FN1231" s="0"/>
      <c r="FO1231" s="0"/>
      <c r="FP1231" s="0"/>
      <c r="FQ1231" s="0"/>
      <c r="FR1231" s="0"/>
      <c r="FS1231" s="0"/>
      <c r="FT1231" s="0"/>
      <c r="FU1231" s="0"/>
      <c r="FV1231" s="0"/>
      <c r="FW1231" s="0"/>
      <c r="FX1231" s="0"/>
      <c r="FY1231" s="0"/>
      <c r="FZ1231" s="0"/>
      <c r="GA1231" s="0"/>
      <c r="GB1231" s="0"/>
      <c r="GC1231" s="0"/>
      <c r="GD1231" s="0"/>
      <c r="GE1231" s="0"/>
      <c r="GF1231" s="0"/>
      <c r="GG1231" s="0"/>
      <c r="GH1231" s="0"/>
      <c r="GI1231" s="0"/>
      <c r="GJ1231" s="0"/>
      <c r="GK1231" s="0"/>
      <c r="GL1231" s="0"/>
      <c r="GM1231" s="0"/>
      <c r="GN1231" s="0"/>
      <c r="GO1231" s="0"/>
      <c r="GP1231" s="0"/>
      <c r="GQ1231" s="0"/>
      <c r="GR1231" s="0"/>
      <c r="GS1231" s="0"/>
      <c r="GT1231" s="0"/>
      <c r="GU1231" s="0"/>
      <c r="GV1231" s="0"/>
      <c r="GW1231" s="0"/>
      <c r="GX1231" s="0"/>
      <c r="GY1231" s="0"/>
      <c r="GZ1231" s="0"/>
      <c r="HA1231" s="0"/>
      <c r="HB1231" s="0"/>
      <c r="HC1231" s="0"/>
      <c r="HD1231" s="0"/>
      <c r="HE1231" s="0"/>
      <c r="HF1231" s="0"/>
      <c r="HG1231" s="0"/>
      <c r="HH1231" s="0"/>
      <c r="HI1231" s="0"/>
      <c r="HJ1231" s="0"/>
      <c r="HK1231" s="0"/>
      <c r="HL1231" s="0"/>
      <c r="HM1231" s="0"/>
      <c r="HN1231" s="0"/>
      <c r="HO1231" s="0"/>
      <c r="HP1231" s="0"/>
      <c r="HQ1231" s="0"/>
      <c r="HR1231" s="0"/>
      <c r="HS1231" s="0"/>
      <c r="HT1231" s="0"/>
      <c r="HU1231" s="0"/>
      <c r="HV1231" s="0"/>
      <c r="HW1231" s="0"/>
      <c r="HX1231" s="0"/>
      <c r="HY1231" s="0"/>
      <c r="HZ1231" s="0"/>
      <c r="IA1231" s="0"/>
      <c r="IB1231" s="0"/>
      <c r="IC1231" s="0"/>
      <c r="ID1231" s="0"/>
      <c r="IE1231" s="0"/>
      <c r="IF1231" s="0"/>
      <c r="IG1231" s="0"/>
      <c r="IH1231" s="0"/>
      <c r="II1231" s="0"/>
      <c r="IJ1231" s="0"/>
      <c r="IK1231" s="0"/>
      <c r="IL1231" s="0"/>
      <c r="IM1231" s="0"/>
      <c r="IN1231" s="0"/>
      <c r="IO1231" s="0"/>
      <c r="IP1231" s="0"/>
      <c r="IQ1231" s="0"/>
      <c r="IR1231" s="0"/>
      <c r="IS1231" s="0"/>
      <c r="IT1231" s="0"/>
      <c r="IU1231" s="0"/>
      <c r="IV1231" s="0"/>
      <c r="IW1231" s="0"/>
      <c r="IX1231" s="0"/>
      <c r="IY1231" s="0"/>
      <c r="IZ1231" s="0"/>
      <c r="JA1231" s="0"/>
      <c r="JB1231" s="0"/>
      <c r="JC1231" s="0"/>
      <c r="JD1231" s="0"/>
      <c r="JE1231" s="0"/>
      <c r="JF1231" s="0"/>
      <c r="JG1231" s="0"/>
      <c r="JH1231" s="0"/>
      <c r="JI1231" s="0"/>
      <c r="JJ1231" s="0"/>
      <c r="JK1231" s="0"/>
      <c r="JL1231" s="0"/>
      <c r="JM1231" s="0"/>
      <c r="JN1231" s="0"/>
      <c r="JO1231" s="0"/>
      <c r="JP1231" s="0"/>
      <c r="JQ1231" s="0"/>
      <c r="JR1231" s="0"/>
      <c r="JS1231" s="0"/>
      <c r="JT1231" s="0"/>
      <c r="JU1231" s="0"/>
      <c r="JV1231" s="0"/>
      <c r="JW1231" s="0"/>
      <c r="JX1231" s="0"/>
      <c r="JY1231" s="0"/>
      <c r="JZ1231" s="0"/>
      <c r="KA1231" s="0"/>
      <c r="KB1231" s="0"/>
      <c r="KC1231" s="0"/>
      <c r="KD1231" s="0"/>
      <c r="KE1231" s="0"/>
      <c r="KF1231" s="0"/>
      <c r="KG1231" s="0"/>
      <c r="KH1231" s="0"/>
      <c r="KI1231" s="0"/>
      <c r="KJ1231" s="0"/>
      <c r="KK1231" s="0"/>
      <c r="KL1231" s="0"/>
      <c r="KM1231" s="0"/>
      <c r="KN1231" s="0"/>
      <c r="KO1231" s="0"/>
      <c r="KP1231" s="0"/>
      <c r="KQ1231" s="0"/>
      <c r="KR1231" s="0"/>
      <c r="KS1231" s="0"/>
      <c r="KT1231" s="0"/>
      <c r="KU1231" s="0"/>
      <c r="KV1231" s="0"/>
      <c r="KW1231" s="0"/>
      <c r="KX1231" s="0"/>
      <c r="KY1231" s="0"/>
      <c r="KZ1231" s="0"/>
      <c r="LA1231" s="0"/>
      <c r="LB1231" s="0"/>
      <c r="LC1231" s="0"/>
      <c r="LD1231" s="0"/>
      <c r="LE1231" s="0"/>
      <c r="LF1231" s="0"/>
      <c r="LG1231" s="0"/>
      <c r="LH1231" s="0"/>
      <c r="LI1231" s="0"/>
      <c r="LJ1231" s="0"/>
      <c r="LK1231" s="0"/>
      <c r="LL1231" s="0"/>
      <c r="LM1231" s="0"/>
      <c r="LN1231" s="0"/>
      <c r="LO1231" s="0"/>
      <c r="LP1231" s="0"/>
      <c r="LQ1231" s="0"/>
      <c r="LR1231" s="0"/>
      <c r="LS1231" s="0"/>
      <c r="LT1231" s="0"/>
      <c r="LU1231" s="0"/>
      <c r="LV1231" s="0"/>
      <c r="LW1231" s="0"/>
      <c r="LX1231" s="0"/>
      <c r="LY1231" s="0"/>
      <c r="LZ1231" s="0"/>
      <c r="MA1231" s="0"/>
      <c r="MB1231" s="0"/>
      <c r="MC1231" s="0"/>
      <c r="MD1231" s="0"/>
      <c r="ME1231" s="0"/>
      <c r="MF1231" s="0"/>
      <c r="MG1231" s="0"/>
      <c r="MH1231" s="0"/>
      <c r="MI1231" s="0"/>
      <c r="MJ1231" s="0"/>
      <c r="MK1231" s="0"/>
      <c r="ML1231" s="0"/>
      <c r="MM1231" s="0"/>
      <c r="MN1231" s="0"/>
      <c r="MO1231" s="0"/>
      <c r="MP1231" s="0"/>
      <c r="MQ1231" s="0"/>
      <c r="MR1231" s="0"/>
      <c r="MS1231" s="0"/>
      <c r="MT1231" s="0"/>
      <c r="MU1231" s="0"/>
      <c r="MV1231" s="0"/>
      <c r="MW1231" s="0"/>
      <c r="MX1231" s="0"/>
      <c r="MY1231" s="0"/>
      <c r="MZ1231" s="0"/>
      <c r="NA1231" s="0"/>
      <c r="NB1231" s="0"/>
      <c r="NC1231" s="0"/>
      <c r="ND1231" s="0"/>
      <c r="NE1231" s="0"/>
      <c r="NF1231" s="0"/>
      <c r="NG1231" s="0"/>
      <c r="NH1231" s="0"/>
      <c r="NI1231" s="0"/>
      <c r="NJ1231" s="0"/>
      <c r="NK1231" s="0"/>
      <c r="NL1231" s="0"/>
      <c r="NM1231" s="0"/>
      <c r="NN1231" s="0"/>
      <c r="NO1231" s="0"/>
      <c r="NP1231" s="0"/>
      <c r="NQ1231" s="0"/>
      <c r="NR1231" s="0"/>
      <c r="NS1231" s="0"/>
      <c r="NT1231" s="0"/>
      <c r="NU1231" s="0"/>
      <c r="NV1231" s="0"/>
      <c r="NW1231" s="0"/>
      <c r="NX1231" s="0"/>
      <c r="NY1231" s="0"/>
      <c r="NZ1231" s="0"/>
      <c r="OA1231" s="0"/>
      <c r="OB1231" s="0"/>
      <c r="OC1231" s="0"/>
      <c r="OD1231" s="0"/>
      <c r="OE1231" s="0"/>
      <c r="OF1231" s="0"/>
      <c r="OG1231" s="0"/>
      <c r="OH1231" s="0"/>
      <c r="OI1231" s="0"/>
      <c r="OJ1231" s="0"/>
      <c r="OK1231" s="0"/>
      <c r="OL1231" s="0"/>
      <c r="OM1231" s="0"/>
      <c r="ON1231" s="0"/>
      <c r="OO1231" s="0"/>
      <c r="OP1231" s="0"/>
      <c r="OQ1231" s="0"/>
      <c r="OR1231" s="0"/>
      <c r="OS1231" s="0"/>
      <c r="OT1231" s="0"/>
      <c r="OU1231" s="0"/>
      <c r="OV1231" s="0"/>
      <c r="OW1231" s="0"/>
      <c r="OX1231" s="0"/>
      <c r="OY1231" s="0"/>
      <c r="OZ1231" s="0"/>
      <c r="PA1231" s="0"/>
      <c r="PB1231" s="0"/>
      <c r="PC1231" s="0"/>
      <c r="PD1231" s="0"/>
      <c r="PE1231" s="0"/>
      <c r="PF1231" s="0"/>
      <c r="PG1231" s="0"/>
      <c r="PH1231" s="0"/>
      <c r="PI1231" s="0"/>
      <c r="PJ1231" s="0"/>
      <c r="PK1231" s="0"/>
      <c r="PL1231" s="0"/>
      <c r="PM1231" s="0"/>
      <c r="PN1231" s="0"/>
      <c r="PO1231" s="0"/>
      <c r="PP1231" s="0"/>
      <c r="PQ1231" s="0"/>
      <c r="PR1231" s="0"/>
      <c r="PS1231" s="0"/>
      <c r="PT1231" s="0"/>
      <c r="PU1231" s="0"/>
      <c r="PV1231" s="0"/>
      <c r="PW1231" s="0"/>
      <c r="PX1231" s="0"/>
      <c r="PY1231" s="0"/>
      <c r="PZ1231" s="0"/>
      <c r="QA1231" s="0"/>
      <c r="QB1231" s="0"/>
      <c r="QC1231" s="0"/>
      <c r="QD1231" s="0"/>
      <c r="QE1231" s="0"/>
      <c r="QF1231" s="0"/>
      <c r="QG1231" s="0"/>
      <c r="QH1231" s="0"/>
      <c r="QI1231" s="0"/>
      <c r="QJ1231" s="0"/>
      <c r="QK1231" s="0"/>
      <c r="QL1231" s="0"/>
      <c r="QM1231" s="0"/>
      <c r="QN1231" s="0"/>
      <c r="QO1231" s="0"/>
      <c r="QP1231" s="0"/>
      <c r="QQ1231" s="0"/>
      <c r="QR1231" s="0"/>
      <c r="QS1231" s="0"/>
      <c r="QT1231" s="0"/>
      <c r="QU1231" s="0"/>
      <c r="QV1231" s="0"/>
      <c r="QW1231" s="0"/>
      <c r="QX1231" s="0"/>
      <c r="QY1231" s="0"/>
      <c r="QZ1231" s="0"/>
      <c r="RA1231" s="0"/>
      <c r="RB1231" s="0"/>
      <c r="RC1231" s="0"/>
      <c r="RD1231" s="0"/>
      <c r="RE1231" s="0"/>
      <c r="RF1231" s="0"/>
      <c r="RG1231" s="0"/>
      <c r="RH1231" s="0"/>
      <c r="RI1231" s="0"/>
      <c r="RJ1231" s="0"/>
      <c r="RK1231" s="0"/>
      <c r="RL1231" s="0"/>
      <c r="RM1231" s="0"/>
      <c r="RN1231" s="0"/>
      <c r="RO1231" s="0"/>
      <c r="RP1231" s="0"/>
      <c r="RQ1231" s="0"/>
      <c r="RR1231" s="0"/>
      <c r="RS1231" s="0"/>
      <c r="RT1231" s="0"/>
      <c r="RU1231" s="0"/>
      <c r="RV1231" s="0"/>
      <c r="RW1231" s="0"/>
      <c r="RX1231" s="0"/>
      <c r="RY1231" s="0"/>
      <c r="RZ1231" s="0"/>
      <c r="SA1231" s="0"/>
      <c r="SB1231" s="0"/>
      <c r="SC1231" s="0"/>
      <c r="SD1231" s="0"/>
      <c r="SE1231" s="0"/>
      <c r="SF1231" s="0"/>
      <c r="SG1231" s="0"/>
      <c r="SH1231" s="0"/>
      <c r="SI1231" s="0"/>
      <c r="SJ1231" s="0"/>
      <c r="SK1231" s="0"/>
      <c r="SL1231" s="0"/>
      <c r="SM1231" s="0"/>
      <c r="SN1231" s="0"/>
      <c r="SO1231" s="0"/>
      <c r="SP1231" s="0"/>
      <c r="SQ1231" s="0"/>
      <c r="SR1231" s="0"/>
      <c r="SS1231" s="0"/>
      <c r="ST1231" s="0"/>
      <c r="SU1231" s="0"/>
      <c r="SV1231" s="0"/>
      <c r="SW1231" s="0"/>
      <c r="SX1231" s="0"/>
      <c r="SY1231" s="0"/>
      <c r="SZ1231" s="0"/>
      <c r="TA1231" s="0"/>
      <c r="TB1231" s="0"/>
      <c r="TC1231" s="0"/>
      <c r="TD1231" s="0"/>
      <c r="TE1231" s="0"/>
      <c r="TF1231" s="0"/>
      <c r="TG1231" s="0"/>
      <c r="TH1231" s="0"/>
      <c r="TI1231" s="0"/>
      <c r="TJ1231" s="0"/>
      <c r="TK1231" s="0"/>
      <c r="TL1231" s="0"/>
      <c r="TM1231" s="0"/>
      <c r="TN1231" s="0"/>
      <c r="TO1231" s="0"/>
      <c r="TP1231" s="0"/>
      <c r="TQ1231" s="0"/>
      <c r="TR1231" s="0"/>
      <c r="TS1231" s="0"/>
      <c r="TT1231" s="0"/>
      <c r="TU1231" s="0"/>
      <c r="TV1231" s="0"/>
      <c r="TW1231" s="0"/>
      <c r="TX1231" s="0"/>
      <c r="TY1231" s="0"/>
      <c r="TZ1231" s="0"/>
      <c r="UA1231" s="0"/>
      <c r="UB1231" s="0"/>
      <c r="UC1231" s="0"/>
      <c r="UD1231" s="0"/>
      <c r="UE1231" s="0"/>
      <c r="UF1231" s="0"/>
      <c r="UG1231" s="0"/>
      <c r="UH1231" s="0"/>
      <c r="UI1231" s="0"/>
      <c r="UJ1231" s="0"/>
      <c r="UK1231" s="0"/>
      <c r="UL1231" s="0"/>
      <c r="UM1231" s="0"/>
      <c r="UN1231" s="0"/>
      <c r="UO1231" s="0"/>
      <c r="UP1231" s="0"/>
      <c r="UQ1231" s="0"/>
      <c r="UR1231" s="0"/>
      <c r="US1231" s="0"/>
      <c r="UT1231" s="0"/>
      <c r="UU1231" s="0"/>
      <c r="UV1231" s="0"/>
      <c r="UW1231" s="0"/>
      <c r="UX1231" s="0"/>
      <c r="UY1231" s="0"/>
      <c r="UZ1231" s="0"/>
      <c r="VA1231" s="0"/>
      <c r="VB1231" s="0"/>
      <c r="VC1231" s="0"/>
      <c r="VD1231" s="0"/>
      <c r="VE1231" s="0"/>
      <c r="VF1231" s="0"/>
      <c r="VG1231" s="0"/>
      <c r="VH1231" s="0"/>
      <c r="VI1231" s="0"/>
      <c r="VJ1231" s="0"/>
      <c r="VK1231" s="0"/>
      <c r="VL1231" s="0"/>
      <c r="VM1231" s="0"/>
      <c r="VN1231" s="0"/>
      <c r="VO1231" s="0"/>
      <c r="VP1231" s="0"/>
      <c r="VQ1231" s="0"/>
      <c r="VR1231" s="0"/>
      <c r="VS1231" s="0"/>
      <c r="VT1231" s="0"/>
      <c r="VU1231" s="0"/>
      <c r="VV1231" s="0"/>
      <c r="VW1231" s="0"/>
      <c r="VX1231" s="0"/>
      <c r="VY1231" s="0"/>
      <c r="VZ1231" s="0"/>
      <c r="WA1231" s="0"/>
      <c r="WB1231" s="0"/>
      <c r="WC1231" s="0"/>
      <c r="WD1231" s="0"/>
      <c r="WE1231" s="0"/>
      <c r="WF1231" s="0"/>
      <c r="WG1231" s="0"/>
      <c r="WH1231" s="0"/>
      <c r="WI1231" s="0"/>
      <c r="WJ1231" s="0"/>
      <c r="WK1231" s="0"/>
      <c r="WL1231" s="0"/>
      <c r="WM1231" s="0"/>
      <c r="WN1231" s="0"/>
      <c r="WO1231" s="0"/>
      <c r="WP1231" s="0"/>
      <c r="WQ1231" s="0"/>
      <c r="WR1231" s="0"/>
      <c r="WS1231" s="0"/>
      <c r="WT1231" s="0"/>
      <c r="WU1231" s="0"/>
      <c r="WV1231" s="0"/>
      <c r="WW1231" s="0"/>
      <c r="WX1231" s="0"/>
      <c r="WY1231" s="0"/>
      <c r="WZ1231" s="0"/>
      <c r="XA1231" s="0"/>
      <c r="XB1231" s="0"/>
      <c r="XC1231" s="0"/>
      <c r="XD1231" s="0"/>
      <c r="XE1231" s="0"/>
      <c r="XF1231" s="0"/>
      <c r="XG1231" s="0"/>
      <c r="XH1231" s="0"/>
      <c r="XI1231" s="0"/>
      <c r="XJ1231" s="0"/>
      <c r="XK1231" s="0"/>
      <c r="XL1231" s="0"/>
      <c r="XM1231" s="0"/>
      <c r="XN1231" s="0"/>
      <c r="XO1231" s="0"/>
      <c r="XP1231" s="0"/>
      <c r="XQ1231" s="0"/>
      <c r="XR1231" s="0"/>
      <c r="XS1231" s="0"/>
      <c r="XT1231" s="0"/>
      <c r="XU1231" s="0"/>
      <c r="XV1231" s="0"/>
      <c r="XW1231" s="0"/>
      <c r="XX1231" s="0"/>
      <c r="XY1231" s="0"/>
      <c r="XZ1231" s="0"/>
      <c r="YA1231" s="0"/>
      <c r="YB1231" s="0"/>
      <c r="YC1231" s="0"/>
      <c r="YD1231" s="0"/>
      <c r="YE1231" s="0"/>
      <c r="YF1231" s="0"/>
      <c r="YG1231" s="0"/>
      <c r="YH1231" s="0"/>
      <c r="YI1231" s="0"/>
      <c r="YJ1231" s="0"/>
      <c r="YK1231" s="0"/>
      <c r="YL1231" s="0"/>
      <c r="YM1231" s="0"/>
      <c r="YN1231" s="0"/>
      <c r="YO1231" s="0"/>
      <c r="YP1231" s="0"/>
      <c r="YQ1231" s="0"/>
      <c r="YR1231" s="0"/>
      <c r="YS1231" s="0"/>
      <c r="YT1231" s="0"/>
      <c r="YU1231" s="0"/>
      <c r="YV1231" s="0"/>
      <c r="YW1231" s="0"/>
      <c r="YX1231" s="0"/>
      <c r="YY1231" s="0"/>
      <c r="YZ1231" s="0"/>
      <c r="ZA1231" s="0"/>
      <c r="ZB1231" s="0"/>
      <c r="ZC1231" s="0"/>
      <c r="ZD1231" s="0"/>
      <c r="ZE1231" s="0"/>
      <c r="ZF1231" s="0"/>
      <c r="ZG1231" s="0"/>
      <c r="ZH1231" s="0"/>
      <c r="ZI1231" s="0"/>
      <c r="ZJ1231" s="0"/>
      <c r="ZK1231" s="0"/>
      <c r="ZL1231" s="0"/>
      <c r="ZM1231" s="0"/>
      <c r="ZN1231" s="0"/>
      <c r="ZO1231" s="0"/>
      <c r="ZP1231" s="0"/>
      <c r="ZQ1231" s="0"/>
      <c r="ZR1231" s="0"/>
      <c r="ZS1231" s="0"/>
      <c r="ZT1231" s="0"/>
      <c r="ZU1231" s="0"/>
      <c r="ZV1231" s="0"/>
      <c r="ZW1231" s="0"/>
      <c r="ZX1231" s="0"/>
      <c r="ZY1231" s="0"/>
      <c r="ZZ1231" s="0"/>
      <c r="AAA1231" s="0"/>
      <c r="AAB1231" s="0"/>
      <c r="AAC1231" s="0"/>
      <c r="AAD1231" s="0"/>
      <c r="AAE1231" s="0"/>
      <c r="AAF1231" s="0"/>
      <c r="AAG1231" s="0"/>
      <c r="AAH1231" s="0"/>
      <c r="AAI1231" s="0"/>
      <c r="AAJ1231" s="0"/>
      <c r="AAK1231" s="0"/>
      <c r="AAL1231" s="0"/>
      <c r="AAM1231" s="0"/>
      <c r="AAN1231" s="0"/>
      <c r="AAO1231" s="0"/>
      <c r="AAP1231" s="0"/>
      <c r="AAQ1231" s="0"/>
      <c r="AAR1231" s="0"/>
      <c r="AAS1231" s="0"/>
      <c r="AAT1231" s="0"/>
      <c r="AAU1231" s="0"/>
      <c r="AAV1231" s="0"/>
      <c r="AAW1231" s="0"/>
      <c r="AAX1231" s="0"/>
      <c r="AAY1231" s="0"/>
      <c r="AAZ1231" s="0"/>
      <c r="ABA1231" s="0"/>
      <c r="ABB1231" s="0"/>
      <c r="ABC1231" s="0"/>
      <c r="ABD1231" s="0"/>
      <c r="ABE1231" s="0"/>
      <c r="ABF1231" s="0"/>
      <c r="ABG1231" s="0"/>
      <c r="ABH1231" s="0"/>
      <c r="ABI1231" s="0"/>
      <c r="ABJ1231" s="0"/>
      <c r="ABK1231" s="0"/>
      <c r="ABL1231" s="0"/>
      <c r="ABM1231" s="0"/>
      <c r="ABN1231" s="0"/>
      <c r="ABO1231" s="0"/>
      <c r="ABP1231" s="0"/>
      <c r="ABQ1231" s="0"/>
      <c r="ABR1231" s="0"/>
      <c r="ABS1231" s="0"/>
      <c r="ABT1231" s="0"/>
      <c r="ABU1231" s="0"/>
      <c r="ABV1231" s="0"/>
      <c r="ABW1231" s="0"/>
      <c r="ABX1231" s="0"/>
      <c r="ABY1231" s="0"/>
      <c r="ABZ1231" s="0"/>
      <c r="ACA1231" s="0"/>
      <c r="ACB1231" s="0"/>
      <c r="ACC1231" s="0"/>
      <c r="ACD1231" s="0"/>
      <c r="ACE1231" s="0"/>
      <c r="ACF1231" s="0"/>
      <c r="ACG1231" s="0"/>
      <c r="ACH1231" s="0"/>
      <c r="ACI1231" s="0"/>
      <c r="ACJ1231" s="0"/>
      <c r="ACK1231" s="0"/>
      <c r="ACL1231" s="0"/>
      <c r="ACM1231" s="0"/>
      <c r="ACN1231" s="0"/>
      <c r="ACO1231" s="0"/>
      <c r="ACP1231" s="0"/>
      <c r="ACQ1231" s="0"/>
      <c r="ACR1231" s="0"/>
      <c r="ACS1231" s="0"/>
      <c r="ACT1231" s="0"/>
      <c r="ACU1231" s="0"/>
      <c r="ACV1231" s="0"/>
      <c r="ACW1231" s="0"/>
      <c r="ACX1231" s="0"/>
      <c r="ACY1231" s="0"/>
      <c r="ACZ1231" s="0"/>
      <c r="ADA1231" s="0"/>
      <c r="ADB1231" s="0"/>
      <c r="ADC1231" s="0"/>
      <c r="ADD1231" s="0"/>
      <c r="ADE1231" s="0"/>
      <c r="ADF1231" s="0"/>
      <c r="ADG1231" s="0"/>
      <c r="ADH1231" s="0"/>
      <c r="ADI1231" s="0"/>
      <c r="ADJ1231" s="0"/>
      <c r="ADK1231" s="0"/>
      <c r="ADL1231" s="0"/>
      <c r="ADM1231" s="0"/>
      <c r="ADN1231" s="0"/>
      <c r="ADO1231" s="0"/>
      <c r="ADP1231" s="0"/>
      <c r="ADQ1231" s="0"/>
      <c r="ADR1231" s="0"/>
      <c r="ADS1231" s="0"/>
      <c r="ADT1231" s="0"/>
      <c r="ADU1231" s="0"/>
      <c r="ADV1231" s="0"/>
      <c r="ADW1231" s="0"/>
      <c r="ADX1231" s="0"/>
      <c r="ADY1231" s="0"/>
      <c r="ADZ1231" s="0"/>
      <c r="AEA1231" s="0"/>
      <c r="AEB1231" s="0"/>
      <c r="AEC1231" s="0"/>
      <c r="AED1231" s="0"/>
      <c r="AEE1231" s="0"/>
      <c r="AEF1231" s="0"/>
      <c r="AEG1231" s="0"/>
      <c r="AEH1231" s="0"/>
      <c r="AEI1231" s="0"/>
      <c r="AEJ1231" s="0"/>
      <c r="AEK1231" s="0"/>
      <c r="AEL1231" s="0"/>
      <c r="AEM1231" s="0"/>
      <c r="AEN1231" s="0"/>
      <c r="AEO1231" s="0"/>
      <c r="AEP1231" s="0"/>
      <c r="AEQ1231" s="0"/>
      <c r="AER1231" s="0"/>
      <c r="AES1231" s="0"/>
      <c r="AET1231" s="0"/>
      <c r="AEU1231" s="0"/>
      <c r="AEV1231" s="0"/>
      <c r="AEW1231" s="0"/>
      <c r="AEX1231" s="0"/>
      <c r="AEY1231" s="0"/>
      <c r="AEZ1231" s="0"/>
      <c r="AFA1231" s="0"/>
      <c r="AFB1231" s="0"/>
      <c r="AFC1231" s="0"/>
      <c r="AFD1231" s="0"/>
      <c r="AFE1231" s="0"/>
      <c r="AFF1231" s="0"/>
      <c r="AFG1231" s="0"/>
      <c r="AFH1231" s="0"/>
      <c r="AFI1231" s="0"/>
      <c r="AFJ1231" s="0"/>
      <c r="AFK1231" s="0"/>
      <c r="AFL1231" s="0"/>
      <c r="AFM1231" s="0"/>
      <c r="AFN1231" s="0"/>
      <c r="AFO1231" s="0"/>
      <c r="AFP1231" s="0"/>
      <c r="AFQ1231" s="0"/>
      <c r="AFR1231" s="0"/>
      <c r="AFS1231" s="0"/>
      <c r="AFT1231" s="0"/>
      <c r="AFU1231" s="0"/>
      <c r="AFV1231" s="0"/>
      <c r="AFW1231" s="0"/>
      <c r="AFX1231" s="0"/>
      <c r="AFY1231" s="0"/>
      <c r="AFZ1231" s="0"/>
      <c r="AGA1231" s="0"/>
      <c r="AGB1231" s="0"/>
      <c r="AGC1231" s="0"/>
      <c r="AGD1231" s="0"/>
      <c r="AGE1231" s="0"/>
      <c r="AGF1231" s="0"/>
      <c r="AGG1231" s="0"/>
      <c r="AGH1231" s="0"/>
      <c r="AGI1231" s="0"/>
      <c r="AGJ1231" s="0"/>
      <c r="AGK1231" s="0"/>
      <c r="AGL1231" s="0"/>
      <c r="AGM1231" s="0"/>
      <c r="AGN1231" s="0"/>
      <c r="AGO1231" s="0"/>
      <c r="AGP1231" s="0"/>
      <c r="AGQ1231" s="0"/>
      <c r="AGR1231" s="0"/>
      <c r="AGS1231" s="0"/>
      <c r="AGT1231" s="0"/>
      <c r="AGU1231" s="0"/>
      <c r="AGV1231" s="0"/>
      <c r="AGW1231" s="0"/>
      <c r="AGX1231" s="0"/>
      <c r="AGY1231" s="0"/>
      <c r="AGZ1231" s="0"/>
      <c r="AHA1231" s="0"/>
      <c r="AHB1231" s="0"/>
      <c r="AHC1231" s="0"/>
      <c r="AHD1231" s="0"/>
      <c r="AHE1231" s="0"/>
      <c r="AHF1231" s="0"/>
      <c r="AHG1231" s="0"/>
      <c r="AHH1231" s="0"/>
      <c r="AHI1231" s="0"/>
      <c r="AHJ1231" s="0"/>
      <c r="AHK1231" s="0"/>
      <c r="AHL1231" s="0"/>
      <c r="AHM1231" s="0"/>
      <c r="AHN1231" s="0"/>
      <c r="AHO1231" s="0"/>
      <c r="AHP1231" s="0"/>
      <c r="AHQ1231" s="0"/>
      <c r="AHR1231" s="0"/>
      <c r="AHS1231" s="0"/>
      <c r="AHT1231" s="0"/>
      <c r="AHU1231" s="0"/>
      <c r="AHV1231" s="0"/>
      <c r="AHW1231" s="0"/>
      <c r="AHX1231" s="0"/>
      <c r="AHY1231" s="0"/>
      <c r="AHZ1231" s="0"/>
      <c r="AIA1231" s="0"/>
      <c r="AIB1231" s="0"/>
      <c r="AIC1231" s="0"/>
      <c r="AID1231" s="0"/>
      <c r="AIE1231" s="0"/>
      <c r="AIF1231" s="0"/>
      <c r="AIG1231" s="0"/>
      <c r="AIH1231" s="0"/>
      <c r="AII1231" s="0"/>
      <c r="AIJ1231" s="0"/>
      <c r="AIK1231" s="0"/>
      <c r="AIL1231" s="0"/>
      <c r="AIM1231" s="0"/>
      <c r="AIN1231" s="0"/>
      <c r="AIO1231" s="0"/>
      <c r="AIP1231" s="0"/>
      <c r="AIQ1231" s="0"/>
      <c r="AIR1231" s="0"/>
      <c r="AIS1231" s="0"/>
      <c r="AIT1231" s="0"/>
      <c r="AIU1231" s="0"/>
      <c r="AIV1231" s="0"/>
      <c r="AIW1231" s="0"/>
      <c r="AIX1231" s="0"/>
      <c r="AIY1231" s="0"/>
      <c r="AIZ1231" s="0"/>
      <c r="AJA1231" s="0"/>
      <c r="AJB1231" s="0"/>
      <c r="AJC1231" s="0"/>
      <c r="AJD1231" s="0"/>
      <c r="AJE1231" s="0"/>
      <c r="AJF1231" s="0"/>
      <c r="AJG1231" s="0"/>
      <c r="AJH1231" s="0"/>
      <c r="AJI1231" s="0"/>
      <c r="AJJ1231" s="0"/>
      <c r="AJK1231" s="0"/>
      <c r="AJL1231" s="0"/>
      <c r="AJM1231" s="0"/>
      <c r="AJN1231" s="0"/>
      <c r="AJO1231" s="0"/>
      <c r="AJP1231" s="0"/>
      <c r="AJQ1231" s="0"/>
      <c r="AJR1231" s="0"/>
      <c r="AJS1231" s="0"/>
      <c r="AJT1231" s="0"/>
      <c r="AJU1231" s="0"/>
      <c r="AJV1231" s="0"/>
      <c r="AJW1231" s="0"/>
      <c r="AJX1231" s="0"/>
      <c r="AJY1231" s="0"/>
      <c r="AJZ1231" s="0"/>
      <c r="AKA1231" s="0"/>
      <c r="AKB1231" s="0"/>
      <c r="AKC1231" s="0"/>
      <c r="AKD1231" s="0"/>
      <c r="AKE1231" s="0"/>
      <c r="AKF1231" s="0"/>
      <c r="AKG1231" s="0"/>
      <c r="AKH1231" s="0"/>
      <c r="AKI1231" s="0"/>
      <c r="AKJ1231" s="0"/>
      <c r="AKK1231" s="0"/>
      <c r="AKL1231" s="0"/>
      <c r="AKM1231" s="0"/>
      <c r="AKN1231" s="0"/>
      <c r="AKO1231" s="0"/>
      <c r="AKP1231" s="0"/>
      <c r="AKQ1231" s="0"/>
      <c r="AKR1231" s="0"/>
      <c r="AKS1231" s="0"/>
      <c r="AKT1231" s="0"/>
      <c r="AKU1231" s="0"/>
      <c r="AKV1231" s="0"/>
      <c r="AKW1231" s="0"/>
      <c r="AKX1231" s="0"/>
      <c r="AKY1231" s="0"/>
      <c r="AKZ1231" s="0"/>
      <c r="ALA1231" s="0"/>
      <c r="ALB1231" s="0"/>
      <c r="ALC1231" s="0"/>
      <c r="ALD1231" s="0"/>
      <c r="ALE1231" s="0"/>
      <c r="ALF1231" s="0"/>
      <c r="ALG1231" s="0"/>
      <c r="ALH1231" s="0"/>
      <c r="ALI1231" s="0"/>
      <c r="ALJ1231" s="0"/>
      <c r="ALK1231" s="0"/>
      <c r="ALL1231" s="0"/>
      <c r="ALM1231" s="0"/>
      <c r="ALN1231" s="0"/>
      <c r="ALO1231" s="0"/>
      <c r="ALP1231" s="0"/>
      <c r="ALQ1231" s="0"/>
      <c r="ALR1231" s="0"/>
      <c r="ALS1231" s="0"/>
      <c r="ALT1231" s="0"/>
      <c r="ALU1231" s="0"/>
      <c r="ALV1231" s="0"/>
      <c r="ALW1231" s="0"/>
      <c r="ALX1231" s="0"/>
      <c r="ALY1231" s="0"/>
      <c r="ALZ1231" s="0"/>
      <c r="AMA1231" s="0"/>
      <c r="AMB1231" s="0"/>
      <c r="AMC1231" s="0"/>
      <c r="AMD1231" s="0"/>
      <c r="AME1231" s="0"/>
      <c r="AMF1231" s="0"/>
      <c r="AMG1231" s="0"/>
      <c r="AMH1231" s="0"/>
      <c r="AMI1231" s="0"/>
      <c r="AMJ1231" s="0"/>
    </row>
    <row r="1232" customFormat="false" ht="15.8" hidden="false" customHeight="false" outlineLevel="0" collapsed="false">
      <c r="A1232" s="89" t="s">
        <v>114</v>
      </c>
      <c r="B1232" s="61" t="s">
        <v>81</v>
      </c>
      <c r="C1232" s="90" t="n">
        <v>0.1</v>
      </c>
      <c r="D1232" s="90" t="n">
        <v>0.1</v>
      </c>
      <c r="E1232" s="92" t="n">
        <v>0.1</v>
      </c>
      <c r="F1232" s="92" t="n">
        <v>0.1</v>
      </c>
      <c r="G1232" s="92" t="n">
        <v>0.1</v>
      </c>
      <c r="H1232" s="0"/>
      <c r="I1232" s="0"/>
      <c r="J1232" s="30"/>
      <c r="K1232" s="0"/>
      <c r="L1232" s="0"/>
      <c r="M1232" s="0"/>
      <c r="N1232" s="0"/>
      <c r="O1232" s="0"/>
      <c r="P1232" s="0"/>
      <c r="Q1232" s="0"/>
      <c r="R1232" s="0"/>
      <c r="S1232" s="0"/>
      <c r="T1232" s="0"/>
      <c r="U1232" s="0"/>
      <c r="V1232" s="0"/>
      <c r="W1232" s="0"/>
      <c r="X1232" s="0"/>
      <c r="Y1232" s="0"/>
      <c r="Z1232" s="0"/>
      <c r="AA1232" s="0"/>
      <c r="AB1232" s="0"/>
      <c r="AC1232" s="0"/>
      <c r="AD1232" s="0"/>
      <c r="AE1232" s="0"/>
      <c r="AF1232" s="0"/>
      <c r="AG1232" s="0"/>
      <c r="AH1232" s="0"/>
      <c r="AI1232" s="0"/>
      <c r="AJ1232" s="0"/>
      <c r="AK1232" s="0"/>
      <c r="AL1232" s="0"/>
      <c r="AM1232" s="0"/>
      <c r="AN1232" s="0"/>
      <c r="AO1232" s="0"/>
      <c r="AP1232" s="0"/>
      <c r="AQ1232" s="0"/>
      <c r="AR1232" s="0"/>
      <c r="AS1232" s="0"/>
      <c r="AT1232" s="0"/>
      <c r="AU1232" s="0"/>
      <c r="AV1232" s="0"/>
      <c r="AW1232" s="0"/>
      <c r="AX1232" s="0"/>
      <c r="AY1232" s="0"/>
      <c r="AZ1232" s="0"/>
      <c r="BA1232" s="0"/>
      <c r="BB1232" s="0"/>
      <c r="BC1232" s="0"/>
      <c r="BD1232" s="0"/>
      <c r="BE1232" s="0"/>
      <c r="BF1232" s="0"/>
      <c r="BG1232" s="0"/>
      <c r="BH1232" s="0"/>
      <c r="BI1232" s="0"/>
      <c r="BJ1232" s="0"/>
      <c r="BK1232" s="0"/>
      <c r="BL1232" s="0"/>
      <c r="BM1232" s="0"/>
      <c r="BN1232" s="0"/>
      <c r="BO1232" s="0"/>
      <c r="BP1232" s="0"/>
      <c r="BQ1232" s="0"/>
      <c r="BR1232" s="0"/>
      <c r="BS1232" s="0"/>
      <c r="BT1232" s="0"/>
      <c r="BU1232" s="0"/>
      <c r="BV1232" s="0"/>
      <c r="BW1232" s="0"/>
      <c r="BX1232" s="0"/>
      <c r="BY1232" s="0"/>
      <c r="BZ1232" s="0"/>
      <c r="CA1232" s="0"/>
      <c r="CB1232" s="0"/>
      <c r="CC1232" s="0"/>
      <c r="CD1232" s="0"/>
      <c r="CE1232" s="0"/>
      <c r="CF1232" s="0"/>
      <c r="CG1232" s="0"/>
      <c r="CH1232" s="0"/>
      <c r="CI1232" s="0"/>
      <c r="CJ1232" s="0"/>
      <c r="CK1232" s="0"/>
      <c r="CL1232" s="0"/>
      <c r="CM1232" s="0"/>
      <c r="CN1232" s="0"/>
      <c r="CO1232" s="0"/>
      <c r="CP1232" s="0"/>
      <c r="CQ1232" s="0"/>
      <c r="CR1232" s="0"/>
      <c r="CS1232" s="0"/>
      <c r="CT1232" s="0"/>
      <c r="CU1232" s="0"/>
      <c r="CV1232" s="0"/>
      <c r="CW1232" s="0"/>
      <c r="CX1232" s="0"/>
      <c r="CY1232" s="0"/>
      <c r="CZ1232" s="0"/>
      <c r="DA1232" s="0"/>
      <c r="DB1232" s="0"/>
      <c r="DC1232" s="0"/>
      <c r="DD1232" s="0"/>
      <c r="DE1232" s="0"/>
      <c r="DF1232" s="0"/>
      <c r="DG1232" s="0"/>
      <c r="DH1232" s="0"/>
      <c r="DI1232" s="0"/>
      <c r="DJ1232" s="0"/>
      <c r="DK1232" s="0"/>
      <c r="DL1232" s="0"/>
      <c r="DM1232" s="0"/>
      <c r="DN1232" s="0"/>
      <c r="DO1232" s="0"/>
      <c r="DP1232" s="0"/>
      <c r="DQ1232" s="0"/>
      <c r="DR1232" s="0"/>
      <c r="DS1232" s="0"/>
      <c r="DT1232" s="0"/>
      <c r="DU1232" s="0"/>
      <c r="DV1232" s="0"/>
      <c r="DW1232" s="0"/>
      <c r="DX1232" s="0"/>
      <c r="DY1232" s="0"/>
      <c r="DZ1232" s="0"/>
      <c r="EA1232" s="0"/>
      <c r="EB1232" s="0"/>
      <c r="EC1232" s="0"/>
      <c r="ED1232" s="0"/>
      <c r="EE1232" s="0"/>
      <c r="EF1232" s="0"/>
      <c r="EG1232" s="0"/>
      <c r="EH1232" s="0"/>
      <c r="EI1232" s="0"/>
      <c r="EJ1232" s="0"/>
      <c r="EK1232" s="0"/>
      <c r="EL1232" s="0"/>
      <c r="EM1232" s="0"/>
      <c r="EN1232" s="0"/>
      <c r="EO1232" s="0"/>
      <c r="EP1232" s="0"/>
      <c r="EQ1232" s="0"/>
      <c r="ER1232" s="0"/>
      <c r="ES1232" s="0"/>
      <c r="ET1232" s="0"/>
      <c r="EU1232" s="0"/>
      <c r="EV1232" s="0"/>
      <c r="EW1232" s="0"/>
      <c r="EX1232" s="0"/>
      <c r="EY1232" s="0"/>
      <c r="EZ1232" s="0"/>
      <c r="FA1232" s="0"/>
      <c r="FB1232" s="0"/>
      <c r="FC1232" s="0"/>
      <c r="FD1232" s="0"/>
      <c r="FE1232" s="0"/>
      <c r="FF1232" s="0"/>
      <c r="FG1232" s="0"/>
      <c r="FH1232" s="0"/>
      <c r="FI1232" s="0"/>
      <c r="FJ1232" s="0"/>
      <c r="FK1232" s="0"/>
      <c r="FL1232" s="0"/>
      <c r="FM1232" s="0"/>
      <c r="FN1232" s="0"/>
      <c r="FO1232" s="0"/>
      <c r="FP1232" s="0"/>
      <c r="FQ1232" s="0"/>
      <c r="FR1232" s="0"/>
      <c r="FS1232" s="0"/>
      <c r="FT1232" s="0"/>
      <c r="FU1232" s="0"/>
      <c r="FV1232" s="0"/>
      <c r="FW1232" s="0"/>
      <c r="FX1232" s="0"/>
      <c r="FY1232" s="0"/>
      <c r="FZ1232" s="0"/>
      <c r="GA1232" s="0"/>
      <c r="GB1232" s="0"/>
      <c r="GC1232" s="0"/>
      <c r="GD1232" s="0"/>
      <c r="GE1232" s="0"/>
      <c r="GF1232" s="0"/>
      <c r="GG1232" s="0"/>
      <c r="GH1232" s="0"/>
      <c r="GI1232" s="0"/>
      <c r="GJ1232" s="0"/>
      <c r="GK1232" s="0"/>
      <c r="GL1232" s="0"/>
      <c r="GM1232" s="0"/>
      <c r="GN1232" s="0"/>
      <c r="GO1232" s="0"/>
      <c r="GP1232" s="0"/>
      <c r="GQ1232" s="0"/>
      <c r="GR1232" s="0"/>
      <c r="GS1232" s="0"/>
      <c r="GT1232" s="0"/>
      <c r="GU1232" s="0"/>
      <c r="GV1232" s="0"/>
      <c r="GW1232" s="0"/>
      <c r="GX1232" s="0"/>
      <c r="GY1232" s="0"/>
      <c r="GZ1232" s="0"/>
      <c r="HA1232" s="0"/>
      <c r="HB1232" s="0"/>
      <c r="HC1232" s="0"/>
      <c r="HD1232" s="0"/>
      <c r="HE1232" s="0"/>
      <c r="HF1232" s="0"/>
      <c r="HG1232" s="0"/>
      <c r="HH1232" s="0"/>
      <c r="HI1232" s="0"/>
      <c r="HJ1232" s="0"/>
      <c r="HK1232" s="0"/>
      <c r="HL1232" s="0"/>
      <c r="HM1232" s="0"/>
      <c r="HN1232" s="0"/>
      <c r="HO1232" s="0"/>
      <c r="HP1232" s="0"/>
      <c r="HQ1232" s="0"/>
      <c r="HR1232" s="0"/>
      <c r="HS1232" s="0"/>
      <c r="HT1232" s="0"/>
      <c r="HU1232" s="0"/>
      <c r="HV1232" s="0"/>
      <c r="HW1232" s="0"/>
      <c r="HX1232" s="0"/>
      <c r="HY1232" s="0"/>
      <c r="HZ1232" s="0"/>
      <c r="IA1232" s="0"/>
      <c r="IB1232" s="0"/>
      <c r="IC1232" s="0"/>
      <c r="ID1232" s="0"/>
      <c r="IE1232" s="0"/>
      <c r="IF1232" s="0"/>
      <c r="IG1232" s="0"/>
      <c r="IH1232" s="0"/>
      <c r="II1232" s="0"/>
      <c r="IJ1232" s="0"/>
      <c r="IK1232" s="0"/>
      <c r="IL1232" s="0"/>
      <c r="IM1232" s="0"/>
      <c r="IN1232" s="0"/>
      <c r="IO1232" s="0"/>
      <c r="IP1232" s="0"/>
      <c r="IQ1232" s="0"/>
      <c r="IR1232" s="0"/>
      <c r="IS1232" s="0"/>
      <c r="IT1232" s="0"/>
      <c r="IU1232" s="0"/>
      <c r="IV1232" s="0"/>
      <c r="IW1232" s="0"/>
      <c r="IX1232" s="0"/>
      <c r="IY1232" s="0"/>
      <c r="IZ1232" s="0"/>
      <c r="JA1232" s="0"/>
      <c r="JB1232" s="0"/>
      <c r="JC1232" s="0"/>
      <c r="JD1232" s="0"/>
      <c r="JE1232" s="0"/>
      <c r="JF1232" s="0"/>
      <c r="JG1232" s="0"/>
      <c r="JH1232" s="0"/>
      <c r="JI1232" s="0"/>
      <c r="JJ1232" s="0"/>
      <c r="JK1232" s="0"/>
      <c r="JL1232" s="0"/>
      <c r="JM1232" s="0"/>
      <c r="JN1232" s="0"/>
      <c r="JO1232" s="0"/>
      <c r="JP1232" s="0"/>
      <c r="JQ1232" s="0"/>
      <c r="JR1232" s="0"/>
      <c r="JS1232" s="0"/>
      <c r="JT1232" s="0"/>
      <c r="JU1232" s="0"/>
      <c r="JV1232" s="0"/>
      <c r="JW1232" s="0"/>
      <c r="JX1232" s="0"/>
      <c r="JY1232" s="0"/>
      <c r="JZ1232" s="0"/>
      <c r="KA1232" s="0"/>
      <c r="KB1232" s="0"/>
      <c r="KC1232" s="0"/>
      <c r="KD1232" s="0"/>
      <c r="KE1232" s="0"/>
      <c r="KF1232" s="0"/>
      <c r="KG1232" s="0"/>
      <c r="KH1232" s="0"/>
      <c r="KI1232" s="0"/>
      <c r="KJ1232" s="0"/>
      <c r="KK1232" s="0"/>
      <c r="KL1232" s="0"/>
      <c r="KM1232" s="0"/>
      <c r="KN1232" s="0"/>
      <c r="KO1232" s="0"/>
      <c r="KP1232" s="0"/>
      <c r="KQ1232" s="0"/>
      <c r="KR1232" s="0"/>
      <c r="KS1232" s="0"/>
      <c r="KT1232" s="0"/>
      <c r="KU1232" s="0"/>
      <c r="KV1232" s="0"/>
      <c r="KW1232" s="0"/>
      <c r="KX1232" s="0"/>
      <c r="KY1232" s="0"/>
      <c r="KZ1232" s="0"/>
      <c r="LA1232" s="0"/>
      <c r="LB1232" s="0"/>
      <c r="LC1232" s="0"/>
      <c r="LD1232" s="0"/>
      <c r="LE1232" s="0"/>
      <c r="LF1232" s="0"/>
      <c r="LG1232" s="0"/>
      <c r="LH1232" s="0"/>
      <c r="LI1232" s="0"/>
      <c r="LJ1232" s="0"/>
      <c r="LK1232" s="0"/>
      <c r="LL1232" s="0"/>
      <c r="LM1232" s="0"/>
      <c r="LN1232" s="0"/>
      <c r="LO1232" s="0"/>
      <c r="LP1232" s="0"/>
      <c r="LQ1232" s="0"/>
      <c r="LR1232" s="0"/>
      <c r="LS1232" s="0"/>
      <c r="LT1232" s="0"/>
      <c r="LU1232" s="0"/>
      <c r="LV1232" s="0"/>
      <c r="LW1232" s="0"/>
      <c r="LX1232" s="0"/>
      <c r="LY1232" s="0"/>
      <c r="LZ1232" s="0"/>
      <c r="MA1232" s="0"/>
      <c r="MB1232" s="0"/>
      <c r="MC1232" s="0"/>
      <c r="MD1232" s="0"/>
      <c r="ME1232" s="0"/>
      <c r="MF1232" s="0"/>
      <c r="MG1232" s="0"/>
      <c r="MH1232" s="0"/>
      <c r="MI1232" s="0"/>
      <c r="MJ1232" s="0"/>
      <c r="MK1232" s="0"/>
      <c r="ML1232" s="0"/>
      <c r="MM1232" s="0"/>
      <c r="MN1232" s="0"/>
      <c r="MO1232" s="0"/>
      <c r="MP1232" s="0"/>
      <c r="MQ1232" s="0"/>
      <c r="MR1232" s="0"/>
      <c r="MS1232" s="0"/>
      <c r="MT1232" s="0"/>
      <c r="MU1232" s="0"/>
      <c r="MV1232" s="0"/>
      <c r="MW1232" s="0"/>
      <c r="MX1232" s="0"/>
      <c r="MY1232" s="0"/>
      <c r="MZ1232" s="0"/>
      <c r="NA1232" s="0"/>
      <c r="NB1232" s="0"/>
      <c r="NC1232" s="0"/>
      <c r="ND1232" s="0"/>
      <c r="NE1232" s="0"/>
      <c r="NF1232" s="0"/>
      <c r="NG1232" s="0"/>
      <c r="NH1232" s="0"/>
      <c r="NI1232" s="0"/>
      <c r="NJ1232" s="0"/>
      <c r="NK1232" s="0"/>
      <c r="NL1232" s="0"/>
      <c r="NM1232" s="0"/>
      <c r="NN1232" s="0"/>
      <c r="NO1232" s="0"/>
      <c r="NP1232" s="0"/>
      <c r="NQ1232" s="0"/>
      <c r="NR1232" s="0"/>
      <c r="NS1232" s="0"/>
      <c r="NT1232" s="0"/>
      <c r="NU1232" s="0"/>
      <c r="NV1232" s="0"/>
      <c r="NW1232" s="0"/>
      <c r="NX1232" s="0"/>
      <c r="NY1232" s="0"/>
      <c r="NZ1232" s="0"/>
      <c r="OA1232" s="0"/>
      <c r="OB1232" s="0"/>
      <c r="OC1232" s="0"/>
      <c r="OD1232" s="0"/>
      <c r="OE1232" s="0"/>
      <c r="OF1232" s="0"/>
      <c r="OG1232" s="0"/>
      <c r="OH1232" s="0"/>
      <c r="OI1232" s="0"/>
      <c r="OJ1232" s="0"/>
      <c r="OK1232" s="0"/>
      <c r="OL1232" s="0"/>
      <c r="OM1232" s="0"/>
      <c r="ON1232" s="0"/>
      <c r="OO1232" s="0"/>
      <c r="OP1232" s="0"/>
      <c r="OQ1232" s="0"/>
      <c r="OR1232" s="0"/>
      <c r="OS1232" s="0"/>
      <c r="OT1232" s="0"/>
      <c r="OU1232" s="0"/>
      <c r="OV1232" s="0"/>
      <c r="OW1232" s="0"/>
      <c r="OX1232" s="0"/>
      <c r="OY1232" s="0"/>
      <c r="OZ1232" s="0"/>
      <c r="PA1232" s="0"/>
      <c r="PB1232" s="0"/>
      <c r="PC1232" s="0"/>
      <c r="PD1232" s="0"/>
      <c r="PE1232" s="0"/>
      <c r="PF1232" s="0"/>
      <c r="PG1232" s="0"/>
      <c r="PH1232" s="0"/>
      <c r="PI1232" s="0"/>
      <c r="PJ1232" s="0"/>
      <c r="PK1232" s="0"/>
      <c r="PL1232" s="0"/>
      <c r="PM1232" s="0"/>
      <c r="PN1232" s="0"/>
      <c r="PO1232" s="0"/>
      <c r="PP1232" s="0"/>
      <c r="PQ1232" s="0"/>
      <c r="PR1232" s="0"/>
      <c r="PS1232" s="0"/>
      <c r="PT1232" s="0"/>
      <c r="PU1232" s="0"/>
      <c r="PV1232" s="0"/>
      <c r="PW1232" s="0"/>
      <c r="PX1232" s="0"/>
      <c r="PY1232" s="0"/>
      <c r="PZ1232" s="0"/>
      <c r="QA1232" s="0"/>
      <c r="QB1232" s="0"/>
      <c r="QC1232" s="0"/>
      <c r="QD1232" s="0"/>
      <c r="QE1232" s="0"/>
      <c r="QF1232" s="0"/>
      <c r="QG1232" s="0"/>
      <c r="QH1232" s="0"/>
      <c r="QI1232" s="0"/>
      <c r="QJ1232" s="0"/>
      <c r="QK1232" s="0"/>
      <c r="QL1232" s="0"/>
      <c r="QM1232" s="0"/>
      <c r="QN1232" s="0"/>
      <c r="QO1232" s="0"/>
      <c r="QP1232" s="0"/>
      <c r="QQ1232" s="0"/>
      <c r="QR1232" s="0"/>
      <c r="QS1232" s="0"/>
      <c r="QT1232" s="0"/>
      <c r="QU1232" s="0"/>
      <c r="QV1232" s="0"/>
      <c r="QW1232" s="0"/>
      <c r="QX1232" s="0"/>
      <c r="QY1232" s="0"/>
      <c r="QZ1232" s="0"/>
      <c r="RA1232" s="0"/>
      <c r="RB1232" s="0"/>
      <c r="RC1232" s="0"/>
      <c r="RD1232" s="0"/>
      <c r="RE1232" s="0"/>
      <c r="RF1232" s="0"/>
      <c r="RG1232" s="0"/>
      <c r="RH1232" s="0"/>
      <c r="RI1232" s="0"/>
      <c r="RJ1232" s="0"/>
      <c r="RK1232" s="0"/>
      <c r="RL1232" s="0"/>
      <c r="RM1232" s="0"/>
      <c r="RN1232" s="0"/>
      <c r="RO1232" s="0"/>
      <c r="RP1232" s="0"/>
      <c r="RQ1232" s="0"/>
      <c r="RR1232" s="0"/>
      <c r="RS1232" s="0"/>
      <c r="RT1232" s="0"/>
      <c r="RU1232" s="0"/>
      <c r="RV1232" s="0"/>
      <c r="RW1232" s="0"/>
      <c r="RX1232" s="0"/>
      <c r="RY1232" s="0"/>
      <c r="RZ1232" s="0"/>
      <c r="SA1232" s="0"/>
      <c r="SB1232" s="0"/>
      <c r="SC1232" s="0"/>
      <c r="SD1232" s="0"/>
      <c r="SE1232" s="0"/>
      <c r="SF1232" s="0"/>
      <c r="SG1232" s="0"/>
      <c r="SH1232" s="0"/>
      <c r="SI1232" s="0"/>
      <c r="SJ1232" s="0"/>
      <c r="SK1232" s="0"/>
      <c r="SL1232" s="0"/>
      <c r="SM1232" s="0"/>
      <c r="SN1232" s="0"/>
      <c r="SO1232" s="0"/>
      <c r="SP1232" s="0"/>
      <c r="SQ1232" s="0"/>
      <c r="SR1232" s="0"/>
      <c r="SS1232" s="0"/>
      <c r="ST1232" s="0"/>
      <c r="SU1232" s="0"/>
      <c r="SV1232" s="0"/>
      <c r="SW1232" s="0"/>
      <c r="SX1232" s="0"/>
      <c r="SY1232" s="0"/>
      <c r="SZ1232" s="0"/>
      <c r="TA1232" s="0"/>
      <c r="TB1232" s="0"/>
      <c r="TC1232" s="0"/>
      <c r="TD1232" s="0"/>
      <c r="TE1232" s="0"/>
      <c r="TF1232" s="0"/>
      <c r="TG1232" s="0"/>
      <c r="TH1232" s="0"/>
      <c r="TI1232" s="0"/>
      <c r="TJ1232" s="0"/>
      <c r="TK1232" s="0"/>
      <c r="TL1232" s="0"/>
      <c r="TM1232" s="0"/>
      <c r="TN1232" s="0"/>
      <c r="TO1232" s="0"/>
      <c r="TP1232" s="0"/>
      <c r="TQ1232" s="0"/>
      <c r="TR1232" s="0"/>
      <c r="TS1232" s="0"/>
      <c r="TT1232" s="0"/>
      <c r="TU1232" s="0"/>
      <c r="TV1232" s="0"/>
      <c r="TW1232" s="0"/>
      <c r="TX1232" s="0"/>
      <c r="TY1232" s="0"/>
      <c r="TZ1232" s="0"/>
      <c r="UA1232" s="0"/>
      <c r="UB1232" s="0"/>
      <c r="UC1232" s="0"/>
      <c r="UD1232" s="0"/>
      <c r="UE1232" s="0"/>
      <c r="UF1232" s="0"/>
      <c r="UG1232" s="0"/>
      <c r="UH1232" s="0"/>
      <c r="UI1232" s="0"/>
      <c r="UJ1232" s="0"/>
      <c r="UK1232" s="0"/>
      <c r="UL1232" s="0"/>
      <c r="UM1232" s="0"/>
      <c r="UN1232" s="0"/>
      <c r="UO1232" s="0"/>
      <c r="UP1232" s="0"/>
      <c r="UQ1232" s="0"/>
      <c r="UR1232" s="0"/>
      <c r="US1232" s="0"/>
      <c r="UT1232" s="0"/>
      <c r="UU1232" s="0"/>
      <c r="UV1232" s="0"/>
      <c r="UW1232" s="0"/>
      <c r="UX1232" s="0"/>
      <c r="UY1232" s="0"/>
      <c r="UZ1232" s="0"/>
      <c r="VA1232" s="0"/>
      <c r="VB1232" s="0"/>
      <c r="VC1232" s="0"/>
      <c r="VD1232" s="0"/>
      <c r="VE1232" s="0"/>
      <c r="VF1232" s="0"/>
      <c r="VG1232" s="0"/>
      <c r="VH1232" s="0"/>
      <c r="VI1232" s="0"/>
      <c r="VJ1232" s="0"/>
      <c r="VK1232" s="0"/>
      <c r="VL1232" s="0"/>
      <c r="VM1232" s="0"/>
      <c r="VN1232" s="0"/>
      <c r="VO1232" s="0"/>
      <c r="VP1232" s="0"/>
      <c r="VQ1232" s="0"/>
      <c r="VR1232" s="0"/>
      <c r="VS1232" s="0"/>
      <c r="VT1232" s="0"/>
      <c r="VU1232" s="0"/>
      <c r="VV1232" s="0"/>
      <c r="VW1232" s="0"/>
      <c r="VX1232" s="0"/>
      <c r="VY1232" s="0"/>
      <c r="VZ1232" s="0"/>
      <c r="WA1232" s="0"/>
      <c r="WB1232" s="0"/>
      <c r="WC1232" s="0"/>
      <c r="WD1232" s="0"/>
      <c r="WE1232" s="0"/>
      <c r="WF1232" s="0"/>
      <c r="WG1232" s="0"/>
      <c r="WH1232" s="0"/>
      <c r="WI1232" s="0"/>
      <c r="WJ1232" s="0"/>
      <c r="WK1232" s="0"/>
      <c r="WL1232" s="0"/>
      <c r="WM1232" s="0"/>
      <c r="WN1232" s="0"/>
      <c r="WO1232" s="0"/>
      <c r="WP1232" s="0"/>
      <c r="WQ1232" s="0"/>
      <c r="WR1232" s="0"/>
      <c r="WS1232" s="0"/>
      <c r="WT1232" s="0"/>
      <c r="WU1232" s="0"/>
      <c r="WV1232" s="0"/>
      <c r="WW1232" s="0"/>
      <c r="WX1232" s="0"/>
      <c r="WY1232" s="0"/>
      <c r="WZ1232" s="0"/>
      <c r="XA1232" s="0"/>
      <c r="XB1232" s="0"/>
      <c r="XC1232" s="0"/>
      <c r="XD1232" s="0"/>
      <c r="XE1232" s="0"/>
      <c r="XF1232" s="0"/>
      <c r="XG1232" s="0"/>
      <c r="XH1232" s="0"/>
      <c r="XI1232" s="0"/>
      <c r="XJ1232" s="0"/>
      <c r="XK1232" s="0"/>
      <c r="XL1232" s="0"/>
      <c r="XM1232" s="0"/>
      <c r="XN1232" s="0"/>
      <c r="XO1232" s="0"/>
      <c r="XP1232" s="0"/>
      <c r="XQ1232" s="0"/>
      <c r="XR1232" s="0"/>
      <c r="XS1232" s="0"/>
      <c r="XT1232" s="0"/>
      <c r="XU1232" s="0"/>
      <c r="XV1232" s="0"/>
      <c r="XW1232" s="0"/>
      <c r="XX1232" s="0"/>
      <c r="XY1232" s="0"/>
      <c r="XZ1232" s="0"/>
      <c r="YA1232" s="0"/>
      <c r="YB1232" s="0"/>
      <c r="YC1232" s="0"/>
      <c r="YD1232" s="0"/>
      <c r="YE1232" s="0"/>
      <c r="YF1232" s="0"/>
      <c r="YG1232" s="0"/>
      <c r="YH1232" s="0"/>
      <c r="YI1232" s="0"/>
      <c r="YJ1232" s="0"/>
      <c r="YK1232" s="0"/>
      <c r="YL1232" s="0"/>
      <c r="YM1232" s="0"/>
      <c r="YN1232" s="0"/>
      <c r="YO1232" s="0"/>
      <c r="YP1232" s="0"/>
      <c r="YQ1232" s="0"/>
      <c r="YR1232" s="0"/>
      <c r="YS1232" s="0"/>
      <c r="YT1232" s="0"/>
      <c r="YU1232" s="0"/>
      <c r="YV1232" s="0"/>
      <c r="YW1232" s="0"/>
      <c r="YX1232" s="0"/>
      <c r="YY1232" s="0"/>
      <c r="YZ1232" s="0"/>
      <c r="ZA1232" s="0"/>
      <c r="ZB1232" s="0"/>
      <c r="ZC1232" s="0"/>
      <c r="ZD1232" s="0"/>
      <c r="ZE1232" s="0"/>
      <c r="ZF1232" s="0"/>
      <c r="ZG1232" s="0"/>
      <c r="ZH1232" s="0"/>
      <c r="ZI1232" s="0"/>
      <c r="ZJ1232" s="0"/>
      <c r="ZK1232" s="0"/>
      <c r="ZL1232" s="0"/>
      <c r="ZM1232" s="0"/>
      <c r="ZN1232" s="0"/>
      <c r="ZO1232" s="0"/>
      <c r="ZP1232" s="0"/>
      <c r="ZQ1232" s="0"/>
      <c r="ZR1232" s="0"/>
      <c r="ZS1232" s="0"/>
      <c r="ZT1232" s="0"/>
      <c r="ZU1232" s="0"/>
      <c r="ZV1232" s="0"/>
      <c r="ZW1232" s="0"/>
      <c r="ZX1232" s="0"/>
      <c r="ZY1232" s="0"/>
      <c r="ZZ1232" s="0"/>
      <c r="AAA1232" s="0"/>
      <c r="AAB1232" s="0"/>
      <c r="AAC1232" s="0"/>
      <c r="AAD1232" s="0"/>
      <c r="AAE1232" s="0"/>
      <c r="AAF1232" s="0"/>
      <c r="AAG1232" s="0"/>
      <c r="AAH1232" s="0"/>
      <c r="AAI1232" s="0"/>
      <c r="AAJ1232" s="0"/>
      <c r="AAK1232" s="0"/>
      <c r="AAL1232" s="0"/>
      <c r="AAM1232" s="0"/>
      <c r="AAN1232" s="0"/>
      <c r="AAO1232" s="0"/>
      <c r="AAP1232" s="0"/>
      <c r="AAQ1232" s="0"/>
      <c r="AAR1232" s="0"/>
      <c r="AAS1232" s="0"/>
      <c r="AAT1232" s="0"/>
      <c r="AAU1232" s="0"/>
      <c r="AAV1232" s="0"/>
      <c r="AAW1232" s="0"/>
      <c r="AAX1232" s="0"/>
      <c r="AAY1232" s="0"/>
      <c r="AAZ1232" s="0"/>
      <c r="ABA1232" s="0"/>
      <c r="ABB1232" s="0"/>
      <c r="ABC1232" s="0"/>
      <c r="ABD1232" s="0"/>
      <c r="ABE1232" s="0"/>
      <c r="ABF1232" s="0"/>
      <c r="ABG1232" s="0"/>
      <c r="ABH1232" s="0"/>
      <c r="ABI1232" s="0"/>
      <c r="ABJ1232" s="0"/>
      <c r="ABK1232" s="0"/>
      <c r="ABL1232" s="0"/>
      <c r="ABM1232" s="0"/>
      <c r="ABN1232" s="0"/>
      <c r="ABO1232" s="0"/>
      <c r="ABP1232" s="0"/>
      <c r="ABQ1232" s="0"/>
      <c r="ABR1232" s="0"/>
      <c r="ABS1232" s="0"/>
      <c r="ABT1232" s="0"/>
      <c r="ABU1232" s="0"/>
      <c r="ABV1232" s="0"/>
      <c r="ABW1232" s="0"/>
      <c r="ABX1232" s="0"/>
      <c r="ABY1232" s="0"/>
      <c r="ABZ1232" s="0"/>
      <c r="ACA1232" s="0"/>
      <c r="ACB1232" s="0"/>
      <c r="ACC1232" s="0"/>
      <c r="ACD1232" s="0"/>
      <c r="ACE1232" s="0"/>
      <c r="ACF1232" s="0"/>
      <c r="ACG1232" s="0"/>
      <c r="ACH1232" s="0"/>
      <c r="ACI1232" s="0"/>
      <c r="ACJ1232" s="0"/>
      <c r="ACK1232" s="0"/>
      <c r="ACL1232" s="0"/>
      <c r="ACM1232" s="0"/>
      <c r="ACN1232" s="0"/>
      <c r="ACO1232" s="0"/>
      <c r="ACP1232" s="0"/>
      <c r="ACQ1232" s="0"/>
      <c r="ACR1232" s="0"/>
      <c r="ACS1232" s="0"/>
      <c r="ACT1232" s="0"/>
      <c r="ACU1232" s="0"/>
      <c r="ACV1232" s="0"/>
      <c r="ACW1232" s="0"/>
      <c r="ACX1232" s="0"/>
      <c r="ACY1232" s="0"/>
      <c r="ACZ1232" s="0"/>
      <c r="ADA1232" s="0"/>
      <c r="ADB1232" s="0"/>
      <c r="ADC1232" s="0"/>
      <c r="ADD1232" s="0"/>
      <c r="ADE1232" s="0"/>
      <c r="ADF1232" s="0"/>
      <c r="ADG1232" s="0"/>
      <c r="ADH1232" s="0"/>
      <c r="ADI1232" s="0"/>
      <c r="ADJ1232" s="0"/>
      <c r="ADK1232" s="0"/>
      <c r="ADL1232" s="0"/>
      <c r="ADM1232" s="0"/>
      <c r="ADN1232" s="0"/>
      <c r="ADO1232" s="0"/>
      <c r="ADP1232" s="0"/>
      <c r="ADQ1232" s="0"/>
      <c r="ADR1232" s="0"/>
      <c r="ADS1232" s="0"/>
      <c r="ADT1232" s="0"/>
      <c r="ADU1232" s="0"/>
      <c r="ADV1232" s="0"/>
      <c r="ADW1232" s="0"/>
      <c r="ADX1232" s="0"/>
      <c r="ADY1232" s="0"/>
      <c r="ADZ1232" s="0"/>
      <c r="AEA1232" s="0"/>
      <c r="AEB1232" s="0"/>
      <c r="AEC1232" s="0"/>
      <c r="AED1232" s="0"/>
      <c r="AEE1232" s="0"/>
      <c r="AEF1232" s="0"/>
      <c r="AEG1232" s="0"/>
      <c r="AEH1232" s="0"/>
      <c r="AEI1232" s="0"/>
      <c r="AEJ1232" s="0"/>
      <c r="AEK1232" s="0"/>
      <c r="AEL1232" s="0"/>
      <c r="AEM1232" s="0"/>
      <c r="AEN1232" s="0"/>
      <c r="AEO1232" s="0"/>
      <c r="AEP1232" s="0"/>
      <c r="AEQ1232" s="0"/>
      <c r="AER1232" s="0"/>
      <c r="AES1232" s="0"/>
      <c r="AET1232" s="0"/>
      <c r="AEU1232" s="0"/>
      <c r="AEV1232" s="0"/>
      <c r="AEW1232" s="0"/>
      <c r="AEX1232" s="0"/>
      <c r="AEY1232" s="0"/>
      <c r="AEZ1232" s="0"/>
      <c r="AFA1232" s="0"/>
      <c r="AFB1232" s="0"/>
      <c r="AFC1232" s="0"/>
      <c r="AFD1232" s="0"/>
      <c r="AFE1232" s="0"/>
      <c r="AFF1232" s="0"/>
      <c r="AFG1232" s="0"/>
      <c r="AFH1232" s="0"/>
      <c r="AFI1232" s="0"/>
      <c r="AFJ1232" s="0"/>
      <c r="AFK1232" s="0"/>
      <c r="AFL1232" s="0"/>
      <c r="AFM1232" s="0"/>
      <c r="AFN1232" s="0"/>
      <c r="AFO1232" s="0"/>
      <c r="AFP1232" s="0"/>
      <c r="AFQ1232" s="0"/>
      <c r="AFR1232" s="0"/>
      <c r="AFS1232" s="0"/>
      <c r="AFT1232" s="0"/>
      <c r="AFU1232" s="0"/>
      <c r="AFV1232" s="0"/>
      <c r="AFW1232" s="0"/>
      <c r="AFX1232" s="0"/>
      <c r="AFY1232" s="0"/>
      <c r="AFZ1232" s="0"/>
      <c r="AGA1232" s="0"/>
      <c r="AGB1232" s="0"/>
      <c r="AGC1232" s="0"/>
      <c r="AGD1232" s="0"/>
      <c r="AGE1232" s="0"/>
      <c r="AGF1232" s="0"/>
      <c r="AGG1232" s="0"/>
      <c r="AGH1232" s="0"/>
      <c r="AGI1232" s="0"/>
      <c r="AGJ1232" s="0"/>
      <c r="AGK1232" s="0"/>
      <c r="AGL1232" s="0"/>
      <c r="AGM1232" s="0"/>
      <c r="AGN1232" s="0"/>
      <c r="AGO1232" s="0"/>
      <c r="AGP1232" s="0"/>
      <c r="AGQ1232" s="0"/>
      <c r="AGR1232" s="0"/>
      <c r="AGS1232" s="0"/>
      <c r="AGT1232" s="0"/>
      <c r="AGU1232" s="0"/>
      <c r="AGV1232" s="0"/>
      <c r="AGW1232" s="0"/>
      <c r="AGX1232" s="0"/>
      <c r="AGY1232" s="0"/>
      <c r="AGZ1232" s="0"/>
      <c r="AHA1232" s="0"/>
      <c r="AHB1232" s="0"/>
      <c r="AHC1232" s="0"/>
      <c r="AHD1232" s="0"/>
      <c r="AHE1232" s="0"/>
      <c r="AHF1232" s="0"/>
      <c r="AHG1232" s="0"/>
      <c r="AHH1232" s="0"/>
      <c r="AHI1232" s="0"/>
      <c r="AHJ1232" s="0"/>
      <c r="AHK1232" s="0"/>
      <c r="AHL1232" s="0"/>
      <c r="AHM1232" s="0"/>
      <c r="AHN1232" s="0"/>
      <c r="AHO1232" s="0"/>
      <c r="AHP1232" s="0"/>
      <c r="AHQ1232" s="0"/>
      <c r="AHR1232" s="0"/>
      <c r="AHS1232" s="0"/>
      <c r="AHT1232" s="0"/>
      <c r="AHU1232" s="0"/>
      <c r="AHV1232" s="0"/>
      <c r="AHW1232" s="0"/>
      <c r="AHX1232" s="0"/>
      <c r="AHY1232" s="0"/>
      <c r="AHZ1232" s="0"/>
      <c r="AIA1232" s="0"/>
      <c r="AIB1232" s="0"/>
      <c r="AIC1232" s="0"/>
      <c r="AID1232" s="0"/>
      <c r="AIE1232" s="0"/>
      <c r="AIF1232" s="0"/>
      <c r="AIG1232" s="0"/>
      <c r="AIH1232" s="0"/>
      <c r="AII1232" s="0"/>
      <c r="AIJ1232" s="0"/>
      <c r="AIK1232" s="0"/>
      <c r="AIL1232" s="0"/>
      <c r="AIM1232" s="0"/>
      <c r="AIN1232" s="0"/>
      <c r="AIO1232" s="0"/>
      <c r="AIP1232" s="0"/>
      <c r="AIQ1232" s="0"/>
      <c r="AIR1232" s="0"/>
      <c r="AIS1232" s="0"/>
      <c r="AIT1232" s="0"/>
      <c r="AIU1232" s="0"/>
      <c r="AIV1232" s="0"/>
      <c r="AIW1232" s="0"/>
      <c r="AIX1232" s="0"/>
      <c r="AIY1232" s="0"/>
      <c r="AIZ1232" s="0"/>
      <c r="AJA1232" s="0"/>
      <c r="AJB1232" s="0"/>
      <c r="AJC1232" s="0"/>
      <c r="AJD1232" s="0"/>
      <c r="AJE1232" s="0"/>
      <c r="AJF1232" s="0"/>
      <c r="AJG1232" s="0"/>
      <c r="AJH1232" s="0"/>
      <c r="AJI1232" s="0"/>
      <c r="AJJ1232" s="0"/>
      <c r="AJK1232" s="0"/>
      <c r="AJL1232" s="0"/>
      <c r="AJM1232" s="0"/>
      <c r="AJN1232" s="0"/>
      <c r="AJO1232" s="0"/>
      <c r="AJP1232" s="0"/>
      <c r="AJQ1232" s="0"/>
      <c r="AJR1232" s="0"/>
      <c r="AJS1232" s="0"/>
      <c r="AJT1232" s="0"/>
      <c r="AJU1232" s="0"/>
      <c r="AJV1232" s="0"/>
      <c r="AJW1232" s="0"/>
      <c r="AJX1232" s="0"/>
      <c r="AJY1232" s="0"/>
      <c r="AJZ1232" s="0"/>
      <c r="AKA1232" s="0"/>
      <c r="AKB1232" s="0"/>
      <c r="AKC1232" s="0"/>
      <c r="AKD1232" s="0"/>
      <c r="AKE1232" s="0"/>
      <c r="AKF1232" s="0"/>
      <c r="AKG1232" s="0"/>
      <c r="AKH1232" s="0"/>
      <c r="AKI1232" s="0"/>
      <c r="AKJ1232" s="0"/>
      <c r="AKK1232" s="0"/>
      <c r="AKL1232" s="0"/>
      <c r="AKM1232" s="0"/>
      <c r="AKN1232" s="0"/>
      <c r="AKO1232" s="0"/>
      <c r="AKP1232" s="0"/>
      <c r="AKQ1232" s="0"/>
      <c r="AKR1232" s="0"/>
      <c r="AKS1232" s="0"/>
      <c r="AKT1232" s="0"/>
      <c r="AKU1232" s="0"/>
      <c r="AKV1232" s="0"/>
      <c r="AKW1232" s="0"/>
      <c r="AKX1232" s="0"/>
      <c r="AKY1232" s="0"/>
      <c r="AKZ1232" s="0"/>
      <c r="ALA1232" s="0"/>
      <c r="ALB1232" s="0"/>
      <c r="ALC1232" s="0"/>
      <c r="ALD1232" s="0"/>
      <c r="ALE1232" s="0"/>
      <c r="ALF1232" s="0"/>
      <c r="ALG1232" s="0"/>
      <c r="ALH1232" s="0"/>
      <c r="ALI1232" s="0"/>
      <c r="ALJ1232" s="0"/>
      <c r="ALK1232" s="0"/>
      <c r="ALL1232" s="0"/>
      <c r="ALM1232" s="0"/>
      <c r="ALN1232" s="0"/>
      <c r="ALO1232" s="0"/>
      <c r="ALP1232" s="0"/>
      <c r="ALQ1232" s="0"/>
      <c r="ALR1232" s="0"/>
      <c r="ALS1232" s="0"/>
      <c r="ALT1232" s="0"/>
      <c r="ALU1232" s="0"/>
      <c r="ALV1232" s="0"/>
      <c r="ALW1232" s="0"/>
      <c r="ALX1232" s="0"/>
      <c r="ALY1232" s="0"/>
      <c r="ALZ1232" s="0"/>
      <c r="AMA1232" s="0"/>
      <c r="AMB1232" s="0"/>
      <c r="AMC1232" s="0"/>
      <c r="AMD1232" s="0"/>
      <c r="AME1232" s="0"/>
      <c r="AMF1232" s="0"/>
      <c r="AMG1232" s="0"/>
      <c r="AMH1232" s="0"/>
      <c r="AMI1232" s="0"/>
      <c r="AMJ1232" s="0"/>
    </row>
    <row r="1233" customFormat="false" ht="15.8" hidden="false" customHeight="false" outlineLevel="0" collapsed="false">
      <c r="A1233" s="91" t="s">
        <v>116</v>
      </c>
      <c r="B1233" s="61" t="s">
        <v>81</v>
      </c>
      <c r="C1233" s="90" t="n">
        <v>0.1</v>
      </c>
      <c r="D1233" s="90" t="n">
        <v>0.1</v>
      </c>
      <c r="E1233" s="92" t="n">
        <v>0.1</v>
      </c>
      <c r="F1233" s="92" t="n">
        <v>0.1</v>
      </c>
      <c r="G1233" s="92" t="n">
        <v>0.1</v>
      </c>
      <c r="H1233" s="0"/>
      <c r="I1233" s="0"/>
      <c r="J1233" s="30"/>
      <c r="K1233" s="0"/>
      <c r="L1233" s="0"/>
      <c r="M1233" s="0"/>
      <c r="N1233" s="0"/>
      <c r="O1233" s="0"/>
      <c r="P1233" s="0"/>
      <c r="Q1233" s="0"/>
      <c r="R1233" s="0"/>
      <c r="S1233" s="0"/>
      <c r="T1233" s="0"/>
      <c r="U1233" s="0"/>
      <c r="V1233" s="0"/>
      <c r="W1233" s="0"/>
      <c r="X1233" s="0"/>
      <c r="Y1233" s="0"/>
      <c r="Z1233" s="0"/>
      <c r="AA1233" s="0"/>
      <c r="AB1233" s="0"/>
      <c r="AC1233" s="0"/>
      <c r="AD1233" s="0"/>
      <c r="AE1233" s="0"/>
      <c r="AF1233" s="0"/>
      <c r="AG1233" s="0"/>
      <c r="AH1233" s="0"/>
      <c r="AI1233" s="0"/>
      <c r="AJ1233" s="0"/>
      <c r="AK1233" s="0"/>
      <c r="AL1233" s="0"/>
      <c r="AM1233" s="0"/>
      <c r="AN1233" s="0"/>
      <c r="AO1233" s="0"/>
      <c r="AP1233" s="0"/>
      <c r="AQ1233" s="0"/>
      <c r="AR1233" s="0"/>
      <c r="AS1233" s="0"/>
      <c r="AT1233" s="0"/>
      <c r="AU1233" s="0"/>
      <c r="AV1233" s="0"/>
      <c r="AW1233" s="0"/>
      <c r="AX1233" s="0"/>
      <c r="AY1233" s="0"/>
      <c r="AZ1233" s="0"/>
      <c r="BA1233" s="0"/>
      <c r="BB1233" s="0"/>
      <c r="BC1233" s="0"/>
      <c r="BD1233" s="0"/>
      <c r="BE1233" s="0"/>
      <c r="BF1233" s="0"/>
      <c r="BG1233" s="0"/>
      <c r="BH1233" s="0"/>
      <c r="BI1233" s="0"/>
      <c r="BJ1233" s="0"/>
      <c r="BK1233" s="0"/>
      <c r="BL1233" s="0"/>
      <c r="BM1233" s="0"/>
      <c r="BN1233" s="0"/>
      <c r="BO1233" s="0"/>
      <c r="BP1233" s="0"/>
      <c r="BQ1233" s="0"/>
      <c r="BR1233" s="0"/>
      <c r="BS1233" s="0"/>
      <c r="BT1233" s="0"/>
      <c r="BU1233" s="0"/>
      <c r="BV1233" s="0"/>
      <c r="BW1233" s="0"/>
      <c r="BX1233" s="0"/>
      <c r="BY1233" s="0"/>
      <c r="BZ1233" s="0"/>
      <c r="CA1233" s="0"/>
      <c r="CB1233" s="0"/>
      <c r="CC1233" s="0"/>
      <c r="CD1233" s="0"/>
      <c r="CE1233" s="0"/>
      <c r="CF1233" s="0"/>
      <c r="CG1233" s="0"/>
      <c r="CH1233" s="0"/>
      <c r="CI1233" s="0"/>
      <c r="CJ1233" s="0"/>
      <c r="CK1233" s="0"/>
      <c r="CL1233" s="0"/>
      <c r="CM1233" s="0"/>
      <c r="CN1233" s="0"/>
      <c r="CO1233" s="0"/>
      <c r="CP1233" s="0"/>
      <c r="CQ1233" s="0"/>
      <c r="CR1233" s="0"/>
      <c r="CS1233" s="0"/>
      <c r="CT1233" s="0"/>
      <c r="CU1233" s="0"/>
      <c r="CV1233" s="0"/>
      <c r="CW1233" s="0"/>
      <c r="CX1233" s="0"/>
      <c r="CY1233" s="0"/>
      <c r="CZ1233" s="0"/>
      <c r="DA1233" s="0"/>
      <c r="DB1233" s="0"/>
      <c r="DC1233" s="0"/>
      <c r="DD1233" s="0"/>
      <c r="DE1233" s="0"/>
      <c r="DF1233" s="0"/>
      <c r="DG1233" s="0"/>
      <c r="DH1233" s="0"/>
      <c r="DI1233" s="0"/>
      <c r="DJ1233" s="0"/>
      <c r="DK1233" s="0"/>
      <c r="DL1233" s="0"/>
      <c r="DM1233" s="0"/>
      <c r="DN1233" s="0"/>
      <c r="DO1233" s="0"/>
      <c r="DP1233" s="0"/>
      <c r="DQ1233" s="0"/>
      <c r="DR1233" s="0"/>
      <c r="DS1233" s="0"/>
      <c r="DT1233" s="0"/>
      <c r="DU1233" s="0"/>
      <c r="DV1233" s="0"/>
      <c r="DW1233" s="0"/>
      <c r="DX1233" s="0"/>
      <c r="DY1233" s="0"/>
      <c r="DZ1233" s="0"/>
      <c r="EA1233" s="0"/>
      <c r="EB1233" s="0"/>
      <c r="EC1233" s="0"/>
      <c r="ED1233" s="0"/>
      <c r="EE1233" s="0"/>
      <c r="EF1233" s="0"/>
      <c r="EG1233" s="0"/>
      <c r="EH1233" s="0"/>
      <c r="EI1233" s="0"/>
      <c r="EJ1233" s="0"/>
      <c r="EK1233" s="0"/>
      <c r="EL1233" s="0"/>
      <c r="EM1233" s="0"/>
      <c r="EN1233" s="0"/>
      <c r="EO1233" s="0"/>
      <c r="EP1233" s="0"/>
      <c r="EQ1233" s="0"/>
      <c r="ER1233" s="0"/>
      <c r="ES1233" s="0"/>
      <c r="ET1233" s="0"/>
      <c r="EU1233" s="0"/>
      <c r="EV1233" s="0"/>
      <c r="EW1233" s="0"/>
      <c r="EX1233" s="0"/>
      <c r="EY1233" s="0"/>
      <c r="EZ1233" s="0"/>
      <c r="FA1233" s="0"/>
      <c r="FB1233" s="0"/>
      <c r="FC1233" s="0"/>
      <c r="FD1233" s="0"/>
      <c r="FE1233" s="0"/>
      <c r="FF1233" s="0"/>
      <c r="FG1233" s="0"/>
      <c r="FH1233" s="0"/>
      <c r="FI1233" s="0"/>
      <c r="FJ1233" s="0"/>
      <c r="FK1233" s="0"/>
      <c r="FL1233" s="0"/>
      <c r="FM1233" s="0"/>
      <c r="FN1233" s="0"/>
      <c r="FO1233" s="0"/>
      <c r="FP1233" s="0"/>
      <c r="FQ1233" s="0"/>
      <c r="FR1233" s="0"/>
      <c r="FS1233" s="0"/>
      <c r="FT1233" s="0"/>
      <c r="FU1233" s="0"/>
      <c r="FV1233" s="0"/>
      <c r="FW1233" s="0"/>
      <c r="FX1233" s="0"/>
      <c r="FY1233" s="0"/>
      <c r="FZ1233" s="0"/>
      <c r="GA1233" s="0"/>
      <c r="GB1233" s="0"/>
      <c r="GC1233" s="0"/>
      <c r="GD1233" s="0"/>
      <c r="GE1233" s="0"/>
      <c r="GF1233" s="0"/>
      <c r="GG1233" s="0"/>
      <c r="GH1233" s="0"/>
      <c r="GI1233" s="0"/>
      <c r="GJ1233" s="0"/>
      <c r="GK1233" s="0"/>
      <c r="GL1233" s="0"/>
      <c r="GM1233" s="0"/>
      <c r="GN1233" s="0"/>
      <c r="GO1233" s="0"/>
      <c r="GP1233" s="0"/>
      <c r="GQ1233" s="0"/>
      <c r="GR1233" s="0"/>
      <c r="GS1233" s="0"/>
      <c r="GT1233" s="0"/>
      <c r="GU1233" s="0"/>
      <c r="GV1233" s="0"/>
      <c r="GW1233" s="0"/>
      <c r="GX1233" s="0"/>
      <c r="GY1233" s="0"/>
      <c r="GZ1233" s="0"/>
      <c r="HA1233" s="0"/>
      <c r="HB1233" s="0"/>
      <c r="HC1233" s="0"/>
      <c r="HD1233" s="0"/>
      <c r="HE1233" s="0"/>
      <c r="HF1233" s="0"/>
      <c r="HG1233" s="0"/>
      <c r="HH1233" s="0"/>
      <c r="HI1233" s="0"/>
      <c r="HJ1233" s="0"/>
      <c r="HK1233" s="0"/>
      <c r="HL1233" s="0"/>
      <c r="HM1233" s="0"/>
      <c r="HN1233" s="0"/>
      <c r="HO1233" s="0"/>
      <c r="HP1233" s="0"/>
      <c r="HQ1233" s="0"/>
      <c r="HR1233" s="0"/>
      <c r="HS1233" s="0"/>
      <c r="HT1233" s="0"/>
      <c r="HU1233" s="0"/>
      <c r="HV1233" s="0"/>
      <c r="HW1233" s="0"/>
      <c r="HX1233" s="0"/>
      <c r="HY1233" s="0"/>
      <c r="HZ1233" s="0"/>
      <c r="IA1233" s="0"/>
      <c r="IB1233" s="0"/>
      <c r="IC1233" s="0"/>
      <c r="ID1233" s="0"/>
      <c r="IE1233" s="0"/>
      <c r="IF1233" s="0"/>
      <c r="IG1233" s="0"/>
      <c r="IH1233" s="0"/>
      <c r="II1233" s="0"/>
      <c r="IJ1233" s="0"/>
      <c r="IK1233" s="0"/>
      <c r="IL1233" s="0"/>
      <c r="IM1233" s="0"/>
      <c r="IN1233" s="0"/>
      <c r="IO1233" s="0"/>
      <c r="IP1233" s="0"/>
      <c r="IQ1233" s="0"/>
      <c r="IR1233" s="0"/>
      <c r="IS1233" s="0"/>
      <c r="IT1233" s="0"/>
      <c r="IU1233" s="0"/>
      <c r="IV1233" s="0"/>
      <c r="IW1233" s="0"/>
      <c r="IX1233" s="0"/>
      <c r="IY1233" s="0"/>
      <c r="IZ1233" s="0"/>
      <c r="JA1233" s="0"/>
      <c r="JB1233" s="0"/>
      <c r="JC1233" s="0"/>
      <c r="JD1233" s="0"/>
      <c r="JE1233" s="0"/>
      <c r="JF1233" s="0"/>
      <c r="JG1233" s="0"/>
      <c r="JH1233" s="0"/>
      <c r="JI1233" s="0"/>
      <c r="JJ1233" s="0"/>
      <c r="JK1233" s="0"/>
      <c r="JL1233" s="0"/>
      <c r="JM1233" s="0"/>
      <c r="JN1233" s="0"/>
      <c r="JO1233" s="0"/>
      <c r="JP1233" s="0"/>
      <c r="JQ1233" s="0"/>
      <c r="JR1233" s="0"/>
      <c r="JS1233" s="0"/>
      <c r="JT1233" s="0"/>
      <c r="JU1233" s="0"/>
      <c r="JV1233" s="0"/>
      <c r="JW1233" s="0"/>
      <c r="JX1233" s="0"/>
      <c r="JY1233" s="0"/>
      <c r="JZ1233" s="0"/>
      <c r="KA1233" s="0"/>
      <c r="KB1233" s="0"/>
      <c r="KC1233" s="0"/>
      <c r="KD1233" s="0"/>
      <c r="KE1233" s="0"/>
      <c r="KF1233" s="0"/>
      <c r="KG1233" s="0"/>
      <c r="KH1233" s="0"/>
      <c r="KI1233" s="0"/>
      <c r="KJ1233" s="0"/>
      <c r="KK1233" s="0"/>
      <c r="KL1233" s="0"/>
      <c r="KM1233" s="0"/>
      <c r="KN1233" s="0"/>
      <c r="KO1233" s="0"/>
      <c r="KP1233" s="0"/>
      <c r="KQ1233" s="0"/>
      <c r="KR1233" s="0"/>
      <c r="KS1233" s="0"/>
      <c r="KT1233" s="0"/>
      <c r="KU1233" s="0"/>
      <c r="KV1233" s="0"/>
      <c r="KW1233" s="0"/>
      <c r="KX1233" s="0"/>
      <c r="KY1233" s="0"/>
      <c r="KZ1233" s="0"/>
      <c r="LA1233" s="0"/>
      <c r="LB1233" s="0"/>
      <c r="LC1233" s="0"/>
      <c r="LD1233" s="0"/>
      <c r="LE1233" s="0"/>
      <c r="LF1233" s="0"/>
      <c r="LG1233" s="0"/>
      <c r="LH1233" s="0"/>
      <c r="LI1233" s="0"/>
      <c r="LJ1233" s="0"/>
      <c r="LK1233" s="0"/>
      <c r="LL1233" s="0"/>
      <c r="LM1233" s="0"/>
      <c r="LN1233" s="0"/>
      <c r="LO1233" s="0"/>
      <c r="LP1233" s="0"/>
      <c r="LQ1233" s="0"/>
      <c r="LR1233" s="0"/>
      <c r="LS1233" s="0"/>
      <c r="LT1233" s="0"/>
      <c r="LU1233" s="0"/>
      <c r="LV1233" s="0"/>
      <c r="LW1233" s="0"/>
      <c r="LX1233" s="0"/>
      <c r="LY1233" s="0"/>
      <c r="LZ1233" s="0"/>
      <c r="MA1233" s="0"/>
      <c r="MB1233" s="0"/>
      <c r="MC1233" s="0"/>
      <c r="MD1233" s="0"/>
      <c r="ME1233" s="0"/>
      <c r="MF1233" s="0"/>
      <c r="MG1233" s="0"/>
      <c r="MH1233" s="0"/>
      <c r="MI1233" s="0"/>
      <c r="MJ1233" s="0"/>
      <c r="MK1233" s="0"/>
      <c r="ML1233" s="0"/>
      <c r="MM1233" s="0"/>
      <c r="MN1233" s="0"/>
      <c r="MO1233" s="0"/>
      <c r="MP1233" s="0"/>
      <c r="MQ1233" s="0"/>
      <c r="MR1233" s="0"/>
      <c r="MS1233" s="0"/>
      <c r="MT1233" s="0"/>
      <c r="MU1233" s="0"/>
      <c r="MV1233" s="0"/>
      <c r="MW1233" s="0"/>
      <c r="MX1233" s="0"/>
      <c r="MY1233" s="0"/>
      <c r="MZ1233" s="0"/>
      <c r="NA1233" s="0"/>
      <c r="NB1233" s="0"/>
      <c r="NC1233" s="0"/>
      <c r="ND1233" s="0"/>
      <c r="NE1233" s="0"/>
      <c r="NF1233" s="0"/>
      <c r="NG1233" s="0"/>
      <c r="NH1233" s="0"/>
      <c r="NI1233" s="0"/>
      <c r="NJ1233" s="0"/>
      <c r="NK1233" s="0"/>
      <c r="NL1233" s="0"/>
      <c r="NM1233" s="0"/>
      <c r="NN1233" s="0"/>
      <c r="NO1233" s="0"/>
      <c r="NP1233" s="0"/>
      <c r="NQ1233" s="0"/>
      <c r="NR1233" s="0"/>
      <c r="NS1233" s="0"/>
      <c r="NT1233" s="0"/>
      <c r="NU1233" s="0"/>
      <c r="NV1233" s="0"/>
      <c r="NW1233" s="0"/>
      <c r="NX1233" s="0"/>
      <c r="NY1233" s="0"/>
      <c r="NZ1233" s="0"/>
      <c r="OA1233" s="0"/>
      <c r="OB1233" s="0"/>
      <c r="OC1233" s="0"/>
      <c r="OD1233" s="0"/>
      <c r="OE1233" s="0"/>
      <c r="OF1233" s="0"/>
      <c r="OG1233" s="0"/>
      <c r="OH1233" s="0"/>
      <c r="OI1233" s="0"/>
      <c r="OJ1233" s="0"/>
      <c r="OK1233" s="0"/>
      <c r="OL1233" s="0"/>
      <c r="OM1233" s="0"/>
      <c r="ON1233" s="0"/>
      <c r="OO1233" s="0"/>
      <c r="OP1233" s="0"/>
      <c r="OQ1233" s="0"/>
      <c r="OR1233" s="0"/>
      <c r="OS1233" s="0"/>
      <c r="OT1233" s="0"/>
      <c r="OU1233" s="0"/>
      <c r="OV1233" s="0"/>
      <c r="OW1233" s="0"/>
      <c r="OX1233" s="0"/>
      <c r="OY1233" s="0"/>
      <c r="OZ1233" s="0"/>
      <c r="PA1233" s="0"/>
      <c r="PB1233" s="0"/>
      <c r="PC1233" s="0"/>
      <c r="PD1233" s="0"/>
      <c r="PE1233" s="0"/>
      <c r="PF1233" s="0"/>
      <c r="PG1233" s="0"/>
      <c r="PH1233" s="0"/>
      <c r="PI1233" s="0"/>
      <c r="PJ1233" s="0"/>
      <c r="PK1233" s="0"/>
      <c r="PL1233" s="0"/>
      <c r="PM1233" s="0"/>
      <c r="PN1233" s="0"/>
      <c r="PO1233" s="0"/>
      <c r="PP1233" s="0"/>
      <c r="PQ1233" s="0"/>
      <c r="PR1233" s="0"/>
      <c r="PS1233" s="0"/>
      <c r="PT1233" s="0"/>
      <c r="PU1233" s="0"/>
      <c r="PV1233" s="0"/>
      <c r="PW1233" s="0"/>
      <c r="PX1233" s="0"/>
      <c r="PY1233" s="0"/>
      <c r="PZ1233" s="0"/>
      <c r="QA1233" s="0"/>
      <c r="QB1233" s="0"/>
      <c r="QC1233" s="0"/>
      <c r="QD1233" s="0"/>
      <c r="QE1233" s="0"/>
      <c r="QF1233" s="0"/>
      <c r="QG1233" s="0"/>
      <c r="QH1233" s="0"/>
      <c r="QI1233" s="0"/>
      <c r="QJ1233" s="0"/>
      <c r="QK1233" s="0"/>
      <c r="QL1233" s="0"/>
      <c r="QM1233" s="0"/>
      <c r="QN1233" s="0"/>
      <c r="QO1233" s="0"/>
      <c r="QP1233" s="0"/>
      <c r="QQ1233" s="0"/>
      <c r="QR1233" s="0"/>
      <c r="QS1233" s="0"/>
      <c r="QT1233" s="0"/>
      <c r="QU1233" s="0"/>
      <c r="QV1233" s="0"/>
      <c r="QW1233" s="0"/>
      <c r="QX1233" s="0"/>
      <c r="QY1233" s="0"/>
      <c r="QZ1233" s="0"/>
      <c r="RA1233" s="0"/>
      <c r="RB1233" s="0"/>
      <c r="RC1233" s="0"/>
      <c r="RD1233" s="0"/>
      <c r="RE1233" s="0"/>
      <c r="RF1233" s="0"/>
      <c r="RG1233" s="0"/>
      <c r="RH1233" s="0"/>
      <c r="RI1233" s="0"/>
      <c r="RJ1233" s="0"/>
      <c r="RK1233" s="0"/>
      <c r="RL1233" s="0"/>
      <c r="RM1233" s="0"/>
      <c r="RN1233" s="0"/>
      <c r="RO1233" s="0"/>
      <c r="RP1233" s="0"/>
      <c r="RQ1233" s="0"/>
      <c r="RR1233" s="0"/>
      <c r="RS1233" s="0"/>
      <c r="RT1233" s="0"/>
      <c r="RU1233" s="0"/>
      <c r="RV1233" s="0"/>
      <c r="RW1233" s="0"/>
      <c r="RX1233" s="0"/>
      <c r="RY1233" s="0"/>
      <c r="RZ1233" s="0"/>
      <c r="SA1233" s="0"/>
      <c r="SB1233" s="0"/>
      <c r="SC1233" s="0"/>
      <c r="SD1233" s="0"/>
      <c r="SE1233" s="0"/>
      <c r="SF1233" s="0"/>
      <c r="SG1233" s="0"/>
      <c r="SH1233" s="0"/>
      <c r="SI1233" s="0"/>
      <c r="SJ1233" s="0"/>
      <c r="SK1233" s="0"/>
      <c r="SL1233" s="0"/>
      <c r="SM1233" s="0"/>
      <c r="SN1233" s="0"/>
      <c r="SO1233" s="0"/>
      <c r="SP1233" s="0"/>
      <c r="SQ1233" s="0"/>
      <c r="SR1233" s="0"/>
      <c r="SS1233" s="0"/>
      <c r="ST1233" s="0"/>
      <c r="SU1233" s="0"/>
      <c r="SV1233" s="0"/>
      <c r="SW1233" s="0"/>
      <c r="SX1233" s="0"/>
      <c r="SY1233" s="0"/>
      <c r="SZ1233" s="0"/>
      <c r="TA1233" s="0"/>
      <c r="TB1233" s="0"/>
      <c r="TC1233" s="0"/>
      <c r="TD1233" s="0"/>
      <c r="TE1233" s="0"/>
      <c r="TF1233" s="0"/>
      <c r="TG1233" s="0"/>
      <c r="TH1233" s="0"/>
      <c r="TI1233" s="0"/>
      <c r="TJ1233" s="0"/>
      <c r="TK1233" s="0"/>
      <c r="TL1233" s="0"/>
      <c r="TM1233" s="0"/>
      <c r="TN1233" s="0"/>
      <c r="TO1233" s="0"/>
      <c r="TP1233" s="0"/>
      <c r="TQ1233" s="0"/>
      <c r="TR1233" s="0"/>
      <c r="TS1233" s="0"/>
      <c r="TT1233" s="0"/>
      <c r="TU1233" s="0"/>
      <c r="TV1233" s="0"/>
      <c r="TW1233" s="0"/>
      <c r="TX1233" s="0"/>
      <c r="TY1233" s="0"/>
      <c r="TZ1233" s="0"/>
      <c r="UA1233" s="0"/>
      <c r="UB1233" s="0"/>
      <c r="UC1233" s="0"/>
      <c r="UD1233" s="0"/>
      <c r="UE1233" s="0"/>
      <c r="UF1233" s="0"/>
      <c r="UG1233" s="0"/>
      <c r="UH1233" s="0"/>
      <c r="UI1233" s="0"/>
      <c r="UJ1233" s="0"/>
      <c r="UK1233" s="0"/>
      <c r="UL1233" s="0"/>
      <c r="UM1233" s="0"/>
      <c r="UN1233" s="0"/>
      <c r="UO1233" s="0"/>
      <c r="UP1233" s="0"/>
      <c r="UQ1233" s="0"/>
      <c r="UR1233" s="0"/>
      <c r="US1233" s="0"/>
      <c r="UT1233" s="0"/>
      <c r="UU1233" s="0"/>
      <c r="UV1233" s="0"/>
      <c r="UW1233" s="0"/>
      <c r="UX1233" s="0"/>
      <c r="UY1233" s="0"/>
      <c r="UZ1233" s="0"/>
      <c r="VA1233" s="0"/>
      <c r="VB1233" s="0"/>
      <c r="VC1233" s="0"/>
      <c r="VD1233" s="0"/>
      <c r="VE1233" s="0"/>
      <c r="VF1233" s="0"/>
      <c r="VG1233" s="0"/>
      <c r="VH1233" s="0"/>
      <c r="VI1233" s="0"/>
      <c r="VJ1233" s="0"/>
      <c r="VK1233" s="0"/>
      <c r="VL1233" s="0"/>
      <c r="VM1233" s="0"/>
      <c r="VN1233" s="0"/>
      <c r="VO1233" s="0"/>
      <c r="VP1233" s="0"/>
      <c r="VQ1233" s="0"/>
      <c r="VR1233" s="0"/>
      <c r="VS1233" s="0"/>
      <c r="VT1233" s="0"/>
      <c r="VU1233" s="0"/>
      <c r="VV1233" s="0"/>
      <c r="VW1233" s="0"/>
      <c r="VX1233" s="0"/>
      <c r="VY1233" s="0"/>
      <c r="VZ1233" s="0"/>
      <c r="WA1233" s="0"/>
      <c r="WB1233" s="0"/>
      <c r="WC1233" s="0"/>
      <c r="WD1233" s="0"/>
      <c r="WE1233" s="0"/>
      <c r="WF1233" s="0"/>
      <c r="WG1233" s="0"/>
      <c r="WH1233" s="0"/>
      <c r="WI1233" s="0"/>
      <c r="WJ1233" s="0"/>
      <c r="WK1233" s="0"/>
      <c r="WL1233" s="0"/>
      <c r="WM1233" s="0"/>
      <c r="WN1233" s="0"/>
      <c r="WO1233" s="0"/>
      <c r="WP1233" s="0"/>
      <c r="WQ1233" s="0"/>
      <c r="WR1233" s="0"/>
      <c r="WS1233" s="0"/>
      <c r="WT1233" s="0"/>
      <c r="WU1233" s="0"/>
      <c r="WV1233" s="0"/>
      <c r="WW1233" s="0"/>
      <c r="WX1233" s="0"/>
      <c r="WY1233" s="0"/>
      <c r="WZ1233" s="0"/>
      <c r="XA1233" s="0"/>
      <c r="XB1233" s="0"/>
      <c r="XC1233" s="0"/>
      <c r="XD1233" s="0"/>
      <c r="XE1233" s="0"/>
      <c r="XF1233" s="0"/>
      <c r="XG1233" s="0"/>
      <c r="XH1233" s="0"/>
      <c r="XI1233" s="0"/>
      <c r="XJ1233" s="0"/>
      <c r="XK1233" s="0"/>
      <c r="XL1233" s="0"/>
      <c r="XM1233" s="0"/>
      <c r="XN1233" s="0"/>
      <c r="XO1233" s="0"/>
      <c r="XP1233" s="0"/>
      <c r="XQ1233" s="0"/>
      <c r="XR1233" s="0"/>
      <c r="XS1233" s="0"/>
      <c r="XT1233" s="0"/>
      <c r="XU1233" s="0"/>
      <c r="XV1233" s="0"/>
      <c r="XW1233" s="0"/>
      <c r="XX1233" s="0"/>
      <c r="XY1233" s="0"/>
      <c r="XZ1233" s="0"/>
      <c r="YA1233" s="0"/>
      <c r="YB1233" s="0"/>
      <c r="YC1233" s="0"/>
      <c r="YD1233" s="0"/>
      <c r="YE1233" s="0"/>
      <c r="YF1233" s="0"/>
      <c r="YG1233" s="0"/>
      <c r="YH1233" s="0"/>
      <c r="YI1233" s="0"/>
      <c r="YJ1233" s="0"/>
      <c r="YK1233" s="0"/>
      <c r="YL1233" s="0"/>
      <c r="YM1233" s="0"/>
      <c r="YN1233" s="0"/>
      <c r="YO1233" s="0"/>
      <c r="YP1233" s="0"/>
      <c r="YQ1233" s="0"/>
      <c r="YR1233" s="0"/>
      <c r="YS1233" s="0"/>
      <c r="YT1233" s="0"/>
      <c r="YU1233" s="0"/>
      <c r="YV1233" s="0"/>
      <c r="YW1233" s="0"/>
      <c r="YX1233" s="0"/>
      <c r="YY1233" s="0"/>
      <c r="YZ1233" s="0"/>
      <c r="ZA1233" s="0"/>
      <c r="ZB1233" s="0"/>
      <c r="ZC1233" s="0"/>
      <c r="ZD1233" s="0"/>
      <c r="ZE1233" s="0"/>
      <c r="ZF1233" s="0"/>
      <c r="ZG1233" s="0"/>
      <c r="ZH1233" s="0"/>
      <c r="ZI1233" s="0"/>
      <c r="ZJ1233" s="0"/>
      <c r="ZK1233" s="0"/>
      <c r="ZL1233" s="0"/>
      <c r="ZM1233" s="0"/>
      <c r="ZN1233" s="0"/>
      <c r="ZO1233" s="0"/>
      <c r="ZP1233" s="0"/>
      <c r="ZQ1233" s="0"/>
      <c r="ZR1233" s="0"/>
      <c r="ZS1233" s="0"/>
      <c r="ZT1233" s="0"/>
      <c r="ZU1233" s="0"/>
      <c r="ZV1233" s="0"/>
      <c r="ZW1233" s="0"/>
      <c r="ZX1233" s="0"/>
      <c r="ZY1233" s="0"/>
      <c r="ZZ1233" s="0"/>
      <c r="AAA1233" s="0"/>
      <c r="AAB1233" s="0"/>
      <c r="AAC1233" s="0"/>
      <c r="AAD1233" s="0"/>
      <c r="AAE1233" s="0"/>
      <c r="AAF1233" s="0"/>
      <c r="AAG1233" s="0"/>
      <c r="AAH1233" s="0"/>
      <c r="AAI1233" s="0"/>
      <c r="AAJ1233" s="0"/>
      <c r="AAK1233" s="0"/>
      <c r="AAL1233" s="0"/>
      <c r="AAM1233" s="0"/>
      <c r="AAN1233" s="0"/>
      <c r="AAO1233" s="0"/>
      <c r="AAP1233" s="0"/>
      <c r="AAQ1233" s="0"/>
      <c r="AAR1233" s="0"/>
      <c r="AAS1233" s="0"/>
      <c r="AAT1233" s="0"/>
      <c r="AAU1233" s="0"/>
      <c r="AAV1233" s="0"/>
      <c r="AAW1233" s="0"/>
      <c r="AAX1233" s="0"/>
      <c r="AAY1233" s="0"/>
      <c r="AAZ1233" s="0"/>
      <c r="ABA1233" s="0"/>
      <c r="ABB1233" s="0"/>
      <c r="ABC1233" s="0"/>
      <c r="ABD1233" s="0"/>
      <c r="ABE1233" s="0"/>
      <c r="ABF1233" s="0"/>
      <c r="ABG1233" s="0"/>
      <c r="ABH1233" s="0"/>
      <c r="ABI1233" s="0"/>
      <c r="ABJ1233" s="0"/>
      <c r="ABK1233" s="0"/>
      <c r="ABL1233" s="0"/>
      <c r="ABM1233" s="0"/>
      <c r="ABN1233" s="0"/>
      <c r="ABO1233" s="0"/>
      <c r="ABP1233" s="0"/>
      <c r="ABQ1233" s="0"/>
      <c r="ABR1233" s="0"/>
      <c r="ABS1233" s="0"/>
      <c r="ABT1233" s="0"/>
      <c r="ABU1233" s="0"/>
      <c r="ABV1233" s="0"/>
      <c r="ABW1233" s="0"/>
      <c r="ABX1233" s="0"/>
      <c r="ABY1233" s="0"/>
      <c r="ABZ1233" s="0"/>
      <c r="ACA1233" s="0"/>
      <c r="ACB1233" s="0"/>
      <c r="ACC1233" s="0"/>
      <c r="ACD1233" s="0"/>
      <c r="ACE1233" s="0"/>
      <c r="ACF1233" s="0"/>
      <c r="ACG1233" s="0"/>
      <c r="ACH1233" s="0"/>
      <c r="ACI1233" s="0"/>
      <c r="ACJ1233" s="0"/>
      <c r="ACK1233" s="0"/>
      <c r="ACL1233" s="0"/>
      <c r="ACM1233" s="0"/>
      <c r="ACN1233" s="0"/>
      <c r="ACO1233" s="0"/>
      <c r="ACP1233" s="0"/>
      <c r="ACQ1233" s="0"/>
      <c r="ACR1233" s="0"/>
      <c r="ACS1233" s="0"/>
      <c r="ACT1233" s="0"/>
      <c r="ACU1233" s="0"/>
      <c r="ACV1233" s="0"/>
      <c r="ACW1233" s="0"/>
      <c r="ACX1233" s="0"/>
      <c r="ACY1233" s="0"/>
      <c r="ACZ1233" s="0"/>
      <c r="ADA1233" s="0"/>
      <c r="ADB1233" s="0"/>
      <c r="ADC1233" s="0"/>
      <c r="ADD1233" s="0"/>
      <c r="ADE1233" s="0"/>
      <c r="ADF1233" s="0"/>
      <c r="ADG1233" s="0"/>
      <c r="ADH1233" s="0"/>
      <c r="ADI1233" s="0"/>
      <c r="ADJ1233" s="0"/>
      <c r="ADK1233" s="0"/>
      <c r="ADL1233" s="0"/>
      <c r="ADM1233" s="0"/>
      <c r="ADN1233" s="0"/>
      <c r="ADO1233" s="0"/>
      <c r="ADP1233" s="0"/>
      <c r="ADQ1233" s="0"/>
      <c r="ADR1233" s="0"/>
      <c r="ADS1233" s="0"/>
      <c r="ADT1233" s="0"/>
      <c r="ADU1233" s="0"/>
      <c r="ADV1233" s="0"/>
      <c r="ADW1233" s="0"/>
      <c r="ADX1233" s="0"/>
      <c r="ADY1233" s="0"/>
      <c r="ADZ1233" s="0"/>
      <c r="AEA1233" s="0"/>
      <c r="AEB1233" s="0"/>
      <c r="AEC1233" s="0"/>
      <c r="AED1233" s="0"/>
      <c r="AEE1233" s="0"/>
      <c r="AEF1233" s="0"/>
      <c r="AEG1233" s="0"/>
      <c r="AEH1233" s="0"/>
      <c r="AEI1233" s="0"/>
      <c r="AEJ1233" s="0"/>
      <c r="AEK1233" s="0"/>
      <c r="AEL1233" s="0"/>
      <c r="AEM1233" s="0"/>
      <c r="AEN1233" s="0"/>
      <c r="AEO1233" s="0"/>
      <c r="AEP1233" s="0"/>
      <c r="AEQ1233" s="0"/>
      <c r="AER1233" s="0"/>
      <c r="AES1233" s="0"/>
      <c r="AET1233" s="0"/>
      <c r="AEU1233" s="0"/>
      <c r="AEV1233" s="0"/>
      <c r="AEW1233" s="0"/>
      <c r="AEX1233" s="0"/>
      <c r="AEY1233" s="0"/>
      <c r="AEZ1233" s="0"/>
      <c r="AFA1233" s="0"/>
      <c r="AFB1233" s="0"/>
      <c r="AFC1233" s="0"/>
      <c r="AFD1233" s="0"/>
      <c r="AFE1233" s="0"/>
      <c r="AFF1233" s="0"/>
      <c r="AFG1233" s="0"/>
      <c r="AFH1233" s="0"/>
      <c r="AFI1233" s="0"/>
      <c r="AFJ1233" s="0"/>
      <c r="AFK1233" s="0"/>
      <c r="AFL1233" s="0"/>
      <c r="AFM1233" s="0"/>
      <c r="AFN1233" s="0"/>
      <c r="AFO1233" s="0"/>
      <c r="AFP1233" s="0"/>
      <c r="AFQ1233" s="0"/>
      <c r="AFR1233" s="0"/>
      <c r="AFS1233" s="0"/>
      <c r="AFT1233" s="0"/>
      <c r="AFU1233" s="0"/>
      <c r="AFV1233" s="0"/>
      <c r="AFW1233" s="0"/>
      <c r="AFX1233" s="0"/>
      <c r="AFY1233" s="0"/>
      <c r="AFZ1233" s="0"/>
      <c r="AGA1233" s="0"/>
      <c r="AGB1233" s="0"/>
      <c r="AGC1233" s="0"/>
      <c r="AGD1233" s="0"/>
      <c r="AGE1233" s="0"/>
      <c r="AGF1233" s="0"/>
      <c r="AGG1233" s="0"/>
      <c r="AGH1233" s="0"/>
      <c r="AGI1233" s="0"/>
      <c r="AGJ1233" s="0"/>
      <c r="AGK1233" s="0"/>
      <c r="AGL1233" s="0"/>
      <c r="AGM1233" s="0"/>
      <c r="AGN1233" s="0"/>
      <c r="AGO1233" s="0"/>
      <c r="AGP1233" s="0"/>
      <c r="AGQ1233" s="0"/>
      <c r="AGR1233" s="0"/>
      <c r="AGS1233" s="0"/>
      <c r="AGT1233" s="0"/>
      <c r="AGU1233" s="0"/>
      <c r="AGV1233" s="0"/>
      <c r="AGW1233" s="0"/>
      <c r="AGX1233" s="0"/>
      <c r="AGY1233" s="0"/>
      <c r="AGZ1233" s="0"/>
      <c r="AHA1233" s="0"/>
      <c r="AHB1233" s="0"/>
      <c r="AHC1233" s="0"/>
      <c r="AHD1233" s="0"/>
      <c r="AHE1233" s="0"/>
      <c r="AHF1233" s="0"/>
      <c r="AHG1233" s="0"/>
      <c r="AHH1233" s="0"/>
      <c r="AHI1233" s="0"/>
      <c r="AHJ1233" s="0"/>
      <c r="AHK1233" s="0"/>
      <c r="AHL1233" s="0"/>
      <c r="AHM1233" s="0"/>
      <c r="AHN1233" s="0"/>
      <c r="AHO1233" s="0"/>
      <c r="AHP1233" s="0"/>
      <c r="AHQ1233" s="0"/>
      <c r="AHR1233" s="0"/>
      <c r="AHS1233" s="0"/>
      <c r="AHT1233" s="0"/>
      <c r="AHU1233" s="0"/>
      <c r="AHV1233" s="0"/>
      <c r="AHW1233" s="0"/>
      <c r="AHX1233" s="0"/>
      <c r="AHY1233" s="0"/>
      <c r="AHZ1233" s="0"/>
      <c r="AIA1233" s="0"/>
      <c r="AIB1233" s="0"/>
      <c r="AIC1233" s="0"/>
      <c r="AID1233" s="0"/>
      <c r="AIE1233" s="0"/>
      <c r="AIF1233" s="0"/>
      <c r="AIG1233" s="0"/>
      <c r="AIH1233" s="0"/>
      <c r="AII1233" s="0"/>
      <c r="AIJ1233" s="0"/>
      <c r="AIK1233" s="0"/>
      <c r="AIL1233" s="0"/>
      <c r="AIM1233" s="0"/>
      <c r="AIN1233" s="0"/>
      <c r="AIO1233" s="0"/>
      <c r="AIP1233" s="0"/>
      <c r="AIQ1233" s="0"/>
      <c r="AIR1233" s="0"/>
      <c r="AIS1233" s="0"/>
      <c r="AIT1233" s="0"/>
      <c r="AIU1233" s="0"/>
      <c r="AIV1233" s="0"/>
      <c r="AIW1233" s="0"/>
      <c r="AIX1233" s="0"/>
      <c r="AIY1233" s="0"/>
      <c r="AIZ1233" s="0"/>
      <c r="AJA1233" s="0"/>
      <c r="AJB1233" s="0"/>
      <c r="AJC1233" s="0"/>
      <c r="AJD1233" s="0"/>
      <c r="AJE1233" s="0"/>
      <c r="AJF1233" s="0"/>
      <c r="AJG1233" s="0"/>
      <c r="AJH1233" s="0"/>
      <c r="AJI1233" s="0"/>
      <c r="AJJ1233" s="0"/>
      <c r="AJK1233" s="0"/>
      <c r="AJL1233" s="0"/>
      <c r="AJM1233" s="0"/>
      <c r="AJN1233" s="0"/>
      <c r="AJO1233" s="0"/>
      <c r="AJP1233" s="0"/>
      <c r="AJQ1233" s="0"/>
      <c r="AJR1233" s="0"/>
      <c r="AJS1233" s="0"/>
      <c r="AJT1233" s="0"/>
      <c r="AJU1233" s="0"/>
      <c r="AJV1233" s="0"/>
      <c r="AJW1233" s="0"/>
      <c r="AJX1233" s="0"/>
      <c r="AJY1233" s="0"/>
      <c r="AJZ1233" s="0"/>
      <c r="AKA1233" s="0"/>
      <c r="AKB1233" s="0"/>
      <c r="AKC1233" s="0"/>
      <c r="AKD1233" s="0"/>
      <c r="AKE1233" s="0"/>
      <c r="AKF1233" s="0"/>
      <c r="AKG1233" s="0"/>
      <c r="AKH1233" s="0"/>
      <c r="AKI1233" s="0"/>
      <c r="AKJ1233" s="0"/>
      <c r="AKK1233" s="0"/>
      <c r="AKL1233" s="0"/>
      <c r="AKM1233" s="0"/>
      <c r="AKN1233" s="0"/>
      <c r="AKO1233" s="0"/>
      <c r="AKP1233" s="0"/>
      <c r="AKQ1233" s="0"/>
      <c r="AKR1233" s="0"/>
      <c r="AKS1233" s="0"/>
      <c r="AKT1233" s="0"/>
      <c r="AKU1233" s="0"/>
      <c r="AKV1233" s="0"/>
      <c r="AKW1233" s="0"/>
      <c r="AKX1233" s="0"/>
      <c r="AKY1233" s="0"/>
      <c r="AKZ1233" s="0"/>
      <c r="ALA1233" s="0"/>
      <c r="ALB1233" s="0"/>
      <c r="ALC1233" s="0"/>
      <c r="ALD1233" s="0"/>
      <c r="ALE1233" s="0"/>
      <c r="ALF1233" s="0"/>
      <c r="ALG1233" s="0"/>
      <c r="ALH1233" s="0"/>
      <c r="ALI1233" s="0"/>
      <c r="ALJ1233" s="0"/>
      <c r="ALK1233" s="0"/>
      <c r="ALL1233" s="0"/>
      <c r="ALM1233" s="0"/>
      <c r="ALN1233" s="0"/>
      <c r="ALO1233" s="0"/>
      <c r="ALP1233" s="0"/>
      <c r="ALQ1233" s="0"/>
      <c r="ALR1233" s="0"/>
      <c r="ALS1233" s="0"/>
      <c r="ALT1233" s="0"/>
      <c r="ALU1233" s="0"/>
      <c r="ALV1233" s="0"/>
      <c r="ALW1233" s="0"/>
      <c r="ALX1233" s="0"/>
      <c r="ALY1233" s="0"/>
      <c r="ALZ1233" s="0"/>
      <c r="AMA1233" s="0"/>
      <c r="AMB1233" s="0"/>
      <c r="AMC1233" s="0"/>
      <c r="AMD1233" s="0"/>
      <c r="AME1233" s="0"/>
      <c r="AMF1233" s="0"/>
      <c r="AMG1233" s="0"/>
      <c r="AMH1233" s="0"/>
      <c r="AMI1233" s="0"/>
      <c r="AMJ1233" s="0"/>
    </row>
    <row r="1234" customFormat="false" ht="15.8" hidden="false" customHeight="false" outlineLevel="0" collapsed="false">
      <c r="A1234" s="91" t="s">
        <v>118</v>
      </c>
      <c r="B1234" s="61" t="s">
        <v>81</v>
      </c>
      <c r="C1234" s="90" t="n">
        <v>0.1</v>
      </c>
      <c r="D1234" s="90" t="n">
        <v>0.1</v>
      </c>
      <c r="E1234" s="92" t="n">
        <v>0.1</v>
      </c>
      <c r="F1234" s="92" t="n">
        <v>0.1</v>
      </c>
      <c r="G1234" s="92" t="n">
        <v>0.1</v>
      </c>
      <c r="H1234" s="0"/>
      <c r="I1234" s="0"/>
      <c r="J1234" s="30"/>
      <c r="K1234" s="0"/>
      <c r="L1234" s="0"/>
      <c r="M1234" s="0"/>
      <c r="N1234" s="0"/>
      <c r="O1234" s="0"/>
      <c r="P1234" s="0"/>
      <c r="Q1234" s="0"/>
      <c r="R1234" s="0"/>
      <c r="S1234" s="0"/>
      <c r="T1234" s="0"/>
      <c r="U1234" s="0"/>
      <c r="V1234" s="0"/>
      <c r="W1234" s="0"/>
      <c r="X1234" s="0"/>
      <c r="Y1234" s="0"/>
      <c r="Z1234" s="0"/>
      <c r="AA1234" s="0"/>
      <c r="AB1234" s="0"/>
      <c r="AC1234" s="0"/>
      <c r="AD1234" s="0"/>
      <c r="AE1234" s="0"/>
      <c r="AF1234" s="0"/>
      <c r="AG1234" s="0"/>
      <c r="AH1234" s="0"/>
      <c r="AI1234" s="0"/>
      <c r="AJ1234" s="0"/>
      <c r="AK1234" s="0"/>
      <c r="AL1234" s="0"/>
      <c r="AM1234" s="0"/>
      <c r="AN1234" s="0"/>
      <c r="AO1234" s="0"/>
      <c r="AP1234" s="0"/>
      <c r="AQ1234" s="0"/>
      <c r="AR1234" s="0"/>
      <c r="AS1234" s="0"/>
      <c r="AT1234" s="0"/>
      <c r="AU1234" s="0"/>
      <c r="AV1234" s="0"/>
      <c r="AW1234" s="0"/>
      <c r="AX1234" s="0"/>
      <c r="AY1234" s="0"/>
      <c r="AZ1234" s="0"/>
      <c r="BA1234" s="0"/>
      <c r="BB1234" s="0"/>
      <c r="BC1234" s="0"/>
      <c r="BD1234" s="0"/>
      <c r="BE1234" s="0"/>
      <c r="BF1234" s="0"/>
      <c r="BG1234" s="0"/>
      <c r="BH1234" s="0"/>
      <c r="BI1234" s="0"/>
      <c r="BJ1234" s="0"/>
      <c r="BK1234" s="0"/>
      <c r="BL1234" s="0"/>
      <c r="BM1234" s="0"/>
      <c r="BN1234" s="0"/>
      <c r="BO1234" s="0"/>
      <c r="BP1234" s="0"/>
      <c r="BQ1234" s="0"/>
      <c r="BR1234" s="0"/>
      <c r="BS1234" s="0"/>
      <c r="BT1234" s="0"/>
      <c r="BU1234" s="0"/>
      <c r="BV1234" s="0"/>
      <c r="BW1234" s="0"/>
      <c r="BX1234" s="0"/>
      <c r="BY1234" s="0"/>
      <c r="BZ1234" s="0"/>
      <c r="CA1234" s="0"/>
      <c r="CB1234" s="0"/>
      <c r="CC1234" s="0"/>
      <c r="CD1234" s="0"/>
      <c r="CE1234" s="0"/>
      <c r="CF1234" s="0"/>
      <c r="CG1234" s="0"/>
      <c r="CH1234" s="0"/>
      <c r="CI1234" s="0"/>
      <c r="CJ1234" s="0"/>
      <c r="CK1234" s="0"/>
      <c r="CL1234" s="0"/>
      <c r="CM1234" s="0"/>
      <c r="CN1234" s="0"/>
      <c r="CO1234" s="0"/>
      <c r="CP1234" s="0"/>
      <c r="CQ1234" s="0"/>
      <c r="CR1234" s="0"/>
      <c r="CS1234" s="0"/>
      <c r="CT1234" s="0"/>
      <c r="CU1234" s="0"/>
      <c r="CV1234" s="0"/>
      <c r="CW1234" s="0"/>
      <c r="CX1234" s="0"/>
      <c r="CY1234" s="0"/>
      <c r="CZ1234" s="0"/>
      <c r="DA1234" s="0"/>
      <c r="DB1234" s="0"/>
      <c r="DC1234" s="0"/>
      <c r="DD1234" s="0"/>
      <c r="DE1234" s="0"/>
      <c r="DF1234" s="0"/>
      <c r="DG1234" s="0"/>
      <c r="DH1234" s="0"/>
      <c r="DI1234" s="0"/>
      <c r="DJ1234" s="0"/>
      <c r="DK1234" s="0"/>
      <c r="DL1234" s="0"/>
      <c r="DM1234" s="0"/>
      <c r="DN1234" s="0"/>
      <c r="DO1234" s="0"/>
      <c r="DP1234" s="0"/>
      <c r="DQ1234" s="0"/>
      <c r="DR1234" s="0"/>
      <c r="DS1234" s="0"/>
      <c r="DT1234" s="0"/>
      <c r="DU1234" s="0"/>
      <c r="DV1234" s="0"/>
      <c r="DW1234" s="0"/>
      <c r="DX1234" s="0"/>
      <c r="DY1234" s="0"/>
      <c r="DZ1234" s="0"/>
      <c r="EA1234" s="0"/>
      <c r="EB1234" s="0"/>
      <c r="EC1234" s="0"/>
      <c r="ED1234" s="0"/>
      <c r="EE1234" s="0"/>
      <c r="EF1234" s="0"/>
      <c r="EG1234" s="0"/>
      <c r="EH1234" s="0"/>
      <c r="EI1234" s="0"/>
      <c r="EJ1234" s="0"/>
      <c r="EK1234" s="0"/>
      <c r="EL1234" s="0"/>
      <c r="EM1234" s="0"/>
      <c r="EN1234" s="0"/>
      <c r="EO1234" s="0"/>
      <c r="EP1234" s="0"/>
      <c r="EQ1234" s="0"/>
      <c r="ER1234" s="0"/>
      <c r="ES1234" s="0"/>
      <c r="ET1234" s="0"/>
      <c r="EU1234" s="0"/>
      <c r="EV1234" s="0"/>
      <c r="EW1234" s="0"/>
      <c r="EX1234" s="0"/>
      <c r="EY1234" s="0"/>
      <c r="EZ1234" s="0"/>
      <c r="FA1234" s="0"/>
      <c r="FB1234" s="0"/>
      <c r="FC1234" s="0"/>
      <c r="FD1234" s="0"/>
      <c r="FE1234" s="0"/>
      <c r="FF1234" s="0"/>
      <c r="FG1234" s="0"/>
      <c r="FH1234" s="0"/>
      <c r="FI1234" s="0"/>
      <c r="FJ1234" s="0"/>
      <c r="FK1234" s="0"/>
      <c r="FL1234" s="0"/>
      <c r="FM1234" s="0"/>
      <c r="FN1234" s="0"/>
      <c r="FO1234" s="0"/>
      <c r="FP1234" s="0"/>
      <c r="FQ1234" s="0"/>
      <c r="FR1234" s="0"/>
      <c r="FS1234" s="0"/>
      <c r="FT1234" s="0"/>
      <c r="FU1234" s="0"/>
      <c r="FV1234" s="0"/>
      <c r="FW1234" s="0"/>
      <c r="FX1234" s="0"/>
      <c r="FY1234" s="0"/>
      <c r="FZ1234" s="0"/>
      <c r="GA1234" s="0"/>
      <c r="GB1234" s="0"/>
      <c r="GC1234" s="0"/>
      <c r="GD1234" s="0"/>
      <c r="GE1234" s="0"/>
      <c r="GF1234" s="0"/>
      <c r="GG1234" s="0"/>
      <c r="GH1234" s="0"/>
      <c r="GI1234" s="0"/>
      <c r="GJ1234" s="0"/>
      <c r="GK1234" s="0"/>
      <c r="GL1234" s="0"/>
      <c r="GM1234" s="0"/>
      <c r="GN1234" s="0"/>
      <c r="GO1234" s="0"/>
      <c r="GP1234" s="0"/>
      <c r="GQ1234" s="0"/>
      <c r="GR1234" s="0"/>
      <c r="GS1234" s="0"/>
      <c r="GT1234" s="0"/>
      <c r="GU1234" s="0"/>
      <c r="GV1234" s="0"/>
      <c r="GW1234" s="0"/>
      <c r="GX1234" s="0"/>
      <c r="GY1234" s="0"/>
      <c r="GZ1234" s="0"/>
      <c r="HA1234" s="0"/>
      <c r="HB1234" s="0"/>
      <c r="HC1234" s="0"/>
      <c r="HD1234" s="0"/>
      <c r="HE1234" s="0"/>
      <c r="HF1234" s="0"/>
      <c r="HG1234" s="0"/>
      <c r="HH1234" s="0"/>
      <c r="HI1234" s="0"/>
      <c r="HJ1234" s="0"/>
      <c r="HK1234" s="0"/>
      <c r="HL1234" s="0"/>
      <c r="HM1234" s="0"/>
      <c r="HN1234" s="0"/>
      <c r="HO1234" s="0"/>
      <c r="HP1234" s="0"/>
      <c r="HQ1234" s="0"/>
      <c r="HR1234" s="0"/>
      <c r="HS1234" s="0"/>
      <c r="HT1234" s="0"/>
      <c r="HU1234" s="0"/>
      <c r="HV1234" s="0"/>
      <c r="HW1234" s="0"/>
      <c r="HX1234" s="0"/>
      <c r="HY1234" s="0"/>
      <c r="HZ1234" s="0"/>
      <c r="IA1234" s="0"/>
      <c r="IB1234" s="0"/>
      <c r="IC1234" s="0"/>
      <c r="ID1234" s="0"/>
      <c r="IE1234" s="0"/>
      <c r="IF1234" s="0"/>
      <c r="IG1234" s="0"/>
      <c r="IH1234" s="0"/>
      <c r="II1234" s="0"/>
      <c r="IJ1234" s="0"/>
      <c r="IK1234" s="0"/>
      <c r="IL1234" s="0"/>
      <c r="IM1234" s="0"/>
      <c r="IN1234" s="0"/>
      <c r="IO1234" s="0"/>
      <c r="IP1234" s="0"/>
      <c r="IQ1234" s="0"/>
      <c r="IR1234" s="0"/>
      <c r="IS1234" s="0"/>
      <c r="IT1234" s="0"/>
      <c r="IU1234" s="0"/>
      <c r="IV1234" s="0"/>
      <c r="IW1234" s="0"/>
      <c r="IX1234" s="0"/>
      <c r="IY1234" s="0"/>
      <c r="IZ1234" s="0"/>
      <c r="JA1234" s="0"/>
      <c r="JB1234" s="0"/>
      <c r="JC1234" s="0"/>
      <c r="JD1234" s="0"/>
      <c r="JE1234" s="0"/>
      <c r="JF1234" s="0"/>
      <c r="JG1234" s="0"/>
      <c r="JH1234" s="0"/>
      <c r="JI1234" s="0"/>
      <c r="JJ1234" s="0"/>
      <c r="JK1234" s="0"/>
      <c r="JL1234" s="0"/>
      <c r="JM1234" s="0"/>
      <c r="JN1234" s="0"/>
      <c r="JO1234" s="0"/>
      <c r="JP1234" s="0"/>
      <c r="JQ1234" s="0"/>
      <c r="JR1234" s="0"/>
      <c r="JS1234" s="0"/>
      <c r="JT1234" s="0"/>
      <c r="JU1234" s="0"/>
      <c r="JV1234" s="0"/>
      <c r="JW1234" s="0"/>
      <c r="JX1234" s="0"/>
      <c r="JY1234" s="0"/>
      <c r="JZ1234" s="0"/>
      <c r="KA1234" s="0"/>
      <c r="KB1234" s="0"/>
      <c r="KC1234" s="0"/>
      <c r="KD1234" s="0"/>
      <c r="KE1234" s="0"/>
      <c r="KF1234" s="0"/>
      <c r="KG1234" s="0"/>
      <c r="KH1234" s="0"/>
      <c r="KI1234" s="0"/>
      <c r="KJ1234" s="0"/>
      <c r="KK1234" s="0"/>
      <c r="KL1234" s="0"/>
      <c r="KM1234" s="0"/>
      <c r="KN1234" s="0"/>
      <c r="KO1234" s="0"/>
      <c r="KP1234" s="0"/>
      <c r="KQ1234" s="0"/>
      <c r="KR1234" s="0"/>
      <c r="KS1234" s="0"/>
      <c r="KT1234" s="0"/>
      <c r="KU1234" s="0"/>
      <c r="KV1234" s="0"/>
      <c r="KW1234" s="0"/>
      <c r="KX1234" s="0"/>
      <c r="KY1234" s="0"/>
      <c r="KZ1234" s="0"/>
      <c r="LA1234" s="0"/>
      <c r="LB1234" s="0"/>
      <c r="LC1234" s="0"/>
      <c r="LD1234" s="0"/>
      <c r="LE1234" s="0"/>
      <c r="LF1234" s="0"/>
      <c r="LG1234" s="0"/>
      <c r="LH1234" s="0"/>
      <c r="LI1234" s="0"/>
      <c r="LJ1234" s="0"/>
      <c r="LK1234" s="0"/>
      <c r="LL1234" s="0"/>
      <c r="LM1234" s="0"/>
      <c r="LN1234" s="0"/>
      <c r="LO1234" s="0"/>
      <c r="LP1234" s="0"/>
      <c r="LQ1234" s="0"/>
      <c r="LR1234" s="0"/>
      <c r="LS1234" s="0"/>
      <c r="LT1234" s="0"/>
      <c r="LU1234" s="0"/>
      <c r="LV1234" s="0"/>
      <c r="LW1234" s="0"/>
      <c r="LX1234" s="0"/>
      <c r="LY1234" s="0"/>
      <c r="LZ1234" s="0"/>
      <c r="MA1234" s="0"/>
      <c r="MB1234" s="0"/>
      <c r="MC1234" s="0"/>
      <c r="MD1234" s="0"/>
      <c r="ME1234" s="0"/>
      <c r="MF1234" s="0"/>
      <c r="MG1234" s="0"/>
      <c r="MH1234" s="0"/>
      <c r="MI1234" s="0"/>
      <c r="MJ1234" s="0"/>
      <c r="MK1234" s="0"/>
      <c r="ML1234" s="0"/>
      <c r="MM1234" s="0"/>
      <c r="MN1234" s="0"/>
      <c r="MO1234" s="0"/>
      <c r="MP1234" s="0"/>
      <c r="MQ1234" s="0"/>
      <c r="MR1234" s="0"/>
      <c r="MS1234" s="0"/>
      <c r="MT1234" s="0"/>
      <c r="MU1234" s="0"/>
      <c r="MV1234" s="0"/>
      <c r="MW1234" s="0"/>
      <c r="MX1234" s="0"/>
      <c r="MY1234" s="0"/>
      <c r="MZ1234" s="0"/>
      <c r="NA1234" s="0"/>
      <c r="NB1234" s="0"/>
      <c r="NC1234" s="0"/>
      <c r="ND1234" s="0"/>
      <c r="NE1234" s="0"/>
      <c r="NF1234" s="0"/>
      <c r="NG1234" s="0"/>
      <c r="NH1234" s="0"/>
      <c r="NI1234" s="0"/>
      <c r="NJ1234" s="0"/>
      <c r="NK1234" s="0"/>
      <c r="NL1234" s="0"/>
      <c r="NM1234" s="0"/>
      <c r="NN1234" s="0"/>
      <c r="NO1234" s="0"/>
      <c r="NP1234" s="0"/>
      <c r="NQ1234" s="0"/>
      <c r="NR1234" s="0"/>
      <c r="NS1234" s="0"/>
      <c r="NT1234" s="0"/>
      <c r="NU1234" s="0"/>
      <c r="NV1234" s="0"/>
      <c r="NW1234" s="0"/>
      <c r="NX1234" s="0"/>
      <c r="NY1234" s="0"/>
      <c r="NZ1234" s="0"/>
      <c r="OA1234" s="0"/>
      <c r="OB1234" s="0"/>
      <c r="OC1234" s="0"/>
      <c r="OD1234" s="0"/>
      <c r="OE1234" s="0"/>
      <c r="OF1234" s="0"/>
      <c r="OG1234" s="0"/>
      <c r="OH1234" s="0"/>
      <c r="OI1234" s="0"/>
      <c r="OJ1234" s="0"/>
      <c r="OK1234" s="0"/>
      <c r="OL1234" s="0"/>
      <c r="OM1234" s="0"/>
      <c r="ON1234" s="0"/>
      <c r="OO1234" s="0"/>
      <c r="OP1234" s="0"/>
      <c r="OQ1234" s="0"/>
      <c r="OR1234" s="0"/>
      <c r="OS1234" s="0"/>
      <c r="OT1234" s="0"/>
      <c r="OU1234" s="0"/>
      <c r="OV1234" s="0"/>
      <c r="OW1234" s="0"/>
      <c r="OX1234" s="0"/>
      <c r="OY1234" s="0"/>
      <c r="OZ1234" s="0"/>
      <c r="PA1234" s="0"/>
      <c r="PB1234" s="0"/>
      <c r="PC1234" s="0"/>
      <c r="PD1234" s="0"/>
      <c r="PE1234" s="0"/>
      <c r="PF1234" s="0"/>
      <c r="PG1234" s="0"/>
      <c r="PH1234" s="0"/>
      <c r="PI1234" s="0"/>
      <c r="PJ1234" s="0"/>
      <c r="PK1234" s="0"/>
      <c r="PL1234" s="0"/>
      <c r="PM1234" s="0"/>
      <c r="PN1234" s="0"/>
      <c r="PO1234" s="0"/>
      <c r="PP1234" s="0"/>
      <c r="PQ1234" s="0"/>
      <c r="PR1234" s="0"/>
      <c r="PS1234" s="0"/>
      <c r="PT1234" s="0"/>
      <c r="PU1234" s="0"/>
      <c r="PV1234" s="0"/>
      <c r="PW1234" s="0"/>
      <c r="PX1234" s="0"/>
      <c r="PY1234" s="0"/>
      <c r="PZ1234" s="0"/>
      <c r="QA1234" s="0"/>
      <c r="QB1234" s="0"/>
      <c r="QC1234" s="0"/>
      <c r="QD1234" s="0"/>
      <c r="QE1234" s="0"/>
      <c r="QF1234" s="0"/>
      <c r="QG1234" s="0"/>
      <c r="QH1234" s="0"/>
      <c r="QI1234" s="0"/>
      <c r="QJ1234" s="0"/>
      <c r="QK1234" s="0"/>
      <c r="QL1234" s="0"/>
      <c r="QM1234" s="0"/>
      <c r="QN1234" s="0"/>
      <c r="QO1234" s="0"/>
      <c r="QP1234" s="0"/>
      <c r="QQ1234" s="0"/>
      <c r="QR1234" s="0"/>
      <c r="QS1234" s="0"/>
      <c r="QT1234" s="0"/>
      <c r="QU1234" s="0"/>
      <c r="QV1234" s="0"/>
      <c r="QW1234" s="0"/>
      <c r="QX1234" s="0"/>
      <c r="QY1234" s="0"/>
      <c r="QZ1234" s="0"/>
      <c r="RA1234" s="0"/>
      <c r="RB1234" s="0"/>
      <c r="RC1234" s="0"/>
      <c r="RD1234" s="0"/>
      <c r="RE1234" s="0"/>
      <c r="RF1234" s="0"/>
      <c r="RG1234" s="0"/>
      <c r="RH1234" s="0"/>
      <c r="RI1234" s="0"/>
      <c r="RJ1234" s="0"/>
      <c r="RK1234" s="0"/>
      <c r="RL1234" s="0"/>
      <c r="RM1234" s="0"/>
      <c r="RN1234" s="0"/>
      <c r="RO1234" s="0"/>
      <c r="RP1234" s="0"/>
      <c r="RQ1234" s="0"/>
      <c r="RR1234" s="0"/>
      <c r="RS1234" s="0"/>
      <c r="RT1234" s="0"/>
      <c r="RU1234" s="0"/>
      <c r="RV1234" s="0"/>
      <c r="RW1234" s="0"/>
      <c r="RX1234" s="0"/>
      <c r="RY1234" s="0"/>
      <c r="RZ1234" s="0"/>
      <c r="SA1234" s="0"/>
      <c r="SB1234" s="0"/>
      <c r="SC1234" s="0"/>
      <c r="SD1234" s="0"/>
      <c r="SE1234" s="0"/>
      <c r="SF1234" s="0"/>
      <c r="SG1234" s="0"/>
      <c r="SH1234" s="0"/>
      <c r="SI1234" s="0"/>
      <c r="SJ1234" s="0"/>
      <c r="SK1234" s="0"/>
      <c r="SL1234" s="0"/>
      <c r="SM1234" s="0"/>
      <c r="SN1234" s="0"/>
      <c r="SO1234" s="0"/>
      <c r="SP1234" s="0"/>
      <c r="SQ1234" s="0"/>
      <c r="SR1234" s="0"/>
      <c r="SS1234" s="0"/>
      <c r="ST1234" s="0"/>
      <c r="SU1234" s="0"/>
      <c r="SV1234" s="0"/>
      <c r="SW1234" s="0"/>
      <c r="SX1234" s="0"/>
      <c r="SY1234" s="0"/>
      <c r="SZ1234" s="0"/>
      <c r="TA1234" s="0"/>
      <c r="TB1234" s="0"/>
      <c r="TC1234" s="0"/>
      <c r="TD1234" s="0"/>
      <c r="TE1234" s="0"/>
      <c r="TF1234" s="0"/>
      <c r="TG1234" s="0"/>
      <c r="TH1234" s="0"/>
      <c r="TI1234" s="0"/>
      <c r="TJ1234" s="0"/>
      <c r="TK1234" s="0"/>
      <c r="TL1234" s="0"/>
      <c r="TM1234" s="0"/>
      <c r="TN1234" s="0"/>
      <c r="TO1234" s="0"/>
      <c r="TP1234" s="0"/>
      <c r="TQ1234" s="0"/>
      <c r="TR1234" s="0"/>
      <c r="TS1234" s="0"/>
      <c r="TT1234" s="0"/>
      <c r="TU1234" s="0"/>
      <c r="TV1234" s="0"/>
      <c r="TW1234" s="0"/>
      <c r="TX1234" s="0"/>
      <c r="TY1234" s="0"/>
      <c r="TZ1234" s="0"/>
      <c r="UA1234" s="0"/>
      <c r="UB1234" s="0"/>
      <c r="UC1234" s="0"/>
      <c r="UD1234" s="0"/>
      <c r="UE1234" s="0"/>
      <c r="UF1234" s="0"/>
      <c r="UG1234" s="0"/>
      <c r="UH1234" s="0"/>
      <c r="UI1234" s="0"/>
      <c r="UJ1234" s="0"/>
      <c r="UK1234" s="0"/>
      <c r="UL1234" s="0"/>
      <c r="UM1234" s="0"/>
      <c r="UN1234" s="0"/>
      <c r="UO1234" s="0"/>
      <c r="UP1234" s="0"/>
      <c r="UQ1234" s="0"/>
      <c r="UR1234" s="0"/>
      <c r="US1234" s="0"/>
      <c r="UT1234" s="0"/>
      <c r="UU1234" s="0"/>
      <c r="UV1234" s="0"/>
      <c r="UW1234" s="0"/>
      <c r="UX1234" s="0"/>
      <c r="UY1234" s="0"/>
      <c r="UZ1234" s="0"/>
      <c r="VA1234" s="0"/>
      <c r="VB1234" s="0"/>
      <c r="VC1234" s="0"/>
      <c r="VD1234" s="0"/>
      <c r="VE1234" s="0"/>
      <c r="VF1234" s="0"/>
      <c r="VG1234" s="0"/>
      <c r="VH1234" s="0"/>
      <c r="VI1234" s="0"/>
      <c r="VJ1234" s="0"/>
      <c r="VK1234" s="0"/>
      <c r="VL1234" s="0"/>
      <c r="VM1234" s="0"/>
      <c r="VN1234" s="0"/>
      <c r="VO1234" s="0"/>
      <c r="VP1234" s="0"/>
      <c r="VQ1234" s="0"/>
      <c r="VR1234" s="0"/>
      <c r="VS1234" s="0"/>
      <c r="VT1234" s="0"/>
      <c r="VU1234" s="0"/>
      <c r="VV1234" s="0"/>
      <c r="VW1234" s="0"/>
      <c r="VX1234" s="0"/>
      <c r="VY1234" s="0"/>
      <c r="VZ1234" s="0"/>
      <c r="WA1234" s="0"/>
      <c r="WB1234" s="0"/>
      <c r="WC1234" s="0"/>
      <c r="WD1234" s="0"/>
      <c r="WE1234" s="0"/>
      <c r="WF1234" s="0"/>
      <c r="WG1234" s="0"/>
      <c r="WH1234" s="0"/>
      <c r="WI1234" s="0"/>
      <c r="WJ1234" s="0"/>
      <c r="WK1234" s="0"/>
      <c r="WL1234" s="0"/>
      <c r="WM1234" s="0"/>
      <c r="WN1234" s="0"/>
      <c r="WO1234" s="0"/>
      <c r="WP1234" s="0"/>
      <c r="WQ1234" s="0"/>
      <c r="WR1234" s="0"/>
      <c r="WS1234" s="0"/>
      <c r="WT1234" s="0"/>
      <c r="WU1234" s="0"/>
      <c r="WV1234" s="0"/>
      <c r="WW1234" s="0"/>
      <c r="WX1234" s="0"/>
      <c r="WY1234" s="0"/>
      <c r="WZ1234" s="0"/>
      <c r="XA1234" s="0"/>
      <c r="XB1234" s="0"/>
      <c r="XC1234" s="0"/>
      <c r="XD1234" s="0"/>
      <c r="XE1234" s="0"/>
      <c r="XF1234" s="0"/>
      <c r="XG1234" s="0"/>
      <c r="XH1234" s="0"/>
      <c r="XI1234" s="0"/>
      <c r="XJ1234" s="0"/>
      <c r="XK1234" s="0"/>
      <c r="XL1234" s="0"/>
      <c r="XM1234" s="0"/>
      <c r="XN1234" s="0"/>
      <c r="XO1234" s="0"/>
      <c r="XP1234" s="0"/>
      <c r="XQ1234" s="0"/>
      <c r="XR1234" s="0"/>
      <c r="XS1234" s="0"/>
      <c r="XT1234" s="0"/>
      <c r="XU1234" s="0"/>
      <c r="XV1234" s="0"/>
      <c r="XW1234" s="0"/>
      <c r="XX1234" s="0"/>
      <c r="XY1234" s="0"/>
      <c r="XZ1234" s="0"/>
      <c r="YA1234" s="0"/>
      <c r="YB1234" s="0"/>
      <c r="YC1234" s="0"/>
      <c r="YD1234" s="0"/>
      <c r="YE1234" s="0"/>
      <c r="YF1234" s="0"/>
      <c r="YG1234" s="0"/>
      <c r="YH1234" s="0"/>
      <c r="YI1234" s="0"/>
      <c r="YJ1234" s="0"/>
      <c r="YK1234" s="0"/>
      <c r="YL1234" s="0"/>
      <c r="YM1234" s="0"/>
      <c r="YN1234" s="0"/>
      <c r="YO1234" s="0"/>
      <c r="YP1234" s="0"/>
      <c r="YQ1234" s="0"/>
      <c r="YR1234" s="0"/>
      <c r="YS1234" s="0"/>
      <c r="YT1234" s="0"/>
      <c r="YU1234" s="0"/>
      <c r="YV1234" s="0"/>
      <c r="YW1234" s="0"/>
      <c r="YX1234" s="0"/>
      <c r="YY1234" s="0"/>
      <c r="YZ1234" s="0"/>
      <c r="ZA1234" s="0"/>
      <c r="ZB1234" s="0"/>
      <c r="ZC1234" s="0"/>
      <c r="ZD1234" s="0"/>
      <c r="ZE1234" s="0"/>
      <c r="ZF1234" s="0"/>
      <c r="ZG1234" s="0"/>
      <c r="ZH1234" s="0"/>
      <c r="ZI1234" s="0"/>
      <c r="ZJ1234" s="0"/>
      <c r="ZK1234" s="0"/>
      <c r="ZL1234" s="0"/>
      <c r="ZM1234" s="0"/>
      <c r="ZN1234" s="0"/>
      <c r="ZO1234" s="0"/>
      <c r="ZP1234" s="0"/>
      <c r="ZQ1234" s="0"/>
      <c r="ZR1234" s="0"/>
      <c r="ZS1234" s="0"/>
      <c r="ZT1234" s="0"/>
      <c r="ZU1234" s="0"/>
      <c r="ZV1234" s="0"/>
      <c r="ZW1234" s="0"/>
      <c r="ZX1234" s="0"/>
      <c r="ZY1234" s="0"/>
      <c r="ZZ1234" s="0"/>
      <c r="AAA1234" s="0"/>
      <c r="AAB1234" s="0"/>
      <c r="AAC1234" s="0"/>
      <c r="AAD1234" s="0"/>
      <c r="AAE1234" s="0"/>
      <c r="AAF1234" s="0"/>
      <c r="AAG1234" s="0"/>
      <c r="AAH1234" s="0"/>
      <c r="AAI1234" s="0"/>
      <c r="AAJ1234" s="0"/>
      <c r="AAK1234" s="0"/>
      <c r="AAL1234" s="0"/>
      <c r="AAM1234" s="0"/>
      <c r="AAN1234" s="0"/>
      <c r="AAO1234" s="0"/>
      <c r="AAP1234" s="0"/>
      <c r="AAQ1234" s="0"/>
      <c r="AAR1234" s="0"/>
      <c r="AAS1234" s="0"/>
      <c r="AAT1234" s="0"/>
      <c r="AAU1234" s="0"/>
      <c r="AAV1234" s="0"/>
      <c r="AAW1234" s="0"/>
      <c r="AAX1234" s="0"/>
      <c r="AAY1234" s="0"/>
      <c r="AAZ1234" s="0"/>
      <c r="ABA1234" s="0"/>
      <c r="ABB1234" s="0"/>
      <c r="ABC1234" s="0"/>
      <c r="ABD1234" s="0"/>
      <c r="ABE1234" s="0"/>
      <c r="ABF1234" s="0"/>
      <c r="ABG1234" s="0"/>
      <c r="ABH1234" s="0"/>
      <c r="ABI1234" s="0"/>
      <c r="ABJ1234" s="0"/>
      <c r="ABK1234" s="0"/>
      <c r="ABL1234" s="0"/>
      <c r="ABM1234" s="0"/>
      <c r="ABN1234" s="0"/>
      <c r="ABO1234" s="0"/>
      <c r="ABP1234" s="0"/>
      <c r="ABQ1234" s="0"/>
      <c r="ABR1234" s="0"/>
      <c r="ABS1234" s="0"/>
      <c r="ABT1234" s="0"/>
      <c r="ABU1234" s="0"/>
      <c r="ABV1234" s="0"/>
      <c r="ABW1234" s="0"/>
      <c r="ABX1234" s="0"/>
      <c r="ABY1234" s="0"/>
      <c r="ABZ1234" s="0"/>
      <c r="ACA1234" s="0"/>
      <c r="ACB1234" s="0"/>
      <c r="ACC1234" s="0"/>
      <c r="ACD1234" s="0"/>
      <c r="ACE1234" s="0"/>
      <c r="ACF1234" s="0"/>
      <c r="ACG1234" s="0"/>
      <c r="ACH1234" s="0"/>
      <c r="ACI1234" s="0"/>
      <c r="ACJ1234" s="0"/>
      <c r="ACK1234" s="0"/>
      <c r="ACL1234" s="0"/>
      <c r="ACM1234" s="0"/>
      <c r="ACN1234" s="0"/>
      <c r="ACO1234" s="0"/>
      <c r="ACP1234" s="0"/>
      <c r="ACQ1234" s="0"/>
      <c r="ACR1234" s="0"/>
      <c r="ACS1234" s="0"/>
      <c r="ACT1234" s="0"/>
      <c r="ACU1234" s="0"/>
      <c r="ACV1234" s="0"/>
      <c r="ACW1234" s="0"/>
      <c r="ACX1234" s="0"/>
      <c r="ACY1234" s="0"/>
      <c r="ACZ1234" s="0"/>
      <c r="ADA1234" s="0"/>
      <c r="ADB1234" s="0"/>
      <c r="ADC1234" s="0"/>
      <c r="ADD1234" s="0"/>
      <c r="ADE1234" s="0"/>
      <c r="ADF1234" s="0"/>
      <c r="ADG1234" s="0"/>
      <c r="ADH1234" s="0"/>
      <c r="ADI1234" s="0"/>
      <c r="ADJ1234" s="0"/>
      <c r="ADK1234" s="0"/>
      <c r="ADL1234" s="0"/>
      <c r="ADM1234" s="0"/>
      <c r="ADN1234" s="0"/>
      <c r="ADO1234" s="0"/>
      <c r="ADP1234" s="0"/>
      <c r="ADQ1234" s="0"/>
      <c r="ADR1234" s="0"/>
      <c r="ADS1234" s="0"/>
      <c r="ADT1234" s="0"/>
      <c r="ADU1234" s="0"/>
      <c r="ADV1234" s="0"/>
      <c r="ADW1234" s="0"/>
      <c r="ADX1234" s="0"/>
      <c r="ADY1234" s="0"/>
      <c r="ADZ1234" s="0"/>
      <c r="AEA1234" s="0"/>
      <c r="AEB1234" s="0"/>
      <c r="AEC1234" s="0"/>
      <c r="AED1234" s="0"/>
      <c r="AEE1234" s="0"/>
      <c r="AEF1234" s="0"/>
      <c r="AEG1234" s="0"/>
      <c r="AEH1234" s="0"/>
      <c r="AEI1234" s="0"/>
      <c r="AEJ1234" s="0"/>
      <c r="AEK1234" s="0"/>
      <c r="AEL1234" s="0"/>
      <c r="AEM1234" s="0"/>
      <c r="AEN1234" s="0"/>
      <c r="AEO1234" s="0"/>
      <c r="AEP1234" s="0"/>
      <c r="AEQ1234" s="0"/>
      <c r="AER1234" s="0"/>
      <c r="AES1234" s="0"/>
      <c r="AET1234" s="0"/>
      <c r="AEU1234" s="0"/>
      <c r="AEV1234" s="0"/>
      <c r="AEW1234" s="0"/>
      <c r="AEX1234" s="0"/>
      <c r="AEY1234" s="0"/>
      <c r="AEZ1234" s="0"/>
      <c r="AFA1234" s="0"/>
      <c r="AFB1234" s="0"/>
      <c r="AFC1234" s="0"/>
      <c r="AFD1234" s="0"/>
      <c r="AFE1234" s="0"/>
      <c r="AFF1234" s="0"/>
      <c r="AFG1234" s="0"/>
      <c r="AFH1234" s="0"/>
      <c r="AFI1234" s="0"/>
      <c r="AFJ1234" s="0"/>
      <c r="AFK1234" s="0"/>
      <c r="AFL1234" s="0"/>
      <c r="AFM1234" s="0"/>
      <c r="AFN1234" s="0"/>
      <c r="AFO1234" s="0"/>
      <c r="AFP1234" s="0"/>
      <c r="AFQ1234" s="0"/>
      <c r="AFR1234" s="0"/>
      <c r="AFS1234" s="0"/>
      <c r="AFT1234" s="0"/>
      <c r="AFU1234" s="0"/>
      <c r="AFV1234" s="0"/>
      <c r="AFW1234" s="0"/>
      <c r="AFX1234" s="0"/>
      <c r="AFY1234" s="0"/>
      <c r="AFZ1234" s="0"/>
      <c r="AGA1234" s="0"/>
      <c r="AGB1234" s="0"/>
      <c r="AGC1234" s="0"/>
      <c r="AGD1234" s="0"/>
      <c r="AGE1234" s="0"/>
      <c r="AGF1234" s="0"/>
      <c r="AGG1234" s="0"/>
      <c r="AGH1234" s="0"/>
      <c r="AGI1234" s="0"/>
      <c r="AGJ1234" s="0"/>
      <c r="AGK1234" s="0"/>
      <c r="AGL1234" s="0"/>
      <c r="AGM1234" s="0"/>
      <c r="AGN1234" s="0"/>
      <c r="AGO1234" s="0"/>
      <c r="AGP1234" s="0"/>
      <c r="AGQ1234" s="0"/>
      <c r="AGR1234" s="0"/>
      <c r="AGS1234" s="0"/>
      <c r="AGT1234" s="0"/>
      <c r="AGU1234" s="0"/>
      <c r="AGV1234" s="0"/>
      <c r="AGW1234" s="0"/>
      <c r="AGX1234" s="0"/>
      <c r="AGY1234" s="0"/>
      <c r="AGZ1234" s="0"/>
      <c r="AHA1234" s="0"/>
      <c r="AHB1234" s="0"/>
      <c r="AHC1234" s="0"/>
      <c r="AHD1234" s="0"/>
      <c r="AHE1234" s="0"/>
      <c r="AHF1234" s="0"/>
      <c r="AHG1234" s="0"/>
      <c r="AHH1234" s="0"/>
      <c r="AHI1234" s="0"/>
      <c r="AHJ1234" s="0"/>
      <c r="AHK1234" s="0"/>
      <c r="AHL1234" s="0"/>
      <c r="AHM1234" s="0"/>
      <c r="AHN1234" s="0"/>
      <c r="AHO1234" s="0"/>
      <c r="AHP1234" s="0"/>
      <c r="AHQ1234" s="0"/>
      <c r="AHR1234" s="0"/>
      <c r="AHS1234" s="0"/>
      <c r="AHT1234" s="0"/>
      <c r="AHU1234" s="0"/>
      <c r="AHV1234" s="0"/>
      <c r="AHW1234" s="0"/>
      <c r="AHX1234" s="0"/>
      <c r="AHY1234" s="0"/>
      <c r="AHZ1234" s="0"/>
      <c r="AIA1234" s="0"/>
      <c r="AIB1234" s="0"/>
      <c r="AIC1234" s="0"/>
      <c r="AID1234" s="0"/>
      <c r="AIE1234" s="0"/>
      <c r="AIF1234" s="0"/>
      <c r="AIG1234" s="0"/>
      <c r="AIH1234" s="0"/>
      <c r="AII1234" s="0"/>
      <c r="AIJ1234" s="0"/>
      <c r="AIK1234" s="0"/>
      <c r="AIL1234" s="0"/>
      <c r="AIM1234" s="0"/>
      <c r="AIN1234" s="0"/>
      <c r="AIO1234" s="0"/>
      <c r="AIP1234" s="0"/>
      <c r="AIQ1234" s="0"/>
      <c r="AIR1234" s="0"/>
      <c r="AIS1234" s="0"/>
      <c r="AIT1234" s="0"/>
      <c r="AIU1234" s="0"/>
      <c r="AIV1234" s="0"/>
      <c r="AIW1234" s="0"/>
      <c r="AIX1234" s="0"/>
      <c r="AIY1234" s="0"/>
      <c r="AIZ1234" s="0"/>
      <c r="AJA1234" s="0"/>
      <c r="AJB1234" s="0"/>
      <c r="AJC1234" s="0"/>
      <c r="AJD1234" s="0"/>
      <c r="AJE1234" s="0"/>
      <c r="AJF1234" s="0"/>
      <c r="AJG1234" s="0"/>
      <c r="AJH1234" s="0"/>
      <c r="AJI1234" s="0"/>
      <c r="AJJ1234" s="0"/>
      <c r="AJK1234" s="0"/>
      <c r="AJL1234" s="0"/>
      <c r="AJM1234" s="0"/>
      <c r="AJN1234" s="0"/>
      <c r="AJO1234" s="0"/>
      <c r="AJP1234" s="0"/>
      <c r="AJQ1234" s="0"/>
      <c r="AJR1234" s="0"/>
      <c r="AJS1234" s="0"/>
      <c r="AJT1234" s="0"/>
      <c r="AJU1234" s="0"/>
      <c r="AJV1234" s="0"/>
      <c r="AJW1234" s="0"/>
      <c r="AJX1234" s="0"/>
      <c r="AJY1234" s="0"/>
      <c r="AJZ1234" s="0"/>
      <c r="AKA1234" s="0"/>
      <c r="AKB1234" s="0"/>
      <c r="AKC1234" s="0"/>
      <c r="AKD1234" s="0"/>
      <c r="AKE1234" s="0"/>
      <c r="AKF1234" s="0"/>
      <c r="AKG1234" s="0"/>
      <c r="AKH1234" s="0"/>
      <c r="AKI1234" s="0"/>
      <c r="AKJ1234" s="0"/>
      <c r="AKK1234" s="0"/>
      <c r="AKL1234" s="0"/>
      <c r="AKM1234" s="0"/>
      <c r="AKN1234" s="0"/>
      <c r="AKO1234" s="0"/>
      <c r="AKP1234" s="0"/>
      <c r="AKQ1234" s="0"/>
      <c r="AKR1234" s="0"/>
      <c r="AKS1234" s="0"/>
      <c r="AKT1234" s="0"/>
      <c r="AKU1234" s="0"/>
      <c r="AKV1234" s="0"/>
      <c r="AKW1234" s="0"/>
      <c r="AKX1234" s="0"/>
      <c r="AKY1234" s="0"/>
      <c r="AKZ1234" s="0"/>
      <c r="ALA1234" s="0"/>
      <c r="ALB1234" s="0"/>
      <c r="ALC1234" s="0"/>
      <c r="ALD1234" s="0"/>
      <c r="ALE1234" s="0"/>
      <c r="ALF1234" s="0"/>
      <c r="ALG1234" s="0"/>
      <c r="ALH1234" s="0"/>
      <c r="ALI1234" s="0"/>
      <c r="ALJ1234" s="0"/>
      <c r="ALK1234" s="0"/>
      <c r="ALL1234" s="0"/>
      <c r="ALM1234" s="0"/>
      <c r="ALN1234" s="0"/>
      <c r="ALO1234" s="0"/>
      <c r="ALP1234" s="0"/>
      <c r="ALQ1234" s="0"/>
      <c r="ALR1234" s="0"/>
      <c r="ALS1234" s="0"/>
      <c r="ALT1234" s="0"/>
      <c r="ALU1234" s="0"/>
      <c r="ALV1234" s="0"/>
      <c r="ALW1234" s="0"/>
      <c r="ALX1234" s="0"/>
      <c r="ALY1234" s="0"/>
      <c r="ALZ1234" s="0"/>
      <c r="AMA1234" s="0"/>
      <c r="AMB1234" s="0"/>
      <c r="AMC1234" s="0"/>
      <c r="AMD1234" s="0"/>
      <c r="AME1234" s="0"/>
      <c r="AMF1234" s="0"/>
      <c r="AMG1234" s="0"/>
      <c r="AMH1234" s="0"/>
      <c r="AMI1234" s="0"/>
      <c r="AMJ1234" s="0"/>
    </row>
    <row r="1235" customFormat="false" ht="15.8" hidden="false" customHeight="false" outlineLevel="0" collapsed="false">
      <c r="A1235" s="91" t="s">
        <v>120</v>
      </c>
      <c r="B1235" s="61" t="s">
        <v>81</v>
      </c>
      <c r="C1235" s="90" t="n">
        <v>0.1</v>
      </c>
      <c r="D1235" s="90" t="n">
        <v>0.1</v>
      </c>
      <c r="E1235" s="92" t="n">
        <v>0.1</v>
      </c>
      <c r="F1235" s="92" t="n">
        <v>0.1</v>
      </c>
      <c r="G1235" s="92" t="n">
        <v>0.1</v>
      </c>
      <c r="H1235" s="0"/>
      <c r="I1235" s="0"/>
      <c r="J1235" s="30"/>
      <c r="K1235" s="0"/>
      <c r="L1235" s="0"/>
      <c r="M1235" s="0"/>
      <c r="N1235" s="0"/>
      <c r="O1235" s="0"/>
      <c r="P1235" s="0"/>
      <c r="Q1235" s="0"/>
      <c r="R1235" s="0"/>
      <c r="S1235" s="0"/>
      <c r="T1235" s="0"/>
      <c r="U1235" s="0"/>
      <c r="V1235" s="0"/>
      <c r="W1235" s="0"/>
      <c r="X1235" s="0"/>
      <c r="Y1235" s="0"/>
      <c r="Z1235" s="0"/>
      <c r="AA1235" s="0"/>
      <c r="AB1235" s="0"/>
      <c r="AC1235" s="0"/>
      <c r="AD1235" s="0"/>
      <c r="AE1235" s="0"/>
      <c r="AF1235" s="0"/>
      <c r="AG1235" s="0"/>
      <c r="AH1235" s="0"/>
      <c r="AI1235" s="0"/>
      <c r="AJ1235" s="0"/>
      <c r="AK1235" s="0"/>
      <c r="AL1235" s="0"/>
      <c r="AM1235" s="0"/>
      <c r="AN1235" s="0"/>
      <c r="AO1235" s="0"/>
      <c r="AP1235" s="0"/>
      <c r="AQ1235" s="0"/>
      <c r="AR1235" s="0"/>
      <c r="AS1235" s="0"/>
      <c r="AT1235" s="0"/>
      <c r="AU1235" s="0"/>
      <c r="AV1235" s="0"/>
      <c r="AW1235" s="0"/>
      <c r="AX1235" s="0"/>
      <c r="AY1235" s="0"/>
      <c r="AZ1235" s="0"/>
      <c r="BA1235" s="0"/>
      <c r="BB1235" s="0"/>
      <c r="BC1235" s="0"/>
      <c r="BD1235" s="0"/>
      <c r="BE1235" s="0"/>
      <c r="BF1235" s="0"/>
      <c r="BG1235" s="0"/>
      <c r="BH1235" s="0"/>
      <c r="BI1235" s="0"/>
      <c r="BJ1235" s="0"/>
      <c r="BK1235" s="0"/>
      <c r="BL1235" s="0"/>
      <c r="BM1235" s="0"/>
      <c r="BN1235" s="0"/>
      <c r="BO1235" s="0"/>
      <c r="BP1235" s="0"/>
      <c r="BQ1235" s="0"/>
      <c r="BR1235" s="0"/>
      <c r="BS1235" s="0"/>
      <c r="BT1235" s="0"/>
      <c r="BU1235" s="0"/>
      <c r="BV1235" s="0"/>
      <c r="BW1235" s="0"/>
      <c r="BX1235" s="0"/>
      <c r="BY1235" s="0"/>
      <c r="BZ1235" s="0"/>
      <c r="CA1235" s="0"/>
      <c r="CB1235" s="0"/>
      <c r="CC1235" s="0"/>
      <c r="CD1235" s="0"/>
      <c r="CE1235" s="0"/>
      <c r="CF1235" s="0"/>
      <c r="CG1235" s="0"/>
      <c r="CH1235" s="0"/>
      <c r="CI1235" s="0"/>
      <c r="CJ1235" s="0"/>
      <c r="CK1235" s="0"/>
      <c r="CL1235" s="0"/>
      <c r="CM1235" s="0"/>
      <c r="CN1235" s="0"/>
      <c r="CO1235" s="0"/>
      <c r="CP1235" s="0"/>
      <c r="CQ1235" s="0"/>
      <c r="CR1235" s="0"/>
      <c r="CS1235" s="0"/>
      <c r="CT1235" s="0"/>
      <c r="CU1235" s="0"/>
      <c r="CV1235" s="0"/>
      <c r="CW1235" s="0"/>
      <c r="CX1235" s="0"/>
      <c r="CY1235" s="0"/>
      <c r="CZ1235" s="0"/>
      <c r="DA1235" s="0"/>
      <c r="DB1235" s="0"/>
      <c r="DC1235" s="0"/>
      <c r="DD1235" s="0"/>
      <c r="DE1235" s="0"/>
      <c r="DF1235" s="0"/>
      <c r="DG1235" s="0"/>
      <c r="DH1235" s="0"/>
      <c r="DI1235" s="0"/>
      <c r="DJ1235" s="0"/>
      <c r="DK1235" s="0"/>
      <c r="DL1235" s="0"/>
      <c r="DM1235" s="0"/>
      <c r="DN1235" s="0"/>
      <c r="DO1235" s="0"/>
      <c r="DP1235" s="0"/>
      <c r="DQ1235" s="0"/>
      <c r="DR1235" s="0"/>
      <c r="DS1235" s="0"/>
      <c r="DT1235" s="0"/>
      <c r="DU1235" s="0"/>
      <c r="DV1235" s="0"/>
      <c r="DW1235" s="0"/>
      <c r="DX1235" s="0"/>
      <c r="DY1235" s="0"/>
      <c r="DZ1235" s="0"/>
      <c r="EA1235" s="0"/>
      <c r="EB1235" s="0"/>
      <c r="EC1235" s="0"/>
      <c r="ED1235" s="0"/>
      <c r="EE1235" s="0"/>
      <c r="EF1235" s="0"/>
      <c r="EG1235" s="0"/>
      <c r="EH1235" s="0"/>
      <c r="EI1235" s="0"/>
      <c r="EJ1235" s="0"/>
      <c r="EK1235" s="0"/>
      <c r="EL1235" s="0"/>
      <c r="EM1235" s="0"/>
      <c r="EN1235" s="0"/>
      <c r="EO1235" s="0"/>
      <c r="EP1235" s="0"/>
      <c r="EQ1235" s="0"/>
      <c r="ER1235" s="0"/>
      <c r="ES1235" s="0"/>
      <c r="ET1235" s="0"/>
      <c r="EU1235" s="0"/>
      <c r="EV1235" s="0"/>
      <c r="EW1235" s="0"/>
      <c r="EX1235" s="0"/>
      <c r="EY1235" s="0"/>
      <c r="EZ1235" s="0"/>
      <c r="FA1235" s="0"/>
      <c r="FB1235" s="0"/>
      <c r="FC1235" s="0"/>
      <c r="FD1235" s="0"/>
      <c r="FE1235" s="0"/>
      <c r="FF1235" s="0"/>
      <c r="FG1235" s="0"/>
      <c r="FH1235" s="0"/>
      <c r="FI1235" s="0"/>
      <c r="FJ1235" s="0"/>
      <c r="FK1235" s="0"/>
      <c r="FL1235" s="0"/>
      <c r="FM1235" s="0"/>
      <c r="FN1235" s="0"/>
      <c r="FO1235" s="0"/>
      <c r="FP1235" s="0"/>
      <c r="FQ1235" s="0"/>
      <c r="FR1235" s="0"/>
      <c r="FS1235" s="0"/>
      <c r="FT1235" s="0"/>
      <c r="FU1235" s="0"/>
      <c r="FV1235" s="0"/>
      <c r="FW1235" s="0"/>
      <c r="FX1235" s="0"/>
      <c r="FY1235" s="0"/>
      <c r="FZ1235" s="0"/>
      <c r="GA1235" s="0"/>
      <c r="GB1235" s="0"/>
      <c r="GC1235" s="0"/>
      <c r="GD1235" s="0"/>
      <c r="GE1235" s="0"/>
      <c r="GF1235" s="0"/>
      <c r="GG1235" s="0"/>
      <c r="GH1235" s="0"/>
      <c r="GI1235" s="0"/>
      <c r="GJ1235" s="0"/>
      <c r="GK1235" s="0"/>
      <c r="GL1235" s="0"/>
      <c r="GM1235" s="0"/>
      <c r="GN1235" s="0"/>
      <c r="GO1235" s="0"/>
      <c r="GP1235" s="0"/>
      <c r="GQ1235" s="0"/>
      <c r="GR1235" s="0"/>
      <c r="GS1235" s="0"/>
      <c r="GT1235" s="0"/>
      <c r="GU1235" s="0"/>
      <c r="GV1235" s="0"/>
      <c r="GW1235" s="0"/>
      <c r="GX1235" s="0"/>
      <c r="GY1235" s="0"/>
      <c r="GZ1235" s="0"/>
      <c r="HA1235" s="0"/>
      <c r="HB1235" s="0"/>
      <c r="HC1235" s="0"/>
      <c r="HD1235" s="0"/>
      <c r="HE1235" s="0"/>
      <c r="HF1235" s="0"/>
      <c r="HG1235" s="0"/>
      <c r="HH1235" s="0"/>
      <c r="HI1235" s="0"/>
      <c r="HJ1235" s="0"/>
      <c r="HK1235" s="0"/>
      <c r="HL1235" s="0"/>
      <c r="HM1235" s="0"/>
      <c r="HN1235" s="0"/>
      <c r="HO1235" s="0"/>
      <c r="HP1235" s="0"/>
      <c r="HQ1235" s="0"/>
      <c r="HR1235" s="0"/>
      <c r="HS1235" s="0"/>
      <c r="HT1235" s="0"/>
      <c r="HU1235" s="0"/>
      <c r="HV1235" s="0"/>
      <c r="HW1235" s="0"/>
      <c r="HX1235" s="0"/>
      <c r="HY1235" s="0"/>
      <c r="HZ1235" s="0"/>
      <c r="IA1235" s="0"/>
      <c r="IB1235" s="0"/>
      <c r="IC1235" s="0"/>
      <c r="ID1235" s="0"/>
      <c r="IE1235" s="0"/>
      <c r="IF1235" s="0"/>
      <c r="IG1235" s="0"/>
      <c r="IH1235" s="0"/>
      <c r="II1235" s="0"/>
      <c r="IJ1235" s="0"/>
      <c r="IK1235" s="0"/>
      <c r="IL1235" s="0"/>
      <c r="IM1235" s="0"/>
      <c r="IN1235" s="0"/>
      <c r="IO1235" s="0"/>
      <c r="IP1235" s="0"/>
      <c r="IQ1235" s="0"/>
      <c r="IR1235" s="0"/>
      <c r="IS1235" s="0"/>
      <c r="IT1235" s="0"/>
      <c r="IU1235" s="0"/>
      <c r="IV1235" s="0"/>
      <c r="IW1235" s="0"/>
      <c r="IX1235" s="0"/>
      <c r="IY1235" s="0"/>
      <c r="IZ1235" s="0"/>
      <c r="JA1235" s="0"/>
      <c r="JB1235" s="0"/>
      <c r="JC1235" s="0"/>
      <c r="JD1235" s="0"/>
      <c r="JE1235" s="0"/>
      <c r="JF1235" s="0"/>
      <c r="JG1235" s="0"/>
      <c r="JH1235" s="0"/>
      <c r="JI1235" s="0"/>
      <c r="JJ1235" s="0"/>
      <c r="JK1235" s="0"/>
      <c r="JL1235" s="0"/>
      <c r="JM1235" s="0"/>
      <c r="JN1235" s="0"/>
      <c r="JO1235" s="0"/>
      <c r="JP1235" s="0"/>
      <c r="JQ1235" s="0"/>
      <c r="JR1235" s="0"/>
      <c r="JS1235" s="0"/>
      <c r="JT1235" s="0"/>
      <c r="JU1235" s="0"/>
      <c r="JV1235" s="0"/>
      <c r="JW1235" s="0"/>
      <c r="JX1235" s="0"/>
      <c r="JY1235" s="0"/>
      <c r="JZ1235" s="0"/>
      <c r="KA1235" s="0"/>
      <c r="KB1235" s="0"/>
      <c r="KC1235" s="0"/>
      <c r="KD1235" s="0"/>
      <c r="KE1235" s="0"/>
      <c r="KF1235" s="0"/>
      <c r="KG1235" s="0"/>
      <c r="KH1235" s="0"/>
      <c r="KI1235" s="0"/>
      <c r="KJ1235" s="0"/>
      <c r="KK1235" s="0"/>
      <c r="KL1235" s="0"/>
      <c r="KM1235" s="0"/>
      <c r="KN1235" s="0"/>
      <c r="KO1235" s="0"/>
      <c r="KP1235" s="0"/>
      <c r="KQ1235" s="0"/>
      <c r="KR1235" s="0"/>
      <c r="KS1235" s="0"/>
      <c r="KT1235" s="0"/>
      <c r="KU1235" s="0"/>
      <c r="KV1235" s="0"/>
      <c r="KW1235" s="0"/>
      <c r="KX1235" s="0"/>
      <c r="KY1235" s="0"/>
      <c r="KZ1235" s="0"/>
      <c r="LA1235" s="0"/>
      <c r="LB1235" s="0"/>
      <c r="LC1235" s="0"/>
      <c r="LD1235" s="0"/>
      <c r="LE1235" s="0"/>
      <c r="LF1235" s="0"/>
      <c r="LG1235" s="0"/>
      <c r="LH1235" s="0"/>
      <c r="LI1235" s="0"/>
      <c r="LJ1235" s="0"/>
      <c r="LK1235" s="0"/>
      <c r="LL1235" s="0"/>
      <c r="LM1235" s="0"/>
      <c r="LN1235" s="0"/>
      <c r="LO1235" s="0"/>
      <c r="LP1235" s="0"/>
      <c r="LQ1235" s="0"/>
      <c r="LR1235" s="0"/>
      <c r="LS1235" s="0"/>
      <c r="LT1235" s="0"/>
      <c r="LU1235" s="0"/>
      <c r="LV1235" s="0"/>
      <c r="LW1235" s="0"/>
      <c r="LX1235" s="0"/>
      <c r="LY1235" s="0"/>
      <c r="LZ1235" s="0"/>
      <c r="MA1235" s="0"/>
      <c r="MB1235" s="0"/>
      <c r="MC1235" s="0"/>
      <c r="MD1235" s="0"/>
      <c r="ME1235" s="0"/>
      <c r="MF1235" s="0"/>
      <c r="MG1235" s="0"/>
      <c r="MH1235" s="0"/>
      <c r="MI1235" s="0"/>
      <c r="MJ1235" s="0"/>
      <c r="MK1235" s="0"/>
      <c r="ML1235" s="0"/>
      <c r="MM1235" s="0"/>
      <c r="MN1235" s="0"/>
      <c r="MO1235" s="0"/>
      <c r="MP1235" s="0"/>
      <c r="MQ1235" s="0"/>
      <c r="MR1235" s="0"/>
      <c r="MS1235" s="0"/>
      <c r="MT1235" s="0"/>
      <c r="MU1235" s="0"/>
      <c r="MV1235" s="0"/>
      <c r="MW1235" s="0"/>
      <c r="MX1235" s="0"/>
      <c r="MY1235" s="0"/>
      <c r="MZ1235" s="0"/>
      <c r="NA1235" s="0"/>
      <c r="NB1235" s="0"/>
      <c r="NC1235" s="0"/>
      <c r="ND1235" s="0"/>
      <c r="NE1235" s="0"/>
      <c r="NF1235" s="0"/>
      <c r="NG1235" s="0"/>
      <c r="NH1235" s="0"/>
      <c r="NI1235" s="0"/>
      <c r="NJ1235" s="0"/>
      <c r="NK1235" s="0"/>
      <c r="NL1235" s="0"/>
      <c r="NM1235" s="0"/>
      <c r="NN1235" s="0"/>
      <c r="NO1235" s="0"/>
      <c r="NP1235" s="0"/>
      <c r="NQ1235" s="0"/>
      <c r="NR1235" s="0"/>
      <c r="NS1235" s="0"/>
      <c r="NT1235" s="0"/>
      <c r="NU1235" s="0"/>
      <c r="NV1235" s="0"/>
      <c r="NW1235" s="0"/>
      <c r="NX1235" s="0"/>
      <c r="NY1235" s="0"/>
      <c r="NZ1235" s="0"/>
      <c r="OA1235" s="0"/>
      <c r="OB1235" s="0"/>
      <c r="OC1235" s="0"/>
      <c r="OD1235" s="0"/>
      <c r="OE1235" s="0"/>
      <c r="OF1235" s="0"/>
      <c r="OG1235" s="0"/>
      <c r="OH1235" s="0"/>
      <c r="OI1235" s="0"/>
      <c r="OJ1235" s="0"/>
      <c r="OK1235" s="0"/>
      <c r="OL1235" s="0"/>
      <c r="OM1235" s="0"/>
      <c r="ON1235" s="0"/>
      <c r="OO1235" s="0"/>
      <c r="OP1235" s="0"/>
      <c r="OQ1235" s="0"/>
      <c r="OR1235" s="0"/>
      <c r="OS1235" s="0"/>
      <c r="OT1235" s="0"/>
      <c r="OU1235" s="0"/>
      <c r="OV1235" s="0"/>
      <c r="OW1235" s="0"/>
      <c r="OX1235" s="0"/>
      <c r="OY1235" s="0"/>
      <c r="OZ1235" s="0"/>
      <c r="PA1235" s="0"/>
      <c r="PB1235" s="0"/>
      <c r="PC1235" s="0"/>
      <c r="PD1235" s="0"/>
      <c r="PE1235" s="0"/>
      <c r="PF1235" s="0"/>
      <c r="PG1235" s="0"/>
      <c r="PH1235" s="0"/>
      <c r="PI1235" s="0"/>
      <c r="PJ1235" s="0"/>
      <c r="PK1235" s="0"/>
      <c r="PL1235" s="0"/>
      <c r="PM1235" s="0"/>
      <c r="PN1235" s="0"/>
      <c r="PO1235" s="0"/>
      <c r="PP1235" s="0"/>
      <c r="PQ1235" s="0"/>
      <c r="PR1235" s="0"/>
      <c r="PS1235" s="0"/>
      <c r="PT1235" s="0"/>
      <c r="PU1235" s="0"/>
      <c r="PV1235" s="0"/>
      <c r="PW1235" s="0"/>
      <c r="PX1235" s="0"/>
      <c r="PY1235" s="0"/>
      <c r="PZ1235" s="0"/>
      <c r="QA1235" s="0"/>
      <c r="QB1235" s="0"/>
      <c r="QC1235" s="0"/>
      <c r="QD1235" s="0"/>
      <c r="QE1235" s="0"/>
      <c r="QF1235" s="0"/>
      <c r="QG1235" s="0"/>
      <c r="QH1235" s="0"/>
      <c r="QI1235" s="0"/>
      <c r="QJ1235" s="0"/>
      <c r="QK1235" s="0"/>
      <c r="QL1235" s="0"/>
      <c r="QM1235" s="0"/>
      <c r="QN1235" s="0"/>
      <c r="QO1235" s="0"/>
      <c r="QP1235" s="0"/>
      <c r="QQ1235" s="0"/>
      <c r="QR1235" s="0"/>
      <c r="QS1235" s="0"/>
      <c r="QT1235" s="0"/>
      <c r="QU1235" s="0"/>
      <c r="QV1235" s="0"/>
      <c r="QW1235" s="0"/>
      <c r="QX1235" s="0"/>
      <c r="QY1235" s="0"/>
      <c r="QZ1235" s="0"/>
      <c r="RA1235" s="0"/>
      <c r="RB1235" s="0"/>
      <c r="RC1235" s="0"/>
      <c r="RD1235" s="0"/>
      <c r="RE1235" s="0"/>
      <c r="RF1235" s="0"/>
      <c r="RG1235" s="0"/>
      <c r="RH1235" s="0"/>
      <c r="RI1235" s="0"/>
      <c r="RJ1235" s="0"/>
      <c r="RK1235" s="0"/>
      <c r="RL1235" s="0"/>
      <c r="RM1235" s="0"/>
      <c r="RN1235" s="0"/>
      <c r="RO1235" s="0"/>
      <c r="RP1235" s="0"/>
      <c r="RQ1235" s="0"/>
      <c r="RR1235" s="0"/>
      <c r="RS1235" s="0"/>
      <c r="RT1235" s="0"/>
      <c r="RU1235" s="0"/>
      <c r="RV1235" s="0"/>
      <c r="RW1235" s="0"/>
      <c r="RX1235" s="0"/>
      <c r="RY1235" s="0"/>
      <c r="RZ1235" s="0"/>
      <c r="SA1235" s="0"/>
      <c r="SB1235" s="0"/>
      <c r="SC1235" s="0"/>
      <c r="SD1235" s="0"/>
      <c r="SE1235" s="0"/>
      <c r="SF1235" s="0"/>
      <c r="SG1235" s="0"/>
      <c r="SH1235" s="0"/>
      <c r="SI1235" s="0"/>
      <c r="SJ1235" s="0"/>
      <c r="SK1235" s="0"/>
      <c r="SL1235" s="0"/>
      <c r="SM1235" s="0"/>
      <c r="SN1235" s="0"/>
      <c r="SO1235" s="0"/>
      <c r="SP1235" s="0"/>
      <c r="SQ1235" s="0"/>
      <c r="SR1235" s="0"/>
      <c r="SS1235" s="0"/>
      <c r="ST1235" s="0"/>
      <c r="SU1235" s="0"/>
      <c r="SV1235" s="0"/>
      <c r="SW1235" s="0"/>
      <c r="SX1235" s="0"/>
      <c r="SY1235" s="0"/>
      <c r="SZ1235" s="0"/>
      <c r="TA1235" s="0"/>
      <c r="TB1235" s="0"/>
      <c r="TC1235" s="0"/>
      <c r="TD1235" s="0"/>
      <c r="TE1235" s="0"/>
      <c r="TF1235" s="0"/>
      <c r="TG1235" s="0"/>
      <c r="TH1235" s="0"/>
      <c r="TI1235" s="0"/>
      <c r="TJ1235" s="0"/>
      <c r="TK1235" s="0"/>
      <c r="TL1235" s="0"/>
      <c r="TM1235" s="0"/>
      <c r="TN1235" s="0"/>
      <c r="TO1235" s="0"/>
      <c r="TP1235" s="0"/>
      <c r="TQ1235" s="0"/>
      <c r="TR1235" s="0"/>
      <c r="TS1235" s="0"/>
      <c r="TT1235" s="0"/>
      <c r="TU1235" s="0"/>
      <c r="TV1235" s="0"/>
      <c r="TW1235" s="0"/>
      <c r="TX1235" s="0"/>
      <c r="TY1235" s="0"/>
      <c r="TZ1235" s="0"/>
      <c r="UA1235" s="0"/>
      <c r="UB1235" s="0"/>
      <c r="UC1235" s="0"/>
      <c r="UD1235" s="0"/>
      <c r="UE1235" s="0"/>
      <c r="UF1235" s="0"/>
      <c r="UG1235" s="0"/>
      <c r="UH1235" s="0"/>
      <c r="UI1235" s="0"/>
      <c r="UJ1235" s="0"/>
      <c r="UK1235" s="0"/>
      <c r="UL1235" s="0"/>
      <c r="UM1235" s="0"/>
      <c r="UN1235" s="0"/>
      <c r="UO1235" s="0"/>
      <c r="UP1235" s="0"/>
      <c r="UQ1235" s="0"/>
      <c r="UR1235" s="0"/>
      <c r="US1235" s="0"/>
      <c r="UT1235" s="0"/>
      <c r="UU1235" s="0"/>
      <c r="UV1235" s="0"/>
      <c r="UW1235" s="0"/>
      <c r="UX1235" s="0"/>
      <c r="UY1235" s="0"/>
      <c r="UZ1235" s="0"/>
      <c r="VA1235" s="0"/>
      <c r="VB1235" s="0"/>
      <c r="VC1235" s="0"/>
      <c r="VD1235" s="0"/>
      <c r="VE1235" s="0"/>
      <c r="VF1235" s="0"/>
      <c r="VG1235" s="0"/>
      <c r="VH1235" s="0"/>
      <c r="VI1235" s="0"/>
      <c r="VJ1235" s="0"/>
      <c r="VK1235" s="0"/>
      <c r="VL1235" s="0"/>
      <c r="VM1235" s="0"/>
      <c r="VN1235" s="0"/>
      <c r="VO1235" s="0"/>
      <c r="VP1235" s="0"/>
      <c r="VQ1235" s="0"/>
      <c r="VR1235" s="0"/>
      <c r="VS1235" s="0"/>
      <c r="VT1235" s="0"/>
      <c r="VU1235" s="0"/>
      <c r="VV1235" s="0"/>
      <c r="VW1235" s="0"/>
      <c r="VX1235" s="0"/>
      <c r="VY1235" s="0"/>
      <c r="VZ1235" s="0"/>
      <c r="WA1235" s="0"/>
      <c r="WB1235" s="0"/>
      <c r="WC1235" s="0"/>
      <c r="WD1235" s="0"/>
      <c r="WE1235" s="0"/>
      <c r="WF1235" s="0"/>
      <c r="WG1235" s="0"/>
      <c r="WH1235" s="0"/>
      <c r="WI1235" s="0"/>
      <c r="WJ1235" s="0"/>
      <c r="WK1235" s="0"/>
      <c r="WL1235" s="0"/>
      <c r="WM1235" s="0"/>
      <c r="WN1235" s="0"/>
      <c r="WO1235" s="0"/>
      <c r="WP1235" s="0"/>
      <c r="WQ1235" s="0"/>
      <c r="WR1235" s="0"/>
      <c r="WS1235" s="0"/>
      <c r="WT1235" s="0"/>
      <c r="WU1235" s="0"/>
      <c r="WV1235" s="0"/>
      <c r="WW1235" s="0"/>
      <c r="WX1235" s="0"/>
      <c r="WY1235" s="0"/>
      <c r="WZ1235" s="0"/>
      <c r="XA1235" s="0"/>
      <c r="XB1235" s="0"/>
      <c r="XC1235" s="0"/>
      <c r="XD1235" s="0"/>
      <c r="XE1235" s="0"/>
      <c r="XF1235" s="0"/>
      <c r="XG1235" s="0"/>
      <c r="XH1235" s="0"/>
      <c r="XI1235" s="0"/>
      <c r="XJ1235" s="0"/>
      <c r="XK1235" s="0"/>
      <c r="XL1235" s="0"/>
      <c r="XM1235" s="0"/>
      <c r="XN1235" s="0"/>
      <c r="XO1235" s="0"/>
      <c r="XP1235" s="0"/>
      <c r="XQ1235" s="0"/>
      <c r="XR1235" s="0"/>
      <c r="XS1235" s="0"/>
      <c r="XT1235" s="0"/>
      <c r="XU1235" s="0"/>
      <c r="XV1235" s="0"/>
      <c r="XW1235" s="0"/>
      <c r="XX1235" s="0"/>
      <c r="XY1235" s="0"/>
      <c r="XZ1235" s="0"/>
      <c r="YA1235" s="0"/>
      <c r="YB1235" s="0"/>
      <c r="YC1235" s="0"/>
      <c r="YD1235" s="0"/>
      <c r="YE1235" s="0"/>
      <c r="YF1235" s="0"/>
      <c r="YG1235" s="0"/>
      <c r="YH1235" s="0"/>
      <c r="YI1235" s="0"/>
      <c r="YJ1235" s="0"/>
      <c r="YK1235" s="0"/>
      <c r="YL1235" s="0"/>
      <c r="YM1235" s="0"/>
      <c r="YN1235" s="0"/>
      <c r="YO1235" s="0"/>
      <c r="YP1235" s="0"/>
      <c r="YQ1235" s="0"/>
      <c r="YR1235" s="0"/>
      <c r="YS1235" s="0"/>
      <c r="YT1235" s="0"/>
      <c r="YU1235" s="0"/>
      <c r="YV1235" s="0"/>
      <c r="YW1235" s="0"/>
      <c r="YX1235" s="0"/>
      <c r="YY1235" s="0"/>
      <c r="YZ1235" s="0"/>
      <c r="ZA1235" s="0"/>
      <c r="ZB1235" s="0"/>
      <c r="ZC1235" s="0"/>
      <c r="ZD1235" s="0"/>
      <c r="ZE1235" s="0"/>
      <c r="ZF1235" s="0"/>
      <c r="ZG1235" s="0"/>
      <c r="ZH1235" s="0"/>
      <c r="ZI1235" s="0"/>
      <c r="ZJ1235" s="0"/>
      <c r="ZK1235" s="0"/>
      <c r="ZL1235" s="0"/>
      <c r="ZM1235" s="0"/>
      <c r="ZN1235" s="0"/>
      <c r="ZO1235" s="0"/>
      <c r="ZP1235" s="0"/>
      <c r="ZQ1235" s="0"/>
      <c r="ZR1235" s="0"/>
      <c r="ZS1235" s="0"/>
      <c r="ZT1235" s="0"/>
      <c r="ZU1235" s="0"/>
      <c r="ZV1235" s="0"/>
      <c r="ZW1235" s="0"/>
      <c r="ZX1235" s="0"/>
      <c r="ZY1235" s="0"/>
      <c r="ZZ1235" s="0"/>
      <c r="AAA1235" s="0"/>
      <c r="AAB1235" s="0"/>
      <c r="AAC1235" s="0"/>
      <c r="AAD1235" s="0"/>
      <c r="AAE1235" s="0"/>
      <c r="AAF1235" s="0"/>
      <c r="AAG1235" s="0"/>
      <c r="AAH1235" s="0"/>
      <c r="AAI1235" s="0"/>
      <c r="AAJ1235" s="0"/>
      <c r="AAK1235" s="0"/>
      <c r="AAL1235" s="0"/>
      <c r="AAM1235" s="0"/>
      <c r="AAN1235" s="0"/>
      <c r="AAO1235" s="0"/>
      <c r="AAP1235" s="0"/>
      <c r="AAQ1235" s="0"/>
      <c r="AAR1235" s="0"/>
      <c r="AAS1235" s="0"/>
      <c r="AAT1235" s="0"/>
      <c r="AAU1235" s="0"/>
      <c r="AAV1235" s="0"/>
      <c r="AAW1235" s="0"/>
      <c r="AAX1235" s="0"/>
      <c r="AAY1235" s="0"/>
      <c r="AAZ1235" s="0"/>
      <c r="ABA1235" s="0"/>
      <c r="ABB1235" s="0"/>
      <c r="ABC1235" s="0"/>
      <c r="ABD1235" s="0"/>
      <c r="ABE1235" s="0"/>
      <c r="ABF1235" s="0"/>
      <c r="ABG1235" s="0"/>
      <c r="ABH1235" s="0"/>
      <c r="ABI1235" s="0"/>
      <c r="ABJ1235" s="0"/>
      <c r="ABK1235" s="0"/>
      <c r="ABL1235" s="0"/>
      <c r="ABM1235" s="0"/>
      <c r="ABN1235" s="0"/>
      <c r="ABO1235" s="0"/>
      <c r="ABP1235" s="0"/>
      <c r="ABQ1235" s="0"/>
      <c r="ABR1235" s="0"/>
      <c r="ABS1235" s="0"/>
      <c r="ABT1235" s="0"/>
      <c r="ABU1235" s="0"/>
      <c r="ABV1235" s="0"/>
      <c r="ABW1235" s="0"/>
      <c r="ABX1235" s="0"/>
      <c r="ABY1235" s="0"/>
      <c r="ABZ1235" s="0"/>
      <c r="ACA1235" s="0"/>
      <c r="ACB1235" s="0"/>
      <c r="ACC1235" s="0"/>
      <c r="ACD1235" s="0"/>
      <c r="ACE1235" s="0"/>
      <c r="ACF1235" s="0"/>
      <c r="ACG1235" s="0"/>
      <c r="ACH1235" s="0"/>
      <c r="ACI1235" s="0"/>
      <c r="ACJ1235" s="0"/>
      <c r="ACK1235" s="0"/>
      <c r="ACL1235" s="0"/>
      <c r="ACM1235" s="0"/>
      <c r="ACN1235" s="0"/>
      <c r="ACO1235" s="0"/>
      <c r="ACP1235" s="0"/>
      <c r="ACQ1235" s="0"/>
      <c r="ACR1235" s="0"/>
      <c r="ACS1235" s="0"/>
      <c r="ACT1235" s="0"/>
      <c r="ACU1235" s="0"/>
      <c r="ACV1235" s="0"/>
      <c r="ACW1235" s="0"/>
      <c r="ACX1235" s="0"/>
      <c r="ACY1235" s="0"/>
      <c r="ACZ1235" s="0"/>
      <c r="ADA1235" s="0"/>
      <c r="ADB1235" s="0"/>
      <c r="ADC1235" s="0"/>
      <c r="ADD1235" s="0"/>
      <c r="ADE1235" s="0"/>
      <c r="ADF1235" s="0"/>
      <c r="ADG1235" s="0"/>
      <c r="ADH1235" s="0"/>
      <c r="ADI1235" s="0"/>
      <c r="ADJ1235" s="0"/>
      <c r="ADK1235" s="0"/>
      <c r="ADL1235" s="0"/>
      <c r="ADM1235" s="0"/>
      <c r="ADN1235" s="0"/>
      <c r="ADO1235" s="0"/>
      <c r="ADP1235" s="0"/>
      <c r="ADQ1235" s="0"/>
      <c r="ADR1235" s="0"/>
      <c r="ADS1235" s="0"/>
      <c r="ADT1235" s="0"/>
      <c r="ADU1235" s="0"/>
      <c r="ADV1235" s="0"/>
      <c r="ADW1235" s="0"/>
      <c r="ADX1235" s="0"/>
      <c r="ADY1235" s="0"/>
      <c r="ADZ1235" s="0"/>
      <c r="AEA1235" s="0"/>
      <c r="AEB1235" s="0"/>
      <c r="AEC1235" s="0"/>
      <c r="AED1235" s="0"/>
      <c r="AEE1235" s="0"/>
      <c r="AEF1235" s="0"/>
      <c r="AEG1235" s="0"/>
      <c r="AEH1235" s="0"/>
      <c r="AEI1235" s="0"/>
      <c r="AEJ1235" s="0"/>
      <c r="AEK1235" s="0"/>
      <c r="AEL1235" s="0"/>
      <c r="AEM1235" s="0"/>
      <c r="AEN1235" s="0"/>
      <c r="AEO1235" s="0"/>
      <c r="AEP1235" s="0"/>
      <c r="AEQ1235" s="0"/>
      <c r="AER1235" s="0"/>
      <c r="AES1235" s="0"/>
      <c r="AET1235" s="0"/>
      <c r="AEU1235" s="0"/>
      <c r="AEV1235" s="0"/>
      <c r="AEW1235" s="0"/>
      <c r="AEX1235" s="0"/>
      <c r="AEY1235" s="0"/>
      <c r="AEZ1235" s="0"/>
      <c r="AFA1235" s="0"/>
      <c r="AFB1235" s="0"/>
      <c r="AFC1235" s="0"/>
      <c r="AFD1235" s="0"/>
      <c r="AFE1235" s="0"/>
      <c r="AFF1235" s="0"/>
      <c r="AFG1235" s="0"/>
      <c r="AFH1235" s="0"/>
      <c r="AFI1235" s="0"/>
      <c r="AFJ1235" s="0"/>
      <c r="AFK1235" s="0"/>
      <c r="AFL1235" s="0"/>
      <c r="AFM1235" s="0"/>
      <c r="AFN1235" s="0"/>
      <c r="AFO1235" s="0"/>
      <c r="AFP1235" s="0"/>
      <c r="AFQ1235" s="0"/>
      <c r="AFR1235" s="0"/>
      <c r="AFS1235" s="0"/>
      <c r="AFT1235" s="0"/>
      <c r="AFU1235" s="0"/>
      <c r="AFV1235" s="0"/>
      <c r="AFW1235" s="0"/>
      <c r="AFX1235" s="0"/>
      <c r="AFY1235" s="0"/>
      <c r="AFZ1235" s="0"/>
      <c r="AGA1235" s="0"/>
      <c r="AGB1235" s="0"/>
      <c r="AGC1235" s="0"/>
      <c r="AGD1235" s="0"/>
      <c r="AGE1235" s="0"/>
      <c r="AGF1235" s="0"/>
      <c r="AGG1235" s="0"/>
      <c r="AGH1235" s="0"/>
      <c r="AGI1235" s="0"/>
      <c r="AGJ1235" s="0"/>
      <c r="AGK1235" s="0"/>
      <c r="AGL1235" s="0"/>
      <c r="AGM1235" s="0"/>
      <c r="AGN1235" s="0"/>
      <c r="AGO1235" s="0"/>
      <c r="AGP1235" s="0"/>
      <c r="AGQ1235" s="0"/>
      <c r="AGR1235" s="0"/>
      <c r="AGS1235" s="0"/>
      <c r="AGT1235" s="0"/>
      <c r="AGU1235" s="0"/>
      <c r="AGV1235" s="0"/>
      <c r="AGW1235" s="0"/>
      <c r="AGX1235" s="0"/>
      <c r="AGY1235" s="0"/>
      <c r="AGZ1235" s="0"/>
      <c r="AHA1235" s="0"/>
      <c r="AHB1235" s="0"/>
      <c r="AHC1235" s="0"/>
      <c r="AHD1235" s="0"/>
      <c r="AHE1235" s="0"/>
      <c r="AHF1235" s="0"/>
      <c r="AHG1235" s="0"/>
      <c r="AHH1235" s="0"/>
      <c r="AHI1235" s="0"/>
      <c r="AHJ1235" s="0"/>
      <c r="AHK1235" s="0"/>
      <c r="AHL1235" s="0"/>
      <c r="AHM1235" s="0"/>
      <c r="AHN1235" s="0"/>
      <c r="AHO1235" s="0"/>
      <c r="AHP1235" s="0"/>
      <c r="AHQ1235" s="0"/>
      <c r="AHR1235" s="0"/>
      <c r="AHS1235" s="0"/>
      <c r="AHT1235" s="0"/>
      <c r="AHU1235" s="0"/>
      <c r="AHV1235" s="0"/>
      <c r="AHW1235" s="0"/>
      <c r="AHX1235" s="0"/>
      <c r="AHY1235" s="0"/>
      <c r="AHZ1235" s="0"/>
      <c r="AIA1235" s="0"/>
      <c r="AIB1235" s="0"/>
      <c r="AIC1235" s="0"/>
      <c r="AID1235" s="0"/>
      <c r="AIE1235" s="0"/>
      <c r="AIF1235" s="0"/>
      <c r="AIG1235" s="0"/>
      <c r="AIH1235" s="0"/>
      <c r="AII1235" s="0"/>
      <c r="AIJ1235" s="0"/>
      <c r="AIK1235" s="0"/>
      <c r="AIL1235" s="0"/>
      <c r="AIM1235" s="0"/>
      <c r="AIN1235" s="0"/>
      <c r="AIO1235" s="0"/>
      <c r="AIP1235" s="0"/>
      <c r="AIQ1235" s="0"/>
      <c r="AIR1235" s="0"/>
      <c r="AIS1235" s="0"/>
      <c r="AIT1235" s="0"/>
      <c r="AIU1235" s="0"/>
      <c r="AIV1235" s="0"/>
      <c r="AIW1235" s="0"/>
      <c r="AIX1235" s="0"/>
      <c r="AIY1235" s="0"/>
      <c r="AIZ1235" s="0"/>
      <c r="AJA1235" s="0"/>
      <c r="AJB1235" s="0"/>
      <c r="AJC1235" s="0"/>
      <c r="AJD1235" s="0"/>
      <c r="AJE1235" s="0"/>
      <c r="AJF1235" s="0"/>
      <c r="AJG1235" s="0"/>
      <c r="AJH1235" s="0"/>
      <c r="AJI1235" s="0"/>
      <c r="AJJ1235" s="0"/>
      <c r="AJK1235" s="0"/>
      <c r="AJL1235" s="0"/>
      <c r="AJM1235" s="0"/>
      <c r="AJN1235" s="0"/>
      <c r="AJO1235" s="0"/>
      <c r="AJP1235" s="0"/>
      <c r="AJQ1235" s="0"/>
      <c r="AJR1235" s="0"/>
      <c r="AJS1235" s="0"/>
      <c r="AJT1235" s="0"/>
      <c r="AJU1235" s="0"/>
      <c r="AJV1235" s="0"/>
      <c r="AJW1235" s="0"/>
      <c r="AJX1235" s="0"/>
      <c r="AJY1235" s="0"/>
      <c r="AJZ1235" s="0"/>
      <c r="AKA1235" s="0"/>
      <c r="AKB1235" s="0"/>
      <c r="AKC1235" s="0"/>
      <c r="AKD1235" s="0"/>
      <c r="AKE1235" s="0"/>
      <c r="AKF1235" s="0"/>
      <c r="AKG1235" s="0"/>
      <c r="AKH1235" s="0"/>
      <c r="AKI1235" s="0"/>
      <c r="AKJ1235" s="0"/>
      <c r="AKK1235" s="0"/>
      <c r="AKL1235" s="0"/>
      <c r="AKM1235" s="0"/>
      <c r="AKN1235" s="0"/>
      <c r="AKO1235" s="0"/>
      <c r="AKP1235" s="0"/>
      <c r="AKQ1235" s="0"/>
      <c r="AKR1235" s="0"/>
      <c r="AKS1235" s="0"/>
      <c r="AKT1235" s="0"/>
      <c r="AKU1235" s="0"/>
      <c r="AKV1235" s="0"/>
      <c r="AKW1235" s="0"/>
      <c r="AKX1235" s="0"/>
      <c r="AKY1235" s="0"/>
      <c r="AKZ1235" s="0"/>
      <c r="ALA1235" s="0"/>
      <c r="ALB1235" s="0"/>
      <c r="ALC1235" s="0"/>
      <c r="ALD1235" s="0"/>
      <c r="ALE1235" s="0"/>
      <c r="ALF1235" s="0"/>
      <c r="ALG1235" s="0"/>
      <c r="ALH1235" s="0"/>
      <c r="ALI1235" s="0"/>
      <c r="ALJ1235" s="0"/>
      <c r="ALK1235" s="0"/>
      <c r="ALL1235" s="0"/>
      <c r="ALM1235" s="0"/>
      <c r="ALN1235" s="0"/>
      <c r="ALO1235" s="0"/>
      <c r="ALP1235" s="0"/>
      <c r="ALQ1235" s="0"/>
      <c r="ALR1235" s="0"/>
      <c r="ALS1235" s="0"/>
      <c r="ALT1235" s="0"/>
      <c r="ALU1235" s="0"/>
      <c r="ALV1235" s="0"/>
      <c r="ALW1235" s="0"/>
      <c r="ALX1235" s="0"/>
      <c r="ALY1235" s="0"/>
      <c r="ALZ1235" s="0"/>
      <c r="AMA1235" s="0"/>
      <c r="AMB1235" s="0"/>
      <c r="AMC1235" s="0"/>
      <c r="AMD1235" s="0"/>
      <c r="AME1235" s="0"/>
      <c r="AMF1235" s="0"/>
      <c r="AMG1235" s="0"/>
      <c r="AMH1235" s="0"/>
      <c r="AMI1235" s="0"/>
      <c r="AMJ1235" s="0"/>
    </row>
    <row r="1236" customFormat="false" ht="15.8" hidden="false" customHeight="false" outlineLevel="0" collapsed="false">
      <c r="A1236" s="91" t="s">
        <v>122</v>
      </c>
      <c r="B1236" s="61" t="s">
        <v>81</v>
      </c>
      <c r="C1236" s="90" t="n">
        <v>0.1</v>
      </c>
      <c r="D1236" s="90" t="n">
        <v>0.1</v>
      </c>
      <c r="E1236" s="92" t="n">
        <v>0.1</v>
      </c>
      <c r="F1236" s="92" t="n">
        <v>0.1</v>
      </c>
      <c r="G1236" s="92" t="n">
        <v>0.1</v>
      </c>
      <c r="H1236" s="0"/>
      <c r="I1236" s="0"/>
      <c r="J1236" s="30"/>
      <c r="K1236" s="0"/>
      <c r="L1236" s="0"/>
      <c r="M1236" s="0"/>
      <c r="N1236" s="0"/>
      <c r="O1236" s="0"/>
      <c r="P1236" s="0"/>
      <c r="Q1236" s="0"/>
      <c r="R1236" s="0"/>
      <c r="S1236" s="0"/>
      <c r="T1236" s="0"/>
      <c r="U1236" s="0"/>
      <c r="V1236" s="0"/>
      <c r="W1236" s="0"/>
      <c r="X1236" s="0"/>
      <c r="Y1236" s="0"/>
      <c r="Z1236" s="0"/>
      <c r="AA1236" s="0"/>
      <c r="AB1236" s="0"/>
      <c r="AC1236" s="0"/>
      <c r="AD1236" s="0"/>
      <c r="AE1236" s="0"/>
      <c r="AF1236" s="0"/>
      <c r="AG1236" s="0"/>
      <c r="AH1236" s="0"/>
      <c r="AI1236" s="0"/>
      <c r="AJ1236" s="0"/>
      <c r="AK1236" s="0"/>
      <c r="AL1236" s="0"/>
      <c r="AM1236" s="0"/>
      <c r="AN1236" s="0"/>
      <c r="AO1236" s="0"/>
      <c r="AP1236" s="0"/>
      <c r="AQ1236" s="0"/>
      <c r="AR1236" s="0"/>
      <c r="AS1236" s="0"/>
      <c r="AT1236" s="0"/>
      <c r="AU1236" s="0"/>
      <c r="AV1236" s="0"/>
      <c r="AW1236" s="0"/>
      <c r="AX1236" s="0"/>
      <c r="AY1236" s="0"/>
      <c r="AZ1236" s="0"/>
      <c r="BA1236" s="0"/>
      <c r="BB1236" s="0"/>
      <c r="BC1236" s="0"/>
      <c r="BD1236" s="0"/>
      <c r="BE1236" s="0"/>
      <c r="BF1236" s="0"/>
      <c r="BG1236" s="0"/>
      <c r="BH1236" s="0"/>
      <c r="BI1236" s="0"/>
      <c r="BJ1236" s="0"/>
      <c r="BK1236" s="0"/>
      <c r="BL1236" s="0"/>
      <c r="BM1236" s="0"/>
      <c r="BN1236" s="0"/>
      <c r="BO1236" s="0"/>
      <c r="BP1236" s="0"/>
      <c r="BQ1236" s="0"/>
      <c r="BR1236" s="0"/>
      <c r="BS1236" s="0"/>
      <c r="BT1236" s="0"/>
      <c r="BU1236" s="0"/>
      <c r="BV1236" s="0"/>
      <c r="BW1236" s="0"/>
      <c r="BX1236" s="0"/>
      <c r="BY1236" s="0"/>
      <c r="BZ1236" s="0"/>
      <c r="CA1236" s="0"/>
      <c r="CB1236" s="0"/>
      <c r="CC1236" s="0"/>
      <c r="CD1236" s="0"/>
      <c r="CE1236" s="0"/>
      <c r="CF1236" s="0"/>
      <c r="CG1236" s="0"/>
      <c r="CH1236" s="0"/>
      <c r="CI1236" s="0"/>
      <c r="CJ1236" s="0"/>
      <c r="CK1236" s="0"/>
      <c r="CL1236" s="0"/>
      <c r="CM1236" s="0"/>
      <c r="CN1236" s="0"/>
      <c r="CO1236" s="0"/>
      <c r="CP1236" s="0"/>
      <c r="CQ1236" s="0"/>
      <c r="CR1236" s="0"/>
      <c r="CS1236" s="0"/>
      <c r="CT1236" s="0"/>
      <c r="CU1236" s="0"/>
      <c r="CV1236" s="0"/>
      <c r="CW1236" s="0"/>
      <c r="CX1236" s="0"/>
      <c r="CY1236" s="0"/>
      <c r="CZ1236" s="0"/>
      <c r="DA1236" s="0"/>
      <c r="DB1236" s="0"/>
      <c r="DC1236" s="0"/>
      <c r="DD1236" s="0"/>
      <c r="DE1236" s="0"/>
      <c r="DF1236" s="0"/>
      <c r="DG1236" s="0"/>
      <c r="DH1236" s="0"/>
      <c r="DI1236" s="0"/>
      <c r="DJ1236" s="0"/>
      <c r="DK1236" s="0"/>
      <c r="DL1236" s="0"/>
      <c r="DM1236" s="0"/>
      <c r="DN1236" s="0"/>
      <c r="DO1236" s="0"/>
      <c r="DP1236" s="0"/>
      <c r="DQ1236" s="0"/>
      <c r="DR1236" s="0"/>
      <c r="DS1236" s="0"/>
      <c r="DT1236" s="0"/>
      <c r="DU1236" s="0"/>
      <c r="DV1236" s="0"/>
      <c r="DW1236" s="0"/>
      <c r="DX1236" s="0"/>
      <c r="DY1236" s="0"/>
      <c r="DZ1236" s="0"/>
      <c r="EA1236" s="0"/>
      <c r="EB1236" s="0"/>
      <c r="EC1236" s="0"/>
      <c r="ED1236" s="0"/>
      <c r="EE1236" s="0"/>
      <c r="EF1236" s="0"/>
      <c r="EG1236" s="0"/>
      <c r="EH1236" s="0"/>
      <c r="EI1236" s="0"/>
      <c r="EJ1236" s="0"/>
      <c r="EK1236" s="0"/>
      <c r="EL1236" s="0"/>
      <c r="EM1236" s="0"/>
      <c r="EN1236" s="0"/>
      <c r="EO1236" s="0"/>
      <c r="EP1236" s="0"/>
      <c r="EQ1236" s="0"/>
      <c r="ER1236" s="0"/>
      <c r="ES1236" s="0"/>
      <c r="ET1236" s="0"/>
      <c r="EU1236" s="0"/>
      <c r="EV1236" s="0"/>
      <c r="EW1236" s="0"/>
      <c r="EX1236" s="0"/>
      <c r="EY1236" s="0"/>
      <c r="EZ1236" s="0"/>
      <c r="FA1236" s="0"/>
      <c r="FB1236" s="0"/>
      <c r="FC1236" s="0"/>
      <c r="FD1236" s="0"/>
      <c r="FE1236" s="0"/>
      <c r="FF1236" s="0"/>
      <c r="FG1236" s="0"/>
      <c r="FH1236" s="0"/>
      <c r="FI1236" s="0"/>
      <c r="FJ1236" s="0"/>
      <c r="FK1236" s="0"/>
      <c r="FL1236" s="0"/>
      <c r="FM1236" s="0"/>
      <c r="FN1236" s="0"/>
      <c r="FO1236" s="0"/>
      <c r="FP1236" s="0"/>
      <c r="FQ1236" s="0"/>
      <c r="FR1236" s="0"/>
      <c r="FS1236" s="0"/>
      <c r="FT1236" s="0"/>
      <c r="FU1236" s="0"/>
      <c r="FV1236" s="0"/>
      <c r="FW1236" s="0"/>
      <c r="FX1236" s="0"/>
      <c r="FY1236" s="0"/>
      <c r="FZ1236" s="0"/>
      <c r="GA1236" s="0"/>
      <c r="GB1236" s="0"/>
      <c r="GC1236" s="0"/>
      <c r="GD1236" s="0"/>
      <c r="GE1236" s="0"/>
      <c r="GF1236" s="0"/>
      <c r="GG1236" s="0"/>
      <c r="GH1236" s="0"/>
      <c r="GI1236" s="0"/>
      <c r="GJ1236" s="0"/>
      <c r="GK1236" s="0"/>
      <c r="GL1236" s="0"/>
      <c r="GM1236" s="0"/>
      <c r="GN1236" s="0"/>
      <c r="GO1236" s="0"/>
      <c r="GP1236" s="0"/>
      <c r="GQ1236" s="0"/>
      <c r="GR1236" s="0"/>
      <c r="GS1236" s="0"/>
      <c r="GT1236" s="0"/>
      <c r="GU1236" s="0"/>
      <c r="GV1236" s="0"/>
      <c r="GW1236" s="0"/>
      <c r="GX1236" s="0"/>
      <c r="GY1236" s="0"/>
      <c r="GZ1236" s="0"/>
      <c r="HA1236" s="0"/>
      <c r="HB1236" s="0"/>
      <c r="HC1236" s="0"/>
      <c r="HD1236" s="0"/>
      <c r="HE1236" s="0"/>
      <c r="HF1236" s="0"/>
      <c r="HG1236" s="0"/>
      <c r="HH1236" s="0"/>
      <c r="HI1236" s="0"/>
      <c r="HJ1236" s="0"/>
      <c r="HK1236" s="0"/>
      <c r="HL1236" s="0"/>
      <c r="HM1236" s="0"/>
      <c r="HN1236" s="0"/>
      <c r="HO1236" s="0"/>
      <c r="HP1236" s="0"/>
      <c r="HQ1236" s="0"/>
      <c r="HR1236" s="0"/>
      <c r="HS1236" s="0"/>
      <c r="HT1236" s="0"/>
      <c r="HU1236" s="0"/>
      <c r="HV1236" s="0"/>
      <c r="HW1236" s="0"/>
      <c r="HX1236" s="0"/>
      <c r="HY1236" s="0"/>
      <c r="HZ1236" s="0"/>
      <c r="IA1236" s="0"/>
      <c r="IB1236" s="0"/>
      <c r="IC1236" s="0"/>
      <c r="ID1236" s="0"/>
      <c r="IE1236" s="0"/>
      <c r="IF1236" s="0"/>
      <c r="IG1236" s="0"/>
      <c r="IH1236" s="0"/>
      <c r="II1236" s="0"/>
      <c r="IJ1236" s="0"/>
      <c r="IK1236" s="0"/>
      <c r="IL1236" s="0"/>
      <c r="IM1236" s="0"/>
      <c r="IN1236" s="0"/>
      <c r="IO1236" s="0"/>
      <c r="IP1236" s="0"/>
      <c r="IQ1236" s="0"/>
      <c r="IR1236" s="0"/>
      <c r="IS1236" s="0"/>
      <c r="IT1236" s="0"/>
      <c r="IU1236" s="0"/>
      <c r="IV1236" s="0"/>
      <c r="IW1236" s="0"/>
      <c r="IX1236" s="0"/>
      <c r="IY1236" s="0"/>
      <c r="IZ1236" s="0"/>
      <c r="JA1236" s="0"/>
      <c r="JB1236" s="0"/>
      <c r="JC1236" s="0"/>
      <c r="JD1236" s="0"/>
      <c r="JE1236" s="0"/>
      <c r="JF1236" s="0"/>
      <c r="JG1236" s="0"/>
      <c r="JH1236" s="0"/>
      <c r="JI1236" s="0"/>
      <c r="JJ1236" s="0"/>
      <c r="JK1236" s="0"/>
      <c r="JL1236" s="0"/>
      <c r="JM1236" s="0"/>
      <c r="JN1236" s="0"/>
      <c r="JO1236" s="0"/>
      <c r="JP1236" s="0"/>
      <c r="JQ1236" s="0"/>
      <c r="JR1236" s="0"/>
      <c r="JS1236" s="0"/>
      <c r="JT1236" s="0"/>
      <c r="JU1236" s="0"/>
      <c r="JV1236" s="0"/>
      <c r="JW1236" s="0"/>
      <c r="JX1236" s="0"/>
      <c r="JY1236" s="0"/>
      <c r="JZ1236" s="0"/>
      <c r="KA1236" s="0"/>
      <c r="KB1236" s="0"/>
      <c r="KC1236" s="0"/>
      <c r="KD1236" s="0"/>
      <c r="KE1236" s="0"/>
      <c r="KF1236" s="0"/>
      <c r="KG1236" s="0"/>
      <c r="KH1236" s="0"/>
      <c r="KI1236" s="0"/>
      <c r="KJ1236" s="0"/>
      <c r="KK1236" s="0"/>
      <c r="KL1236" s="0"/>
      <c r="KM1236" s="0"/>
      <c r="KN1236" s="0"/>
      <c r="KO1236" s="0"/>
      <c r="KP1236" s="0"/>
      <c r="KQ1236" s="0"/>
      <c r="KR1236" s="0"/>
      <c r="KS1236" s="0"/>
      <c r="KT1236" s="0"/>
      <c r="KU1236" s="0"/>
      <c r="KV1236" s="0"/>
      <c r="KW1236" s="0"/>
      <c r="KX1236" s="0"/>
      <c r="KY1236" s="0"/>
      <c r="KZ1236" s="0"/>
      <c r="LA1236" s="0"/>
      <c r="LB1236" s="0"/>
      <c r="LC1236" s="0"/>
      <c r="LD1236" s="0"/>
      <c r="LE1236" s="0"/>
      <c r="LF1236" s="0"/>
      <c r="LG1236" s="0"/>
      <c r="LH1236" s="0"/>
      <c r="LI1236" s="0"/>
      <c r="LJ1236" s="0"/>
      <c r="LK1236" s="0"/>
      <c r="LL1236" s="0"/>
      <c r="LM1236" s="0"/>
      <c r="LN1236" s="0"/>
      <c r="LO1236" s="0"/>
      <c r="LP1236" s="0"/>
      <c r="LQ1236" s="0"/>
      <c r="LR1236" s="0"/>
      <c r="LS1236" s="0"/>
      <c r="LT1236" s="0"/>
      <c r="LU1236" s="0"/>
      <c r="LV1236" s="0"/>
      <c r="LW1236" s="0"/>
      <c r="LX1236" s="0"/>
      <c r="LY1236" s="0"/>
      <c r="LZ1236" s="0"/>
      <c r="MA1236" s="0"/>
      <c r="MB1236" s="0"/>
      <c r="MC1236" s="0"/>
      <c r="MD1236" s="0"/>
      <c r="ME1236" s="0"/>
      <c r="MF1236" s="0"/>
      <c r="MG1236" s="0"/>
      <c r="MH1236" s="0"/>
      <c r="MI1236" s="0"/>
      <c r="MJ1236" s="0"/>
      <c r="MK1236" s="0"/>
      <c r="ML1236" s="0"/>
      <c r="MM1236" s="0"/>
      <c r="MN1236" s="0"/>
      <c r="MO1236" s="0"/>
      <c r="MP1236" s="0"/>
      <c r="MQ1236" s="0"/>
      <c r="MR1236" s="0"/>
      <c r="MS1236" s="0"/>
      <c r="MT1236" s="0"/>
      <c r="MU1236" s="0"/>
      <c r="MV1236" s="0"/>
      <c r="MW1236" s="0"/>
      <c r="MX1236" s="0"/>
      <c r="MY1236" s="0"/>
      <c r="MZ1236" s="0"/>
      <c r="NA1236" s="0"/>
      <c r="NB1236" s="0"/>
      <c r="NC1236" s="0"/>
      <c r="ND1236" s="0"/>
      <c r="NE1236" s="0"/>
      <c r="NF1236" s="0"/>
      <c r="NG1236" s="0"/>
      <c r="NH1236" s="0"/>
      <c r="NI1236" s="0"/>
      <c r="NJ1236" s="0"/>
      <c r="NK1236" s="0"/>
      <c r="NL1236" s="0"/>
      <c r="NM1236" s="0"/>
      <c r="NN1236" s="0"/>
      <c r="NO1236" s="0"/>
      <c r="NP1236" s="0"/>
      <c r="NQ1236" s="0"/>
      <c r="NR1236" s="0"/>
      <c r="NS1236" s="0"/>
      <c r="NT1236" s="0"/>
      <c r="NU1236" s="0"/>
      <c r="NV1236" s="0"/>
      <c r="NW1236" s="0"/>
      <c r="NX1236" s="0"/>
      <c r="NY1236" s="0"/>
      <c r="NZ1236" s="0"/>
      <c r="OA1236" s="0"/>
      <c r="OB1236" s="0"/>
      <c r="OC1236" s="0"/>
      <c r="OD1236" s="0"/>
      <c r="OE1236" s="0"/>
      <c r="OF1236" s="0"/>
      <c r="OG1236" s="0"/>
      <c r="OH1236" s="0"/>
      <c r="OI1236" s="0"/>
      <c r="OJ1236" s="0"/>
      <c r="OK1236" s="0"/>
      <c r="OL1236" s="0"/>
      <c r="OM1236" s="0"/>
      <c r="ON1236" s="0"/>
      <c r="OO1236" s="0"/>
      <c r="OP1236" s="0"/>
      <c r="OQ1236" s="0"/>
      <c r="OR1236" s="0"/>
      <c r="OS1236" s="0"/>
      <c r="OT1236" s="0"/>
      <c r="OU1236" s="0"/>
      <c r="OV1236" s="0"/>
      <c r="OW1236" s="0"/>
      <c r="OX1236" s="0"/>
      <c r="OY1236" s="0"/>
      <c r="OZ1236" s="0"/>
      <c r="PA1236" s="0"/>
      <c r="PB1236" s="0"/>
      <c r="PC1236" s="0"/>
      <c r="PD1236" s="0"/>
      <c r="PE1236" s="0"/>
      <c r="PF1236" s="0"/>
      <c r="PG1236" s="0"/>
      <c r="PH1236" s="0"/>
      <c r="PI1236" s="0"/>
      <c r="PJ1236" s="0"/>
      <c r="PK1236" s="0"/>
      <c r="PL1236" s="0"/>
      <c r="PM1236" s="0"/>
      <c r="PN1236" s="0"/>
      <c r="PO1236" s="0"/>
      <c r="PP1236" s="0"/>
      <c r="PQ1236" s="0"/>
      <c r="PR1236" s="0"/>
      <c r="PS1236" s="0"/>
      <c r="PT1236" s="0"/>
      <c r="PU1236" s="0"/>
      <c r="PV1236" s="0"/>
      <c r="PW1236" s="0"/>
      <c r="PX1236" s="0"/>
      <c r="PY1236" s="0"/>
      <c r="PZ1236" s="0"/>
      <c r="QA1236" s="0"/>
      <c r="QB1236" s="0"/>
      <c r="QC1236" s="0"/>
      <c r="QD1236" s="0"/>
      <c r="QE1236" s="0"/>
      <c r="QF1236" s="0"/>
      <c r="QG1236" s="0"/>
      <c r="QH1236" s="0"/>
      <c r="QI1236" s="0"/>
      <c r="QJ1236" s="0"/>
      <c r="QK1236" s="0"/>
      <c r="QL1236" s="0"/>
      <c r="QM1236" s="0"/>
      <c r="QN1236" s="0"/>
      <c r="QO1236" s="0"/>
      <c r="QP1236" s="0"/>
      <c r="QQ1236" s="0"/>
      <c r="QR1236" s="0"/>
      <c r="QS1236" s="0"/>
      <c r="QT1236" s="0"/>
      <c r="QU1236" s="0"/>
      <c r="QV1236" s="0"/>
      <c r="QW1236" s="0"/>
      <c r="QX1236" s="0"/>
      <c r="QY1236" s="0"/>
      <c r="QZ1236" s="0"/>
      <c r="RA1236" s="0"/>
      <c r="RB1236" s="0"/>
      <c r="RC1236" s="0"/>
      <c r="RD1236" s="0"/>
      <c r="RE1236" s="0"/>
      <c r="RF1236" s="0"/>
      <c r="RG1236" s="0"/>
      <c r="RH1236" s="0"/>
      <c r="RI1236" s="0"/>
      <c r="RJ1236" s="0"/>
      <c r="RK1236" s="0"/>
      <c r="RL1236" s="0"/>
      <c r="RM1236" s="0"/>
      <c r="RN1236" s="0"/>
      <c r="RO1236" s="0"/>
      <c r="RP1236" s="0"/>
      <c r="RQ1236" s="0"/>
      <c r="RR1236" s="0"/>
      <c r="RS1236" s="0"/>
      <c r="RT1236" s="0"/>
      <c r="RU1236" s="0"/>
      <c r="RV1236" s="0"/>
      <c r="RW1236" s="0"/>
      <c r="RX1236" s="0"/>
      <c r="RY1236" s="0"/>
      <c r="RZ1236" s="0"/>
      <c r="SA1236" s="0"/>
      <c r="SB1236" s="0"/>
      <c r="SC1236" s="0"/>
      <c r="SD1236" s="0"/>
      <c r="SE1236" s="0"/>
      <c r="SF1236" s="0"/>
      <c r="SG1236" s="0"/>
      <c r="SH1236" s="0"/>
      <c r="SI1236" s="0"/>
      <c r="SJ1236" s="0"/>
      <c r="SK1236" s="0"/>
      <c r="SL1236" s="0"/>
      <c r="SM1236" s="0"/>
      <c r="SN1236" s="0"/>
      <c r="SO1236" s="0"/>
      <c r="SP1236" s="0"/>
      <c r="SQ1236" s="0"/>
      <c r="SR1236" s="0"/>
      <c r="SS1236" s="0"/>
      <c r="ST1236" s="0"/>
      <c r="SU1236" s="0"/>
      <c r="SV1236" s="0"/>
      <c r="SW1236" s="0"/>
      <c r="SX1236" s="0"/>
      <c r="SY1236" s="0"/>
      <c r="SZ1236" s="0"/>
      <c r="TA1236" s="0"/>
      <c r="TB1236" s="0"/>
      <c r="TC1236" s="0"/>
      <c r="TD1236" s="0"/>
      <c r="TE1236" s="0"/>
      <c r="TF1236" s="0"/>
      <c r="TG1236" s="0"/>
      <c r="TH1236" s="0"/>
      <c r="TI1236" s="0"/>
      <c r="TJ1236" s="0"/>
      <c r="TK1236" s="0"/>
      <c r="TL1236" s="0"/>
      <c r="TM1236" s="0"/>
      <c r="TN1236" s="0"/>
      <c r="TO1236" s="0"/>
      <c r="TP1236" s="0"/>
      <c r="TQ1236" s="0"/>
      <c r="TR1236" s="0"/>
      <c r="TS1236" s="0"/>
      <c r="TT1236" s="0"/>
      <c r="TU1236" s="0"/>
      <c r="TV1236" s="0"/>
      <c r="TW1236" s="0"/>
      <c r="TX1236" s="0"/>
      <c r="TY1236" s="0"/>
      <c r="TZ1236" s="0"/>
      <c r="UA1236" s="0"/>
      <c r="UB1236" s="0"/>
      <c r="UC1236" s="0"/>
      <c r="UD1236" s="0"/>
      <c r="UE1236" s="0"/>
      <c r="UF1236" s="0"/>
      <c r="UG1236" s="0"/>
      <c r="UH1236" s="0"/>
      <c r="UI1236" s="0"/>
      <c r="UJ1236" s="0"/>
      <c r="UK1236" s="0"/>
      <c r="UL1236" s="0"/>
      <c r="UM1236" s="0"/>
      <c r="UN1236" s="0"/>
      <c r="UO1236" s="0"/>
      <c r="UP1236" s="0"/>
      <c r="UQ1236" s="0"/>
      <c r="UR1236" s="0"/>
      <c r="US1236" s="0"/>
      <c r="UT1236" s="0"/>
      <c r="UU1236" s="0"/>
      <c r="UV1236" s="0"/>
      <c r="UW1236" s="0"/>
      <c r="UX1236" s="0"/>
      <c r="UY1236" s="0"/>
      <c r="UZ1236" s="0"/>
      <c r="VA1236" s="0"/>
      <c r="VB1236" s="0"/>
      <c r="VC1236" s="0"/>
      <c r="VD1236" s="0"/>
      <c r="VE1236" s="0"/>
      <c r="VF1236" s="0"/>
      <c r="VG1236" s="0"/>
      <c r="VH1236" s="0"/>
      <c r="VI1236" s="0"/>
      <c r="VJ1236" s="0"/>
      <c r="VK1236" s="0"/>
      <c r="VL1236" s="0"/>
      <c r="VM1236" s="0"/>
      <c r="VN1236" s="0"/>
      <c r="VO1236" s="0"/>
      <c r="VP1236" s="0"/>
      <c r="VQ1236" s="0"/>
      <c r="VR1236" s="0"/>
      <c r="VS1236" s="0"/>
      <c r="VT1236" s="0"/>
      <c r="VU1236" s="0"/>
      <c r="VV1236" s="0"/>
      <c r="VW1236" s="0"/>
      <c r="VX1236" s="0"/>
      <c r="VY1236" s="0"/>
      <c r="VZ1236" s="0"/>
      <c r="WA1236" s="0"/>
      <c r="WB1236" s="0"/>
      <c r="WC1236" s="0"/>
      <c r="WD1236" s="0"/>
      <c r="WE1236" s="0"/>
      <c r="WF1236" s="0"/>
      <c r="WG1236" s="0"/>
      <c r="WH1236" s="0"/>
      <c r="WI1236" s="0"/>
      <c r="WJ1236" s="0"/>
      <c r="WK1236" s="0"/>
      <c r="WL1236" s="0"/>
      <c r="WM1236" s="0"/>
      <c r="WN1236" s="0"/>
      <c r="WO1236" s="0"/>
      <c r="WP1236" s="0"/>
      <c r="WQ1236" s="0"/>
      <c r="WR1236" s="0"/>
      <c r="WS1236" s="0"/>
      <c r="WT1236" s="0"/>
      <c r="WU1236" s="0"/>
      <c r="WV1236" s="0"/>
      <c r="WW1236" s="0"/>
      <c r="WX1236" s="0"/>
      <c r="WY1236" s="0"/>
      <c r="WZ1236" s="0"/>
      <c r="XA1236" s="0"/>
      <c r="XB1236" s="0"/>
      <c r="XC1236" s="0"/>
      <c r="XD1236" s="0"/>
      <c r="XE1236" s="0"/>
      <c r="XF1236" s="0"/>
      <c r="XG1236" s="0"/>
      <c r="XH1236" s="0"/>
      <c r="XI1236" s="0"/>
      <c r="XJ1236" s="0"/>
      <c r="XK1236" s="0"/>
      <c r="XL1236" s="0"/>
      <c r="XM1236" s="0"/>
      <c r="XN1236" s="0"/>
      <c r="XO1236" s="0"/>
      <c r="XP1236" s="0"/>
      <c r="XQ1236" s="0"/>
      <c r="XR1236" s="0"/>
      <c r="XS1236" s="0"/>
      <c r="XT1236" s="0"/>
      <c r="XU1236" s="0"/>
      <c r="XV1236" s="0"/>
      <c r="XW1236" s="0"/>
      <c r="XX1236" s="0"/>
      <c r="XY1236" s="0"/>
      <c r="XZ1236" s="0"/>
      <c r="YA1236" s="0"/>
      <c r="YB1236" s="0"/>
      <c r="YC1236" s="0"/>
      <c r="YD1236" s="0"/>
      <c r="YE1236" s="0"/>
      <c r="YF1236" s="0"/>
      <c r="YG1236" s="0"/>
      <c r="YH1236" s="0"/>
      <c r="YI1236" s="0"/>
      <c r="YJ1236" s="0"/>
      <c r="YK1236" s="0"/>
      <c r="YL1236" s="0"/>
      <c r="YM1236" s="0"/>
      <c r="YN1236" s="0"/>
      <c r="YO1236" s="0"/>
      <c r="YP1236" s="0"/>
      <c r="YQ1236" s="0"/>
      <c r="YR1236" s="0"/>
      <c r="YS1236" s="0"/>
      <c r="YT1236" s="0"/>
      <c r="YU1236" s="0"/>
      <c r="YV1236" s="0"/>
      <c r="YW1236" s="0"/>
      <c r="YX1236" s="0"/>
      <c r="YY1236" s="0"/>
      <c r="YZ1236" s="0"/>
      <c r="ZA1236" s="0"/>
      <c r="ZB1236" s="0"/>
      <c r="ZC1236" s="0"/>
      <c r="ZD1236" s="0"/>
      <c r="ZE1236" s="0"/>
      <c r="ZF1236" s="0"/>
      <c r="ZG1236" s="0"/>
      <c r="ZH1236" s="0"/>
      <c r="ZI1236" s="0"/>
      <c r="ZJ1236" s="0"/>
      <c r="ZK1236" s="0"/>
      <c r="ZL1236" s="0"/>
      <c r="ZM1236" s="0"/>
      <c r="ZN1236" s="0"/>
      <c r="ZO1236" s="0"/>
      <c r="ZP1236" s="0"/>
      <c r="ZQ1236" s="0"/>
      <c r="ZR1236" s="0"/>
      <c r="ZS1236" s="0"/>
      <c r="ZT1236" s="0"/>
      <c r="ZU1236" s="0"/>
      <c r="ZV1236" s="0"/>
      <c r="ZW1236" s="0"/>
      <c r="ZX1236" s="0"/>
      <c r="ZY1236" s="0"/>
      <c r="ZZ1236" s="0"/>
      <c r="AAA1236" s="0"/>
      <c r="AAB1236" s="0"/>
      <c r="AAC1236" s="0"/>
      <c r="AAD1236" s="0"/>
      <c r="AAE1236" s="0"/>
      <c r="AAF1236" s="0"/>
      <c r="AAG1236" s="0"/>
      <c r="AAH1236" s="0"/>
      <c r="AAI1236" s="0"/>
      <c r="AAJ1236" s="0"/>
      <c r="AAK1236" s="0"/>
      <c r="AAL1236" s="0"/>
      <c r="AAM1236" s="0"/>
      <c r="AAN1236" s="0"/>
      <c r="AAO1236" s="0"/>
      <c r="AAP1236" s="0"/>
      <c r="AAQ1236" s="0"/>
      <c r="AAR1236" s="0"/>
      <c r="AAS1236" s="0"/>
      <c r="AAT1236" s="0"/>
      <c r="AAU1236" s="0"/>
      <c r="AAV1236" s="0"/>
      <c r="AAW1236" s="0"/>
      <c r="AAX1236" s="0"/>
      <c r="AAY1236" s="0"/>
      <c r="AAZ1236" s="0"/>
      <c r="ABA1236" s="0"/>
      <c r="ABB1236" s="0"/>
      <c r="ABC1236" s="0"/>
      <c r="ABD1236" s="0"/>
      <c r="ABE1236" s="0"/>
      <c r="ABF1236" s="0"/>
      <c r="ABG1236" s="0"/>
      <c r="ABH1236" s="0"/>
      <c r="ABI1236" s="0"/>
      <c r="ABJ1236" s="0"/>
      <c r="ABK1236" s="0"/>
      <c r="ABL1236" s="0"/>
      <c r="ABM1236" s="0"/>
      <c r="ABN1236" s="0"/>
      <c r="ABO1236" s="0"/>
      <c r="ABP1236" s="0"/>
      <c r="ABQ1236" s="0"/>
      <c r="ABR1236" s="0"/>
      <c r="ABS1236" s="0"/>
      <c r="ABT1236" s="0"/>
      <c r="ABU1236" s="0"/>
      <c r="ABV1236" s="0"/>
      <c r="ABW1236" s="0"/>
      <c r="ABX1236" s="0"/>
      <c r="ABY1236" s="0"/>
      <c r="ABZ1236" s="0"/>
      <c r="ACA1236" s="0"/>
      <c r="ACB1236" s="0"/>
      <c r="ACC1236" s="0"/>
      <c r="ACD1236" s="0"/>
      <c r="ACE1236" s="0"/>
      <c r="ACF1236" s="0"/>
      <c r="ACG1236" s="0"/>
      <c r="ACH1236" s="0"/>
      <c r="ACI1236" s="0"/>
      <c r="ACJ1236" s="0"/>
      <c r="ACK1236" s="0"/>
      <c r="ACL1236" s="0"/>
      <c r="ACM1236" s="0"/>
      <c r="ACN1236" s="0"/>
      <c r="ACO1236" s="0"/>
      <c r="ACP1236" s="0"/>
      <c r="ACQ1236" s="0"/>
      <c r="ACR1236" s="0"/>
      <c r="ACS1236" s="0"/>
      <c r="ACT1236" s="0"/>
      <c r="ACU1236" s="0"/>
      <c r="ACV1236" s="0"/>
      <c r="ACW1236" s="0"/>
      <c r="ACX1236" s="0"/>
      <c r="ACY1236" s="0"/>
      <c r="ACZ1236" s="0"/>
      <c r="ADA1236" s="0"/>
      <c r="ADB1236" s="0"/>
      <c r="ADC1236" s="0"/>
      <c r="ADD1236" s="0"/>
      <c r="ADE1236" s="0"/>
      <c r="ADF1236" s="0"/>
      <c r="ADG1236" s="0"/>
      <c r="ADH1236" s="0"/>
      <c r="ADI1236" s="0"/>
      <c r="ADJ1236" s="0"/>
      <c r="ADK1236" s="0"/>
      <c r="ADL1236" s="0"/>
      <c r="ADM1236" s="0"/>
      <c r="ADN1236" s="0"/>
      <c r="ADO1236" s="0"/>
      <c r="ADP1236" s="0"/>
      <c r="ADQ1236" s="0"/>
      <c r="ADR1236" s="0"/>
      <c r="ADS1236" s="0"/>
      <c r="ADT1236" s="0"/>
      <c r="ADU1236" s="0"/>
      <c r="ADV1236" s="0"/>
      <c r="ADW1236" s="0"/>
      <c r="ADX1236" s="0"/>
      <c r="ADY1236" s="0"/>
      <c r="ADZ1236" s="0"/>
      <c r="AEA1236" s="0"/>
      <c r="AEB1236" s="0"/>
      <c r="AEC1236" s="0"/>
      <c r="AED1236" s="0"/>
      <c r="AEE1236" s="0"/>
      <c r="AEF1236" s="0"/>
      <c r="AEG1236" s="0"/>
      <c r="AEH1236" s="0"/>
      <c r="AEI1236" s="0"/>
      <c r="AEJ1236" s="0"/>
      <c r="AEK1236" s="0"/>
      <c r="AEL1236" s="0"/>
      <c r="AEM1236" s="0"/>
      <c r="AEN1236" s="0"/>
      <c r="AEO1236" s="0"/>
      <c r="AEP1236" s="0"/>
      <c r="AEQ1236" s="0"/>
      <c r="AER1236" s="0"/>
      <c r="AES1236" s="0"/>
      <c r="AET1236" s="0"/>
      <c r="AEU1236" s="0"/>
      <c r="AEV1236" s="0"/>
      <c r="AEW1236" s="0"/>
      <c r="AEX1236" s="0"/>
      <c r="AEY1236" s="0"/>
      <c r="AEZ1236" s="0"/>
      <c r="AFA1236" s="0"/>
      <c r="AFB1236" s="0"/>
      <c r="AFC1236" s="0"/>
      <c r="AFD1236" s="0"/>
      <c r="AFE1236" s="0"/>
      <c r="AFF1236" s="0"/>
      <c r="AFG1236" s="0"/>
      <c r="AFH1236" s="0"/>
      <c r="AFI1236" s="0"/>
      <c r="AFJ1236" s="0"/>
      <c r="AFK1236" s="0"/>
      <c r="AFL1236" s="0"/>
      <c r="AFM1236" s="0"/>
      <c r="AFN1236" s="0"/>
      <c r="AFO1236" s="0"/>
      <c r="AFP1236" s="0"/>
      <c r="AFQ1236" s="0"/>
      <c r="AFR1236" s="0"/>
      <c r="AFS1236" s="0"/>
      <c r="AFT1236" s="0"/>
      <c r="AFU1236" s="0"/>
      <c r="AFV1236" s="0"/>
      <c r="AFW1236" s="0"/>
      <c r="AFX1236" s="0"/>
      <c r="AFY1236" s="0"/>
      <c r="AFZ1236" s="0"/>
      <c r="AGA1236" s="0"/>
      <c r="AGB1236" s="0"/>
      <c r="AGC1236" s="0"/>
      <c r="AGD1236" s="0"/>
      <c r="AGE1236" s="0"/>
      <c r="AGF1236" s="0"/>
      <c r="AGG1236" s="0"/>
      <c r="AGH1236" s="0"/>
      <c r="AGI1236" s="0"/>
      <c r="AGJ1236" s="0"/>
      <c r="AGK1236" s="0"/>
      <c r="AGL1236" s="0"/>
      <c r="AGM1236" s="0"/>
      <c r="AGN1236" s="0"/>
      <c r="AGO1236" s="0"/>
      <c r="AGP1236" s="0"/>
      <c r="AGQ1236" s="0"/>
      <c r="AGR1236" s="0"/>
      <c r="AGS1236" s="0"/>
      <c r="AGT1236" s="0"/>
      <c r="AGU1236" s="0"/>
      <c r="AGV1236" s="0"/>
      <c r="AGW1236" s="0"/>
      <c r="AGX1236" s="0"/>
      <c r="AGY1236" s="0"/>
      <c r="AGZ1236" s="0"/>
      <c r="AHA1236" s="0"/>
      <c r="AHB1236" s="0"/>
      <c r="AHC1236" s="0"/>
      <c r="AHD1236" s="0"/>
      <c r="AHE1236" s="0"/>
      <c r="AHF1236" s="0"/>
      <c r="AHG1236" s="0"/>
      <c r="AHH1236" s="0"/>
      <c r="AHI1236" s="0"/>
      <c r="AHJ1236" s="0"/>
      <c r="AHK1236" s="0"/>
      <c r="AHL1236" s="0"/>
      <c r="AHM1236" s="0"/>
      <c r="AHN1236" s="0"/>
      <c r="AHO1236" s="0"/>
      <c r="AHP1236" s="0"/>
      <c r="AHQ1236" s="0"/>
      <c r="AHR1236" s="0"/>
      <c r="AHS1236" s="0"/>
      <c r="AHT1236" s="0"/>
      <c r="AHU1236" s="0"/>
      <c r="AHV1236" s="0"/>
      <c r="AHW1236" s="0"/>
      <c r="AHX1236" s="0"/>
      <c r="AHY1236" s="0"/>
      <c r="AHZ1236" s="0"/>
      <c r="AIA1236" s="0"/>
      <c r="AIB1236" s="0"/>
      <c r="AIC1236" s="0"/>
      <c r="AID1236" s="0"/>
      <c r="AIE1236" s="0"/>
      <c r="AIF1236" s="0"/>
      <c r="AIG1236" s="0"/>
      <c r="AIH1236" s="0"/>
      <c r="AII1236" s="0"/>
      <c r="AIJ1236" s="0"/>
      <c r="AIK1236" s="0"/>
      <c r="AIL1236" s="0"/>
      <c r="AIM1236" s="0"/>
      <c r="AIN1236" s="0"/>
      <c r="AIO1236" s="0"/>
      <c r="AIP1236" s="0"/>
      <c r="AIQ1236" s="0"/>
      <c r="AIR1236" s="0"/>
      <c r="AIS1236" s="0"/>
      <c r="AIT1236" s="0"/>
      <c r="AIU1236" s="0"/>
      <c r="AIV1236" s="0"/>
      <c r="AIW1236" s="0"/>
      <c r="AIX1236" s="0"/>
      <c r="AIY1236" s="0"/>
      <c r="AIZ1236" s="0"/>
      <c r="AJA1236" s="0"/>
      <c r="AJB1236" s="0"/>
      <c r="AJC1236" s="0"/>
      <c r="AJD1236" s="0"/>
      <c r="AJE1236" s="0"/>
      <c r="AJF1236" s="0"/>
      <c r="AJG1236" s="0"/>
      <c r="AJH1236" s="0"/>
      <c r="AJI1236" s="0"/>
      <c r="AJJ1236" s="0"/>
      <c r="AJK1236" s="0"/>
      <c r="AJL1236" s="0"/>
      <c r="AJM1236" s="0"/>
      <c r="AJN1236" s="0"/>
      <c r="AJO1236" s="0"/>
      <c r="AJP1236" s="0"/>
      <c r="AJQ1236" s="0"/>
      <c r="AJR1236" s="0"/>
      <c r="AJS1236" s="0"/>
      <c r="AJT1236" s="0"/>
      <c r="AJU1236" s="0"/>
      <c r="AJV1236" s="0"/>
      <c r="AJW1236" s="0"/>
      <c r="AJX1236" s="0"/>
      <c r="AJY1236" s="0"/>
      <c r="AJZ1236" s="0"/>
      <c r="AKA1236" s="0"/>
      <c r="AKB1236" s="0"/>
      <c r="AKC1236" s="0"/>
      <c r="AKD1236" s="0"/>
      <c r="AKE1236" s="0"/>
      <c r="AKF1236" s="0"/>
      <c r="AKG1236" s="0"/>
      <c r="AKH1236" s="0"/>
      <c r="AKI1236" s="0"/>
      <c r="AKJ1236" s="0"/>
      <c r="AKK1236" s="0"/>
      <c r="AKL1236" s="0"/>
      <c r="AKM1236" s="0"/>
      <c r="AKN1236" s="0"/>
      <c r="AKO1236" s="0"/>
      <c r="AKP1236" s="0"/>
      <c r="AKQ1236" s="0"/>
      <c r="AKR1236" s="0"/>
      <c r="AKS1236" s="0"/>
      <c r="AKT1236" s="0"/>
      <c r="AKU1236" s="0"/>
      <c r="AKV1236" s="0"/>
      <c r="AKW1236" s="0"/>
      <c r="AKX1236" s="0"/>
      <c r="AKY1236" s="0"/>
      <c r="AKZ1236" s="0"/>
      <c r="ALA1236" s="0"/>
      <c r="ALB1236" s="0"/>
      <c r="ALC1236" s="0"/>
      <c r="ALD1236" s="0"/>
      <c r="ALE1236" s="0"/>
      <c r="ALF1236" s="0"/>
      <c r="ALG1236" s="0"/>
      <c r="ALH1236" s="0"/>
      <c r="ALI1236" s="0"/>
      <c r="ALJ1236" s="0"/>
      <c r="ALK1236" s="0"/>
      <c r="ALL1236" s="0"/>
      <c r="ALM1236" s="0"/>
      <c r="ALN1236" s="0"/>
      <c r="ALO1236" s="0"/>
      <c r="ALP1236" s="0"/>
      <c r="ALQ1236" s="0"/>
      <c r="ALR1236" s="0"/>
      <c r="ALS1236" s="0"/>
      <c r="ALT1236" s="0"/>
      <c r="ALU1236" s="0"/>
      <c r="ALV1236" s="0"/>
      <c r="ALW1236" s="0"/>
      <c r="ALX1236" s="0"/>
      <c r="ALY1236" s="0"/>
      <c r="ALZ1236" s="0"/>
      <c r="AMA1236" s="0"/>
      <c r="AMB1236" s="0"/>
      <c r="AMC1236" s="0"/>
      <c r="AMD1236" s="0"/>
      <c r="AME1236" s="0"/>
      <c r="AMF1236" s="0"/>
      <c r="AMG1236" s="0"/>
      <c r="AMH1236" s="0"/>
      <c r="AMI1236" s="0"/>
      <c r="AMJ1236" s="0"/>
    </row>
    <row r="1237" customFormat="false" ht="15.8" hidden="false" customHeight="false" outlineLevel="0" collapsed="false">
      <c r="A1237" s="91" t="s">
        <v>124</v>
      </c>
      <c r="B1237" s="61" t="s">
        <v>81</v>
      </c>
      <c r="C1237" s="90" t="n">
        <v>0.1</v>
      </c>
      <c r="D1237" s="90" t="n">
        <v>0.1</v>
      </c>
      <c r="E1237" s="92" t="n">
        <v>0.1</v>
      </c>
      <c r="F1237" s="92" t="n">
        <v>0.1</v>
      </c>
      <c r="G1237" s="92" t="n">
        <v>0.1</v>
      </c>
      <c r="H1237" s="0"/>
      <c r="I1237" s="0"/>
      <c r="J1237" s="30"/>
      <c r="K1237" s="0"/>
      <c r="L1237" s="0"/>
      <c r="M1237" s="0"/>
      <c r="N1237" s="0"/>
      <c r="O1237" s="0"/>
      <c r="P1237" s="0"/>
      <c r="Q1237" s="0"/>
      <c r="R1237" s="0"/>
      <c r="S1237" s="0"/>
      <c r="T1237" s="0"/>
      <c r="U1237" s="0"/>
      <c r="V1237" s="0"/>
      <c r="W1237" s="0"/>
      <c r="X1237" s="0"/>
      <c r="Y1237" s="0"/>
      <c r="Z1237" s="0"/>
      <c r="AA1237" s="0"/>
      <c r="AB1237" s="0"/>
      <c r="AC1237" s="0"/>
      <c r="AD1237" s="0"/>
      <c r="AE1237" s="0"/>
      <c r="AF1237" s="0"/>
      <c r="AG1237" s="0"/>
      <c r="AH1237" s="0"/>
      <c r="AI1237" s="0"/>
      <c r="AJ1237" s="0"/>
      <c r="AK1237" s="0"/>
      <c r="AL1237" s="0"/>
      <c r="AM1237" s="0"/>
      <c r="AN1237" s="0"/>
      <c r="AO1237" s="0"/>
      <c r="AP1237" s="0"/>
      <c r="AQ1237" s="0"/>
      <c r="AR1237" s="0"/>
      <c r="AS1237" s="0"/>
      <c r="AT1237" s="0"/>
      <c r="AU1237" s="0"/>
      <c r="AV1237" s="0"/>
      <c r="AW1237" s="0"/>
      <c r="AX1237" s="0"/>
      <c r="AY1237" s="0"/>
      <c r="AZ1237" s="0"/>
      <c r="BA1237" s="0"/>
      <c r="BB1237" s="0"/>
      <c r="BC1237" s="0"/>
      <c r="BD1237" s="0"/>
      <c r="BE1237" s="0"/>
      <c r="BF1237" s="0"/>
      <c r="BG1237" s="0"/>
      <c r="BH1237" s="0"/>
      <c r="BI1237" s="0"/>
      <c r="BJ1237" s="0"/>
      <c r="BK1237" s="0"/>
      <c r="BL1237" s="0"/>
      <c r="BM1237" s="0"/>
      <c r="BN1237" s="0"/>
      <c r="BO1237" s="0"/>
      <c r="BP1237" s="0"/>
      <c r="BQ1237" s="0"/>
      <c r="BR1237" s="0"/>
      <c r="BS1237" s="0"/>
      <c r="BT1237" s="0"/>
      <c r="BU1237" s="0"/>
      <c r="BV1237" s="0"/>
      <c r="BW1237" s="0"/>
      <c r="BX1237" s="0"/>
      <c r="BY1237" s="0"/>
      <c r="BZ1237" s="0"/>
      <c r="CA1237" s="0"/>
      <c r="CB1237" s="0"/>
      <c r="CC1237" s="0"/>
      <c r="CD1237" s="0"/>
      <c r="CE1237" s="0"/>
      <c r="CF1237" s="0"/>
      <c r="CG1237" s="0"/>
      <c r="CH1237" s="0"/>
      <c r="CI1237" s="0"/>
      <c r="CJ1237" s="0"/>
      <c r="CK1237" s="0"/>
      <c r="CL1237" s="0"/>
      <c r="CM1237" s="0"/>
      <c r="CN1237" s="0"/>
      <c r="CO1237" s="0"/>
      <c r="CP1237" s="0"/>
      <c r="CQ1237" s="0"/>
      <c r="CR1237" s="0"/>
      <c r="CS1237" s="0"/>
      <c r="CT1237" s="0"/>
      <c r="CU1237" s="0"/>
      <c r="CV1237" s="0"/>
      <c r="CW1237" s="0"/>
      <c r="CX1237" s="0"/>
      <c r="CY1237" s="0"/>
      <c r="CZ1237" s="0"/>
      <c r="DA1237" s="0"/>
      <c r="DB1237" s="0"/>
      <c r="DC1237" s="0"/>
      <c r="DD1237" s="0"/>
      <c r="DE1237" s="0"/>
      <c r="DF1237" s="0"/>
      <c r="DG1237" s="0"/>
      <c r="DH1237" s="0"/>
      <c r="DI1237" s="0"/>
      <c r="DJ1237" s="0"/>
      <c r="DK1237" s="0"/>
      <c r="DL1237" s="0"/>
      <c r="DM1237" s="0"/>
      <c r="DN1237" s="0"/>
      <c r="DO1237" s="0"/>
      <c r="DP1237" s="0"/>
      <c r="DQ1237" s="0"/>
      <c r="DR1237" s="0"/>
      <c r="DS1237" s="0"/>
      <c r="DT1237" s="0"/>
      <c r="DU1237" s="0"/>
      <c r="DV1237" s="0"/>
      <c r="DW1237" s="0"/>
      <c r="DX1237" s="0"/>
      <c r="DY1237" s="0"/>
      <c r="DZ1237" s="0"/>
      <c r="EA1237" s="0"/>
      <c r="EB1237" s="0"/>
      <c r="EC1237" s="0"/>
      <c r="ED1237" s="0"/>
      <c r="EE1237" s="0"/>
      <c r="EF1237" s="0"/>
      <c r="EG1237" s="0"/>
      <c r="EH1237" s="0"/>
      <c r="EI1237" s="0"/>
      <c r="EJ1237" s="0"/>
      <c r="EK1237" s="0"/>
      <c r="EL1237" s="0"/>
      <c r="EM1237" s="0"/>
      <c r="EN1237" s="0"/>
      <c r="EO1237" s="0"/>
      <c r="EP1237" s="0"/>
      <c r="EQ1237" s="0"/>
      <c r="ER1237" s="0"/>
      <c r="ES1237" s="0"/>
      <c r="ET1237" s="0"/>
      <c r="EU1237" s="0"/>
      <c r="EV1237" s="0"/>
      <c r="EW1237" s="0"/>
      <c r="EX1237" s="0"/>
      <c r="EY1237" s="0"/>
      <c r="EZ1237" s="0"/>
      <c r="FA1237" s="0"/>
      <c r="FB1237" s="0"/>
      <c r="FC1237" s="0"/>
      <c r="FD1237" s="0"/>
      <c r="FE1237" s="0"/>
      <c r="FF1237" s="0"/>
      <c r="FG1237" s="0"/>
      <c r="FH1237" s="0"/>
      <c r="FI1237" s="0"/>
      <c r="FJ1237" s="0"/>
      <c r="FK1237" s="0"/>
      <c r="FL1237" s="0"/>
      <c r="FM1237" s="0"/>
      <c r="FN1237" s="0"/>
      <c r="FO1237" s="0"/>
      <c r="FP1237" s="0"/>
      <c r="FQ1237" s="0"/>
      <c r="FR1237" s="0"/>
      <c r="FS1237" s="0"/>
      <c r="FT1237" s="0"/>
      <c r="FU1237" s="0"/>
      <c r="FV1237" s="0"/>
      <c r="FW1237" s="0"/>
      <c r="FX1237" s="0"/>
      <c r="FY1237" s="0"/>
      <c r="FZ1237" s="0"/>
      <c r="GA1237" s="0"/>
      <c r="GB1237" s="0"/>
      <c r="GC1237" s="0"/>
      <c r="GD1237" s="0"/>
      <c r="GE1237" s="0"/>
      <c r="GF1237" s="0"/>
      <c r="GG1237" s="0"/>
      <c r="GH1237" s="0"/>
      <c r="GI1237" s="0"/>
      <c r="GJ1237" s="0"/>
      <c r="GK1237" s="0"/>
      <c r="GL1237" s="0"/>
      <c r="GM1237" s="0"/>
      <c r="GN1237" s="0"/>
      <c r="GO1237" s="0"/>
      <c r="GP1237" s="0"/>
      <c r="GQ1237" s="0"/>
      <c r="GR1237" s="0"/>
      <c r="GS1237" s="0"/>
      <c r="GT1237" s="0"/>
      <c r="GU1237" s="0"/>
      <c r="GV1237" s="0"/>
      <c r="GW1237" s="0"/>
      <c r="GX1237" s="0"/>
      <c r="GY1237" s="0"/>
      <c r="GZ1237" s="0"/>
      <c r="HA1237" s="0"/>
      <c r="HB1237" s="0"/>
      <c r="HC1237" s="0"/>
      <c r="HD1237" s="0"/>
      <c r="HE1237" s="0"/>
      <c r="HF1237" s="0"/>
      <c r="HG1237" s="0"/>
      <c r="HH1237" s="0"/>
      <c r="HI1237" s="0"/>
      <c r="HJ1237" s="0"/>
      <c r="HK1237" s="0"/>
      <c r="HL1237" s="0"/>
      <c r="HM1237" s="0"/>
      <c r="HN1237" s="0"/>
      <c r="HO1237" s="0"/>
      <c r="HP1237" s="0"/>
      <c r="HQ1237" s="0"/>
      <c r="HR1237" s="0"/>
      <c r="HS1237" s="0"/>
      <c r="HT1237" s="0"/>
      <c r="HU1237" s="0"/>
      <c r="HV1237" s="0"/>
      <c r="HW1237" s="0"/>
      <c r="HX1237" s="0"/>
      <c r="HY1237" s="0"/>
      <c r="HZ1237" s="0"/>
      <c r="IA1237" s="0"/>
      <c r="IB1237" s="0"/>
      <c r="IC1237" s="0"/>
      <c r="ID1237" s="0"/>
      <c r="IE1237" s="0"/>
      <c r="IF1237" s="0"/>
      <c r="IG1237" s="0"/>
      <c r="IH1237" s="0"/>
      <c r="II1237" s="0"/>
      <c r="IJ1237" s="0"/>
      <c r="IK1237" s="0"/>
      <c r="IL1237" s="0"/>
      <c r="IM1237" s="0"/>
      <c r="IN1237" s="0"/>
      <c r="IO1237" s="0"/>
      <c r="IP1237" s="0"/>
      <c r="IQ1237" s="0"/>
      <c r="IR1237" s="0"/>
      <c r="IS1237" s="0"/>
      <c r="IT1237" s="0"/>
      <c r="IU1237" s="0"/>
      <c r="IV1237" s="0"/>
      <c r="IW1237" s="0"/>
      <c r="IX1237" s="0"/>
      <c r="IY1237" s="0"/>
      <c r="IZ1237" s="0"/>
      <c r="JA1237" s="0"/>
      <c r="JB1237" s="0"/>
      <c r="JC1237" s="0"/>
      <c r="JD1237" s="0"/>
      <c r="JE1237" s="0"/>
      <c r="JF1237" s="0"/>
      <c r="JG1237" s="0"/>
      <c r="JH1237" s="0"/>
      <c r="JI1237" s="0"/>
      <c r="JJ1237" s="0"/>
      <c r="JK1237" s="0"/>
      <c r="JL1237" s="0"/>
      <c r="JM1237" s="0"/>
      <c r="JN1237" s="0"/>
      <c r="JO1237" s="0"/>
      <c r="JP1237" s="0"/>
      <c r="JQ1237" s="0"/>
      <c r="JR1237" s="0"/>
      <c r="JS1237" s="0"/>
      <c r="JT1237" s="0"/>
      <c r="JU1237" s="0"/>
      <c r="JV1237" s="0"/>
      <c r="JW1237" s="0"/>
      <c r="JX1237" s="0"/>
      <c r="JY1237" s="0"/>
      <c r="JZ1237" s="0"/>
      <c r="KA1237" s="0"/>
      <c r="KB1237" s="0"/>
      <c r="KC1237" s="0"/>
      <c r="KD1237" s="0"/>
      <c r="KE1237" s="0"/>
      <c r="KF1237" s="0"/>
      <c r="KG1237" s="0"/>
      <c r="KH1237" s="0"/>
      <c r="KI1237" s="0"/>
      <c r="KJ1237" s="0"/>
      <c r="KK1237" s="0"/>
      <c r="KL1237" s="0"/>
      <c r="KM1237" s="0"/>
      <c r="KN1237" s="0"/>
      <c r="KO1237" s="0"/>
      <c r="KP1237" s="0"/>
      <c r="KQ1237" s="0"/>
      <c r="KR1237" s="0"/>
      <c r="KS1237" s="0"/>
      <c r="KT1237" s="0"/>
      <c r="KU1237" s="0"/>
      <c r="KV1237" s="0"/>
      <c r="KW1237" s="0"/>
      <c r="KX1237" s="0"/>
      <c r="KY1237" s="0"/>
      <c r="KZ1237" s="0"/>
      <c r="LA1237" s="0"/>
      <c r="LB1237" s="0"/>
      <c r="LC1237" s="0"/>
      <c r="LD1237" s="0"/>
      <c r="LE1237" s="0"/>
      <c r="LF1237" s="0"/>
      <c r="LG1237" s="0"/>
      <c r="LH1237" s="0"/>
      <c r="LI1237" s="0"/>
      <c r="LJ1237" s="0"/>
      <c r="LK1237" s="0"/>
      <c r="LL1237" s="0"/>
      <c r="LM1237" s="0"/>
      <c r="LN1237" s="0"/>
      <c r="LO1237" s="0"/>
      <c r="LP1237" s="0"/>
      <c r="LQ1237" s="0"/>
      <c r="LR1237" s="0"/>
      <c r="LS1237" s="0"/>
      <c r="LT1237" s="0"/>
      <c r="LU1237" s="0"/>
      <c r="LV1237" s="0"/>
      <c r="LW1237" s="0"/>
      <c r="LX1237" s="0"/>
      <c r="LY1237" s="0"/>
      <c r="LZ1237" s="0"/>
      <c r="MA1237" s="0"/>
      <c r="MB1237" s="0"/>
      <c r="MC1237" s="0"/>
      <c r="MD1237" s="0"/>
      <c r="ME1237" s="0"/>
      <c r="MF1237" s="0"/>
      <c r="MG1237" s="0"/>
      <c r="MH1237" s="0"/>
      <c r="MI1237" s="0"/>
      <c r="MJ1237" s="0"/>
      <c r="MK1237" s="0"/>
      <c r="ML1237" s="0"/>
      <c r="MM1237" s="0"/>
      <c r="MN1237" s="0"/>
      <c r="MO1237" s="0"/>
      <c r="MP1237" s="0"/>
      <c r="MQ1237" s="0"/>
      <c r="MR1237" s="0"/>
      <c r="MS1237" s="0"/>
      <c r="MT1237" s="0"/>
      <c r="MU1237" s="0"/>
      <c r="MV1237" s="0"/>
      <c r="MW1237" s="0"/>
      <c r="MX1237" s="0"/>
      <c r="MY1237" s="0"/>
      <c r="MZ1237" s="0"/>
      <c r="NA1237" s="0"/>
      <c r="NB1237" s="0"/>
      <c r="NC1237" s="0"/>
      <c r="ND1237" s="0"/>
      <c r="NE1237" s="0"/>
      <c r="NF1237" s="0"/>
      <c r="NG1237" s="0"/>
      <c r="NH1237" s="0"/>
      <c r="NI1237" s="0"/>
      <c r="NJ1237" s="0"/>
      <c r="NK1237" s="0"/>
      <c r="NL1237" s="0"/>
      <c r="NM1237" s="0"/>
      <c r="NN1237" s="0"/>
      <c r="NO1237" s="0"/>
      <c r="NP1237" s="0"/>
      <c r="NQ1237" s="0"/>
      <c r="NR1237" s="0"/>
      <c r="NS1237" s="0"/>
      <c r="NT1237" s="0"/>
      <c r="NU1237" s="0"/>
      <c r="NV1237" s="0"/>
      <c r="NW1237" s="0"/>
      <c r="NX1237" s="0"/>
      <c r="NY1237" s="0"/>
      <c r="NZ1237" s="0"/>
      <c r="OA1237" s="0"/>
      <c r="OB1237" s="0"/>
      <c r="OC1237" s="0"/>
      <c r="OD1237" s="0"/>
      <c r="OE1237" s="0"/>
      <c r="OF1237" s="0"/>
      <c r="OG1237" s="0"/>
      <c r="OH1237" s="0"/>
      <c r="OI1237" s="0"/>
      <c r="OJ1237" s="0"/>
      <c r="OK1237" s="0"/>
      <c r="OL1237" s="0"/>
      <c r="OM1237" s="0"/>
      <c r="ON1237" s="0"/>
      <c r="OO1237" s="0"/>
      <c r="OP1237" s="0"/>
      <c r="OQ1237" s="0"/>
      <c r="OR1237" s="0"/>
      <c r="OS1237" s="0"/>
      <c r="OT1237" s="0"/>
      <c r="OU1237" s="0"/>
      <c r="OV1237" s="0"/>
      <c r="OW1237" s="0"/>
      <c r="OX1237" s="0"/>
      <c r="OY1237" s="0"/>
      <c r="OZ1237" s="0"/>
      <c r="PA1237" s="0"/>
      <c r="PB1237" s="0"/>
      <c r="PC1237" s="0"/>
      <c r="PD1237" s="0"/>
      <c r="PE1237" s="0"/>
      <c r="PF1237" s="0"/>
      <c r="PG1237" s="0"/>
      <c r="PH1237" s="0"/>
      <c r="PI1237" s="0"/>
      <c r="PJ1237" s="0"/>
      <c r="PK1237" s="0"/>
      <c r="PL1237" s="0"/>
      <c r="PM1237" s="0"/>
      <c r="PN1237" s="0"/>
      <c r="PO1237" s="0"/>
      <c r="PP1237" s="0"/>
      <c r="PQ1237" s="0"/>
      <c r="PR1237" s="0"/>
      <c r="PS1237" s="0"/>
      <c r="PT1237" s="0"/>
      <c r="PU1237" s="0"/>
      <c r="PV1237" s="0"/>
      <c r="PW1237" s="0"/>
      <c r="PX1237" s="0"/>
      <c r="PY1237" s="0"/>
      <c r="PZ1237" s="0"/>
      <c r="QA1237" s="0"/>
      <c r="QB1237" s="0"/>
      <c r="QC1237" s="0"/>
      <c r="QD1237" s="0"/>
      <c r="QE1237" s="0"/>
      <c r="QF1237" s="0"/>
      <c r="QG1237" s="0"/>
      <c r="QH1237" s="0"/>
      <c r="QI1237" s="0"/>
      <c r="QJ1237" s="0"/>
      <c r="QK1237" s="0"/>
      <c r="QL1237" s="0"/>
      <c r="QM1237" s="0"/>
      <c r="QN1237" s="0"/>
      <c r="QO1237" s="0"/>
      <c r="QP1237" s="0"/>
      <c r="QQ1237" s="0"/>
      <c r="QR1237" s="0"/>
      <c r="QS1237" s="0"/>
      <c r="QT1237" s="0"/>
      <c r="QU1237" s="0"/>
      <c r="QV1237" s="0"/>
      <c r="QW1237" s="0"/>
      <c r="QX1237" s="0"/>
      <c r="QY1237" s="0"/>
      <c r="QZ1237" s="0"/>
      <c r="RA1237" s="0"/>
      <c r="RB1237" s="0"/>
      <c r="RC1237" s="0"/>
      <c r="RD1237" s="0"/>
      <c r="RE1237" s="0"/>
      <c r="RF1237" s="0"/>
      <c r="RG1237" s="0"/>
      <c r="RH1237" s="0"/>
      <c r="RI1237" s="0"/>
      <c r="RJ1237" s="0"/>
      <c r="RK1237" s="0"/>
      <c r="RL1237" s="0"/>
      <c r="RM1237" s="0"/>
      <c r="RN1237" s="0"/>
      <c r="RO1237" s="0"/>
      <c r="RP1237" s="0"/>
      <c r="RQ1237" s="0"/>
      <c r="RR1237" s="0"/>
      <c r="RS1237" s="0"/>
      <c r="RT1237" s="0"/>
      <c r="RU1237" s="0"/>
      <c r="RV1237" s="0"/>
      <c r="RW1237" s="0"/>
      <c r="RX1237" s="0"/>
      <c r="RY1237" s="0"/>
      <c r="RZ1237" s="0"/>
      <c r="SA1237" s="0"/>
      <c r="SB1237" s="0"/>
      <c r="SC1237" s="0"/>
      <c r="SD1237" s="0"/>
      <c r="SE1237" s="0"/>
      <c r="SF1237" s="0"/>
      <c r="SG1237" s="0"/>
      <c r="SH1237" s="0"/>
      <c r="SI1237" s="0"/>
      <c r="SJ1237" s="0"/>
      <c r="SK1237" s="0"/>
      <c r="SL1237" s="0"/>
      <c r="SM1237" s="0"/>
      <c r="SN1237" s="0"/>
      <c r="SO1237" s="0"/>
      <c r="SP1237" s="0"/>
      <c r="SQ1237" s="0"/>
      <c r="SR1237" s="0"/>
      <c r="SS1237" s="0"/>
      <c r="ST1237" s="0"/>
      <c r="SU1237" s="0"/>
      <c r="SV1237" s="0"/>
      <c r="SW1237" s="0"/>
      <c r="SX1237" s="0"/>
      <c r="SY1237" s="0"/>
      <c r="SZ1237" s="0"/>
      <c r="TA1237" s="0"/>
      <c r="TB1237" s="0"/>
      <c r="TC1237" s="0"/>
      <c r="TD1237" s="0"/>
      <c r="TE1237" s="0"/>
      <c r="TF1237" s="0"/>
      <c r="TG1237" s="0"/>
      <c r="TH1237" s="0"/>
      <c r="TI1237" s="0"/>
      <c r="TJ1237" s="0"/>
      <c r="TK1237" s="0"/>
      <c r="TL1237" s="0"/>
      <c r="TM1237" s="0"/>
      <c r="TN1237" s="0"/>
      <c r="TO1237" s="0"/>
      <c r="TP1237" s="0"/>
      <c r="TQ1237" s="0"/>
      <c r="TR1237" s="0"/>
      <c r="TS1237" s="0"/>
      <c r="TT1237" s="0"/>
      <c r="TU1237" s="0"/>
      <c r="TV1237" s="0"/>
      <c r="TW1237" s="0"/>
      <c r="TX1237" s="0"/>
      <c r="TY1237" s="0"/>
      <c r="TZ1237" s="0"/>
      <c r="UA1237" s="0"/>
      <c r="UB1237" s="0"/>
      <c r="UC1237" s="0"/>
      <c r="UD1237" s="0"/>
      <c r="UE1237" s="0"/>
      <c r="UF1237" s="0"/>
      <c r="UG1237" s="0"/>
      <c r="UH1237" s="0"/>
      <c r="UI1237" s="0"/>
      <c r="UJ1237" s="0"/>
      <c r="UK1237" s="0"/>
      <c r="UL1237" s="0"/>
      <c r="UM1237" s="0"/>
      <c r="UN1237" s="0"/>
      <c r="UO1237" s="0"/>
      <c r="UP1237" s="0"/>
      <c r="UQ1237" s="0"/>
      <c r="UR1237" s="0"/>
      <c r="US1237" s="0"/>
      <c r="UT1237" s="0"/>
      <c r="UU1237" s="0"/>
      <c r="UV1237" s="0"/>
      <c r="UW1237" s="0"/>
      <c r="UX1237" s="0"/>
      <c r="UY1237" s="0"/>
      <c r="UZ1237" s="0"/>
      <c r="VA1237" s="0"/>
      <c r="VB1237" s="0"/>
      <c r="VC1237" s="0"/>
      <c r="VD1237" s="0"/>
      <c r="VE1237" s="0"/>
      <c r="VF1237" s="0"/>
      <c r="VG1237" s="0"/>
      <c r="VH1237" s="0"/>
      <c r="VI1237" s="0"/>
      <c r="VJ1237" s="0"/>
      <c r="VK1237" s="0"/>
      <c r="VL1237" s="0"/>
      <c r="VM1237" s="0"/>
      <c r="VN1237" s="0"/>
      <c r="VO1237" s="0"/>
      <c r="VP1237" s="0"/>
      <c r="VQ1237" s="0"/>
      <c r="VR1237" s="0"/>
      <c r="VS1237" s="0"/>
      <c r="VT1237" s="0"/>
      <c r="VU1237" s="0"/>
      <c r="VV1237" s="0"/>
      <c r="VW1237" s="0"/>
      <c r="VX1237" s="0"/>
      <c r="VY1237" s="0"/>
      <c r="VZ1237" s="0"/>
      <c r="WA1237" s="0"/>
      <c r="WB1237" s="0"/>
      <c r="WC1237" s="0"/>
      <c r="WD1237" s="0"/>
      <c r="WE1237" s="0"/>
      <c r="WF1237" s="0"/>
      <c r="WG1237" s="0"/>
      <c r="WH1237" s="0"/>
      <c r="WI1237" s="0"/>
      <c r="WJ1237" s="0"/>
      <c r="WK1237" s="0"/>
      <c r="WL1237" s="0"/>
      <c r="WM1237" s="0"/>
      <c r="WN1237" s="0"/>
      <c r="WO1237" s="0"/>
      <c r="WP1237" s="0"/>
      <c r="WQ1237" s="0"/>
      <c r="WR1237" s="0"/>
      <c r="WS1237" s="0"/>
      <c r="WT1237" s="0"/>
      <c r="WU1237" s="0"/>
      <c r="WV1237" s="0"/>
      <c r="WW1237" s="0"/>
      <c r="WX1237" s="0"/>
      <c r="WY1237" s="0"/>
      <c r="WZ1237" s="0"/>
      <c r="XA1237" s="0"/>
      <c r="XB1237" s="0"/>
      <c r="XC1237" s="0"/>
      <c r="XD1237" s="0"/>
      <c r="XE1237" s="0"/>
      <c r="XF1237" s="0"/>
      <c r="XG1237" s="0"/>
      <c r="XH1237" s="0"/>
      <c r="XI1237" s="0"/>
      <c r="XJ1237" s="0"/>
      <c r="XK1237" s="0"/>
      <c r="XL1237" s="0"/>
      <c r="XM1237" s="0"/>
      <c r="XN1237" s="0"/>
      <c r="XO1237" s="0"/>
      <c r="XP1237" s="0"/>
      <c r="XQ1237" s="0"/>
      <c r="XR1237" s="0"/>
      <c r="XS1237" s="0"/>
      <c r="XT1237" s="0"/>
      <c r="XU1237" s="0"/>
      <c r="XV1237" s="0"/>
      <c r="XW1237" s="0"/>
      <c r="XX1237" s="0"/>
      <c r="XY1237" s="0"/>
      <c r="XZ1237" s="0"/>
      <c r="YA1237" s="0"/>
      <c r="YB1237" s="0"/>
      <c r="YC1237" s="0"/>
      <c r="YD1237" s="0"/>
      <c r="YE1237" s="0"/>
      <c r="YF1237" s="0"/>
      <c r="YG1237" s="0"/>
      <c r="YH1237" s="0"/>
      <c r="YI1237" s="0"/>
      <c r="YJ1237" s="0"/>
      <c r="YK1237" s="0"/>
      <c r="YL1237" s="0"/>
      <c r="YM1237" s="0"/>
      <c r="YN1237" s="0"/>
      <c r="YO1237" s="0"/>
      <c r="YP1237" s="0"/>
      <c r="YQ1237" s="0"/>
      <c r="YR1237" s="0"/>
      <c r="YS1237" s="0"/>
      <c r="YT1237" s="0"/>
      <c r="YU1237" s="0"/>
      <c r="YV1237" s="0"/>
      <c r="YW1237" s="0"/>
      <c r="YX1237" s="0"/>
      <c r="YY1237" s="0"/>
      <c r="YZ1237" s="0"/>
      <c r="ZA1237" s="0"/>
      <c r="ZB1237" s="0"/>
      <c r="ZC1237" s="0"/>
      <c r="ZD1237" s="0"/>
      <c r="ZE1237" s="0"/>
      <c r="ZF1237" s="0"/>
      <c r="ZG1237" s="0"/>
      <c r="ZH1237" s="0"/>
      <c r="ZI1237" s="0"/>
      <c r="ZJ1237" s="0"/>
      <c r="ZK1237" s="0"/>
      <c r="ZL1237" s="0"/>
      <c r="ZM1237" s="0"/>
      <c r="ZN1237" s="0"/>
      <c r="ZO1237" s="0"/>
      <c r="ZP1237" s="0"/>
      <c r="ZQ1237" s="0"/>
      <c r="ZR1237" s="0"/>
      <c r="ZS1237" s="0"/>
      <c r="ZT1237" s="0"/>
      <c r="ZU1237" s="0"/>
      <c r="ZV1237" s="0"/>
      <c r="ZW1237" s="0"/>
      <c r="ZX1237" s="0"/>
      <c r="ZY1237" s="0"/>
      <c r="ZZ1237" s="0"/>
      <c r="AAA1237" s="0"/>
      <c r="AAB1237" s="0"/>
      <c r="AAC1237" s="0"/>
      <c r="AAD1237" s="0"/>
      <c r="AAE1237" s="0"/>
      <c r="AAF1237" s="0"/>
      <c r="AAG1237" s="0"/>
      <c r="AAH1237" s="0"/>
      <c r="AAI1237" s="0"/>
      <c r="AAJ1237" s="0"/>
      <c r="AAK1237" s="0"/>
      <c r="AAL1237" s="0"/>
      <c r="AAM1237" s="0"/>
      <c r="AAN1237" s="0"/>
      <c r="AAO1237" s="0"/>
      <c r="AAP1237" s="0"/>
      <c r="AAQ1237" s="0"/>
      <c r="AAR1237" s="0"/>
      <c r="AAS1237" s="0"/>
      <c r="AAT1237" s="0"/>
      <c r="AAU1237" s="0"/>
      <c r="AAV1237" s="0"/>
      <c r="AAW1237" s="0"/>
      <c r="AAX1237" s="0"/>
      <c r="AAY1237" s="0"/>
      <c r="AAZ1237" s="0"/>
      <c r="ABA1237" s="0"/>
      <c r="ABB1237" s="0"/>
      <c r="ABC1237" s="0"/>
      <c r="ABD1237" s="0"/>
      <c r="ABE1237" s="0"/>
      <c r="ABF1237" s="0"/>
      <c r="ABG1237" s="0"/>
      <c r="ABH1237" s="0"/>
      <c r="ABI1237" s="0"/>
      <c r="ABJ1237" s="0"/>
      <c r="ABK1237" s="0"/>
      <c r="ABL1237" s="0"/>
      <c r="ABM1237" s="0"/>
      <c r="ABN1237" s="0"/>
      <c r="ABO1237" s="0"/>
      <c r="ABP1237" s="0"/>
      <c r="ABQ1237" s="0"/>
      <c r="ABR1237" s="0"/>
      <c r="ABS1237" s="0"/>
      <c r="ABT1237" s="0"/>
      <c r="ABU1237" s="0"/>
      <c r="ABV1237" s="0"/>
      <c r="ABW1237" s="0"/>
      <c r="ABX1237" s="0"/>
      <c r="ABY1237" s="0"/>
      <c r="ABZ1237" s="0"/>
      <c r="ACA1237" s="0"/>
      <c r="ACB1237" s="0"/>
      <c r="ACC1237" s="0"/>
      <c r="ACD1237" s="0"/>
      <c r="ACE1237" s="0"/>
      <c r="ACF1237" s="0"/>
      <c r="ACG1237" s="0"/>
      <c r="ACH1237" s="0"/>
      <c r="ACI1237" s="0"/>
      <c r="ACJ1237" s="0"/>
      <c r="ACK1237" s="0"/>
      <c r="ACL1237" s="0"/>
      <c r="ACM1237" s="0"/>
      <c r="ACN1237" s="0"/>
      <c r="ACO1237" s="0"/>
      <c r="ACP1237" s="0"/>
      <c r="ACQ1237" s="0"/>
      <c r="ACR1237" s="0"/>
      <c r="ACS1237" s="0"/>
      <c r="ACT1237" s="0"/>
      <c r="ACU1237" s="0"/>
      <c r="ACV1237" s="0"/>
      <c r="ACW1237" s="0"/>
      <c r="ACX1237" s="0"/>
      <c r="ACY1237" s="0"/>
      <c r="ACZ1237" s="0"/>
      <c r="ADA1237" s="0"/>
      <c r="ADB1237" s="0"/>
      <c r="ADC1237" s="0"/>
      <c r="ADD1237" s="0"/>
      <c r="ADE1237" s="0"/>
      <c r="ADF1237" s="0"/>
      <c r="ADG1237" s="0"/>
      <c r="ADH1237" s="0"/>
      <c r="ADI1237" s="0"/>
      <c r="ADJ1237" s="0"/>
      <c r="ADK1237" s="0"/>
      <c r="ADL1237" s="0"/>
      <c r="ADM1237" s="0"/>
      <c r="ADN1237" s="0"/>
      <c r="ADO1237" s="0"/>
      <c r="ADP1237" s="0"/>
      <c r="ADQ1237" s="0"/>
      <c r="ADR1237" s="0"/>
      <c r="ADS1237" s="0"/>
      <c r="ADT1237" s="0"/>
      <c r="ADU1237" s="0"/>
      <c r="ADV1237" s="0"/>
      <c r="ADW1237" s="0"/>
      <c r="ADX1237" s="0"/>
      <c r="ADY1237" s="0"/>
      <c r="ADZ1237" s="0"/>
      <c r="AEA1237" s="0"/>
      <c r="AEB1237" s="0"/>
      <c r="AEC1237" s="0"/>
      <c r="AED1237" s="0"/>
      <c r="AEE1237" s="0"/>
      <c r="AEF1237" s="0"/>
      <c r="AEG1237" s="0"/>
      <c r="AEH1237" s="0"/>
      <c r="AEI1237" s="0"/>
      <c r="AEJ1237" s="0"/>
      <c r="AEK1237" s="0"/>
      <c r="AEL1237" s="0"/>
      <c r="AEM1237" s="0"/>
      <c r="AEN1237" s="0"/>
      <c r="AEO1237" s="0"/>
      <c r="AEP1237" s="0"/>
      <c r="AEQ1237" s="0"/>
      <c r="AER1237" s="0"/>
      <c r="AES1237" s="0"/>
      <c r="AET1237" s="0"/>
      <c r="AEU1237" s="0"/>
      <c r="AEV1237" s="0"/>
      <c r="AEW1237" s="0"/>
      <c r="AEX1237" s="0"/>
      <c r="AEY1237" s="0"/>
      <c r="AEZ1237" s="0"/>
      <c r="AFA1237" s="0"/>
      <c r="AFB1237" s="0"/>
      <c r="AFC1237" s="0"/>
      <c r="AFD1237" s="0"/>
      <c r="AFE1237" s="0"/>
      <c r="AFF1237" s="0"/>
      <c r="AFG1237" s="0"/>
      <c r="AFH1237" s="0"/>
      <c r="AFI1237" s="0"/>
      <c r="AFJ1237" s="0"/>
      <c r="AFK1237" s="0"/>
      <c r="AFL1237" s="0"/>
      <c r="AFM1237" s="0"/>
      <c r="AFN1237" s="0"/>
      <c r="AFO1237" s="0"/>
      <c r="AFP1237" s="0"/>
      <c r="AFQ1237" s="0"/>
      <c r="AFR1237" s="0"/>
      <c r="AFS1237" s="0"/>
      <c r="AFT1237" s="0"/>
      <c r="AFU1237" s="0"/>
      <c r="AFV1237" s="0"/>
      <c r="AFW1237" s="0"/>
      <c r="AFX1237" s="0"/>
      <c r="AFY1237" s="0"/>
      <c r="AFZ1237" s="0"/>
      <c r="AGA1237" s="0"/>
      <c r="AGB1237" s="0"/>
      <c r="AGC1237" s="0"/>
      <c r="AGD1237" s="0"/>
      <c r="AGE1237" s="0"/>
      <c r="AGF1237" s="0"/>
      <c r="AGG1237" s="0"/>
      <c r="AGH1237" s="0"/>
      <c r="AGI1237" s="0"/>
      <c r="AGJ1237" s="0"/>
      <c r="AGK1237" s="0"/>
      <c r="AGL1237" s="0"/>
      <c r="AGM1237" s="0"/>
      <c r="AGN1237" s="0"/>
      <c r="AGO1237" s="0"/>
      <c r="AGP1237" s="0"/>
      <c r="AGQ1237" s="0"/>
      <c r="AGR1237" s="0"/>
      <c r="AGS1237" s="0"/>
      <c r="AGT1237" s="0"/>
      <c r="AGU1237" s="0"/>
      <c r="AGV1237" s="0"/>
      <c r="AGW1237" s="0"/>
      <c r="AGX1237" s="0"/>
      <c r="AGY1237" s="0"/>
      <c r="AGZ1237" s="0"/>
      <c r="AHA1237" s="0"/>
      <c r="AHB1237" s="0"/>
      <c r="AHC1237" s="0"/>
      <c r="AHD1237" s="0"/>
      <c r="AHE1237" s="0"/>
      <c r="AHF1237" s="0"/>
      <c r="AHG1237" s="0"/>
      <c r="AHH1237" s="0"/>
      <c r="AHI1237" s="0"/>
      <c r="AHJ1237" s="0"/>
      <c r="AHK1237" s="0"/>
      <c r="AHL1237" s="0"/>
      <c r="AHM1237" s="0"/>
      <c r="AHN1237" s="0"/>
      <c r="AHO1237" s="0"/>
      <c r="AHP1237" s="0"/>
      <c r="AHQ1237" s="0"/>
      <c r="AHR1237" s="0"/>
      <c r="AHS1237" s="0"/>
      <c r="AHT1237" s="0"/>
      <c r="AHU1237" s="0"/>
      <c r="AHV1237" s="0"/>
      <c r="AHW1237" s="0"/>
      <c r="AHX1237" s="0"/>
      <c r="AHY1237" s="0"/>
      <c r="AHZ1237" s="0"/>
      <c r="AIA1237" s="0"/>
      <c r="AIB1237" s="0"/>
      <c r="AIC1237" s="0"/>
      <c r="AID1237" s="0"/>
      <c r="AIE1237" s="0"/>
      <c r="AIF1237" s="0"/>
      <c r="AIG1237" s="0"/>
      <c r="AIH1237" s="0"/>
      <c r="AII1237" s="0"/>
      <c r="AIJ1237" s="0"/>
      <c r="AIK1237" s="0"/>
      <c r="AIL1237" s="0"/>
      <c r="AIM1237" s="0"/>
      <c r="AIN1237" s="0"/>
      <c r="AIO1237" s="0"/>
      <c r="AIP1237" s="0"/>
      <c r="AIQ1237" s="0"/>
      <c r="AIR1237" s="0"/>
      <c r="AIS1237" s="0"/>
      <c r="AIT1237" s="0"/>
      <c r="AIU1237" s="0"/>
      <c r="AIV1237" s="0"/>
      <c r="AIW1237" s="0"/>
      <c r="AIX1237" s="0"/>
      <c r="AIY1237" s="0"/>
      <c r="AIZ1237" s="0"/>
      <c r="AJA1237" s="0"/>
      <c r="AJB1237" s="0"/>
      <c r="AJC1237" s="0"/>
      <c r="AJD1237" s="0"/>
      <c r="AJE1237" s="0"/>
      <c r="AJF1237" s="0"/>
      <c r="AJG1237" s="0"/>
      <c r="AJH1237" s="0"/>
      <c r="AJI1237" s="0"/>
      <c r="AJJ1237" s="0"/>
      <c r="AJK1237" s="0"/>
      <c r="AJL1237" s="0"/>
      <c r="AJM1237" s="0"/>
      <c r="AJN1237" s="0"/>
      <c r="AJO1237" s="0"/>
      <c r="AJP1237" s="0"/>
      <c r="AJQ1237" s="0"/>
      <c r="AJR1237" s="0"/>
      <c r="AJS1237" s="0"/>
      <c r="AJT1237" s="0"/>
      <c r="AJU1237" s="0"/>
      <c r="AJV1237" s="0"/>
      <c r="AJW1237" s="0"/>
      <c r="AJX1237" s="0"/>
      <c r="AJY1237" s="0"/>
      <c r="AJZ1237" s="0"/>
      <c r="AKA1237" s="0"/>
      <c r="AKB1237" s="0"/>
      <c r="AKC1237" s="0"/>
      <c r="AKD1237" s="0"/>
      <c r="AKE1237" s="0"/>
      <c r="AKF1237" s="0"/>
      <c r="AKG1237" s="0"/>
      <c r="AKH1237" s="0"/>
      <c r="AKI1237" s="0"/>
      <c r="AKJ1237" s="0"/>
      <c r="AKK1237" s="0"/>
      <c r="AKL1237" s="0"/>
      <c r="AKM1237" s="0"/>
      <c r="AKN1237" s="0"/>
      <c r="AKO1237" s="0"/>
      <c r="AKP1237" s="0"/>
      <c r="AKQ1237" s="0"/>
      <c r="AKR1237" s="0"/>
      <c r="AKS1237" s="0"/>
      <c r="AKT1237" s="0"/>
      <c r="AKU1237" s="0"/>
      <c r="AKV1237" s="0"/>
      <c r="AKW1237" s="0"/>
      <c r="AKX1237" s="0"/>
      <c r="AKY1237" s="0"/>
      <c r="AKZ1237" s="0"/>
      <c r="ALA1237" s="0"/>
      <c r="ALB1237" s="0"/>
      <c r="ALC1237" s="0"/>
      <c r="ALD1237" s="0"/>
      <c r="ALE1237" s="0"/>
      <c r="ALF1237" s="0"/>
      <c r="ALG1237" s="0"/>
      <c r="ALH1237" s="0"/>
      <c r="ALI1237" s="0"/>
      <c r="ALJ1237" s="0"/>
      <c r="ALK1237" s="0"/>
      <c r="ALL1237" s="0"/>
      <c r="ALM1237" s="0"/>
      <c r="ALN1237" s="0"/>
      <c r="ALO1237" s="0"/>
      <c r="ALP1237" s="0"/>
      <c r="ALQ1237" s="0"/>
      <c r="ALR1237" s="0"/>
      <c r="ALS1237" s="0"/>
      <c r="ALT1237" s="0"/>
      <c r="ALU1237" s="0"/>
      <c r="ALV1237" s="0"/>
      <c r="ALW1237" s="0"/>
      <c r="ALX1237" s="0"/>
      <c r="ALY1237" s="0"/>
      <c r="ALZ1237" s="0"/>
      <c r="AMA1237" s="0"/>
      <c r="AMB1237" s="0"/>
      <c r="AMC1237" s="0"/>
      <c r="AMD1237" s="0"/>
      <c r="AME1237" s="0"/>
      <c r="AMF1237" s="0"/>
      <c r="AMG1237" s="0"/>
      <c r="AMH1237" s="0"/>
      <c r="AMI1237" s="0"/>
      <c r="AMJ1237" s="0"/>
    </row>
    <row r="1238" customFormat="false" ht="15.8" hidden="false" customHeight="false" outlineLevel="0" collapsed="false">
      <c r="A1238" s="91" t="s">
        <v>126</v>
      </c>
      <c r="B1238" s="61" t="s">
        <v>81</v>
      </c>
      <c r="C1238" s="90" t="n">
        <v>0.1</v>
      </c>
      <c r="D1238" s="90" t="n">
        <v>0.1</v>
      </c>
      <c r="E1238" s="92" t="n">
        <v>0.1</v>
      </c>
      <c r="F1238" s="92" t="n">
        <v>0.1</v>
      </c>
      <c r="G1238" s="92" t="n">
        <v>0.1</v>
      </c>
      <c r="H1238" s="0"/>
      <c r="I1238" s="0"/>
      <c r="J1238" s="30"/>
      <c r="K1238" s="0"/>
      <c r="L1238" s="0"/>
      <c r="M1238" s="0"/>
      <c r="N1238" s="0"/>
      <c r="O1238" s="0"/>
      <c r="P1238" s="0"/>
      <c r="Q1238" s="0"/>
      <c r="R1238" s="0"/>
      <c r="S1238" s="0"/>
      <c r="T1238" s="0"/>
      <c r="U1238" s="0"/>
      <c r="V1238" s="0"/>
      <c r="W1238" s="0"/>
      <c r="X1238" s="0"/>
      <c r="Y1238" s="0"/>
      <c r="Z1238" s="0"/>
      <c r="AA1238" s="0"/>
      <c r="AB1238" s="0"/>
      <c r="AC1238" s="0"/>
      <c r="AD1238" s="0"/>
      <c r="AE1238" s="0"/>
      <c r="AF1238" s="0"/>
      <c r="AG1238" s="0"/>
      <c r="AH1238" s="0"/>
      <c r="AI1238" s="0"/>
      <c r="AJ1238" s="0"/>
      <c r="AK1238" s="0"/>
      <c r="AL1238" s="0"/>
      <c r="AM1238" s="0"/>
      <c r="AN1238" s="0"/>
      <c r="AO1238" s="0"/>
      <c r="AP1238" s="0"/>
      <c r="AQ1238" s="0"/>
      <c r="AR1238" s="0"/>
      <c r="AS1238" s="0"/>
      <c r="AT1238" s="0"/>
      <c r="AU1238" s="0"/>
      <c r="AV1238" s="0"/>
      <c r="AW1238" s="0"/>
      <c r="AX1238" s="0"/>
      <c r="AY1238" s="0"/>
      <c r="AZ1238" s="0"/>
      <c r="BA1238" s="0"/>
      <c r="BB1238" s="0"/>
      <c r="BC1238" s="0"/>
      <c r="BD1238" s="0"/>
      <c r="BE1238" s="0"/>
      <c r="BF1238" s="0"/>
      <c r="BG1238" s="0"/>
      <c r="BH1238" s="0"/>
      <c r="BI1238" s="0"/>
      <c r="BJ1238" s="0"/>
      <c r="BK1238" s="0"/>
      <c r="BL1238" s="0"/>
      <c r="BM1238" s="0"/>
      <c r="BN1238" s="0"/>
      <c r="BO1238" s="0"/>
      <c r="BP1238" s="0"/>
      <c r="BQ1238" s="0"/>
      <c r="BR1238" s="0"/>
      <c r="BS1238" s="0"/>
      <c r="BT1238" s="0"/>
      <c r="BU1238" s="0"/>
      <c r="BV1238" s="0"/>
      <c r="BW1238" s="0"/>
      <c r="BX1238" s="0"/>
      <c r="BY1238" s="0"/>
      <c r="BZ1238" s="0"/>
      <c r="CA1238" s="0"/>
      <c r="CB1238" s="0"/>
      <c r="CC1238" s="0"/>
      <c r="CD1238" s="0"/>
      <c r="CE1238" s="0"/>
      <c r="CF1238" s="0"/>
      <c r="CG1238" s="0"/>
      <c r="CH1238" s="0"/>
      <c r="CI1238" s="0"/>
      <c r="CJ1238" s="0"/>
      <c r="CK1238" s="0"/>
      <c r="CL1238" s="0"/>
      <c r="CM1238" s="0"/>
      <c r="CN1238" s="0"/>
      <c r="CO1238" s="0"/>
      <c r="CP1238" s="0"/>
      <c r="CQ1238" s="0"/>
      <c r="CR1238" s="0"/>
      <c r="CS1238" s="0"/>
      <c r="CT1238" s="0"/>
      <c r="CU1238" s="0"/>
      <c r="CV1238" s="0"/>
      <c r="CW1238" s="0"/>
      <c r="CX1238" s="0"/>
      <c r="CY1238" s="0"/>
      <c r="CZ1238" s="0"/>
      <c r="DA1238" s="0"/>
      <c r="DB1238" s="0"/>
      <c r="DC1238" s="0"/>
      <c r="DD1238" s="0"/>
      <c r="DE1238" s="0"/>
      <c r="DF1238" s="0"/>
      <c r="DG1238" s="0"/>
      <c r="DH1238" s="0"/>
      <c r="DI1238" s="0"/>
      <c r="DJ1238" s="0"/>
      <c r="DK1238" s="0"/>
      <c r="DL1238" s="0"/>
      <c r="DM1238" s="0"/>
      <c r="DN1238" s="0"/>
      <c r="DO1238" s="0"/>
      <c r="DP1238" s="0"/>
      <c r="DQ1238" s="0"/>
      <c r="DR1238" s="0"/>
      <c r="DS1238" s="0"/>
      <c r="DT1238" s="0"/>
      <c r="DU1238" s="0"/>
      <c r="DV1238" s="0"/>
      <c r="DW1238" s="0"/>
      <c r="DX1238" s="0"/>
      <c r="DY1238" s="0"/>
      <c r="DZ1238" s="0"/>
      <c r="EA1238" s="0"/>
      <c r="EB1238" s="0"/>
      <c r="EC1238" s="0"/>
      <c r="ED1238" s="0"/>
      <c r="EE1238" s="0"/>
      <c r="EF1238" s="0"/>
      <c r="EG1238" s="0"/>
      <c r="EH1238" s="0"/>
      <c r="EI1238" s="0"/>
      <c r="EJ1238" s="0"/>
      <c r="EK1238" s="0"/>
      <c r="EL1238" s="0"/>
      <c r="EM1238" s="0"/>
      <c r="EN1238" s="0"/>
      <c r="EO1238" s="0"/>
      <c r="EP1238" s="0"/>
      <c r="EQ1238" s="0"/>
      <c r="ER1238" s="0"/>
      <c r="ES1238" s="0"/>
      <c r="ET1238" s="0"/>
      <c r="EU1238" s="0"/>
      <c r="EV1238" s="0"/>
      <c r="EW1238" s="0"/>
      <c r="EX1238" s="0"/>
      <c r="EY1238" s="0"/>
      <c r="EZ1238" s="0"/>
      <c r="FA1238" s="0"/>
      <c r="FB1238" s="0"/>
      <c r="FC1238" s="0"/>
      <c r="FD1238" s="0"/>
      <c r="FE1238" s="0"/>
      <c r="FF1238" s="0"/>
      <c r="FG1238" s="0"/>
      <c r="FH1238" s="0"/>
      <c r="FI1238" s="0"/>
      <c r="FJ1238" s="0"/>
      <c r="FK1238" s="0"/>
      <c r="FL1238" s="0"/>
      <c r="FM1238" s="0"/>
      <c r="FN1238" s="0"/>
      <c r="FO1238" s="0"/>
      <c r="FP1238" s="0"/>
      <c r="FQ1238" s="0"/>
      <c r="FR1238" s="0"/>
      <c r="FS1238" s="0"/>
      <c r="FT1238" s="0"/>
      <c r="FU1238" s="0"/>
      <c r="FV1238" s="0"/>
      <c r="FW1238" s="0"/>
      <c r="FX1238" s="0"/>
      <c r="FY1238" s="0"/>
      <c r="FZ1238" s="0"/>
      <c r="GA1238" s="0"/>
      <c r="GB1238" s="0"/>
      <c r="GC1238" s="0"/>
      <c r="GD1238" s="0"/>
      <c r="GE1238" s="0"/>
      <c r="GF1238" s="0"/>
      <c r="GG1238" s="0"/>
      <c r="GH1238" s="0"/>
      <c r="GI1238" s="0"/>
      <c r="GJ1238" s="0"/>
      <c r="GK1238" s="0"/>
      <c r="GL1238" s="0"/>
      <c r="GM1238" s="0"/>
      <c r="GN1238" s="0"/>
      <c r="GO1238" s="0"/>
      <c r="GP1238" s="0"/>
      <c r="GQ1238" s="0"/>
      <c r="GR1238" s="0"/>
      <c r="GS1238" s="0"/>
      <c r="GT1238" s="0"/>
      <c r="GU1238" s="0"/>
      <c r="GV1238" s="0"/>
      <c r="GW1238" s="0"/>
      <c r="GX1238" s="0"/>
      <c r="GY1238" s="0"/>
      <c r="GZ1238" s="0"/>
      <c r="HA1238" s="0"/>
      <c r="HB1238" s="0"/>
      <c r="HC1238" s="0"/>
      <c r="HD1238" s="0"/>
      <c r="HE1238" s="0"/>
      <c r="HF1238" s="0"/>
      <c r="HG1238" s="0"/>
      <c r="HH1238" s="0"/>
      <c r="HI1238" s="0"/>
      <c r="HJ1238" s="0"/>
      <c r="HK1238" s="0"/>
      <c r="HL1238" s="0"/>
      <c r="HM1238" s="0"/>
      <c r="HN1238" s="0"/>
      <c r="HO1238" s="0"/>
      <c r="HP1238" s="0"/>
      <c r="HQ1238" s="0"/>
      <c r="HR1238" s="0"/>
      <c r="HS1238" s="0"/>
      <c r="HT1238" s="0"/>
      <c r="HU1238" s="0"/>
      <c r="HV1238" s="0"/>
      <c r="HW1238" s="0"/>
      <c r="HX1238" s="0"/>
      <c r="HY1238" s="0"/>
      <c r="HZ1238" s="0"/>
      <c r="IA1238" s="0"/>
      <c r="IB1238" s="0"/>
      <c r="IC1238" s="0"/>
      <c r="ID1238" s="0"/>
      <c r="IE1238" s="0"/>
      <c r="IF1238" s="0"/>
      <c r="IG1238" s="0"/>
      <c r="IH1238" s="0"/>
      <c r="II1238" s="0"/>
      <c r="IJ1238" s="0"/>
      <c r="IK1238" s="0"/>
      <c r="IL1238" s="0"/>
      <c r="IM1238" s="0"/>
      <c r="IN1238" s="0"/>
      <c r="IO1238" s="0"/>
      <c r="IP1238" s="0"/>
      <c r="IQ1238" s="0"/>
      <c r="IR1238" s="0"/>
      <c r="IS1238" s="0"/>
      <c r="IT1238" s="0"/>
      <c r="IU1238" s="0"/>
      <c r="IV1238" s="0"/>
      <c r="IW1238" s="0"/>
      <c r="IX1238" s="0"/>
      <c r="IY1238" s="0"/>
      <c r="IZ1238" s="0"/>
      <c r="JA1238" s="0"/>
      <c r="JB1238" s="0"/>
      <c r="JC1238" s="0"/>
      <c r="JD1238" s="0"/>
      <c r="JE1238" s="0"/>
      <c r="JF1238" s="0"/>
      <c r="JG1238" s="0"/>
      <c r="JH1238" s="0"/>
      <c r="JI1238" s="0"/>
      <c r="JJ1238" s="0"/>
      <c r="JK1238" s="0"/>
      <c r="JL1238" s="0"/>
      <c r="JM1238" s="0"/>
      <c r="JN1238" s="0"/>
      <c r="JO1238" s="0"/>
      <c r="JP1238" s="0"/>
      <c r="JQ1238" s="0"/>
      <c r="JR1238" s="0"/>
      <c r="JS1238" s="0"/>
      <c r="JT1238" s="0"/>
      <c r="JU1238" s="0"/>
      <c r="JV1238" s="0"/>
      <c r="JW1238" s="0"/>
      <c r="JX1238" s="0"/>
      <c r="JY1238" s="0"/>
      <c r="JZ1238" s="0"/>
      <c r="KA1238" s="0"/>
      <c r="KB1238" s="0"/>
      <c r="KC1238" s="0"/>
      <c r="KD1238" s="0"/>
      <c r="KE1238" s="0"/>
      <c r="KF1238" s="0"/>
      <c r="KG1238" s="0"/>
      <c r="KH1238" s="0"/>
      <c r="KI1238" s="0"/>
      <c r="KJ1238" s="0"/>
      <c r="KK1238" s="0"/>
      <c r="KL1238" s="0"/>
      <c r="KM1238" s="0"/>
      <c r="KN1238" s="0"/>
      <c r="KO1238" s="0"/>
      <c r="KP1238" s="0"/>
      <c r="KQ1238" s="0"/>
      <c r="KR1238" s="0"/>
      <c r="KS1238" s="0"/>
      <c r="KT1238" s="0"/>
      <c r="KU1238" s="0"/>
      <c r="KV1238" s="0"/>
      <c r="KW1238" s="0"/>
      <c r="KX1238" s="0"/>
      <c r="KY1238" s="0"/>
      <c r="KZ1238" s="0"/>
      <c r="LA1238" s="0"/>
      <c r="LB1238" s="0"/>
      <c r="LC1238" s="0"/>
      <c r="LD1238" s="0"/>
      <c r="LE1238" s="0"/>
      <c r="LF1238" s="0"/>
      <c r="LG1238" s="0"/>
      <c r="LH1238" s="0"/>
      <c r="LI1238" s="0"/>
      <c r="LJ1238" s="0"/>
      <c r="LK1238" s="0"/>
      <c r="LL1238" s="0"/>
      <c r="LM1238" s="0"/>
      <c r="LN1238" s="0"/>
      <c r="LO1238" s="0"/>
      <c r="LP1238" s="0"/>
      <c r="LQ1238" s="0"/>
      <c r="LR1238" s="0"/>
      <c r="LS1238" s="0"/>
      <c r="LT1238" s="0"/>
      <c r="LU1238" s="0"/>
      <c r="LV1238" s="0"/>
      <c r="LW1238" s="0"/>
      <c r="LX1238" s="0"/>
      <c r="LY1238" s="0"/>
      <c r="LZ1238" s="0"/>
      <c r="MA1238" s="0"/>
      <c r="MB1238" s="0"/>
      <c r="MC1238" s="0"/>
      <c r="MD1238" s="0"/>
      <c r="ME1238" s="0"/>
      <c r="MF1238" s="0"/>
      <c r="MG1238" s="0"/>
      <c r="MH1238" s="0"/>
      <c r="MI1238" s="0"/>
      <c r="MJ1238" s="0"/>
      <c r="MK1238" s="0"/>
      <c r="ML1238" s="0"/>
      <c r="MM1238" s="0"/>
      <c r="MN1238" s="0"/>
      <c r="MO1238" s="0"/>
      <c r="MP1238" s="0"/>
      <c r="MQ1238" s="0"/>
      <c r="MR1238" s="0"/>
      <c r="MS1238" s="0"/>
      <c r="MT1238" s="0"/>
      <c r="MU1238" s="0"/>
      <c r="MV1238" s="0"/>
      <c r="MW1238" s="0"/>
      <c r="MX1238" s="0"/>
      <c r="MY1238" s="0"/>
      <c r="MZ1238" s="0"/>
      <c r="NA1238" s="0"/>
      <c r="NB1238" s="0"/>
      <c r="NC1238" s="0"/>
      <c r="ND1238" s="0"/>
      <c r="NE1238" s="0"/>
      <c r="NF1238" s="0"/>
      <c r="NG1238" s="0"/>
      <c r="NH1238" s="0"/>
      <c r="NI1238" s="0"/>
      <c r="NJ1238" s="0"/>
      <c r="NK1238" s="0"/>
      <c r="NL1238" s="0"/>
      <c r="NM1238" s="0"/>
      <c r="NN1238" s="0"/>
      <c r="NO1238" s="0"/>
      <c r="NP1238" s="0"/>
      <c r="NQ1238" s="0"/>
      <c r="NR1238" s="0"/>
      <c r="NS1238" s="0"/>
      <c r="NT1238" s="0"/>
      <c r="NU1238" s="0"/>
      <c r="NV1238" s="0"/>
      <c r="NW1238" s="0"/>
      <c r="NX1238" s="0"/>
      <c r="NY1238" s="0"/>
      <c r="NZ1238" s="0"/>
      <c r="OA1238" s="0"/>
      <c r="OB1238" s="0"/>
      <c r="OC1238" s="0"/>
      <c r="OD1238" s="0"/>
      <c r="OE1238" s="0"/>
      <c r="OF1238" s="0"/>
      <c r="OG1238" s="0"/>
      <c r="OH1238" s="0"/>
      <c r="OI1238" s="0"/>
      <c r="OJ1238" s="0"/>
      <c r="OK1238" s="0"/>
      <c r="OL1238" s="0"/>
      <c r="OM1238" s="0"/>
      <c r="ON1238" s="0"/>
      <c r="OO1238" s="0"/>
      <c r="OP1238" s="0"/>
      <c r="OQ1238" s="0"/>
      <c r="OR1238" s="0"/>
      <c r="OS1238" s="0"/>
      <c r="OT1238" s="0"/>
      <c r="OU1238" s="0"/>
      <c r="OV1238" s="0"/>
      <c r="OW1238" s="0"/>
      <c r="OX1238" s="0"/>
      <c r="OY1238" s="0"/>
      <c r="OZ1238" s="0"/>
      <c r="PA1238" s="0"/>
      <c r="PB1238" s="0"/>
      <c r="PC1238" s="0"/>
      <c r="PD1238" s="0"/>
      <c r="PE1238" s="0"/>
      <c r="PF1238" s="0"/>
      <c r="PG1238" s="0"/>
      <c r="PH1238" s="0"/>
      <c r="PI1238" s="0"/>
      <c r="PJ1238" s="0"/>
      <c r="PK1238" s="0"/>
      <c r="PL1238" s="0"/>
      <c r="PM1238" s="0"/>
      <c r="PN1238" s="0"/>
      <c r="PO1238" s="0"/>
      <c r="PP1238" s="0"/>
      <c r="PQ1238" s="0"/>
      <c r="PR1238" s="0"/>
      <c r="PS1238" s="0"/>
      <c r="PT1238" s="0"/>
      <c r="PU1238" s="0"/>
      <c r="PV1238" s="0"/>
      <c r="PW1238" s="0"/>
      <c r="PX1238" s="0"/>
      <c r="PY1238" s="0"/>
      <c r="PZ1238" s="0"/>
      <c r="QA1238" s="0"/>
      <c r="QB1238" s="0"/>
      <c r="QC1238" s="0"/>
      <c r="QD1238" s="0"/>
      <c r="QE1238" s="0"/>
      <c r="QF1238" s="0"/>
      <c r="QG1238" s="0"/>
      <c r="QH1238" s="0"/>
      <c r="QI1238" s="0"/>
      <c r="QJ1238" s="0"/>
      <c r="QK1238" s="0"/>
      <c r="QL1238" s="0"/>
      <c r="QM1238" s="0"/>
      <c r="QN1238" s="0"/>
      <c r="QO1238" s="0"/>
      <c r="QP1238" s="0"/>
      <c r="QQ1238" s="0"/>
      <c r="QR1238" s="0"/>
      <c r="QS1238" s="0"/>
      <c r="QT1238" s="0"/>
      <c r="QU1238" s="0"/>
      <c r="QV1238" s="0"/>
      <c r="QW1238" s="0"/>
      <c r="QX1238" s="0"/>
      <c r="QY1238" s="0"/>
      <c r="QZ1238" s="0"/>
      <c r="RA1238" s="0"/>
      <c r="RB1238" s="0"/>
      <c r="RC1238" s="0"/>
      <c r="RD1238" s="0"/>
      <c r="RE1238" s="0"/>
      <c r="RF1238" s="0"/>
      <c r="RG1238" s="0"/>
      <c r="RH1238" s="0"/>
      <c r="RI1238" s="0"/>
      <c r="RJ1238" s="0"/>
      <c r="RK1238" s="0"/>
      <c r="RL1238" s="0"/>
      <c r="RM1238" s="0"/>
      <c r="RN1238" s="0"/>
      <c r="RO1238" s="0"/>
      <c r="RP1238" s="0"/>
      <c r="RQ1238" s="0"/>
      <c r="RR1238" s="0"/>
      <c r="RS1238" s="0"/>
      <c r="RT1238" s="0"/>
      <c r="RU1238" s="0"/>
      <c r="RV1238" s="0"/>
      <c r="RW1238" s="0"/>
      <c r="RX1238" s="0"/>
      <c r="RY1238" s="0"/>
      <c r="RZ1238" s="0"/>
      <c r="SA1238" s="0"/>
      <c r="SB1238" s="0"/>
      <c r="SC1238" s="0"/>
      <c r="SD1238" s="0"/>
      <c r="SE1238" s="0"/>
      <c r="SF1238" s="0"/>
      <c r="SG1238" s="0"/>
      <c r="SH1238" s="0"/>
      <c r="SI1238" s="0"/>
      <c r="SJ1238" s="0"/>
      <c r="SK1238" s="0"/>
      <c r="SL1238" s="0"/>
      <c r="SM1238" s="0"/>
      <c r="SN1238" s="0"/>
      <c r="SO1238" s="0"/>
      <c r="SP1238" s="0"/>
      <c r="SQ1238" s="0"/>
      <c r="SR1238" s="0"/>
      <c r="SS1238" s="0"/>
      <c r="ST1238" s="0"/>
      <c r="SU1238" s="0"/>
      <c r="SV1238" s="0"/>
      <c r="SW1238" s="0"/>
      <c r="SX1238" s="0"/>
      <c r="SY1238" s="0"/>
      <c r="SZ1238" s="0"/>
      <c r="TA1238" s="0"/>
      <c r="TB1238" s="0"/>
      <c r="TC1238" s="0"/>
      <c r="TD1238" s="0"/>
      <c r="TE1238" s="0"/>
      <c r="TF1238" s="0"/>
      <c r="TG1238" s="0"/>
      <c r="TH1238" s="0"/>
      <c r="TI1238" s="0"/>
      <c r="TJ1238" s="0"/>
      <c r="TK1238" s="0"/>
      <c r="TL1238" s="0"/>
      <c r="TM1238" s="0"/>
      <c r="TN1238" s="0"/>
      <c r="TO1238" s="0"/>
      <c r="TP1238" s="0"/>
      <c r="TQ1238" s="0"/>
      <c r="TR1238" s="0"/>
      <c r="TS1238" s="0"/>
      <c r="TT1238" s="0"/>
      <c r="TU1238" s="0"/>
      <c r="TV1238" s="0"/>
      <c r="TW1238" s="0"/>
      <c r="TX1238" s="0"/>
      <c r="TY1238" s="0"/>
      <c r="TZ1238" s="0"/>
      <c r="UA1238" s="0"/>
      <c r="UB1238" s="0"/>
      <c r="UC1238" s="0"/>
      <c r="UD1238" s="0"/>
      <c r="UE1238" s="0"/>
      <c r="UF1238" s="0"/>
      <c r="UG1238" s="0"/>
      <c r="UH1238" s="0"/>
      <c r="UI1238" s="0"/>
      <c r="UJ1238" s="0"/>
      <c r="UK1238" s="0"/>
      <c r="UL1238" s="0"/>
      <c r="UM1238" s="0"/>
      <c r="UN1238" s="0"/>
      <c r="UO1238" s="0"/>
      <c r="UP1238" s="0"/>
      <c r="UQ1238" s="0"/>
      <c r="UR1238" s="0"/>
      <c r="US1238" s="0"/>
      <c r="UT1238" s="0"/>
      <c r="UU1238" s="0"/>
      <c r="UV1238" s="0"/>
      <c r="UW1238" s="0"/>
      <c r="UX1238" s="0"/>
      <c r="UY1238" s="0"/>
      <c r="UZ1238" s="0"/>
      <c r="VA1238" s="0"/>
      <c r="VB1238" s="0"/>
      <c r="VC1238" s="0"/>
      <c r="VD1238" s="0"/>
      <c r="VE1238" s="0"/>
      <c r="VF1238" s="0"/>
      <c r="VG1238" s="0"/>
      <c r="VH1238" s="0"/>
      <c r="VI1238" s="0"/>
      <c r="VJ1238" s="0"/>
      <c r="VK1238" s="0"/>
      <c r="VL1238" s="0"/>
      <c r="VM1238" s="0"/>
      <c r="VN1238" s="0"/>
      <c r="VO1238" s="0"/>
      <c r="VP1238" s="0"/>
      <c r="VQ1238" s="0"/>
      <c r="VR1238" s="0"/>
      <c r="VS1238" s="0"/>
      <c r="VT1238" s="0"/>
      <c r="VU1238" s="0"/>
      <c r="VV1238" s="0"/>
      <c r="VW1238" s="0"/>
      <c r="VX1238" s="0"/>
      <c r="VY1238" s="0"/>
      <c r="VZ1238" s="0"/>
      <c r="WA1238" s="0"/>
      <c r="WB1238" s="0"/>
      <c r="WC1238" s="0"/>
      <c r="WD1238" s="0"/>
      <c r="WE1238" s="0"/>
      <c r="WF1238" s="0"/>
      <c r="WG1238" s="0"/>
      <c r="WH1238" s="0"/>
      <c r="WI1238" s="0"/>
      <c r="WJ1238" s="0"/>
      <c r="WK1238" s="0"/>
      <c r="WL1238" s="0"/>
      <c r="WM1238" s="0"/>
      <c r="WN1238" s="0"/>
      <c r="WO1238" s="0"/>
      <c r="WP1238" s="0"/>
      <c r="WQ1238" s="0"/>
      <c r="WR1238" s="0"/>
      <c r="WS1238" s="0"/>
      <c r="WT1238" s="0"/>
      <c r="WU1238" s="0"/>
      <c r="WV1238" s="0"/>
      <c r="WW1238" s="0"/>
      <c r="WX1238" s="0"/>
      <c r="WY1238" s="0"/>
      <c r="WZ1238" s="0"/>
      <c r="XA1238" s="0"/>
      <c r="XB1238" s="0"/>
      <c r="XC1238" s="0"/>
      <c r="XD1238" s="0"/>
      <c r="XE1238" s="0"/>
      <c r="XF1238" s="0"/>
      <c r="XG1238" s="0"/>
      <c r="XH1238" s="0"/>
      <c r="XI1238" s="0"/>
      <c r="XJ1238" s="0"/>
      <c r="XK1238" s="0"/>
      <c r="XL1238" s="0"/>
      <c r="XM1238" s="0"/>
      <c r="XN1238" s="0"/>
      <c r="XO1238" s="0"/>
      <c r="XP1238" s="0"/>
      <c r="XQ1238" s="0"/>
      <c r="XR1238" s="0"/>
      <c r="XS1238" s="0"/>
      <c r="XT1238" s="0"/>
      <c r="XU1238" s="0"/>
      <c r="XV1238" s="0"/>
      <c r="XW1238" s="0"/>
      <c r="XX1238" s="0"/>
      <c r="XY1238" s="0"/>
      <c r="XZ1238" s="0"/>
      <c r="YA1238" s="0"/>
      <c r="YB1238" s="0"/>
      <c r="YC1238" s="0"/>
      <c r="YD1238" s="0"/>
      <c r="YE1238" s="0"/>
      <c r="YF1238" s="0"/>
      <c r="YG1238" s="0"/>
      <c r="YH1238" s="0"/>
      <c r="YI1238" s="0"/>
      <c r="YJ1238" s="0"/>
      <c r="YK1238" s="0"/>
      <c r="YL1238" s="0"/>
      <c r="YM1238" s="0"/>
      <c r="YN1238" s="0"/>
      <c r="YO1238" s="0"/>
      <c r="YP1238" s="0"/>
      <c r="YQ1238" s="0"/>
      <c r="YR1238" s="0"/>
      <c r="YS1238" s="0"/>
      <c r="YT1238" s="0"/>
      <c r="YU1238" s="0"/>
      <c r="YV1238" s="0"/>
      <c r="YW1238" s="0"/>
      <c r="YX1238" s="0"/>
      <c r="YY1238" s="0"/>
      <c r="YZ1238" s="0"/>
      <c r="ZA1238" s="0"/>
      <c r="ZB1238" s="0"/>
      <c r="ZC1238" s="0"/>
      <c r="ZD1238" s="0"/>
      <c r="ZE1238" s="0"/>
      <c r="ZF1238" s="0"/>
      <c r="ZG1238" s="0"/>
      <c r="ZH1238" s="0"/>
      <c r="ZI1238" s="0"/>
      <c r="ZJ1238" s="0"/>
      <c r="ZK1238" s="0"/>
      <c r="ZL1238" s="0"/>
      <c r="ZM1238" s="0"/>
      <c r="ZN1238" s="0"/>
      <c r="ZO1238" s="0"/>
      <c r="ZP1238" s="0"/>
      <c r="ZQ1238" s="0"/>
      <c r="ZR1238" s="0"/>
      <c r="ZS1238" s="0"/>
      <c r="ZT1238" s="0"/>
      <c r="ZU1238" s="0"/>
      <c r="ZV1238" s="0"/>
      <c r="ZW1238" s="0"/>
      <c r="ZX1238" s="0"/>
      <c r="ZY1238" s="0"/>
      <c r="ZZ1238" s="0"/>
      <c r="AAA1238" s="0"/>
      <c r="AAB1238" s="0"/>
      <c r="AAC1238" s="0"/>
      <c r="AAD1238" s="0"/>
      <c r="AAE1238" s="0"/>
      <c r="AAF1238" s="0"/>
      <c r="AAG1238" s="0"/>
      <c r="AAH1238" s="0"/>
      <c r="AAI1238" s="0"/>
      <c r="AAJ1238" s="0"/>
      <c r="AAK1238" s="0"/>
      <c r="AAL1238" s="0"/>
      <c r="AAM1238" s="0"/>
      <c r="AAN1238" s="0"/>
      <c r="AAO1238" s="0"/>
      <c r="AAP1238" s="0"/>
      <c r="AAQ1238" s="0"/>
      <c r="AAR1238" s="0"/>
      <c r="AAS1238" s="0"/>
      <c r="AAT1238" s="0"/>
      <c r="AAU1238" s="0"/>
      <c r="AAV1238" s="0"/>
      <c r="AAW1238" s="0"/>
      <c r="AAX1238" s="0"/>
      <c r="AAY1238" s="0"/>
      <c r="AAZ1238" s="0"/>
      <c r="ABA1238" s="0"/>
      <c r="ABB1238" s="0"/>
      <c r="ABC1238" s="0"/>
      <c r="ABD1238" s="0"/>
      <c r="ABE1238" s="0"/>
      <c r="ABF1238" s="0"/>
      <c r="ABG1238" s="0"/>
      <c r="ABH1238" s="0"/>
      <c r="ABI1238" s="0"/>
      <c r="ABJ1238" s="0"/>
      <c r="ABK1238" s="0"/>
      <c r="ABL1238" s="0"/>
      <c r="ABM1238" s="0"/>
      <c r="ABN1238" s="0"/>
      <c r="ABO1238" s="0"/>
      <c r="ABP1238" s="0"/>
      <c r="ABQ1238" s="0"/>
      <c r="ABR1238" s="0"/>
      <c r="ABS1238" s="0"/>
      <c r="ABT1238" s="0"/>
      <c r="ABU1238" s="0"/>
      <c r="ABV1238" s="0"/>
      <c r="ABW1238" s="0"/>
      <c r="ABX1238" s="0"/>
      <c r="ABY1238" s="0"/>
      <c r="ABZ1238" s="0"/>
      <c r="ACA1238" s="0"/>
      <c r="ACB1238" s="0"/>
      <c r="ACC1238" s="0"/>
      <c r="ACD1238" s="0"/>
      <c r="ACE1238" s="0"/>
      <c r="ACF1238" s="0"/>
      <c r="ACG1238" s="0"/>
      <c r="ACH1238" s="0"/>
      <c r="ACI1238" s="0"/>
      <c r="ACJ1238" s="0"/>
      <c r="ACK1238" s="0"/>
      <c r="ACL1238" s="0"/>
      <c r="ACM1238" s="0"/>
      <c r="ACN1238" s="0"/>
      <c r="ACO1238" s="0"/>
      <c r="ACP1238" s="0"/>
      <c r="ACQ1238" s="0"/>
      <c r="ACR1238" s="0"/>
      <c r="ACS1238" s="0"/>
      <c r="ACT1238" s="0"/>
      <c r="ACU1238" s="0"/>
      <c r="ACV1238" s="0"/>
      <c r="ACW1238" s="0"/>
      <c r="ACX1238" s="0"/>
      <c r="ACY1238" s="0"/>
      <c r="ACZ1238" s="0"/>
      <c r="ADA1238" s="0"/>
      <c r="ADB1238" s="0"/>
      <c r="ADC1238" s="0"/>
      <c r="ADD1238" s="0"/>
      <c r="ADE1238" s="0"/>
      <c r="ADF1238" s="0"/>
      <c r="ADG1238" s="0"/>
      <c r="ADH1238" s="0"/>
      <c r="ADI1238" s="0"/>
      <c r="ADJ1238" s="0"/>
      <c r="ADK1238" s="0"/>
      <c r="ADL1238" s="0"/>
      <c r="ADM1238" s="0"/>
      <c r="ADN1238" s="0"/>
      <c r="ADO1238" s="0"/>
      <c r="ADP1238" s="0"/>
      <c r="ADQ1238" s="0"/>
      <c r="ADR1238" s="0"/>
      <c r="ADS1238" s="0"/>
      <c r="ADT1238" s="0"/>
      <c r="ADU1238" s="0"/>
      <c r="ADV1238" s="0"/>
      <c r="ADW1238" s="0"/>
      <c r="ADX1238" s="0"/>
      <c r="ADY1238" s="0"/>
      <c r="ADZ1238" s="0"/>
      <c r="AEA1238" s="0"/>
      <c r="AEB1238" s="0"/>
      <c r="AEC1238" s="0"/>
      <c r="AED1238" s="0"/>
      <c r="AEE1238" s="0"/>
      <c r="AEF1238" s="0"/>
      <c r="AEG1238" s="0"/>
      <c r="AEH1238" s="0"/>
      <c r="AEI1238" s="0"/>
      <c r="AEJ1238" s="0"/>
      <c r="AEK1238" s="0"/>
      <c r="AEL1238" s="0"/>
      <c r="AEM1238" s="0"/>
      <c r="AEN1238" s="0"/>
      <c r="AEO1238" s="0"/>
      <c r="AEP1238" s="0"/>
      <c r="AEQ1238" s="0"/>
      <c r="AER1238" s="0"/>
      <c r="AES1238" s="0"/>
      <c r="AET1238" s="0"/>
      <c r="AEU1238" s="0"/>
      <c r="AEV1238" s="0"/>
      <c r="AEW1238" s="0"/>
      <c r="AEX1238" s="0"/>
      <c r="AEY1238" s="0"/>
      <c r="AEZ1238" s="0"/>
      <c r="AFA1238" s="0"/>
      <c r="AFB1238" s="0"/>
      <c r="AFC1238" s="0"/>
      <c r="AFD1238" s="0"/>
      <c r="AFE1238" s="0"/>
      <c r="AFF1238" s="0"/>
      <c r="AFG1238" s="0"/>
      <c r="AFH1238" s="0"/>
      <c r="AFI1238" s="0"/>
      <c r="AFJ1238" s="0"/>
      <c r="AFK1238" s="0"/>
      <c r="AFL1238" s="0"/>
      <c r="AFM1238" s="0"/>
      <c r="AFN1238" s="0"/>
      <c r="AFO1238" s="0"/>
      <c r="AFP1238" s="0"/>
      <c r="AFQ1238" s="0"/>
      <c r="AFR1238" s="0"/>
      <c r="AFS1238" s="0"/>
      <c r="AFT1238" s="0"/>
      <c r="AFU1238" s="0"/>
      <c r="AFV1238" s="0"/>
      <c r="AFW1238" s="0"/>
      <c r="AFX1238" s="0"/>
      <c r="AFY1238" s="0"/>
      <c r="AFZ1238" s="0"/>
      <c r="AGA1238" s="0"/>
      <c r="AGB1238" s="0"/>
      <c r="AGC1238" s="0"/>
      <c r="AGD1238" s="0"/>
      <c r="AGE1238" s="0"/>
      <c r="AGF1238" s="0"/>
      <c r="AGG1238" s="0"/>
      <c r="AGH1238" s="0"/>
      <c r="AGI1238" s="0"/>
      <c r="AGJ1238" s="0"/>
      <c r="AGK1238" s="0"/>
      <c r="AGL1238" s="0"/>
      <c r="AGM1238" s="0"/>
      <c r="AGN1238" s="0"/>
      <c r="AGO1238" s="0"/>
      <c r="AGP1238" s="0"/>
      <c r="AGQ1238" s="0"/>
      <c r="AGR1238" s="0"/>
      <c r="AGS1238" s="0"/>
      <c r="AGT1238" s="0"/>
      <c r="AGU1238" s="0"/>
      <c r="AGV1238" s="0"/>
      <c r="AGW1238" s="0"/>
      <c r="AGX1238" s="0"/>
      <c r="AGY1238" s="0"/>
      <c r="AGZ1238" s="0"/>
      <c r="AHA1238" s="0"/>
      <c r="AHB1238" s="0"/>
      <c r="AHC1238" s="0"/>
      <c r="AHD1238" s="0"/>
      <c r="AHE1238" s="0"/>
      <c r="AHF1238" s="0"/>
      <c r="AHG1238" s="0"/>
      <c r="AHH1238" s="0"/>
      <c r="AHI1238" s="0"/>
      <c r="AHJ1238" s="0"/>
      <c r="AHK1238" s="0"/>
      <c r="AHL1238" s="0"/>
      <c r="AHM1238" s="0"/>
      <c r="AHN1238" s="0"/>
      <c r="AHO1238" s="0"/>
      <c r="AHP1238" s="0"/>
      <c r="AHQ1238" s="0"/>
      <c r="AHR1238" s="0"/>
      <c r="AHS1238" s="0"/>
      <c r="AHT1238" s="0"/>
      <c r="AHU1238" s="0"/>
      <c r="AHV1238" s="0"/>
      <c r="AHW1238" s="0"/>
      <c r="AHX1238" s="0"/>
      <c r="AHY1238" s="0"/>
      <c r="AHZ1238" s="0"/>
      <c r="AIA1238" s="0"/>
      <c r="AIB1238" s="0"/>
      <c r="AIC1238" s="0"/>
      <c r="AID1238" s="0"/>
      <c r="AIE1238" s="0"/>
      <c r="AIF1238" s="0"/>
      <c r="AIG1238" s="0"/>
      <c r="AIH1238" s="0"/>
      <c r="AII1238" s="0"/>
      <c r="AIJ1238" s="0"/>
      <c r="AIK1238" s="0"/>
      <c r="AIL1238" s="0"/>
      <c r="AIM1238" s="0"/>
      <c r="AIN1238" s="0"/>
      <c r="AIO1238" s="0"/>
      <c r="AIP1238" s="0"/>
      <c r="AIQ1238" s="0"/>
      <c r="AIR1238" s="0"/>
      <c r="AIS1238" s="0"/>
      <c r="AIT1238" s="0"/>
      <c r="AIU1238" s="0"/>
      <c r="AIV1238" s="0"/>
      <c r="AIW1238" s="0"/>
      <c r="AIX1238" s="0"/>
      <c r="AIY1238" s="0"/>
      <c r="AIZ1238" s="0"/>
      <c r="AJA1238" s="0"/>
      <c r="AJB1238" s="0"/>
      <c r="AJC1238" s="0"/>
      <c r="AJD1238" s="0"/>
      <c r="AJE1238" s="0"/>
      <c r="AJF1238" s="0"/>
      <c r="AJG1238" s="0"/>
      <c r="AJH1238" s="0"/>
      <c r="AJI1238" s="0"/>
      <c r="AJJ1238" s="0"/>
      <c r="AJK1238" s="0"/>
      <c r="AJL1238" s="0"/>
      <c r="AJM1238" s="0"/>
      <c r="AJN1238" s="0"/>
      <c r="AJO1238" s="0"/>
      <c r="AJP1238" s="0"/>
      <c r="AJQ1238" s="0"/>
      <c r="AJR1238" s="0"/>
      <c r="AJS1238" s="0"/>
      <c r="AJT1238" s="0"/>
      <c r="AJU1238" s="0"/>
      <c r="AJV1238" s="0"/>
      <c r="AJW1238" s="0"/>
      <c r="AJX1238" s="0"/>
      <c r="AJY1238" s="0"/>
      <c r="AJZ1238" s="0"/>
      <c r="AKA1238" s="0"/>
      <c r="AKB1238" s="0"/>
      <c r="AKC1238" s="0"/>
      <c r="AKD1238" s="0"/>
      <c r="AKE1238" s="0"/>
      <c r="AKF1238" s="0"/>
      <c r="AKG1238" s="0"/>
      <c r="AKH1238" s="0"/>
      <c r="AKI1238" s="0"/>
      <c r="AKJ1238" s="0"/>
      <c r="AKK1238" s="0"/>
      <c r="AKL1238" s="0"/>
      <c r="AKM1238" s="0"/>
      <c r="AKN1238" s="0"/>
      <c r="AKO1238" s="0"/>
      <c r="AKP1238" s="0"/>
      <c r="AKQ1238" s="0"/>
      <c r="AKR1238" s="0"/>
      <c r="AKS1238" s="0"/>
      <c r="AKT1238" s="0"/>
      <c r="AKU1238" s="0"/>
      <c r="AKV1238" s="0"/>
      <c r="AKW1238" s="0"/>
      <c r="AKX1238" s="0"/>
      <c r="AKY1238" s="0"/>
      <c r="AKZ1238" s="0"/>
      <c r="ALA1238" s="0"/>
      <c r="ALB1238" s="0"/>
      <c r="ALC1238" s="0"/>
      <c r="ALD1238" s="0"/>
      <c r="ALE1238" s="0"/>
      <c r="ALF1238" s="0"/>
      <c r="ALG1238" s="0"/>
      <c r="ALH1238" s="0"/>
      <c r="ALI1238" s="0"/>
      <c r="ALJ1238" s="0"/>
      <c r="ALK1238" s="0"/>
      <c r="ALL1238" s="0"/>
      <c r="ALM1238" s="0"/>
      <c r="ALN1238" s="0"/>
      <c r="ALO1238" s="0"/>
      <c r="ALP1238" s="0"/>
      <c r="ALQ1238" s="0"/>
      <c r="ALR1238" s="0"/>
      <c r="ALS1238" s="0"/>
      <c r="ALT1238" s="0"/>
      <c r="ALU1238" s="0"/>
      <c r="ALV1238" s="0"/>
      <c r="ALW1238" s="0"/>
      <c r="ALX1238" s="0"/>
      <c r="ALY1238" s="0"/>
      <c r="ALZ1238" s="0"/>
      <c r="AMA1238" s="0"/>
      <c r="AMB1238" s="0"/>
      <c r="AMC1238" s="0"/>
      <c r="AMD1238" s="0"/>
      <c r="AME1238" s="0"/>
      <c r="AMF1238" s="0"/>
      <c r="AMG1238" s="0"/>
      <c r="AMH1238" s="0"/>
      <c r="AMI1238" s="0"/>
      <c r="AMJ1238" s="0"/>
    </row>
    <row r="1239" customFormat="false" ht="15.8" hidden="false" customHeight="false" outlineLevel="0" collapsed="false">
      <c r="A1239" s="91" t="s">
        <v>128</v>
      </c>
      <c r="B1239" s="61" t="s">
        <v>81</v>
      </c>
      <c r="C1239" s="90" t="n">
        <v>0.1</v>
      </c>
      <c r="D1239" s="90" t="n">
        <v>0.1</v>
      </c>
      <c r="E1239" s="92" t="n">
        <v>0.1</v>
      </c>
      <c r="F1239" s="92" t="n">
        <v>0.1</v>
      </c>
      <c r="G1239" s="92" t="n">
        <v>0.1</v>
      </c>
      <c r="H1239" s="0"/>
      <c r="I1239" s="0"/>
      <c r="J1239" s="30"/>
      <c r="K1239" s="0"/>
      <c r="L1239" s="0"/>
      <c r="M1239" s="0"/>
      <c r="N1239" s="0"/>
      <c r="O1239" s="0"/>
      <c r="P1239" s="0"/>
      <c r="Q1239" s="0"/>
      <c r="R1239" s="0"/>
      <c r="S1239" s="0"/>
      <c r="T1239" s="0"/>
      <c r="U1239" s="0"/>
      <c r="V1239" s="0"/>
      <c r="W1239" s="0"/>
      <c r="X1239" s="0"/>
      <c r="Y1239" s="0"/>
      <c r="Z1239" s="0"/>
      <c r="AA1239" s="0"/>
      <c r="AB1239" s="0"/>
      <c r="AC1239" s="0"/>
      <c r="AD1239" s="0"/>
      <c r="AE1239" s="0"/>
      <c r="AF1239" s="0"/>
      <c r="AG1239" s="0"/>
      <c r="AH1239" s="0"/>
      <c r="AI1239" s="0"/>
      <c r="AJ1239" s="0"/>
      <c r="AK1239" s="0"/>
      <c r="AL1239" s="0"/>
      <c r="AM1239" s="0"/>
      <c r="AN1239" s="0"/>
      <c r="AO1239" s="0"/>
      <c r="AP1239" s="0"/>
      <c r="AQ1239" s="0"/>
      <c r="AR1239" s="0"/>
      <c r="AS1239" s="0"/>
      <c r="AT1239" s="0"/>
      <c r="AU1239" s="0"/>
      <c r="AV1239" s="0"/>
      <c r="AW1239" s="0"/>
      <c r="AX1239" s="0"/>
      <c r="AY1239" s="0"/>
      <c r="AZ1239" s="0"/>
      <c r="BA1239" s="0"/>
      <c r="BB1239" s="0"/>
      <c r="BC1239" s="0"/>
      <c r="BD1239" s="0"/>
      <c r="BE1239" s="0"/>
      <c r="BF1239" s="0"/>
      <c r="BG1239" s="0"/>
      <c r="BH1239" s="0"/>
      <c r="BI1239" s="0"/>
      <c r="BJ1239" s="0"/>
      <c r="BK1239" s="0"/>
      <c r="BL1239" s="0"/>
      <c r="BM1239" s="0"/>
      <c r="BN1239" s="0"/>
      <c r="BO1239" s="0"/>
      <c r="BP1239" s="0"/>
      <c r="BQ1239" s="0"/>
      <c r="BR1239" s="0"/>
      <c r="BS1239" s="0"/>
      <c r="BT1239" s="0"/>
      <c r="BU1239" s="0"/>
      <c r="BV1239" s="0"/>
      <c r="BW1239" s="0"/>
      <c r="BX1239" s="0"/>
      <c r="BY1239" s="0"/>
      <c r="BZ1239" s="0"/>
      <c r="CA1239" s="0"/>
      <c r="CB1239" s="0"/>
      <c r="CC1239" s="0"/>
      <c r="CD1239" s="0"/>
      <c r="CE1239" s="0"/>
      <c r="CF1239" s="0"/>
      <c r="CG1239" s="0"/>
      <c r="CH1239" s="0"/>
      <c r="CI1239" s="0"/>
      <c r="CJ1239" s="0"/>
      <c r="CK1239" s="0"/>
      <c r="CL1239" s="0"/>
      <c r="CM1239" s="0"/>
      <c r="CN1239" s="0"/>
      <c r="CO1239" s="0"/>
      <c r="CP1239" s="0"/>
      <c r="CQ1239" s="0"/>
      <c r="CR1239" s="0"/>
      <c r="CS1239" s="0"/>
      <c r="CT1239" s="0"/>
      <c r="CU1239" s="0"/>
      <c r="CV1239" s="0"/>
      <c r="CW1239" s="0"/>
      <c r="CX1239" s="0"/>
      <c r="CY1239" s="0"/>
      <c r="CZ1239" s="0"/>
      <c r="DA1239" s="0"/>
      <c r="DB1239" s="0"/>
      <c r="DC1239" s="0"/>
      <c r="DD1239" s="0"/>
      <c r="DE1239" s="0"/>
      <c r="DF1239" s="0"/>
      <c r="DG1239" s="0"/>
      <c r="DH1239" s="0"/>
      <c r="DI1239" s="0"/>
      <c r="DJ1239" s="0"/>
      <c r="DK1239" s="0"/>
      <c r="DL1239" s="0"/>
      <c r="DM1239" s="0"/>
      <c r="DN1239" s="0"/>
      <c r="DO1239" s="0"/>
      <c r="DP1239" s="0"/>
      <c r="DQ1239" s="0"/>
      <c r="DR1239" s="0"/>
      <c r="DS1239" s="0"/>
      <c r="DT1239" s="0"/>
      <c r="DU1239" s="0"/>
      <c r="DV1239" s="0"/>
      <c r="DW1239" s="0"/>
      <c r="DX1239" s="0"/>
      <c r="DY1239" s="0"/>
      <c r="DZ1239" s="0"/>
      <c r="EA1239" s="0"/>
      <c r="EB1239" s="0"/>
      <c r="EC1239" s="0"/>
      <c r="ED1239" s="0"/>
      <c r="EE1239" s="0"/>
      <c r="EF1239" s="0"/>
      <c r="EG1239" s="0"/>
      <c r="EH1239" s="0"/>
      <c r="EI1239" s="0"/>
      <c r="EJ1239" s="0"/>
      <c r="EK1239" s="0"/>
      <c r="EL1239" s="0"/>
      <c r="EM1239" s="0"/>
      <c r="EN1239" s="0"/>
      <c r="EO1239" s="0"/>
      <c r="EP1239" s="0"/>
      <c r="EQ1239" s="0"/>
      <c r="ER1239" s="0"/>
      <c r="ES1239" s="0"/>
      <c r="ET1239" s="0"/>
      <c r="EU1239" s="0"/>
      <c r="EV1239" s="0"/>
      <c r="EW1239" s="0"/>
      <c r="EX1239" s="0"/>
      <c r="EY1239" s="0"/>
      <c r="EZ1239" s="0"/>
      <c r="FA1239" s="0"/>
      <c r="FB1239" s="0"/>
      <c r="FC1239" s="0"/>
      <c r="FD1239" s="0"/>
      <c r="FE1239" s="0"/>
      <c r="FF1239" s="0"/>
      <c r="FG1239" s="0"/>
      <c r="FH1239" s="0"/>
      <c r="FI1239" s="0"/>
      <c r="FJ1239" s="0"/>
      <c r="FK1239" s="0"/>
      <c r="FL1239" s="0"/>
      <c r="FM1239" s="0"/>
      <c r="FN1239" s="0"/>
      <c r="FO1239" s="0"/>
      <c r="FP1239" s="0"/>
      <c r="FQ1239" s="0"/>
      <c r="FR1239" s="0"/>
      <c r="FS1239" s="0"/>
      <c r="FT1239" s="0"/>
      <c r="FU1239" s="0"/>
      <c r="FV1239" s="0"/>
      <c r="FW1239" s="0"/>
      <c r="FX1239" s="0"/>
      <c r="FY1239" s="0"/>
      <c r="FZ1239" s="0"/>
      <c r="GA1239" s="0"/>
      <c r="GB1239" s="0"/>
      <c r="GC1239" s="0"/>
      <c r="GD1239" s="0"/>
      <c r="GE1239" s="0"/>
      <c r="GF1239" s="0"/>
      <c r="GG1239" s="0"/>
      <c r="GH1239" s="0"/>
      <c r="GI1239" s="0"/>
      <c r="GJ1239" s="0"/>
      <c r="GK1239" s="0"/>
      <c r="GL1239" s="0"/>
      <c r="GM1239" s="0"/>
      <c r="GN1239" s="0"/>
      <c r="GO1239" s="0"/>
      <c r="GP1239" s="0"/>
      <c r="GQ1239" s="0"/>
      <c r="GR1239" s="0"/>
      <c r="GS1239" s="0"/>
      <c r="GT1239" s="0"/>
      <c r="GU1239" s="0"/>
      <c r="GV1239" s="0"/>
      <c r="GW1239" s="0"/>
      <c r="GX1239" s="0"/>
      <c r="GY1239" s="0"/>
      <c r="GZ1239" s="0"/>
      <c r="HA1239" s="0"/>
      <c r="HB1239" s="0"/>
      <c r="HC1239" s="0"/>
      <c r="HD1239" s="0"/>
      <c r="HE1239" s="0"/>
      <c r="HF1239" s="0"/>
      <c r="HG1239" s="0"/>
      <c r="HH1239" s="0"/>
      <c r="HI1239" s="0"/>
      <c r="HJ1239" s="0"/>
      <c r="HK1239" s="0"/>
      <c r="HL1239" s="0"/>
      <c r="HM1239" s="0"/>
      <c r="HN1239" s="0"/>
      <c r="HO1239" s="0"/>
      <c r="HP1239" s="0"/>
      <c r="HQ1239" s="0"/>
      <c r="HR1239" s="0"/>
      <c r="HS1239" s="0"/>
      <c r="HT1239" s="0"/>
      <c r="HU1239" s="0"/>
      <c r="HV1239" s="0"/>
      <c r="HW1239" s="0"/>
      <c r="HX1239" s="0"/>
      <c r="HY1239" s="0"/>
      <c r="HZ1239" s="0"/>
      <c r="IA1239" s="0"/>
      <c r="IB1239" s="0"/>
      <c r="IC1239" s="0"/>
      <c r="ID1239" s="0"/>
      <c r="IE1239" s="0"/>
      <c r="IF1239" s="0"/>
      <c r="IG1239" s="0"/>
      <c r="IH1239" s="0"/>
      <c r="II1239" s="0"/>
      <c r="IJ1239" s="0"/>
      <c r="IK1239" s="0"/>
      <c r="IL1239" s="0"/>
      <c r="IM1239" s="0"/>
      <c r="IN1239" s="0"/>
      <c r="IO1239" s="0"/>
      <c r="IP1239" s="0"/>
      <c r="IQ1239" s="0"/>
      <c r="IR1239" s="0"/>
      <c r="IS1239" s="0"/>
      <c r="IT1239" s="0"/>
      <c r="IU1239" s="0"/>
      <c r="IV1239" s="0"/>
      <c r="IW1239" s="0"/>
      <c r="IX1239" s="0"/>
      <c r="IY1239" s="0"/>
      <c r="IZ1239" s="0"/>
      <c r="JA1239" s="0"/>
      <c r="JB1239" s="0"/>
      <c r="JC1239" s="0"/>
      <c r="JD1239" s="0"/>
      <c r="JE1239" s="0"/>
      <c r="JF1239" s="0"/>
      <c r="JG1239" s="0"/>
      <c r="JH1239" s="0"/>
      <c r="JI1239" s="0"/>
      <c r="JJ1239" s="0"/>
      <c r="JK1239" s="0"/>
      <c r="JL1239" s="0"/>
      <c r="JM1239" s="0"/>
      <c r="JN1239" s="0"/>
      <c r="JO1239" s="0"/>
      <c r="JP1239" s="0"/>
      <c r="JQ1239" s="0"/>
      <c r="JR1239" s="0"/>
      <c r="JS1239" s="0"/>
      <c r="JT1239" s="0"/>
      <c r="JU1239" s="0"/>
      <c r="JV1239" s="0"/>
      <c r="JW1239" s="0"/>
      <c r="JX1239" s="0"/>
      <c r="JY1239" s="0"/>
      <c r="JZ1239" s="0"/>
      <c r="KA1239" s="0"/>
      <c r="KB1239" s="0"/>
      <c r="KC1239" s="0"/>
      <c r="KD1239" s="0"/>
      <c r="KE1239" s="0"/>
      <c r="KF1239" s="0"/>
      <c r="KG1239" s="0"/>
      <c r="KH1239" s="0"/>
      <c r="KI1239" s="0"/>
      <c r="KJ1239" s="0"/>
      <c r="KK1239" s="0"/>
      <c r="KL1239" s="0"/>
      <c r="KM1239" s="0"/>
      <c r="KN1239" s="0"/>
      <c r="KO1239" s="0"/>
      <c r="KP1239" s="0"/>
      <c r="KQ1239" s="0"/>
      <c r="KR1239" s="0"/>
      <c r="KS1239" s="0"/>
      <c r="KT1239" s="0"/>
      <c r="KU1239" s="0"/>
      <c r="KV1239" s="0"/>
      <c r="KW1239" s="0"/>
      <c r="KX1239" s="0"/>
      <c r="KY1239" s="0"/>
      <c r="KZ1239" s="0"/>
      <c r="LA1239" s="0"/>
      <c r="LB1239" s="0"/>
      <c r="LC1239" s="0"/>
      <c r="LD1239" s="0"/>
      <c r="LE1239" s="0"/>
      <c r="LF1239" s="0"/>
      <c r="LG1239" s="0"/>
      <c r="LH1239" s="0"/>
      <c r="LI1239" s="0"/>
      <c r="LJ1239" s="0"/>
      <c r="LK1239" s="0"/>
      <c r="LL1239" s="0"/>
      <c r="LM1239" s="0"/>
      <c r="LN1239" s="0"/>
      <c r="LO1239" s="0"/>
      <c r="LP1239" s="0"/>
      <c r="LQ1239" s="0"/>
      <c r="LR1239" s="0"/>
      <c r="LS1239" s="0"/>
      <c r="LT1239" s="0"/>
      <c r="LU1239" s="0"/>
      <c r="LV1239" s="0"/>
      <c r="LW1239" s="0"/>
      <c r="LX1239" s="0"/>
      <c r="LY1239" s="0"/>
      <c r="LZ1239" s="0"/>
      <c r="MA1239" s="0"/>
      <c r="MB1239" s="0"/>
      <c r="MC1239" s="0"/>
      <c r="MD1239" s="0"/>
      <c r="ME1239" s="0"/>
      <c r="MF1239" s="0"/>
      <c r="MG1239" s="0"/>
      <c r="MH1239" s="0"/>
      <c r="MI1239" s="0"/>
      <c r="MJ1239" s="0"/>
      <c r="MK1239" s="0"/>
      <c r="ML1239" s="0"/>
      <c r="MM1239" s="0"/>
      <c r="MN1239" s="0"/>
      <c r="MO1239" s="0"/>
      <c r="MP1239" s="0"/>
      <c r="MQ1239" s="0"/>
      <c r="MR1239" s="0"/>
      <c r="MS1239" s="0"/>
      <c r="MT1239" s="0"/>
      <c r="MU1239" s="0"/>
      <c r="MV1239" s="0"/>
      <c r="MW1239" s="0"/>
      <c r="MX1239" s="0"/>
      <c r="MY1239" s="0"/>
      <c r="MZ1239" s="0"/>
      <c r="NA1239" s="0"/>
      <c r="NB1239" s="0"/>
      <c r="NC1239" s="0"/>
      <c r="ND1239" s="0"/>
      <c r="NE1239" s="0"/>
      <c r="NF1239" s="0"/>
      <c r="NG1239" s="0"/>
      <c r="NH1239" s="0"/>
      <c r="NI1239" s="0"/>
      <c r="NJ1239" s="0"/>
      <c r="NK1239" s="0"/>
      <c r="NL1239" s="0"/>
      <c r="NM1239" s="0"/>
      <c r="NN1239" s="0"/>
      <c r="NO1239" s="0"/>
      <c r="NP1239" s="0"/>
      <c r="NQ1239" s="0"/>
      <c r="NR1239" s="0"/>
      <c r="NS1239" s="0"/>
      <c r="NT1239" s="0"/>
      <c r="NU1239" s="0"/>
      <c r="NV1239" s="0"/>
      <c r="NW1239" s="0"/>
      <c r="NX1239" s="0"/>
      <c r="NY1239" s="0"/>
      <c r="NZ1239" s="0"/>
      <c r="OA1239" s="0"/>
      <c r="OB1239" s="0"/>
      <c r="OC1239" s="0"/>
      <c r="OD1239" s="0"/>
      <c r="OE1239" s="0"/>
      <c r="OF1239" s="0"/>
      <c r="OG1239" s="0"/>
      <c r="OH1239" s="0"/>
      <c r="OI1239" s="0"/>
      <c r="OJ1239" s="0"/>
      <c r="OK1239" s="0"/>
      <c r="OL1239" s="0"/>
      <c r="OM1239" s="0"/>
      <c r="ON1239" s="0"/>
      <c r="OO1239" s="0"/>
      <c r="OP1239" s="0"/>
      <c r="OQ1239" s="0"/>
      <c r="OR1239" s="0"/>
      <c r="OS1239" s="0"/>
      <c r="OT1239" s="0"/>
      <c r="OU1239" s="0"/>
      <c r="OV1239" s="0"/>
      <c r="OW1239" s="0"/>
      <c r="OX1239" s="0"/>
      <c r="OY1239" s="0"/>
      <c r="OZ1239" s="0"/>
      <c r="PA1239" s="0"/>
      <c r="PB1239" s="0"/>
      <c r="PC1239" s="0"/>
      <c r="PD1239" s="0"/>
      <c r="PE1239" s="0"/>
      <c r="PF1239" s="0"/>
      <c r="PG1239" s="0"/>
      <c r="PH1239" s="0"/>
      <c r="PI1239" s="0"/>
      <c r="PJ1239" s="0"/>
      <c r="PK1239" s="0"/>
      <c r="PL1239" s="0"/>
      <c r="PM1239" s="0"/>
      <c r="PN1239" s="0"/>
      <c r="PO1239" s="0"/>
      <c r="PP1239" s="0"/>
      <c r="PQ1239" s="0"/>
      <c r="PR1239" s="0"/>
      <c r="PS1239" s="0"/>
      <c r="PT1239" s="0"/>
      <c r="PU1239" s="0"/>
      <c r="PV1239" s="0"/>
      <c r="PW1239" s="0"/>
      <c r="PX1239" s="0"/>
      <c r="PY1239" s="0"/>
      <c r="PZ1239" s="0"/>
      <c r="QA1239" s="0"/>
      <c r="QB1239" s="0"/>
      <c r="QC1239" s="0"/>
      <c r="QD1239" s="0"/>
      <c r="QE1239" s="0"/>
      <c r="QF1239" s="0"/>
      <c r="QG1239" s="0"/>
      <c r="QH1239" s="0"/>
      <c r="QI1239" s="0"/>
      <c r="QJ1239" s="0"/>
      <c r="QK1239" s="0"/>
      <c r="QL1239" s="0"/>
      <c r="QM1239" s="0"/>
      <c r="QN1239" s="0"/>
      <c r="QO1239" s="0"/>
      <c r="QP1239" s="0"/>
      <c r="QQ1239" s="0"/>
      <c r="QR1239" s="0"/>
      <c r="QS1239" s="0"/>
      <c r="QT1239" s="0"/>
      <c r="QU1239" s="0"/>
      <c r="QV1239" s="0"/>
      <c r="QW1239" s="0"/>
      <c r="QX1239" s="0"/>
      <c r="QY1239" s="0"/>
      <c r="QZ1239" s="0"/>
      <c r="RA1239" s="0"/>
      <c r="RB1239" s="0"/>
      <c r="RC1239" s="0"/>
      <c r="RD1239" s="0"/>
      <c r="RE1239" s="0"/>
      <c r="RF1239" s="0"/>
      <c r="RG1239" s="0"/>
      <c r="RH1239" s="0"/>
      <c r="RI1239" s="0"/>
      <c r="RJ1239" s="0"/>
      <c r="RK1239" s="0"/>
      <c r="RL1239" s="0"/>
      <c r="RM1239" s="0"/>
      <c r="RN1239" s="0"/>
      <c r="RO1239" s="0"/>
      <c r="RP1239" s="0"/>
      <c r="RQ1239" s="0"/>
      <c r="RR1239" s="0"/>
      <c r="RS1239" s="0"/>
      <c r="RT1239" s="0"/>
      <c r="RU1239" s="0"/>
      <c r="RV1239" s="0"/>
      <c r="RW1239" s="0"/>
      <c r="RX1239" s="0"/>
      <c r="RY1239" s="0"/>
      <c r="RZ1239" s="0"/>
      <c r="SA1239" s="0"/>
      <c r="SB1239" s="0"/>
      <c r="SC1239" s="0"/>
      <c r="SD1239" s="0"/>
      <c r="SE1239" s="0"/>
      <c r="SF1239" s="0"/>
      <c r="SG1239" s="0"/>
      <c r="SH1239" s="0"/>
      <c r="SI1239" s="0"/>
      <c r="SJ1239" s="0"/>
      <c r="SK1239" s="0"/>
      <c r="SL1239" s="0"/>
      <c r="SM1239" s="0"/>
      <c r="SN1239" s="0"/>
      <c r="SO1239" s="0"/>
      <c r="SP1239" s="0"/>
      <c r="SQ1239" s="0"/>
      <c r="SR1239" s="0"/>
      <c r="SS1239" s="0"/>
      <c r="ST1239" s="0"/>
      <c r="SU1239" s="0"/>
      <c r="SV1239" s="0"/>
      <c r="SW1239" s="0"/>
      <c r="SX1239" s="0"/>
      <c r="SY1239" s="0"/>
      <c r="SZ1239" s="0"/>
      <c r="TA1239" s="0"/>
      <c r="TB1239" s="0"/>
      <c r="TC1239" s="0"/>
      <c r="TD1239" s="0"/>
      <c r="TE1239" s="0"/>
      <c r="TF1239" s="0"/>
      <c r="TG1239" s="0"/>
      <c r="TH1239" s="0"/>
      <c r="TI1239" s="0"/>
      <c r="TJ1239" s="0"/>
      <c r="TK1239" s="0"/>
      <c r="TL1239" s="0"/>
      <c r="TM1239" s="0"/>
      <c r="TN1239" s="0"/>
      <c r="TO1239" s="0"/>
      <c r="TP1239" s="0"/>
      <c r="TQ1239" s="0"/>
      <c r="TR1239" s="0"/>
      <c r="TS1239" s="0"/>
      <c r="TT1239" s="0"/>
      <c r="TU1239" s="0"/>
      <c r="TV1239" s="0"/>
      <c r="TW1239" s="0"/>
      <c r="TX1239" s="0"/>
      <c r="TY1239" s="0"/>
      <c r="TZ1239" s="0"/>
      <c r="UA1239" s="0"/>
      <c r="UB1239" s="0"/>
      <c r="UC1239" s="0"/>
      <c r="UD1239" s="0"/>
      <c r="UE1239" s="0"/>
      <c r="UF1239" s="0"/>
      <c r="UG1239" s="0"/>
      <c r="UH1239" s="0"/>
      <c r="UI1239" s="0"/>
      <c r="UJ1239" s="0"/>
      <c r="UK1239" s="0"/>
      <c r="UL1239" s="0"/>
      <c r="UM1239" s="0"/>
      <c r="UN1239" s="0"/>
      <c r="UO1239" s="0"/>
      <c r="UP1239" s="0"/>
      <c r="UQ1239" s="0"/>
      <c r="UR1239" s="0"/>
      <c r="US1239" s="0"/>
      <c r="UT1239" s="0"/>
      <c r="UU1239" s="0"/>
      <c r="UV1239" s="0"/>
      <c r="UW1239" s="0"/>
      <c r="UX1239" s="0"/>
      <c r="UY1239" s="0"/>
      <c r="UZ1239" s="0"/>
      <c r="VA1239" s="0"/>
      <c r="VB1239" s="0"/>
      <c r="VC1239" s="0"/>
      <c r="VD1239" s="0"/>
      <c r="VE1239" s="0"/>
      <c r="VF1239" s="0"/>
      <c r="VG1239" s="0"/>
      <c r="VH1239" s="0"/>
      <c r="VI1239" s="0"/>
      <c r="VJ1239" s="0"/>
      <c r="VK1239" s="0"/>
      <c r="VL1239" s="0"/>
      <c r="VM1239" s="0"/>
      <c r="VN1239" s="0"/>
      <c r="VO1239" s="0"/>
      <c r="VP1239" s="0"/>
      <c r="VQ1239" s="0"/>
      <c r="VR1239" s="0"/>
      <c r="VS1239" s="0"/>
      <c r="VT1239" s="0"/>
      <c r="VU1239" s="0"/>
      <c r="VV1239" s="0"/>
      <c r="VW1239" s="0"/>
      <c r="VX1239" s="0"/>
      <c r="VY1239" s="0"/>
      <c r="VZ1239" s="0"/>
      <c r="WA1239" s="0"/>
      <c r="WB1239" s="0"/>
      <c r="WC1239" s="0"/>
      <c r="WD1239" s="0"/>
      <c r="WE1239" s="0"/>
      <c r="WF1239" s="0"/>
      <c r="WG1239" s="0"/>
      <c r="WH1239" s="0"/>
      <c r="WI1239" s="0"/>
      <c r="WJ1239" s="0"/>
      <c r="WK1239" s="0"/>
      <c r="WL1239" s="0"/>
      <c r="WM1239" s="0"/>
      <c r="WN1239" s="0"/>
      <c r="WO1239" s="0"/>
      <c r="WP1239" s="0"/>
      <c r="WQ1239" s="0"/>
      <c r="WR1239" s="0"/>
      <c r="WS1239" s="0"/>
      <c r="WT1239" s="0"/>
      <c r="WU1239" s="0"/>
      <c r="WV1239" s="0"/>
      <c r="WW1239" s="0"/>
      <c r="WX1239" s="0"/>
      <c r="WY1239" s="0"/>
      <c r="WZ1239" s="0"/>
      <c r="XA1239" s="0"/>
      <c r="XB1239" s="0"/>
      <c r="XC1239" s="0"/>
      <c r="XD1239" s="0"/>
      <c r="XE1239" s="0"/>
      <c r="XF1239" s="0"/>
      <c r="XG1239" s="0"/>
      <c r="XH1239" s="0"/>
      <c r="XI1239" s="0"/>
      <c r="XJ1239" s="0"/>
      <c r="XK1239" s="0"/>
      <c r="XL1239" s="0"/>
      <c r="XM1239" s="0"/>
      <c r="XN1239" s="0"/>
      <c r="XO1239" s="0"/>
      <c r="XP1239" s="0"/>
      <c r="XQ1239" s="0"/>
      <c r="XR1239" s="0"/>
      <c r="XS1239" s="0"/>
      <c r="XT1239" s="0"/>
      <c r="XU1239" s="0"/>
      <c r="XV1239" s="0"/>
      <c r="XW1239" s="0"/>
      <c r="XX1239" s="0"/>
      <c r="XY1239" s="0"/>
      <c r="XZ1239" s="0"/>
      <c r="YA1239" s="0"/>
      <c r="YB1239" s="0"/>
      <c r="YC1239" s="0"/>
      <c r="YD1239" s="0"/>
      <c r="YE1239" s="0"/>
      <c r="YF1239" s="0"/>
      <c r="YG1239" s="0"/>
      <c r="YH1239" s="0"/>
      <c r="YI1239" s="0"/>
      <c r="YJ1239" s="0"/>
      <c r="YK1239" s="0"/>
      <c r="YL1239" s="0"/>
      <c r="YM1239" s="0"/>
      <c r="YN1239" s="0"/>
      <c r="YO1239" s="0"/>
      <c r="YP1239" s="0"/>
      <c r="YQ1239" s="0"/>
      <c r="YR1239" s="0"/>
      <c r="YS1239" s="0"/>
      <c r="YT1239" s="0"/>
      <c r="YU1239" s="0"/>
      <c r="YV1239" s="0"/>
      <c r="YW1239" s="0"/>
      <c r="YX1239" s="0"/>
      <c r="YY1239" s="0"/>
      <c r="YZ1239" s="0"/>
      <c r="ZA1239" s="0"/>
      <c r="ZB1239" s="0"/>
      <c r="ZC1239" s="0"/>
      <c r="ZD1239" s="0"/>
      <c r="ZE1239" s="0"/>
      <c r="ZF1239" s="0"/>
      <c r="ZG1239" s="0"/>
      <c r="ZH1239" s="0"/>
      <c r="ZI1239" s="0"/>
      <c r="ZJ1239" s="0"/>
      <c r="ZK1239" s="0"/>
      <c r="ZL1239" s="0"/>
      <c r="ZM1239" s="0"/>
      <c r="ZN1239" s="0"/>
      <c r="ZO1239" s="0"/>
      <c r="ZP1239" s="0"/>
      <c r="ZQ1239" s="0"/>
      <c r="ZR1239" s="0"/>
      <c r="ZS1239" s="0"/>
      <c r="ZT1239" s="0"/>
      <c r="ZU1239" s="0"/>
      <c r="ZV1239" s="0"/>
      <c r="ZW1239" s="0"/>
      <c r="ZX1239" s="0"/>
      <c r="ZY1239" s="0"/>
      <c r="ZZ1239" s="0"/>
      <c r="AAA1239" s="0"/>
      <c r="AAB1239" s="0"/>
      <c r="AAC1239" s="0"/>
      <c r="AAD1239" s="0"/>
      <c r="AAE1239" s="0"/>
      <c r="AAF1239" s="0"/>
      <c r="AAG1239" s="0"/>
      <c r="AAH1239" s="0"/>
      <c r="AAI1239" s="0"/>
      <c r="AAJ1239" s="0"/>
      <c r="AAK1239" s="0"/>
      <c r="AAL1239" s="0"/>
      <c r="AAM1239" s="0"/>
      <c r="AAN1239" s="0"/>
      <c r="AAO1239" s="0"/>
      <c r="AAP1239" s="0"/>
      <c r="AAQ1239" s="0"/>
      <c r="AAR1239" s="0"/>
      <c r="AAS1239" s="0"/>
      <c r="AAT1239" s="0"/>
      <c r="AAU1239" s="0"/>
      <c r="AAV1239" s="0"/>
      <c r="AAW1239" s="0"/>
      <c r="AAX1239" s="0"/>
      <c r="AAY1239" s="0"/>
      <c r="AAZ1239" s="0"/>
      <c r="ABA1239" s="0"/>
      <c r="ABB1239" s="0"/>
      <c r="ABC1239" s="0"/>
      <c r="ABD1239" s="0"/>
      <c r="ABE1239" s="0"/>
      <c r="ABF1239" s="0"/>
      <c r="ABG1239" s="0"/>
      <c r="ABH1239" s="0"/>
      <c r="ABI1239" s="0"/>
      <c r="ABJ1239" s="0"/>
      <c r="ABK1239" s="0"/>
      <c r="ABL1239" s="0"/>
      <c r="ABM1239" s="0"/>
      <c r="ABN1239" s="0"/>
      <c r="ABO1239" s="0"/>
      <c r="ABP1239" s="0"/>
      <c r="ABQ1239" s="0"/>
      <c r="ABR1239" s="0"/>
      <c r="ABS1239" s="0"/>
      <c r="ABT1239" s="0"/>
      <c r="ABU1239" s="0"/>
      <c r="ABV1239" s="0"/>
      <c r="ABW1239" s="0"/>
      <c r="ABX1239" s="0"/>
      <c r="ABY1239" s="0"/>
      <c r="ABZ1239" s="0"/>
      <c r="ACA1239" s="0"/>
      <c r="ACB1239" s="0"/>
      <c r="ACC1239" s="0"/>
      <c r="ACD1239" s="0"/>
      <c r="ACE1239" s="0"/>
      <c r="ACF1239" s="0"/>
      <c r="ACG1239" s="0"/>
      <c r="ACH1239" s="0"/>
      <c r="ACI1239" s="0"/>
      <c r="ACJ1239" s="0"/>
      <c r="ACK1239" s="0"/>
      <c r="ACL1239" s="0"/>
      <c r="ACM1239" s="0"/>
      <c r="ACN1239" s="0"/>
      <c r="ACO1239" s="0"/>
      <c r="ACP1239" s="0"/>
      <c r="ACQ1239" s="0"/>
      <c r="ACR1239" s="0"/>
      <c r="ACS1239" s="0"/>
      <c r="ACT1239" s="0"/>
      <c r="ACU1239" s="0"/>
      <c r="ACV1239" s="0"/>
      <c r="ACW1239" s="0"/>
      <c r="ACX1239" s="0"/>
      <c r="ACY1239" s="0"/>
      <c r="ACZ1239" s="0"/>
      <c r="ADA1239" s="0"/>
      <c r="ADB1239" s="0"/>
      <c r="ADC1239" s="0"/>
      <c r="ADD1239" s="0"/>
      <c r="ADE1239" s="0"/>
      <c r="ADF1239" s="0"/>
      <c r="ADG1239" s="0"/>
      <c r="ADH1239" s="0"/>
      <c r="ADI1239" s="0"/>
      <c r="ADJ1239" s="0"/>
      <c r="ADK1239" s="0"/>
      <c r="ADL1239" s="0"/>
      <c r="ADM1239" s="0"/>
      <c r="ADN1239" s="0"/>
      <c r="ADO1239" s="0"/>
      <c r="ADP1239" s="0"/>
      <c r="ADQ1239" s="0"/>
      <c r="ADR1239" s="0"/>
      <c r="ADS1239" s="0"/>
      <c r="ADT1239" s="0"/>
      <c r="ADU1239" s="0"/>
      <c r="ADV1239" s="0"/>
      <c r="ADW1239" s="0"/>
      <c r="ADX1239" s="0"/>
      <c r="ADY1239" s="0"/>
      <c r="ADZ1239" s="0"/>
      <c r="AEA1239" s="0"/>
      <c r="AEB1239" s="0"/>
      <c r="AEC1239" s="0"/>
      <c r="AED1239" s="0"/>
      <c r="AEE1239" s="0"/>
      <c r="AEF1239" s="0"/>
      <c r="AEG1239" s="0"/>
      <c r="AEH1239" s="0"/>
      <c r="AEI1239" s="0"/>
      <c r="AEJ1239" s="0"/>
      <c r="AEK1239" s="0"/>
      <c r="AEL1239" s="0"/>
      <c r="AEM1239" s="0"/>
      <c r="AEN1239" s="0"/>
      <c r="AEO1239" s="0"/>
      <c r="AEP1239" s="0"/>
      <c r="AEQ1239" s="0"/>
      <c r="AER1239" s="0"/>
      <c r="AES1239" s="0"/>
      <c r="AET1239" s="0"/>
      <c r="AEU1239" s="0"/>
      <c r="AEV1239" s="0"/>
      <c r="AEW1239" s="0"/>
      <c r="AEX1239" s="0"/>
      <c r="AEY1239" s="0"/>
      <c r="AEZ1239" s="0"/>
      <c r="AFA1239" s="0"/>
      <c r="AFB1239" s="0"/>
      <c r="AFC1239" s="0"/>
      <c r="AFD1239" s="0"/>
      <c r="AFE1239" s="0"/>
      <c r="AFF1239" s="0"/>
      <c r="AFG1239" s="0"/>
      <c r="AFH1239" s="0"/>
      <c r="AFI1239" s="0"/>
      <c r="AFJ1239" s="0"/>
      <c r="AFK1239" s="0"/>
      <c r="AFL1239" s="0"/>
      <c r="AFM1239" s="0"/>
      <c r="AFN1239" s="0"/>
      <c r="AFO1239" s="0"/>
      <c r="AFP1239" s="0"/>
      <c r="AFQ1239" s="0"/>
      <c r="AFR1239" s="0"/>
      <c r="AFS1239" s="0"/>
      <c r="AFT1239" s="0"/>
      <c r="AFU1239" s="0"/>
      <c r="AFV1239" s="0"/>
      <c r="AFW1239" s="0"/>
      <c r="AFX1239" s="0"/>
      <c r="AFY1239" s="0"/>
      <c r="AFZ1239" s="0"/>
      <c r="AGA1239" s="0"/>
      <c r="AGB1239" s="0"/>
      <c r="AGC1239" s="0"/>
      <c r="AGD1239" s="0"/>
      <c r="AGE1239" s="0"/>
      <c r="AGF1239" s="0"/>
      <c r="AGG1239" s="0"/>
      <c r="AGH1239" s="0"/>
      <c r="AGI1239" s="0"/>
      <c r="AGJ1239" s="0"/>
      <c r="AGK1239" s="0"/>
      <c r="AGL1239" s="0"/>
      <c r="AGM1239" s="0"/>
      <c r="AGN1239" s="0"/>
      <c r="AGO1239" s="0"/>
      <c r="AGP1239" s="0"/>
      <c r="AGQ1239" s="0"/>
      <c r="AGR1239" s="0"/>
      <c r="AGS1239" s="0"/>
      <c r="AGT1239" s="0"/>
      <c r="AGU1239" s="0"/>
      <c r="AGV1239" s="0"/>
      <c r="AGW1239" s="0"/>
      <c r="AGX1239" s="0"/>
      <c r="AGY1239" s="0"/>
      <c r="AGZ1239" s="0"/>
      <c r="AHA1239" s="0"/>
      <c r="AHB1239" s="0"/>
      <c r="AHC1239" s="0"/>
      <c r="AHD1239" s="0"/>
      <c r="AHE1239" s="0"/>
      <c r="AHF1239" s="0"/>
      <c r="AHG1239" s="0"/>
      <c r="AHH1239" s="0"/>
      <c r="AHI1239" s="0"/>
      <c r="AHJ1239" s="0"/>
      <c r="AHK1239" s="0"/>
      <c r="AHL1239" s="0"/>
      <c r="AHM1239" s="0"/>
      <c r="AHN1239" s="0"/>
      <c r="AHO1239" s="0"/>
      <c r="AHP1239" s="0"/>
      <c r="AHQ1239" s="0"/>
      <c r="AHR1239" s="0"/>
      <c r="AHS1239" s="0"/>
      <c r="AHT1239" s="0"/>
      <c r="AHU1239" s="0"/>
      <c r="AHV1239" s="0"/>
      <c r="AHW1239" s="0"/>
      <c r="AHX1239" s="0"/>
      <c r="AHY1239" s="0"/>
      <c r="AHZ1239" s="0"/>
      <c r="AIA1239" s="0"/>
      <c r="AIB1239" s="0"/>
      <c r="AIC1239" s="0"/>
      <c r="AID1239" s="0"/>
      <c r="AIE1239" s="0"/>
      <c r="AIF1239" s="0"/>
      <c r="AIG1239" s="0"/>
      <c r="AIH1239" s="0"/>
      <c r="AII1239" s="0"/>
      <c r="AIJ1239" s="0"/>
      <c r="AIK1239" s="0"/>
      <c r="AIL1239" s="0"/>
      <c r="AIM1239" s="0"/>
      <c r="AIN1239" s="0"/>
      <c r="AIO1239" s="0"/>
      <c r="AIP1239" s="0"/>
      <c r="AIQ1239" s="0"/>
      <c r="AIR1239" s="0"/>
      <c r="AIS1239" s="0"/>
      <c r="AIT1239" s="0"/>
      <c r="AIU1239" s="0"/>
      <c r="AIV1239" s="0"/>
      <c r="AIW1239" s="0"/>
      <c r="AIX1239" s="0"/>
      <c r="AIY1239" s="0"/>
      <c r="AIZ1239" s="0"/>
      <c r="AJA1239" s="0"/>
      <c r="AJB1239" s="0"/>
      <c r="AJC1239" s="0"/>
      <c r="AJD1239" s="0"/>
      <c r="AJE1239" s="0"/>
      <c r="AJF1239" s="0"/>
      <c r="AJG1239" s="0"/>
      <c r="AJH1239" s="0"/>
      <c r="AJI1239" s="0"/>
      <c r="AJJ1239" s="0"/>
      <c r="AJK1239" s="0"/>
      <c r="AJL1239" s="0"/>
      <c r="AJM1239" s="0"/>
      <c r="AJN1239" s="0"/>
      <c r="AJO1239" s="0"/>
      <c r="AJP1239" s="0"/>
      <c r="AJQ1239" s="0"/>
      <c r="AJR1239" s="0"/>
      <c r="AJS1239" s="0"/>
      <c r="AJT1239" s="0"/>
      <c r="AJU1239" s="0"/>
      <c r="AJV1239" s="0"/>
      <c r="AJW1239" s="0"/>
      <c r="AJX1239" s="0"/>
      <c r="AJY1239" s="0"/>
      <c r="AJZ1239" s="0"/>
      <c r="AKA1239" s="0"/>
      <c r="AKB1239" s="0"/>
      <c r="AKC1239" s="0"/>
      <c r="AKD1239" s="0"/>
      <c r="AKE1239" s="0"/>
      <c r="AKF1239" s="0"/>
      <c r="AKG1239" s="0"/>
      <c r="AKH1239" s="0"/>
      <c r="AKI1239" s="0"/>
      <c r="AKJ1239" s="0"/>
      <c r="AKK1239" s="0"/>
      <c r="AKL1239" s="0"/>
      <c r="AKM1239" s="0"/>
      <c r="AKN1239" s="0"/>
      <c r="AKO1239" s="0"/>
      <c r="AKP1239" s="0"/>
      <c r="AKQ1239" s="0"/>
      <c r="AKR1239" s="0"/>
      <c r="AKS1239" s="0"/>
      <c r="AKT1239" s="0"/>
      <c r="AKU1239" s="0"/>
      <c r="AKV1239" s="0"/>
      <c r="AKW1239" s="0"/>
      <c r="AKX1239" s="0"/>
      <c r="AKY1239" s="0"/>
      <c r="AKZ1239" s="0"/>
      <c r="ALA1239" s="0"/>
      <c r="ALB1239" s="0"/>
      <c r="ALC1239" s="0"/>
      <c r="ALD1239" s="0"/>
      <c r="ALE1239" s="0"/>
      <c r="ALF1239" s="0"/>
      <c r="ALG1239" s="0"/>
      <c r="ALH1239" s="0"/>
      <c r="ALI1239" s="0"/>
      <c r="ALJ1239" s="0"/>
      <c r="ALK1239" s="0"/>
      <c r="ALL1239" s="0"/>
      <c r="ALM1239" s="0"/>
      <c r="ALN1239" s="0"/>
      <c r="ALO1239" s="0"/>
      <c r="ALP1239" s="0"/>
      <c r="ALQ1239" s="0"/>
      <c r="ALR1239" s="0"/>
      <c r="ALS1239" s="0"/>
      <c r="ALT1239" s="0"/>
      <c r="ALU1239" s="0"/>
      <c r="ALV1239" s="0"/>
      <c r="ALW1239" s="0"/>
      <c r="ALX1239" s="0"/>
      <c r="ALY1239" s="0"/>
      <c r="ALZ1239" s="0"/>
      <c r="AMA1239" s="0"/>
      <c r="AMB1239" s="0"/>
      <c r="AMC1239" s="0"/>
      <c r="AMD1239" s="0"/>
      <c r="AME1239" s="0"/>
      <c r="AMF1239" s="0"/>
      <c r="AMG1239" s="0"/>
      <c r="AMH1239" s="0"/>
      <c r="AMI1239" s="0"/>
      <c r="AMJ1239" s="0"/>
    </row>
    <row r="1240" customFormat="false" ht="15.8" hidden="false" customHeight="false" outlineLevel="0" collapsed="false">
      <c r="A1240" s="89" t="s">
        <v>114</v>
      </c>
      <c r="B1240" s="61" t="s">
        <v>82</v>
      </c>
      <c r="C1240" s="90" t="n">
        <v>0</v>
      </c>
      <c r="D1240" s="90" t="n">
        <v>0</v>
      </c>
      <c r="E1240" s="92" t="n">
        <v>0.1</v>
      </c>
      <c r="F1240" s="92" t="n">
        <v>0.1</v>
      </c>
      <c r="G1240" s="92" t="n">
        <v>0.1</v>
      </c>
      <c r="H1240" s="0"/>
      <c r="I1240" s="0"/>
      <c r="J1240" s="0"/>
      <c r="K1240" s="0"/>
      <c r="L1240" s="0"/>
      <c r="M1240" s="0"/>
      <c r="N1240" s="0"/>
      <c r="O1240" s="0"/>
      <c r="P1240" s="0"/>
      <c r="Q1240" s="0"/>
      <c r="R1240" s="0"/>
      <c r="S1240" s="0"/>
      <c r="T1240" s="0"/>
      <c r="U1240" s="0"/>
      <c r="V1240" s="0"/>
      <c r="W1240" s="0"/>
      <c r="X1240" s="0"/>
      <c r="Y1240" s="0"/>
      <c r="Z1240" s="0"/>
      <c r="AA1240" s="0"/>
      <c r="AB1240" s="0"/>
      <c r="AC1240" s="0"/>
      <c r="AD1240" s="0"/>
      <c r="AE1240" s="0"/>
      <c r="AF1240" s="0"/>
      <c r="AG1240" s="0"/>
      <c r="AH1240" s="0"/>
      <c r="AI1240" s="0"/>
      <c r="AJ1240" s="0"/>
      <c r="AK1240" s="0"/>
      <c r="AL1240" s="0"/>
      <c r="AM1240" s="0"/>
      <c r="AN1240" s="0"/>
      <c r="AO1240" s="0"/>
      <c r="AP1240" s="0"/>
      <c r="AQ1240" s="0"/>
      <c r="AR1240" s="0"/>
      <c r="AS1240" s="0"/>
      <c r="AT1240" s="0"/>
      <c r="AU1240" s="0"/>
      <c r="AV1240" s="0"/>
      <c r="AW1240" s="0"/>
      <c r="AX1240" s="0"/>
      <c r="AY1240" s="0"/>
      <c r="AZ1240" s="0"/>
      <c r="BA1240" s="0"/>
      <c r="BB1240" s="0"/>
      <c r="BC1240" s="0"/>
      <c r="BD1240" s="0"/>
      <c r="BE1240" s="0"/>
      <c r="BF1240" s="0"/>
      <c r="BG1240" s="0"/>
      <c r="BH1240" s="0"/>
      <c r="BI1240" s="0"/>
      <c r="BJ1240" s="0"/>
      <c r="BK1240" s="0"/>
      <c r="BL1240" s="0"/>
      <c r="BM1240" s="0"/>
      <c r="BN1240" s="0"/>
      <c r="BO1240" s="0"/>
      <c r="BP1240" s="0"/>
      <c r="BQ1240" s="0"/>
      <c r="BR1240" s="0"/>
      <c r="BS1240" s="0"/>
      <c r="BT1240" s="0"/>
      <c r="BU1240" s="0"/>
      <c r="BV1240" s="0"/>
      <c r="BW1240" s="0"/>
      <c r="BX1240" s="0"/>
      <c r="BY1240" s="0"/>
      <c r="BZ1240" s="0"/>
      <c r="CA1240" s="0"/>
      <c r="CB1240" s="0"/>
      <c r="CC1240" s="0"/>
      <c r="CD1240" s="0"/>
      <c r="CE1240" s="0"/>
      <c r="CF1240" s="0"/>
      <c r="CG1240" s="0"/>
      <c r="CH1240" s="0"/>
      <c r="CI1240" s="0"/>
      <c r="CJ1240" s="0"/>
      <c r="CK1240" s="0"/>
      <c r="CL1240" s="0"/>
      <c r="CM1240" s="0"/>
      <c r="CN1240" s="0"/>
      <c r="CO1240" s="0"/>
      <c r="CP1240" s="0"/>
      <c r="CQ1240" s="0"/>
      <c r="CR1240" s="0"/>
      <c r="CS1240" s="0"/>
      <c r="CT1240" s="0"/>
      <c r="CU1240" s="0"/>
      <c r="CV1240" s="0"/>
      <c r="CW1240" s="0"/>
      <c r="CX1240" s="0"/>
      <c r="CY1240" s="0"/>
      <c r="CZ1240" s="0"/>
      <c r="DA1240" s="0"/>
      <c r="DB1240" s="0"/>
      <c r="DC1240" s="0"/>
      <c r="DD1240" s="0"/>
      <c r="DE1240" s="0"/>
      <c r="DF1240" s="0"/>
      <c r="DG1240" s="0"/>
      <c r="DH1240" s="0"/>
      <c r="DI1240" s="0"/>
      <c r="DJ1240" s="0"/>
      <c r="DK1240" s="0"/>
      <c r="DL1240" s="0"/>
      <c r="DM1240" s="0"/>
      <c r="DN1240" s="0"/>
      <c r="DO1240" s="0"/>
      <c r="DP1240" s="0"/>
      <c r="DQ1240" s="0"/>
      <c r="DR1240" s="0"/>
      <c r="DS1240" s="0"/>
      <c r="DT1240" s="0"/>
      <c r="DU1240" s="0"/>
      <c r="DV1240" s="0"/>
      <c r="DW1240" s="0"/>
      <c r="DX1240" s="0"/>
      <c r="DY1240" s="0"/>
      <c r="DZ1240" s="0"/>
      <c r="EA1240" s="0"/>
      <c r="EB1240" s="0"/>
      <c r="EC1240" s="0"/>
      <c r="ED1240" s="0"/>
      <c r="EE1240" s="0"/>
      <c r="EF1240" s="0"/>
      <c r="EG1240" s="0"/>
      <c r="EH1240" s="0"/>
      <c r="EI1240" s="0"/>
      <c r="EJ1240" s="0"/>
      <c r="EK1240" s="0"/>
      <c r="EL1240" s="0"/>
      <c r="EM1240" s="0"/>
      <c r="EN1240" s="0"/>
      <c r="EO1240" s="0"/>
      <c r="EP1240" s="0"/>
      <c r="EQ1240" s="0"/>
      <c r="ER1240" s="0"/>
      <c r="ES1240" s="0"/>
      <c r="ET1240" s="0"/>
      <c r="EU1240" s="0"/>
      <c r="EV1240" s="0"/>
      <c r="EW1240" s="0"/>
      <c r="EX1240" s="0"/>
      <c r="EY1240" s="0"/>
      <c r="EZ1240" s="0"/>
      <c r="FA1240" s="0"/>
      <c r="FB1240" s="0"/>
      <c r="FC1240" s="0"/>
      <c r="FD1240" s="0"/>
      <c r="FE1240" s="0"/>
      <c r="FF1240" s="0"/>
      <c r="FG1240" s="0"/>
      <c r="FH1240" s="0"/>
      <c r="FI1240" s="0"/>
      <c r="FJ1240" s="0"/>
      <c r="FK1240" s="0"/>
      <c r="FL1240" s="0"/>
      <c r="FM1240" s="0"/>
      <c r="FN1240" s="0"/>
      <c r="FO1240" s="0"/>
      <c r="FP1240" s="0"/>
      <c r="FQ1240" s="0"/>
      <c r="FR1240" s="0"/>
      <c r="FS1240" s="0"/>
      <c r="FT1240" s="0"/>
      <c r="FU1240" s="0"/>
      <c r="FV1240" s="0"/>
      <c r="FW1240" s="0"/>
      <c r="FX1240" s="0"/>
      <c r="FY1240" s="0"/>
      <c r="FZ1240" s="0"/>
      <c r="GA1240" s="0"/>
      <c r="GB1240" s="0"/>
      <c r="GC1240" s="0"/>
      <c r="GD1240" s="0"/>
      <c r="GE1240" s="0"/>
      <c r="GF1240" s="0"/>
      <c r="GG1240" s="0"/>
      <c r="GH1240" s="0"/>
      <c r="GI1240" s="0"/>
      <c r="GJ1240" s="0"/>
      <c r="GK1240" s="0"/>
      <c r="GL1240" s="0"/>
      <c r="GM1240" s="0"/>
      <c r="GN1240" s="0"/>
      <c r="GO1240" s="0"/>
      <c r="GP1240" s="0"/>
      <c r="GQ1240" s="0"/>
      <c r="GR1240" s="0"/>
      <c r="GS1240" s="0"/>
      <c r="GT1240" s="0"/>
      <c r="GU1240" s="0"/>
      <c r="GV1240" s="0"/>
      <c r="GW1240" s="0"/>
      <c r="GX1240" s="0"/>
      <c r="GY1240" s="0"/>
      <c r="GZ1240" s="0"/>
      <c r="HA1240" s="0"/>
      <c r="HB1240" s="0"/>
      <c r="HC1240" s="0"/>
      <c r="HD1240" s="0"/>
      <c r="HE1240" s="0"/>
      <c r="HF1240" s="0"/>
      <c r="HG1240" s="0"/>
      <c r="HH1240" s="0"/>
      <c r="HI1240" s="0"/>
      <c r="HJ1240" s="0"/>
      <c r="HK1240" s="0"/>
      <c r="HL1240" s="0"/>
      <c r="HM1240" s="0"/>
      <c r="HN1240" s="0"/>
      <c r="HO1240" s="0"/>
      <c r="HP1240" s="0"/>
      <c r="HQ1240" s="0"/>
      <c r="HR1240" s="0"/>
      <c r="HS1240" s="0"/>
      <c r="HT1240" s="0"/>
      <c r="HU1240" s="0"/>
      <c r="HV1240" s="0"/>
      <c r="HW1240" s="0"/>
      <c r="HX1240" s="0"/>
      <c r="HY1240" s="0"/>
      <c r="HZ1240" s="0"/>
      <c r="IA1240" s="0"/>
      <c r="IB1240" s="0"/>
      <c r="IC1240" s="0"/>
      <c r="ID1240" s="0"/>
      <c r="IE1240" s="0"/>
      <c r="IF1240" s="0"/>
      <c r="IG1240" s="0"/>
      <c r="IH1240" s="0"/>
      <c r="II1240" s="0"/>
      <c r="IJ1240" s="0"/>
      <c r="IK1240" s="0"/>
      <c r="IL1240" s="0"/>
      <c r="IM1240" s="0"/>
      <c r="IN1240" s="0"/>
      <c r="IO1240" s="0"/>
      <c r="IP1240" s="0"/>
      <c r="IQ1240" s="0"/>
      <c r="IR1240" s="0"/>
      <c r="IS1240" s="0"/>
      <c r="IT1240" s="0"/>
      <c r="IU1240" s="0"/>
      <c r="IV1240" s="0"/>
      <c r="IW1240" s="0"/>
      <c r="IX1240" s="0"/>
      <c r="IY1240" s="0"/>
      <c r="IZ1240" s="0"/>
      <c r="JA1240" s="0"/>
      <c r="JB1240" s="0"/>
      <c r="JC1240" s="0"/>
      <c r="JD1240" s="0"/>
      <c r="JE1240" s="0"/>
      <c r="JF1240" s="0"/>
      <c r="JG1240" s="0"/>
      <c r="JH1240" s="0"/>
      <c r="JI1240" s="0"/>
      <c r="JJ1240" s="0"/>
      <c r="JK1240" s="0"/>
      <c r="JL1240" s="0"/>
      <c r="JM1240" s="0"/>
      <c r="JN1240" s="0"/>
      <c r="JO1240" s="0"/>
      <c r="JP1240" s="0"/>
      <c r="JQ1240" s="0"/>
      <c r="JR1240" s="0"/>
      <c r="JS1240" s="0"/>
      <c r="JT1240" s="0"/>
      <c r="JU1240" s="0"/>
      <c r="JV1240" s="0"/>
      <c r="JW1240" s="0"/>
      <c r="JX1240" s="0"/>
      <c r="JY1240" s="0"/>
      <c r="JZ1240" s="0"/>
      <c r="KA1240" s="0"/>
      <c r="KB1240" s="0"/>
      <c r="KC1240" s="0"/>
      <c r="KD1240" s="0"/>
      <c r="KE1240" s="0"/>
      <c r="KF1240" s="0"/>
      <c r="KG1240" s="0"/>
      <c r="KH1240" s="0"/>
      <c r="KI1240" s="0"/>
      <c r="KJ1240" s="0"/>
      <c r="KK1240" s="0"/>
      <c r="KL1240" s="0"/>
      <c r="KM1240" s="0"/>
      <c r="KN1240" s="0"/>
      <c r="KO1240" s="0"/>
      <c r="KP1240" s="0"/>
      <c r="KQ1240" s="0"/>
      <c r="KR1240" s="0"/>
      <c r="KS1240" s="0"/>
      <c r="KT1240" s="0"/>
      <c r="KU1240" s="0"/>
      <c r="KV1240" s="0"/>
      <c r="KW1240" s="0"/>
      <c r="KX1240" s="0"/>
      <c r="KY1240" s="0"/>
      <c r="KZ1240" s="0"/>
      <c r="LA1240" s="0"/>
      <c r="LB1240" s="0"/>
      <c r="LC1240" s="0"/>
      <c r="LD1240" s="0"/>
      <c r="LE1240" s="0"/>
      <c r="LF1240" s="0"/>
      <c r="LG1240" s="0"/>
      <c r="LH1240" s="0"/>
      <c r="LI1240" s="0"/>
      <c r="LJ1240" s="0"/>
      <c r="LK1240" s="0"/>
      <c r="LL1240" s="0"/>
      <c r="LM1240" s="0"/>
      <c r="LN1240" s="0"/>
      <c r="LO1240" s="0"/>
      <c r="LP1240" s="0"/>
      <c r="LQ1240" s="0"/>
      <c r="LR1240" s="0"/>
      <c r="LS1240" s="0"/>
      <c r="LT1240" s="0"/>
      <c r="LU1240" s="0"/>
      <c r="LV1240" s="0"/>
      <c r="LW1240" s="0"/>
      <c r="LX1240" s="0"/>
      <c r="LY1240" s="0"/>
      <c r="LZ1240" s="0"/>
      <c r="MA1240" s="0"/>
      <c r="MB1240" s="0"/>
      <c r="MC1240" s="0"/>
      <c r="MD1240" s="0"/>
      <c r="ME1240" s="0"/>
      <c r="MF1240" s="0"/>
      <c r="MG1240" s="0"/>
      <c r="MH1240" s="0"/>
      <c r="MI1240" s="0"/>
      <c r="MJ1240" s="0"/>
      <c r="MK1240" s="0"/>
      <c r="ML1240" s="0"/>
      <c r="MM1240" s="0"/>
      <c r="MN1240" s="0"/>
      <c r="MO1240" s="0"/>
      <c r="MP1240" s="0"/>
      <c r="MQ1240" s="0"/>
      <c r="MR1240" s="0"/>
      <c r="MS1240" s="0"/>
      <c r="MT1240" s="0"/>
      <c r="MU1240" s="0"/>
      <c r="MV1240" s="0"/>
      <c r="MW1240" s="0"/>
      <c r="MX1240" s="0"/>
      <c r="MY1240" s="0"/>
      <c r="MZ1240" s="0"/>
      <c r="NA1240" s="0"/>
      <c r="NB1240" s="0"/>
      <c r="NC1240" s="0"/>
      <c r="ND1240" s="0"/>
      <c r="NE1240" s="0"/>
      <c r="NF1240" s="0"/>
      <c r="NG1240" s="0"/>
      <c r="NH1240" s="0"/>
      <c r="NI1240" s="0"/>
      <c r="NJ1240" s="0"/>
      <c r="NK1240" s="0"/>
      <c r="NL1240" s="0"/>
      <c r="NM1240" s="0"/>
      <c r="NN1240" s="0"/>
      <c r="NO1240" s="0"/>
      <c r="NP1240" s="0"/>
      <c r="NQ1240" s="0"/>
      <c r="NR1240" s="0"/>
      <c r="NS1240" s="0"/>
      <c r="NT1240" s="0"/>
      <c r="NU1240" s="0"/>
      <c r="NV1240" s="0"/>
      <c r="NW1240" s="0"/>
      <c r="NX1240" s="0"/>
      <c r="NY1240" s="0"/>
      <c r="NZ1240" s="0"/>
      <c r="OA1240" s="0"/>
      <c r="OB1240" s="0"/>
      <c r="OC1240" s="0"/>
      <c r="OD1240" s="0"/>
      <c r="OE1240" s="0"/>
      <c r="OF1240" s="0"/>
      <c r="OG1240" s="0"/>
      <c r="OH1240" s="0"/>
      <c r="OI1240" s="0"/>
      <c r="OJ1240" s="0"/>
      <c r="OK1240" s="0"/>
      <c r="OL1240" s="0"/>
      <c r="OM1240" s="0"/>
      <c r="ON1240" s="0"/>
      <c r="OO1240" s="0"/>
      <c r="OP1240" s="0"/>
      <c r="OQ1240" s="0"/>
      <c r="OR1240" s="0"/>
      <c r="OS1240" s="0"/>
      <c r="OT1240" s="0"/>
      <c r="OU1240" s="0"/>
      <c r="OV1240" s="0"/>
      <c r="OW1240" s="0"/>
      <c r="OX1240" s="0"/>
      <c r="OY1240" s="0"/>
      <c r="OZ1240" s="0"/>
      <c r="PA1240" s="0"/>
      <c r="PB1240" s="0"/>
      <c r="PC1240" s="0"/>
      <c r="PD1240" s="0"/>
      <c r="PE1240" s="0"/>
      <c r="PF1240" s="0"/>
      <c r="PG1240" s="0"/>
      <c r="PH1240" s="0"/>
      <c r="PI1240" s="0"/>
      <c r="PJ1240" s="0"/>
      <c r="PK1240" s="0"/>
      <c r="PL1240" s="0"/>
      <c r="PM1240" s="0"/>
      <c r="PN1240" s="0"/>
      <c r="PO1240" s="0"/>
      <c r="PP1240" s="0"/>
      <c r="PQ1240" s="0"/>
      <c r="PR1240" s="0"/>
      <c r="PS1240" s="0"/>
      <c r="PT1240" s="0"/>
      <c r="PU1240" s="0"/>
      <c r="PV1240" s="0"/>
      <c r="PW1240" s="0"/>
      <c r="PX1240" s="0"/>
      <c r="PY1240" s="0"/>
      <c r="PZ1240" s="0"/>
      <c r="QA1240" s="0"/>
      <c r="QB1240" s="0"/>
      <c r="QC1240" s="0"/>
      <c r="QD1240" s="0"/>
      <c r="QE1240" s="0"/>
      <c r="QF1240" s="0"/>
      <c r="QG1240" s="0"/>
      <c r="QH1240" s="0"/>
      <c r="QI1240" s="0"/>
      <c r="QJ1240" s="0"/>
      <c r="QK1240" s="0"/>
      <c r="QL1240" s="0"/>
      <c r="QM1240" s="0"/>
      <c r="QN1240" s="0"/>
      <c r="QO1240" s="0"/>
      <c r="QP1240" s="0"/>
      <c r="QQ1240" s="0"/>
      <c r="QR1240" s="0"/>
      <c r="QS1240" s="0"/>
      <c r="QT1240" s="0"/>
      <c r="QU1240" s="0"/>
      <c r="QV1240" s="0"/>
      <c r="QW1240" s="0"/>
      <c r="QX1240" s="0"/>
      <c r="QY1240" s="0"/>
      <c r="QZ1240" s="0"/>
      <c r="RA1240" s="0"/>
      <c r="RB1240" s="0"/>
      <c r="RC1240" s="0"/>
      <c r="RD1240" s="0"/>
      <c r="RE1240" s="0"/>
      <c r="RF1240" s="0"/>
      <c r="RG1240" s="0"/>
      <c r="RH1240" s="0"/>
      <c r="RI1240" s="0"/>
      <c r="RJ1240" s="0"/>
      <c r="RK1240" s="0"/>
      <c r="RL1240" s="0"/>
      <c r="RM1240" s="0"/>
      <c r="RN1240" s="0"/>
      <c r="RO1240" s="0"/>
      <c r="RP1240" s="0"/>
      <c r="RQ1240" s="0"/>
      <c r="RR1240" s="0"/>
      <c r="RS1240" s="0"/>
      <c r="RT1240" s="0"/>
      <c r="RU1240" s="0"/>
      <c r="RV1240" s="0"/>
      <c r="RW1240" s="0"/>
      <c r="RX1240" s="0"/>
      <c r="RY1240" s="0"/>
      <c r="RZ1240" s="0"/>
      <c r="SA1240" s="0"/>
      <c r="SB1240" s="0"/>
      <c r="SC1240" s="0"/>
      <c r="SD1240" s="0"/>
      <c r="SE1240" s="0"/>
      <c r="SF1240" s="0"/>
      <c r="SG1240" s="0"/>
      <c r="SH1240" s="0"/>
      <c r="SI1240" s="0"/>
      <c r="SJ1240" s="0"/>
      <c r="SK1240" s="0"/>
      <c r="SL1240" s="0"/>
      <c r="SM1240" s="0"/>
      <c r="SN1240" s="0"/>
      <c r="SO1240" s="0"/>
      <c r="SP1240" s="0"/>
      <c r="SQ1240" s="0"/>
      <c r="SR1240" s="0"/>
      <c r="SS1240" s="0"/>
      <c r="ST1240" s="0"/>
      <c r="SU1240" s="0"/>
      <c r="SV1240" s="0"/>
      <c r="SW1240" s="0"/>
      <c r="SX1240" s="0"/>
      <c r="SY1240" s="0"/>
      <c r="SZ1240" s="0"/>
      <c r="TA1240" s="0"/>
      <c r="TB1240" s="0"/>
      <c r="TC1240" s="0"/>
      <c r="TD1240" s="0"/>
      <c r="TE1240" s="0"/>
      <c r="TF1240" s="0"/>
      <c r="TG1240" s="0"/>
      <c r="TH1240" s="0"/>
      <c r="TI1240" s="0"/>
      <c r="TJ1240" s="0"/>
      <c r="TK1240" s="0"/>
      <c r="TL1240" s="0"/>
      <c r="TM1240" s="0"/>
      <c r="TN1240" s="0"/>
      <c r="TO1240" s="0"/>
      <c r="TP1240" s="0"/>
      <c r="TQ1240" s="0"/>
      <c r="TR1240" s="0"/>
      <c r="TS1240" s="0"/>
      <c r="TT1240" s="0"/>
      <c r="TU1240" s="0"/>
      <c r="TV1240" s="0"/>
      <c r="TW1240" s="0"/>
      <c r="TX1240" s="0"/>
      <c r="TY1240" s="0"/>
      <c r="TZ1240" s="0"/>
      <c r="UA1240" s="0"/>
      <c r="UB1240" s="0"/>
      <c r="UC1240" s="0"/>
      <c r="UD1240" s="0"/>
      <c r="UE1240" s="0"/>
      <c r="UF1240" s="0"/>
      <c r="UG1240" s="0"/>
      <c r="UH1240" s="0"/>
      <c r="UI1240" s="0"/>
      <c r="UJ1240" s="0"/>
      <c r="UK1240" s="0"/>
      <c r="UL1240" s="0"/>
      <c r="UM1240" s="0"/>
      <c r="UN1240" s="0"/>
      <c r="UO1240" s="0"/>
      <c r="UP1240" s="0"/>
      <c r="UQ1240" s="0"/>
      <c r="UR1240" s="0"/>
      <c r="US1240" s="0"/>
      <c r="UT1240" s="0"/>
      <c r="UU1240" s="0"/>
      <c r="UV1240" s="0"/>
      <c r="UW1240" s="0"/>
      <c r="UX1240" s="0"/>
      <c r="UY1240" s="0"/>
      <c r="UZ1240" s="0"/>
      <c r="VA1240" s="0"/>
      <c r="VB1240" s="0"/>
      <c r="VC1240" s="0"/>
      <c r="VD1240" s="0"/>
      <c r="VE1240" s="0"/>
      <c r="VF1240" s="0"/>
      <c r="VG1240" s="0"/>
      <c r="VH1240" s="0"/>
      <c r="VI1240" s="0"/>
      <c r="VJ1240" s="0"/>
      <c r="VK1240" s="0"/>
      <c r="VL1240" s="0"/>
      <c r="VM1240" s="0"/>
      <c r="VN1240" s="0"/>
      <c r="VO1240" s="0"/>
      <c r="VP1240" s="0"/>
      <c r="VQ1240" s="0"/>
      <c r="VR1240" s="0"/>
      <c r="VS1240" s="0"/>
      <c r="VT1240" s="0"/>
      <c r="VU1240" s="0"/>
      <c r="VV1240" s="0"/>
      <c r="VW1240" s="0"/>
      <c r="VX1240" s="0"/>
      <c r="VY1240" s="0"/>
      <c r="VZ1240" s="0"/>
      <c r="WA1240" s="0"/>
      <c r="WB1240" s="0"/>
      <c r="WC1240" s="0"/>
      <c r="WD1240" s="0"/>
      <c r="WE1240" s="0"/>
      <c r="WF1240" s="0"/>
      <c r="WG1240" s="0"/>
      <c r="WH1240" s="0"/>
      <c r="WI1240" s="0"/>
      <c r="WJ1240" s="0"/>
      <c r="WK1240" s="0"/>
      <c r="WL1240" s="0"/>
      <c r="WM1240" s="0"/>
      <c r="WN1240" s="0"/>
      <c r="WO1240" s="0"/>
      <c r="WP1240" s="0"/>
      <c r="WQ1240" s="0"/>
      <c r="WR1240" s="0"/>
      <c r="WS1240" s="0"/>
      <c r="WT1240" s="0"/>
      <c r="WU1240" s="0"/>
      <c r="WV1240" s="0"/>
      <c r="WW1240" s="0"/>
      <c r="WX1240" s="0"/>
      <c r="WY1240" s="0"/>
      <c r="WZ1240" s="0"/>
      <c r="XA1240" s="0"/>
      <c r="XB1240" s="0"/>
      <c r="XC1240" s="0"/>
      <c r="XD1240" s="0"/>
      <c r="XE1240" s="0"/>
      <c r="XF1240" s="0"/>
      <c r="XG1240" s="0"/>
      <c r="XH1240" s="0"/>
      <c r="XI1240" s="0"/>
      <c r="XJ1240" s="0"/>
      <c r="XK1240" s="0"/>
      <c r="XL1240" s="0"/>
      <c r="XM1240" s="0"/>
      <c r="XN1240" s="0"/>
      <c r="XO1240" s="0"/>
      <c r="XP1240" s="0"/>
      <c r="XQ1240" s="0"/>
      <c r="XR1240" s="0"/>
      <c r="XS1240" s="0"/>
      <c r="XT1240" s="0"/>
      <c r="XU1240" s="0"/>
      <c r="XV1240" s="0"/>
      <c r="XW1240" s="0"/>
      <c r="XX1240" s="0"/>
      <c r="XY1240" s="0"/>
      <c r="XZ1240" s="0"/>
      <c r="YA1240" s="0"/>
      <c r="YB1240" s="0"/>
      <c r="YC1240" s="0"/>
      <c r="YD1240" s="0"/>
      <c r="YE1240" s="0"/>
      <c r="YF1240" s="0"/>
      <c r="YG1240" s="0"/>
      <c r="YH1240" s="0"/>
      <c r="YI1240" s="0"/>
      <c r="YJ1240" s="0"/>
      <c r="YK1240" s="0"/>
      <c r="YL1240" s="0"/>
      <c r="YM1240" s="0"/>
      <c r="YN1240" s="0"/>
      <c r="YO1240" s="0"/>
      <c r="YP1240" s="0"/>
      <c r="YQ1240" s="0"/>
      <c r="YR1240" s="0"/>
      <c r="YS1240" s="0"/>
      <c r="YT1240" s="0"/>
      <c r="YU1240" s="0"/>
      <c r="YV1240" s="0"/>
      <c r="YW1240" s="0"/>
      <c r="YX1240" s="0"/>
      <c r="YY1240" s="0"/>
      <c r="YZ1240" s="0"/>
      <c r="ZA1240" s="0"/>
      <c r="ZB1240" s="0"/>
      <c r="ZC1240" s="0"/>
      <c r="ZD1240" s="0"/>
      <c r="ZE1240" s="0"/>
      <c r="ZF1240" s="0"/>
      <c r="ZG1240" s="0"/>
      <c r="ZH1240" s="0"/>
      <c r="ZI1240" s="0"/>
      <c r="ZJ1240" s="0"/>
      <c r="ZK1240" s="0"/>
      <c r="ZL1240" s="0"/>
      <c r="ZM1240" s="0"/>
      <c r="ZN1240" s="0"/>
      <c r="ZO1240" s="0"/>
      <c r="ZP1240" s="0"/>
      <c r="ZQ1240" s="0"/>
      <c r="ZR1240" s="0"/>
      <c r="ZS1240" s="0"/>
      <c r="ZT1240" s="0"/>
      <c r="ZU1240" s="0"/>
      <c r="ZV1240" s="0"/>
      <c r="ZW1240" s="0"/>
      <c r="ZX1240" s="0"/>
      <c r="ZY1240" s="0"/>
      <c r="ZZ1240" s="0"/>
      <c r="AAA1240" s="0"/>
      <c r="AAB1240" s="0"/>
      <c r="AAC1240" s="0"/>
      <c r="AAD1240" s="0"/>
      <c r="AAE1240" s="0"/>
      <c r="AAF1240" s="0"/>
      <c r="AAG1240" s="0"/>
      <c r="AAH1240" s="0"/>
      <c r="AAI1240" s="0"/>
      <c r="AAJ1240" s="0"/>
      <c r="AAK1240" s="0"/>
      <c r="AAL1240" s="0"/>
      <c r="AAM1240" s="0"/>
      <c r="AAN1240" s="0"/>
      <c r="AAO1240" s="0"/>
      <c r="AAP1240" s="0"/>
      <c r="AAQ1240" s="0"/>
      <c r="AAR1240" s="0"/>
      <c r="AAS1240" s="0"/>
      <c r="AAT1240" s="0"/>
      <c r="AAU1240" s="0"/>
      <c r="AAV1240" s="0"/>
      <c r="AAW1240" s="0"/>
      <c r="AAX1240" s="0"/>
      <c r="AAY1240" s="0"/>
      <c r="AAZ1240" s="0"/>
      <c r="ABA1240" s="0"/>
      <c r="ABB1240" s="0"/>
      <c r="ABC1240" s="0"/>
      <c r="ABD1240" s="0"/>
      <c r="ABE1240" s="0"/>
      <c r="ABF1240" s="0"/>
      <c r="ABG1240" s="0"/>
      <c r="ABH1240" s="0"/>
      <c r="ABI1240" s="0"/>
      <c r="ABJ1240" s="0"/>
      <c r="ABK1240" s="0"/>
      <c r="ABL1240" s="0"/>
      <c r="ABM1240" s="0"/>
      <c r="ABN1240" s="0"/>
      <c r="ABO1240" s="0"/>
      <c r="ABP1240" s="0"/>
      <c r="ABQ1240" s="0"/>
      <c r="ABR1240" s="0"/>
      <c r="ABS1240" s="0"/>
      <c r="ABT1240" s="0"/>
      <c r="ABU1240" s="0"/>
      <c r="ABV1240" s="0"/>
      <c r="ABW1240" s="0"/>
      <c r="ABX1240" s="0"/>
      <c r="ABY1240" s="0"/>
      <c r="ABZ1240" s="0"/>
      <c r="ACA1240" s="0"/>
      <c r="ACB1240" s="0"/>
      <c r="ACC1240" s="0"/>
      <c r="ACD1240" s="0"/>
      <c r="ACE1240" s="0"/>
      <c r="ACF1240" s="0"/>
      <c r="ACG1240" s="0"/>
      <c r="ACH1240" s="0"/>
      <c r="ACI1240" s="0"/>
      <c r="ACJ1240" s="0"/>
      <c r="ACK1240" s="0"/>
      <c r="ACL1240" s="0"/>
      <c r="ACM1240" s="0"/>
      <c r="ACN1240" s="0"/>
      <c r="ACO1240" s="0"/>
      <c r="ACP1240" s="0"/>
      <c r="ACQ1240" s="0"/>
      <c r="ACR1240" s="0"/>
      <c r="ACS1240" s="0"/>
      <c r="ACT1240" s="0"/>
      <c r="ACU1240" s="0"/>
      <c r="ACV1240" s="0"/>
      <c r="ACW1240" s="0"/>
      <c r="ACX1240" s="0"/>
      <c r="ACY1240" s="0"/>
      <c r="ACZ1240" s="0"/>
      <c r="ADA1240" s="0"/>
      <c r="ADB1240" s="0"/>
      <c r="ADC1240" s="0"/>
      <c r="ADD1240" s="0"/>
      <c r="ADE1240" s="0"/>
      <c r="ADF1240" s="0"/>
      <c r="ADG1240" s="0"/>
      <c r="ADH1240" s="0"/>
      <c r="ADI1240" s="0"/>
      <c r="ADJ1240" s="0"/>
      <c r="ADK1240" s="0"/>
      <c r="ADL1240" s="0"/>
      <c r="ADM1240" s="0"/>
      <c r="ADN1240" s="0"/>
      <c r="ADO1240" s="0"/>
      <c r="ADP1240" s="0"/>
      <c r="ADQ1240" s="0"/>
      <c r="ADR1240" s="0"/>
      <c r="ADS1240" s="0"/>
      <c r="ADT1240" s="0"/>
      <c r="ADU1240" s="0"/>
      <c r="ADV1240" s="0"/>
      <c r="ADW1240" s="0"/>
      <c r="ADX1240" s="0"/>
      <c r="ADY1240" s="0"/>
      <c r="ADZ1240" s="0"/>
      <c r="AEA1240" s="0"/>
      <c r="AEB1240" s="0"/>
      <c r="AEC1240" s="0"/>
      <c r="AED1240" s="0"/>
      <c r="AEE1240" s="0"/>
      <c r="AEF1240" s="0"/>
      <c r="AEG1240" s="0"/>
      <c r="AEH1240" s="0"/>
      <c r="AEI1240" s="0"/>
      <c r="AEJ1240" s="0"/>
      <c r="AEK1240" s="0"/>
      <c r="AEL1240" s="0"/>
      <c r="AEM1240" s="0"/>
      <c r="AEN1240" s="0"/>
      <c r="AEO1240" s="0"/>
      <c r="AEP1240" s="0"/>
      <c r="AEQ1240" s="0"/>
      <c r="AER1240" s="0"/>
      <c r="AES1240" s="0"/>
      <c r="AET1240" s="0"/>
      <c r="AEU1240" s="0"/>
      <c r="AEV1240" s="0"/>
      <c r="AEW1240" s="0"/>
      <c r="AEX1240" s="0"/>
      <c r="AEY1240" s="0"/>
      <c r="AEZ1240" s="0"/>
      <c r="AFA1240" s="0"/>
      <c r="AFB1240" s="0"/>
      <c r="AFC1240" s="0"/>
      <c r="AFD1240" s="0"/>
      <c r="AFE1240" s="0"/>
      <c r="AFF1240" s="0"/>
      <c r="AFG1240" s="0"/>
      <c r="AFH1240" s="0"/>
      <c r="AFI1240" s="0"/>
      <c r="AFJ1240" s="0"/>
      <c r="AFK1240" s="0"/>
      <c r="AFL1240" s="0"/>
      <c r="AFM1240" s="0"/>
      <c r="AFN1240" s="0"/>
      <c r="AFO1240" s="0"/>
      <c r="AFP1240" s="0"/>
      <c r="AFQ1240" s="0"/>
      <c r="AFR1240" s="0"/>
      <c r="AFS1240" s="0"/>
      <c r="AFT1240" s="0"/>
      <c r="AFU1240" s="0"/>
      <c r="AFV1240" s="0"/>
      <c r="AFW1240" s="0"/>
      <c r="AFX1240" s="0"/>
      <c r="AFY1240" s="0"/>
      <c r="AFZ1240" s="0"/>
      <c r="AGA1240" s="0"/>
      <c r="AGB1240" s="0"/>
      <c r="AGC1240" s="0"/>
      <c r="AGD1240" s="0"/>
      <c r="AGE1240" s="0"/>
      <c r="AGF1240" s="0"/>
      <c r="AGG1240" s="0"/>
      <c r="AGH1240" s="0"/>
      <c r="AGI1240" s="0"/>
      <c r="AGJ1240" s="0"/>
      <c r="AGK1240" s="0"/>
      <c r="AGL1240" s="0"/>
      <c r="AGM1240" s="0"/>
      <c r="AGN1240" s="0"/>
      <c r="AGO1240" s="0"/>
      <c r="AGP1240" s="0"/>
      <c r="AGQ1240" s="0"/>
      <c r="AGR1240" s="0"/>
      <c r="AGS1240" s="0"/>
      <c r="AGT1240" s="0"/>
      <c r="AGU1240" s="0"/>
      <c r="AGV1240" s="0"/>
      <c r="AGW1240" s="0"/>
      <c r="AGX1240" s="0"/>
      <c r="AGY1240" s="0"/>
      <c r="AGZ1240" s="0"/>
      <c r="AHA1240" s="0"/>
      <c r="AHB1240" s="0"/>
      <c r="AHC1240" s="0"/>
      <c r="AHD1240" s="0"/>
      <c r="AHE1240" s="0"/>
      <c r="AHF1240" s="0"/>
      <c r="AHG1240" s="0"/>
      <c r="AHH1240" s="0"/>
      <c r="AHI1240" s="0"/>
      <c r="AHJ1240" s="0"/>
      <c r="AHK1240" s="0"/>
      <c r="AHL1240" s="0"/>
      <c r="AHM1240" s="0"/>
      <c r="AHN1240" s="0"/>
      <c r="AHO1240" s="0"/>
      <c r="AHP1240" s="0"/>
      <c r="AHQ1240" s="0"/>
      <c r="AHR1240" s="0"/>
      <c r="AHS1240" s="0"/>
      <c r="AHT1240" s="0"/>
      <c r="AHU1240" s="0"/>
      <c r="AHV1240" s="0"/>
      <c r="AHW1240" s="0"/>
      <c r="AHX1240" s="0"/>
      <c r="AHY1240" s="0"/>
      <c r="AHZ1240" s="0"/>
      <c r="AIA1240" s="0"/>
      <c r="AIB1240" s="0"/>
      <c r="AIC1240" s="0"/>
      <c r="AID1240" s="0"/>
      <c r="AIE1240" s="0"/>
      <c r="AIF1240" s="0"/>
      <c r="AIG1240" s="0"/>
      <c r="AIH1240" s="0"/>
      <c r="AII1240" s="0"/>
      <c r="AIJ1240" s="0"/>
      <c r="AIK1240" s="0"/>
      <c r="AIL1240" s="0"/>
      <c r="AIM1240" s="0"/>
      <c r="AIN1240" s="0"/>
      <c r="AIO1240" s="0"/>
      <c r="AIP1240" s="0"/>
      <c r="AIQ1240" s="0"/>
      <c r="AIR1240" s="0"/>
      <c r="AIS1240" s="0"/>
      <c r="AIT1240" s="0"/>
      <c r="AIU1240" s="0"/>
      <c r="AIV1240" s="0"/>
      <c r="AIW1240" s="0"/>
      <c r="AIX1240" s="0"/>
      <c r="AIY1240" s="0"/>
      <c r="AIZ1240" s="0"/>
      <c r="AJA1240" s="0"/>
      <c r="AJB1240" s="0"/>
      <c r="AJC1240" s="0"/>
      <c r="AJD1240" s="0"/>
      <c r="AJE1240" s="0"/>
      <c r="AJF1240" s="0"/>
      <c r="AJG1240" s="0"/>
      <c r="AJH1240" s="0"/>
      <c r="AJI1240" s="0"/>
      <c r="AJJ1240" s="0"/>
      <c r="AJK1240" s="0"/>
      <c r="AJL1240" s="0"/>
      <c r="AJM1240" s="0"/>
      <c r="AJN1240" s="0"/>
      <c r="AJO1240" s="0"/>
      <c r="AJP1240" s="0"/>
      <c r="AJQ1240" s="0"/>
      <c r="AJR1240" s="0"/>
      <c r="AJS1240" s="0"/>
      <c r="AJT1240" s="0"/>
      <c r="AJU1240" s="0"/>
      <c r="AJV1240" s="0"/>
      <c r="AJW1240" s="0"/>
      <c r="AJX1240" s="0"/>
      <c r="AJY1240" s="0"/>
      <c r="AJZ1240" s="0"/>
      <c r="AKA1240" s="0"/>
      <c r="AKB1240" s="0"/>
      <c r="AKC1240" s="0"/>
      <c r="AKD1240" s="0"/>
      <c r="AKE1240" s="0"/>
      <c r="AKF1240" s="0"/>
      <c r="AKG1240" s="0"/>
      <c r="AKH1240" s="0"/>
      <c r="AKI1240" s="0"/>
      <c r="AKJ1240" s="0"/>
      <c r="AKK1240" s="0"/>
      <c r="AKL1240" s="0"/>
      <c r="AKM1240" s="0"/>
      <c r="AKN1240" s="0"/>
      <c r="AKO1240" s="0"/>
      <c r="AKP1240" s="0"/>
      <c r="AKQ1240" s="0"/>
      <c r="AKR1240" s="0"/>
      <c r="AKS1240" s="0"/>
      <c r="AKT1240" s="0"/>
      <c r="AKU1240" s="0"/>
      <c r="AKV1240" s="0"/>
      <c r="AKW1240" s="0"/>
      <c r="AKX1240" s="0"/>
      <c r="AKY1240" s="0"/>
      <c r="AKZ1240" s="0"/>
      <c r="ALA1240" s="0"/>
      <c r="ALB1240" s="0"/>
      <c r="ALC1240" s="0"/>
      <c r="ALD1240" s="0"/>
      <c r="ALE1240" s="0"/>
      <c r="ALF1240" s="0"/>
      <c r="ALG1240" s="0"/>
      <c r="ALH1240" s="0"/>
      <c r="ALI1240" s="0"/>
      <c r="ALJ1240" s="0"/>
      <c r="ALK1240" s="0"/>
      <c r="ALL1240" s="0"/>
      <c r="ALM1240" s="0"/>
      <c r="ALN1240" s="0"/>
      <c r="ALO1240" s="0"/>
      <c r="ALP1240" s="0"/>
      <c r="ALQ1240" s="0"/>
      <c r="ALR1240" s="0"/>
      <c r="ALS1240" s="0"/>
      <c r="ALT1240" s="0"/>
      <c r="ALU1240" s="0"/>
      <c r="ALV1240" s="0"/>
      <c r="ALW1240" s="0"/>
      <c r="ALX1240" s="0"/>
      <c r="ALY1240" s="0"/>
      <c r="ALZ1240" s="0"/>
      <c r="AMA1240" s="0"/>
      <c r="AMB1240" s="0"/>
      <c r="AMC1240" s="0"/>
      <c r="AMD1240" s="0"/>
      <c r="AME1240" s="0"/>
      <c r="AMF1240" s="0"/>
      <c r="AMG1240" s="0"/>
      <c r="AMH1240" s="0"/>
      <c r="AMI1240" s="0"/>
      <c r="AMJ1240" s="0"/>
    </row>
    <row r="1241" customFormat="false" ht="15.8" hidden="false" customHeight="false" outlineLevel="0" collapsed="false">
      <c r="A1241" s="91" t="s">
        <v>116</v>
      </c>
      <c r="B1241" s="61" t="s">
        <v>82</v>
      </c>
      <c r="C1241" s="90" t="n">
        <v>0</v>
      </c>
      <c r="D1241" s="90" t="n">
        <v>0</v>
      </c>
      <c r="E1241" s="92" t="n">
        <v>0.1</v>
      </c>
      <c r="F1241" s="92" t="n">
        <v>0.1</v>
      </c>
      <c r="G1241" s="92" t="n">
        <v>0.1</v>
      </c>
      <c r="H1241" s="0"/>
      <c r="I1241" s="0"/>
      <c r="J1241" s="0"/>
      <c r="K1241" s="0"/>
      <c r="L1241" s="0"/>
      <c r="M1241" s="0"/>
      <c r="N1241" s="0"/>
      <c r="O1241" s="0"/>
      <c r="P1241" s="0"/>
      <c r="Q1241" s="0"/>
      <c r="R1241" s="0"/>
      <c r="S1241" s="0"/>
      <c r="T1241" s="0"/>
      <c r="U1241" s="0"/>
      <c r="V1241" s="0"/>
      <c r="W1241" s="0"/>
      <c r="X1241" s="0"/>
      <c r="Y1241" s="0"/>
      <c r="Z1241" s="0"/>
      <c r="AA1241" s="0"/>
      <c r="AB1241" s="0"/>
      <c r="AC1241" s="0"/>
      <c r="AD1241" s="0"/>
      <c r="AE1241" s="0"/>
      <c r="AF1241" s="0"/>
      <c r="AG1241" s="0"/>
      <c r="AH1241" s="0"/>
      <c r="AI1241" s="0"/>
      <c r="AJ1241" s="0"/>
      <c r="AK1241" s="0"/>
      <c r="AL1241" s="0"/>
      <c r="AM1241" s="0"/>
      <c r="AN1241" s="0"/>
      <c r="AO1241" s="0"/>
      <c r="AP1241" s="0"/>
      <c r="AQ1241" s="0"/>
      <c r="AR1241" s="0"/>
      <c r="AS1241" s="0"/>
      <c r="AT1241" s="0"/>
      <c r="AU1241" s="0"/>
      <c r="AV1241" s="0"/>
      <c r="AW1241" s="0"/>
      <c r="AX1241" s="0"/>
      <c r="AY1241" s="0"/>
      <c r="AZ1241" s="0"/>
      <c r="BA1241" s="0"/>
      <c r="BB1241" s="0"/>
      <c r="BC1241" s="0"/>
      <c r="BD1241" s="0"/>
      <c r="BE1241" s="0"/>
      <c r="BF1241" s="0"/>
      <c r="BG1241" s="0"/>
      <c r="BH1241" s="0"/>
      <c r="BI1241" s="0"/>
      <c r="BJ1241" s="0"/>
      <c r="BK1241" s="0"/>
      <c r="BL1241" s="0"/>
      <c r="BM1241" s="0"/>
      <c r="BN1241" s="0"/>
      <c r="BO1241" s="0"/>
      <c r="BP1241" s="0"/>
      <c r="BQ1241" s="0"/>
      <c r="BR1241" s="0"/>
      <c r="BS1241" s="0"/>
      <c r="BT1241" s="0"/>
      <c r="BU1241" s="0"/>
      <c r="BV1241" s="0"/>
      <c r="BW1241" s="0"/>
      <c r="BX1241" s="0"/>
      <c r="BY1241" s="0"/>
      <c r="BZ1241" s="0"/>
      <c r="CA1241" s="0"/>
      <c r="CB1241" s="0"/>
      <c r="CC1241" s="0"/>
      <c r="CD1241" s="0"/>
      <c r="CE1241" s="0"/>
      <c r="CF1241" s="0"/>
      <c r="CG1241" s="0"/>
      <c r="CH1241" s="0"/>
      <c r="CI1241" s="0"/>
      <c r="CJ1241" s="0"/>
      <c r="CK1241" s="0"/>
      <c r="CL1241" s="0"/>
      <c r="CM1241" s="0"/>
      <c r="CN1241" s="0"/>
      <c r="CO1241" s="0"/>
      <c r="CP1241" s="0"/>
      <c r="CQ1241" s="0"/>
      <c r="CR1241" s="0"/>
      <c r="CS1241" s="0"/>
      <c r="CT1241" s="0"/>
      <c r="CU1241" s="0"/>
      <c r="CV1241" s="0"/>
      <c r="CW1241" s="0"/>
      <c r="CX1241" s="0"/>
      <c r="CY1241" s="0"/>
      <c r="CZ1241" s="0"/>
      <c r="DA1241" s="0"/>
      <c r="DB1241" s="0"/>
      <c r="DC1241" s="0"/>
      <c r="DD1241" s="0"/>
      <c r="DE1241" s="0"/>
      <c r="DF1241" s="0"/>
      <c r="DG1241" s="0"/>
      <c r="DH1241" s="0"/>
      <c r="DI1241" s="0"/>
      <c r="DJ1241" s="0"/>
      <c r="DK1241" s="0"/>
      <c r="DL1241" s="0"/>
      <c r="DM1241" s="0"/>
      <c r="DN1241" s="0"/>
      <c r="DO1241" s="0"/>
      <c r="DP1241" s="0"/>
      <c r="DQ1241" s="0"/>
      <c r="DR1241" s="0"/>
      <c r="DS1241" s="0"/>
      <c r="DT1241" s="0"/>
      <c r="DU1241" s="0"/>
      <c r="DV1241" s="0"/>
      <c r="DW1241" s="0"/>
      <c r="DX1241" s="0"/>
      <c r="DY1241" s="0"/>
      <c r="DZ1241" s="0"/>
      <c r="EA1241" s="0"/>
      <c r="EB1241" s="0"/>
      <c r="EC1241" s="0"/>
      <c r="ED1241" s="0"/>
      <c r="EE1241" s="0"/>
      <c r="EF1241" s="0"/>
      <c r="EG1241" s="0"/>
      <c r="EH1241" s="0"/>
      <c r="EI1241" s="0"/>
      <c r="EJ1241" s="0"/>
      <c r="EK1241" s="0"/>
      <c r="EL1241" s="0"/>
      <c r="EM1241" s="0"/>
      <c r="EN1241" s="0"/>
      <c r="EO1241" s="0"/>
      <c r="EP1241" s="0"/>
      <c r="EQ1241" s="0"/>
      <c r="ER1241" s="0"/>
      <c r="ES1241" s="0"/>
      <c r="ET1241" s="0"/>
      <c r="EU1241" s="0"/>
      <c r="EV1241" s="0"/>
      <c r="EW1241" s="0"/>
      <c r="EX1241" s="0"/>
      <c r="EY1241" s="0"/>
      <c r="EZ1241" s="0"/>
      <c r="FA1241" s="0"/>
      <c r="FB1241" s="0"/>
      <c r="FC1241" s="0"/>
      <c r="FD1241" s="0"/>
      <c r="FE1241" s="0"/>
      <c r="FF1241" s="0"/>
      <c r="FG1241" s="0"/>
      <c r="FH1241" s="0"/>
      <c r="FI1241" s="0"/>
      <c r="FJ1241" s="0"/>
      <c r="FK1241" s="0"/>
      <c r="FL1241" s="0"/>
      <c r="FM1241" s="0"/>
      <c r="FN1241" s="0"/>
      <c r="FO1241" s="0"/>
      <c r="FP1241" s="0"/>
      <c r="FQ1241" s="0"/>
      <c r="FR1241" s="0"/>
      <c r="FS1241" s="0"/>
      <c r="FT1241" s="0"/>
      <c r="FU1241" s="0"/>
      <c r="FV1241" s="0"/>
      <c r="FW1241" s="0"/>
      <c r="FX1241" s="0"/>
      <c r="FY1241" s="0"/>
      <c r="FZ1241" s="0"/>
      <c r="GA1241" s="0"/>
      <c r="GB1241" s="0"/>
      <c r="GC1241" s="0"/>
      <c r="GD1241" s="0"/>
      <c r="GE1241" s="0"/>
      <c r="GF1241" s="0"/>
      <c r="GG1241" s="0"/>
      <c r="GH1241" s="0"/>
      <c r="GI1241" s="0"/>
      <c r="GJ1241" s="0"/>
      <c r="GK1241" s="0"/>
      <c r="GL1241" s="0"/>
      <c r="GM1241" s="0"/>
      <c r="GN1241" s="0"/>
      <c r="GO1241" s="0"/>
      <c r="GP1241" s="0"/>
      <c r="GQ1241" s="0"/>
      <c r="GR1241" s="0"/>
      <c r="GS1241" s="0"/>
      <c r="GT1241" s="0"/>
      <c r="GU1241" s="0"/>
      <c r="GV1241" s="0"/>
      <c r="GW1241" s="0"/>
      <c r="GX1241" s="0"/>
      <c r="GY1241" s="0"/>
      <c r="GZ1241" s="0"/>
      <c r="HA1241" s="0"/>
      <c r="HB1241" s="0"/>
      <c r="HC1241" s="0"/>
      <c r="HD1241" s="0"/>
      <c r="HE1241" s="0"/>
      <c r="HF1241" s="0"/>
      <c r="HG1241" s="0"/>
      <c r="HH1241" s="0"/>
      <c r="HI1241" s="0"/>
      <c r="HJ1241" s="0"/>
      <c r="HK1241" s="0"/>
      <c r="HL1241" s="0"/>
      <c r="HM1241" s="0"/>
      <c r="HN1241" s="0"/>
      <c r="HO1241" s="0"/>
      <c r="HP1241" s="0"/>
      <c r="HQ1241" s="0"/>
      <c r="HR1241" s="0"/>
      <c r="HS1241" s="0"/>
      <c r="HT1241" s="0"/>
      <c r="HU1241" s="0"/>
      <c r="HV1241" s="0"/>
      <c r="HW1241" s="0"/>
      <c r="HX1241" s="0"/>
      <c r="HY1241" s="0"/>
      <c r="HZ1241" s="0"/>
      <c r="IA1241" s="0"/>
      <c r="IB1241" s="0"/>
      <c r="IC1241" s="0"/>
      <c r="ID1241" s="0"/>
      <c r="IE1241" s="0"/>
      <c r="IF1241" s="0"/>
      <c r="IG1241" s="0"/>
      <c r="IH1241" s="0"/>
      <c r="II1241" s="0"/>
      <c r="IJ1241" s="0"/>
      <c r="IK1241" s="0"/>
      <c r="IL1241" s="0"/>
      <c r="IM1241" s="0"/>
      <c r="IN1241" s="0"/>
      <c r="IO1241" s="0"/>
      <c r="IP1241" s="0"/>
      <c r="IQ1241" s="0"/>
      <c r="IR1241" s="0"/>
      <c r="IS1241" s="0"/>
      <c r="IT1241" s="0"/>
      <c r="IU1241" s="0"/>
      <c r="IV1241" s="0"/>
      <c r="IW1241" s="0"/>
      <c r="IX1241" s="0"/>
      <c r="IY1241" s="0"/>
      <c r="IZ1241" s="0"/>
      <c r="JA1241" s="0"/>
      <c r="JB1241" s="0"/>
      <c r="JC1241" s="0"/>
      <c r="JD1241" s="0"/>
      <c r="JE1241" s="0"/>
      <c r="JF1241" s="0"/>
      <c r="JG1241" s="0"/>
      <c r="JH1241" s="0"/>
      <c r="JI1241" s="0"/>
      <c r="JJ1241" s="0"/>
      <c r="JK1241" s="0"/>
      <c r="JL1241" s="0"/>
      <c r="JM1241" s="0"/>
      <c r="JN1241" s="0"/>
      <c r="JO1241" s="0"/>
      <c r="JP1241" s="0"/>
      <c r="JQ1241" s="0"/>
      <c r="JR1241" s="0"/>
      <c r="JS1241" s="0"/>
      <c r="JT1241" s="0"/>
      <c r="JU1241" s="0"/>
      <c r="JV1241" s="0"/>
      <c r="JW1241" s="0"/>
      <c r="JX1241" s="0"/>
      <c r="JY1241" s="0"/>
      <c r="JZ1241" s="0"/>
      <c r="KA1241" s="0"/>
      <c r="KB1241" s="0"/>
      <c r="KC1241" s="0"/>
      <c r="KD1241" s="0"/>
      <c r="KE1241" s="0"/>
      <c r="KF1241" s="0"/>
      <c r="KG1241" s="0"/>
      <c r="KH1241" s="0"/>
      <c r="KI1241" s="0"/>
      <c r="KJ1241" s="0"/>
      <c r="KK1241" s="0"/>
      <c r="KL1241" s="0"/>
      <c r="KM1241" s="0"/>
      <c r="KN1241" s="0"/>
      <c r="KO1241" s="0"/>
      <c r="KP1241" s="0"/>
      <c r="KQ1241" s="0"/>
      <c r="KR1241" s="0"/>
      <c r="KS1241" s="0"/>
      <c r="KT1241" s="0"/>
      <c r="KU1241" s="0"/>
      <c r="KV1241" s="0"/>
      <c r="KW1241" s="0"/>
      <c r="KX1241" s="0"/>
      <c r="KY1241" s="0"/>
      <c r="KZ1241" s="0"/>
      <c r="LA1241" s="0"/>
      <c r="LB1241" s="0"/>
      <c r="LC1241" s="0"/>
      <c r="LD1241" s="0"/>
      <c r="LE1241" s="0"/>
      <c r="LF1241" s="0"/>
      <c r="LG1241" s="0"/>
      <c r="LH1241" s="0"/>
      <c r="LI1241" s="0"/>
      <c r="LJ1241" s="0"/>
      <c r="LK1241" s="0"/>
      <c r="LL1241" s="0"/>
      <c r="LM1241" s="0"/>
      <c r="LN1241" s="0"/>
      <c r="LO1241" s="0"/>
      <c r="LP1241" s="0"/>
      <c r="LQ1241" s="0"/>
      <c r="LR1241" s="0"/>
      <c r="LS1241" s="0"/>
      <c r="LT1241" s="0"/>
      <c r="LU1241" s="0"/>
      <c r="LV1241" s="0"/>
      <c r="LW1241" s="0"/>
      <c r="LX1241" s="0"/>
      <c r="LY1241" s="0"/>
      <c r="LZ1241" s="0"/>
      <c r="MA1241" s="0"/>
      <c r="MB1241" s="0"/>
      <c r="MC1241" s="0"/>
      <c r="MD1241" s="0"/>
      <c r="ME1241" s="0"/>
      <c r="MF1241" s="0"/>
      <c r="MG1241" s="0"/>
      <c r="MH1241" s="0"/>
      <c r="MI1241" s="0"/>
      <c r="MJ1241" s="0"/>
      <c r="MK1241" s="0"/>
      <c r="ML1241" s="0"/>
      <c r="MM1241" s="0"/>
      <c r="MN1241" s="0"/>
      <c r="MO1241" s="0"/>
      <c r="MP1241" s="0"/>
      <c r="MQ1241" s="0"/>
      <c r="MR1241" s="0"/>
      <c r="MS1241" s="0"/>
      <c r="MT1241" s="0"/>
      <c r="MU1241" s="0"/>
      <c r="MV1241" s="0"/>
      <c r="MW1241" s="0"/>
      <c r="MX1241" s="0"/>
      <c r="MY1241" s="0"/>
      <c r="MZ1241" s="0"/>
      <c r="NA1241" s="0"/>
      <c r="NB1241" s="0"/>
      <c r="NC1241" s="0"/>
      <c r="ND1241" s="0"/>
      <c r="NE1241" s="0"/>
      <c r="NF1241" s="0"/>
      <c r="NG1241" s="0"/>
      <c r="NH1241" s="0"/>
      <c r="NI1241" s="0"/>
      <c r="NJ1241" s="0"/>
      <c r="NK1241" s="0"/>
      <c r="NL1241" s="0"/>
      <c r="NM1241" s="0"/>
      <c r="NN1241" s="0"/>
      <c r="NO1241" s="0"/>
      <c r="NP1241" s="0"/>
      <c r="NQ1241" s="0"/>
      <c r="NR1241" s="0"/>
      <c r="NS1241" s="0"/>
      <c r="NT1241" s="0"/>
      <c r="NU1241" s="0"/>
      <c r="NV1241" s="0"/>
      <c r="NW1241" s="0"/>
      <c r="NX1241" s="0"/>
      <c r="NY1241" s="0"/>
      <c r="NZ1241" s="0"/>
      <c r="OA1241" s="0"/>
      <c r="OB1241" s="0"/>
      <c r="OC1241" s="0"/>
      <c r="OD1241" s="0"/>
      <c r="OE1241" s="0"/>
      <c r="OF1241" s="0"/>
      <c r="OG1241" s="0"/>
      <c r="OH1241" s="0"/>
      <c r="OI1241" s="0"/>
      <c r="OJ1241" s="0"/>
      <c r="OK1241" s="0"/>
      <c r="OL1241" s="0"/>
      <c r="OM1241" s="0"/>
      <c r="ON1241" s="0"/>
      <c r="OO1241" s="0"/>
      <c r="OP1241" s="0"/>
      <c r="OQ1241" s="0"/>
      <c r="OR1241" s="0"/>
      <c r="OS1241" s="0"/>
      <c r="OT1241" s="0"/>
      <c r="OU1241" s="0"/>
      <c r="OV1241" s="0"/>
      <c r="OW1241" s="0"/>
      <c r="OX1241" s="0"/>
      <c r="OY1241" s="0"/>
      <c r="OZ1241" s="0"/>
      <c r="PA1241" s="0"/>
      <c r="PB1241" s="0"/>
      <c r="PC1241" s="0"/>
      <c r="PD1241" s="0"/>
      <c r="PE1241" s="0"/>
      <c r="PF1241" s="0"/>
      <c r="PG1241" s="0"/>
      <c r="PH1241" s="0"/>
      <c r="PI1241" s="0"/>
      <c r="PJ1241" s="0"/>
      <c r="PK1241" s="0"/>
      <c r="PL1241" s="0"/>
      <c r="PM1241" s="0"/>
      <c r="PN1241" s="0"/>
      <c r="PO1241" s="0"/>
      <c r="PP1241" s="0"/>
      <c r="PQ1241" s="0"/>
      <c r="PR1241" s="0"/>
      <c r="PS1241" s="0"/>
      <c r="PT1241" s="0"/>
      <c r="PU1241" s="0"/>
      <c r="PV1241" s="0"/>
      <c r="PW1241" s="0"/>
      <c r="PX1241" s="0"/>
      <c r="PY1241" s="0"/>
      <c r="PZ1241" s="0"/>
      <c r="QA1241" s="0"/>
      <c r="QB1241" s="0"/>
      <c r="QC1241" s="0"/>
      <c r="QD1241" s="0"/>
      <c r="QE1241" s="0"/>
      <c r="QF1241" s="0"/>
      <c r="QG1241" s="0"/>
      <c r="QH1241" s="0"/>
      <c r="QI1241" s="0"/>
      <c r="QJ1241" s="0"/>
      <c r="QK1241" s="0"/>
      <c r="QL1241" s="0"/>
      <c r="QM1241" s="0"/>
      <c r="QN1241" s="0"/>
      <c r="QO1241" s="0"/>
      <c r="QP1241" s="0"/>
      <c r="QQ1241" s="0"/>
      <c r="QR1241" s="0"/>
      <c r="QS1241" s="0"/>
      <c r="QT1241" s="0"/>
      <c r="QU1241" s="0"/>
      <c r="QV1241" s="0"/>
      <c r="QW1241" s="0"/>
      <c r="QX1241" s="0"/>
      <c r="QY1241" s="0"/>
      <c r="QZ1241" s="0"/>
      <c r="RA1241" s="0"/>
      <c r="RB1241" s="0"/>
      <c r="RC1241" s="0"/>
      <c r="RD1241" s="0"/>
      <c r="RE1241" s="0"/>
      <c r="RF1241" s="0"/>
      <c r="RG1241" s="0"/>
      <c r="RH1241" s="0"/>
      <c r="RI1241" s="0"/>
      <c r="RJ1241" s="0"/>
      <c r="RK1241" s="0"/>
      <c r="RL1241" s="0"/>
      <c r="RM1241" s="0"/>
      <c r="RN1241" s="0"/>
      <c r="RO1241" s="0"/>
      <c r="RP1241" s="0"/>
      <c r="RQ1241" s="0"/>
      <c r="RR1241" s="0"/>
      <c r="RS1241" s="0"/>
      <c r="RT1241" s="0"/>
      <c r="RU1241" s="0"/>
      <c r="RV1241" s="0"/>
      <c r="RW1241" s="0"/>
      <c r="RX1241" s="0"/>
      <c r="RY1241" s="0"/>
      <c r="RZ1241" s="0"/>
      <c r="SA1241" s="0"/>
      <c r="SB1241" s="0"/>
      <c r="SC1241" s="0"/>
      <c r="SD1241" s="0"/>
      <c r="SE1241" s="0"/>
      <c r="SF1241" s="0"/>
      <c r="SG1241" s="0"/>
      <c r="SH1241" s="0"/>
      <c r="SI1241" s="0"/>
      <c r="SJ1241" s="0"/>
      <c r="SK1241" s="0"/>
      <c r="SL1241" s="0"/>
      <c r="SM1241" s="0"/>
      <c r="SN1241" s="0"/>
      <c r="SO1241" s="0"/>
      <c r="SP1241" s="0"/>
      <c r="SQ1241" s="0"/>
      <c r="SR1241" s="0"/>
      <c r="SS1241" s="0"/>
      <c r="ST1241" s="0"/>
      <c r="SU1241" s="0"/>
      <c r="SV1241" s="0"/>
      <c r="SW1241" s="0"/>
      <c r="SX1241" s="0"/>
      <c r="SY1241" s="0"/>
      <c r="SZ1241" s="0"/>
      <c r="TA1241" s="0"/>
      <c r="TB1241" s="0"/>
      <c r="TC1241" s="0"/>
      <c r="TD1241" s="0"/>
      <c r="TE1241" s="0"/>
      <c r="TF1241" s="0"/>
      <c r="TG1241" s="0"/>
      <c r="TH1241" s="0"/>
      <c r="TI1241" s="0"/>
      <c r="TJ1241" s="0"/>
      <c r="TK1241" s="0"/>
      <c r="TL1241" s="0"/>
      <c r="TM1241" s="0"/>
      <c r="TN1241" s="0"/>
      <c r="TO1241" s="0"/>
      <c r="TP1241" s="0"/>
      <c r="TQ1241" s="0"/>
      <c r="TR1241" s="0"/>
      <c r="TS1241" s="0"/>
      <c r="TT1241" s="0"/>
      <c r="TU1241" s="0"/>
      <c r="TV1241" s="0"/>
      <c r="TW1241" s="0"/>
      <c r="TX1241" s="0"/>
      <c r="TY1241" s="0"/>
      <c r="TZ1241" s="0"/>
      <c r="UA1241" s="0"/>
      <c r="UB1241" s="0"/>
      <c r="UC1241" s="0"/>
      <c r="UD1241" s="0"/>
      <c r="UE1241" s="0"/>
      <c r="UF1241" s="0"/>
      <c r="UG1241" s="0"/>
      <c r="UH1241" s="0"/>
      <c r="UI1241" s="0"/>
      <c r="UJ1241" s="0"/>
      <c r="UK1241" s="0"/>
      <c r="UL1241" s="0"/>
      <c r="UM1241" s="0"/>
      <c r="UN1241" s="0"/>
      <c r="UO1241" s="0"/>
      <c r="UP1241" s="0"/>
      <c r="UQ1241" s="0"/>
      <c r="UR1241" s="0"/>
      <c r="US1241" s="0"/>
      <c r="UT1241" s="0"/>
      <c r="UU1241" s="0"/>
      <c r="UV1241" s="0"/>
      <c r="UW1241" s="0"/>
      <c r="UX1241" s="0"/>
      <c r="UY1241" s="0"/>
      <c r="UZ1241" s="0"/>
      <c r="VA1241" s="0"/>
      <c r="VB1241" s="0"/>
      <c r="VC1241" s="0"/>
      <c r="VD1241" s="0"/>
      <c r="VE1241" s="0"/>
      <c r="VF1241" s="0"/>
      <c r="VG1241" s="0"/>
      <c r="VH1241" s="0"/>
      <c r="VI1241" s="0"/>
      <c r="VJ1241" s="0"/>
      <c r="VK1241" s="0"/>
      <c r="VL1241" s="0"/>
      <c r="VM1241" s="0"/>
      <c r="VN1241" s="0"/>
      <c r="VO1241" s="0"/>
      <c r="VP1241" s="0"/>
      <c r="VQ1241" s="0"/>
      <c r="VR1241" s="0"/>
      <c r="VS1241" s="0"/>
      <c r="VT1241" s="0"/>
      <c r="VU1241" s="0"/>
      <c r="VV1241" s="0"/>
      <c r="VW1241" s="0"/>
      <c r="VX1241" s="0"/>
      <c r="VY1241" s="0"/>
      <c r="VZ1241" s="0"/>
      <c r="WA1241" s="0"/>
      <c r="WB1241" s="0"/>
      <c r="WC1241" s="0"/>
      <c r="WD1241" s="0"/>
      <c r="WE1241" s="0"/>
      <c r="WF1241" s="0"/>
      <c r="WG1241" s="0"/>
      <c r="WH1241" s="0"/>
      <c r="WI1241" s="0"/>
      <c r="WJ1241" s="0"/>
      <c r="WK1241" s="0"/>
      <c r="WL1241" s="0"/>
      <c r="WM1241" s="0"/>
      <c r="WN1241" s="0"/>
      <c r="WO1241" s="0"/>
      <c r="WP1241" s="0"/>
      <c r="WQ1241" s="0"/>
      <c r="WR1241" s="0"/>
      <c r="WS1241" s="0"/>
      <c r="WT1241" s="0"/>
      <c r="WU1241" s="0"/>
      <c r="WV1241" s="0"/>
      <c r="WW1241" s="0"/>
      <c r="WX1241" s="0"/>
      <c r="WY1241" s="0"/>
      <c r="WZ1241" s="0"/>
      <c r="XA1241" s="0"/>
      <c r="XB1241" s="0"/>
      <c r="XC1241" s="0"/>
      <c r="XD1241" s="0"/>
      <c r="XE1241" s="0"/>
      <c r="XF1241" s="0"/>
      <c r="XG1241" s="0"/>
      <c r="XH1241" s="0"/>
      <c r="XI1241" s="0"/>
      <c r="XJ1241" s="0"/>
      <c r="XK1241" s="0"/>
      <c r="XL1241" s="0"/>
      <c r="XM1241" s="0"/>
      <c r="XN1241" s="0"/>
      <c r="XO1241" s="0"/>
      <c r="XP1241" s="0"/>
      <c r="XQ1241" s="0"/>
      <c r="XR1241" s="0"/>
      <c r="XS1241" s="0"/>
      <c r="XT1241" s="0"/>
      <c r="XU1241" s="0"/>
      <c r="XV1241" s="0"/>
      <c r="XW1241" s="0"/>
      <c r="XX1241" s="0"/>
      <c r="XY1241" s="0"/>
      <c r="XZ1241" s="0"/>
      <c r="YA1241" s="0"/>
      <c r="YB1241" s="0"/>
      <c r="YC1241" s="0"/>
      <c r="YD1241" s="0"/>
      <c r="YE1241" s="0"/>
      <c r="YF1241" s="0"/>
      <c r="YG1241" s="0"/>
      <c r="YH1241" s="0"/>
      <c r="YI1241" s="0"/>
      <c r="YJ1241" s="0"/>
      <c r="YK1241" s="0"/>
      <c r="YL1241" s="0"/>
      <c r="YM1241" s="0"/>
      <c r="YN1241" s="0"/>
      <c r="YO1241" s="0"/>
      <c r="YP1241" s="0"/>
      <c r="YQ1241" s="0"/>
      <c r="YR1241" s="0"/>
      <c r="YS1241" s="0"/>
      <c r="YT1241" s="0"/>
      <c r="YU1241" s="0"/>
      <c r="YV1241" s="0"/>
      <c r="YW1241" s="0"/>
      <c r="YX1241" s="0"/>
      <c r="YY1241" s="0"/>
      <c r="YZ1241" s="0"/>
      <c r="ZA1241" s="0"/>
      <c r="ZB1241" s="0"/>
      <c r="ZC1241" s="0"/>
      <c r="ZD1241" s="0"/>
      <c r="ZE1241" s="0"/>
      <c r="ZF1241" s="0"/>
      <c r="ZG1241" s="0"/>
      <c r="ZH1241" s="0"/>
      <c r="ZI1241" s="0"/>
      <c r="ZJ1241" s="0"/>
      <c r="ZK1241" s="0"/>
      <c r="ZL1241" s="0"/>
      <c r="ZM1241" s="0"/>
      <c r="ZN1241" s="0"/>
      <c r="ZO1241" s="0"/>
      <c r="ZP1241" s="0"/>
      <c r="ZQ1241" s="0"/>
      <c r="ZR1241" s="0"/>
      <c r="ZS1241" s="0"/>
      <c r="ZT1241" s="0"/>
      <c r="ZU1241" s="0"/>
      <c r="ZV1241" s="0"/>
      <c r="ZW1241" s="0"/>
      <c r="ZX1241" s="0"/>
      <c r="ZY1241" s="0"/>
      <c r="ZZ1241" s="0"/>
      <c r="AAA1241" s="0"/>
      <c r="AAB1241" s="0"/>
      <c r="AAC1241" s="0"/>
      <c r="AAD1241" s="0"/>
      <c r="AAE1241" s="0"/>
      <c r="AAF1241" s="0"/>
      <c r="AAG1241" s="0"/>
      <c r="AAH1241" s="0"/>
      <c r="AAI1241" s="0"/>
      <c r="AAJ1241" s="0"/>
      <c r="AAK1241" s="0"/>
      <c r="AAL1241" s="0"/>
      <c r="AAM1241" s="0"/>
      <c r="AAN1241" s="0"/>
      <c r="AAO1241" s="0"/>
      <c r="AAP1241" s="0"/>
      <c r="AAQ1241" s="0"/>
      <c r="AAR1241" s="0"/>
      <c r="AAS1241" s="0"/>
      <c r="AAT1241" s="0"/>
      <c r="AAU1241" s="0"/>
      <c r="AAV1241" s="0"/>
      <c r="AAW1241" s="0"/>
      <c r="AAX1241" s="0"/>
      <c r="AAY1241" s="0"/>
      <c r="AAZ1241" s="0"/>
      <c r="ABA1241" s="0"/>
      <c r="ABB1241" s="0"/>
      <c r="ABC1241" s="0"/>
      <c r="ABD1241" s="0"/>
      <c r="ABE1241" s="0"/>
      <c r="ABF1241" s="0"/>
      <c r="ABG1241" s="0"/>
      <c r="ABH1241" s="0"/>
      <c r="ABI1241" s="0"/>
      <c r="ABJ1241" s="0"/>
      <c r="ABK1241" s="0"/>
      <c r="ABL1241" s="0"/>
      <c r="ABM1241" s="0"/>
      <c r="ABN1241" s="0"/>
      <c r="ABO1241" s="0"/>
      <c r="ABP1241" s="0"/>
      <c r="ABQ1241" s="0"/>
      <c r="ABR1241" s="0"/>
      <c r="ABS1241" s="0"/>
      <c r="ABT1241" s="0"/>
      <c r="ABU1241" s="0"/>
      <c r="ABV1241" s="0"/>
      <c r="ABW1241" s="0"/>
      <c r="ABX1241" s="0"/>
      <c r="ABY1241" s="0"/>
      <c r="ABZ1241" s="0"/>
      <c r="ACA1241" s="0"/>
      <c r="ACB1241" s="0"/>
      <c r="ACC1241" s="0"/>
      <c r="ACD1241" s="0"/>
      <c r="ACE1241" s="0"/>
      <c r="ACF1241" s="0"/>
      <c r="ACG1241" s="0"/>
      <c r="ACH1241" s="0"/>
      <c r="ACI1241" s="0"/>
      <c r="ACJ1241" s="0"/>
      <c r="ACK1241" s="0"/>
      <c r="ACL1241" s="0"/>
      <c r="ACM1241" s="0"/>
      <c r="ACN1241" s="0"/>
      <c r="ACO1241" s="0"/>
      <c r="ACP1241" s="0"/>
      <c r="ACQ1241" s="0"/>
      <c r="ACR1241" s="0"/>
      <c r="ACS1241" s="0"/>
      <c r="ACT1241" s="0"/>
      <c r="ACU1241" s="0"/>
      <c r="ACV1241" s="0"/>
      <c r="ACW1241" s="0"/>
      <c r="ACX1241" s="0"/>
      <c r="ACY1241" s="0"/>
      <c r="ACZ1241" s="0"/>
      <c r="ADA1241" s="0"/>
      <c r="ADB1241" s="0"/>
      <c r="ADC1241" s="0"/>
      <c r="ADD1241" s="0"/>
      <c r="ADE1241" s="0"/>
      <c r="ADF1241" s="0"/>
      <c r="ADG1241" s="0"/>
      <c r="ADH1241" s="0"/>
      <c r="ADI1241" s="0"/>
      <c r="ADJ1241" s="0"/>
      <c r="ADK1241" s="0"/>
      <c r="ADL1241" s="0"/>
      <c r="ADM1241" s="0"/>
      <c r="ADN1241" s="0"/>
      <c r="ADO1241" s="0"/>
      <c r="ADP1241" s="0"/>
      <c r="ADQ1241" s="0"/>
      <c r="ADR1241" s="0"/>
      <c r="ADS1241" s="0"/>
      <c r="ADT1241" s="0"/>
      <c r="ADU1241" s="0"/>
      <c r="ADV1241" s="0"/>
      <c r="ADW1241" s="0"/>
      <c r="ADX1241" s="0"/>
      <c r="ADY1241" s="0"/>
      <c r="ADZ1241" s="0"/>
      <c r="AEA1241" s="0"/>
      <c r="AEB1241" s="0"/>
      <c r="AEC1241" s="0"/>
      <c r="AED1241" s="0"/>
      <c r="AEE1241" s="0"/>
      <c r="AEF1241" s="0"/>
      <c r="AEG1241" s="0"/>
      <c r="AEH1241" s="0"/>
      <c r="AEI1241" s="0"/>
      <c r="AEJ1241" s="0"/>
      <c r="AEK1241" s="0"/>
      <c r="AEL1241" s="0"/>
      <c r="AEM1241" s="0"/>
      <c r="AEN1241" s="0"/>
      <c r="AEO1241" s="0"/>
      <c r="AEP1241" s="0"/>
      <c r="AEQ1241" s="0"/>
      <c r="AER1241" s="0"/>
      <c r="AES1241" s="0"/>
      <c r="AET1241" s="0"/>
      <c r="AEU1241" s="0"/>
      <c r="AEV1241" s="0"/>
      <c r="AEW1241" s="0"/>
      <c r="AEX1241" s="0"/>
      <c r="AEY1241" s="0"/>
      <c r="AEZ1241" s="0"/>
      <c r="AFA1241" s="0"/>
      <c r="AFB1241" s="0"/>
      <c r="AFC1241" s="0"/>
      <c r="AFD1241" s="0"/>
      <c r="AFE1241" s="0"/>
      <c r="AFF1241" s="0"/>
      <c r="AFG1241" s="0"/>
      <c r="AFH1241" s="0"/>
      <c r="AFI1241" s="0"/>
      <c r="AFJ1241" s="0"/>
      <c r="AFK1241" s="0"/>
      <c r="AFL1241" s="0"/>
      <c r="AFM1241" s="0"/>
      <c r="AFN1241" s="0"/>
      <c r="AFO1241" s="0"/>
      <c r="AFP1241" s="0"/>
      <c r="AFQ1241" s="0"/>
      <c r="AFR1241" s="0"/>
      <c r="AFS1241" s="0"/>
      <c r="AFT1241" s="0"/>
      <c r="AFU1241" s="0"/>
      <c r="AFV1241" s="0"/>
      <c r="AFW1241" s="0"/>
      <c r="AFX1241" s="0"/>
      <c r="AFY1241" s="0"/>
      <c r="AFZ1241" s="0"/>
      <c r="AGA1241" s="0"/>
      <c r="AGB1241" s="0"/>
      <c r="AGC1241" s="0"/>
      <c r="AGD1241" s="0"/>
      <c r="AGE1241" s="0"/>
      <c r="AGF1241" s="0"/>
      <c r="AGG1241" s="0"/>
      <c r="AGH1241" s="0"/>
      <c r="AGI1241" s="0"/>
      <c r="AGJ1241" s="0"/>
      <c r="AGK1241" s="0"/>
      <c r="AGL1241" s="0"/>
      <c r="AGM1241" s="0"/>
      <c r="AGN1241" s="0"/>
      <c r="AGO1241" s="0"/>
      <c r="AGP1241" s="0"/>
      <c r="AGQ1241" s="0"/>
      <c r="AGR1241" s="0"/>
      <c r="AGS1241" s="0"/>
      <c r="AGT1241" s="0"/>
      <c r="AGU1241" s="0"/>
      <c r="AGV1241" s="0"/>
      <c r="AGW1241" s="0"/>
      <c r="AGX1241" s="0"/>
      <c r="AGY1241" s="0"/>
      <c r="AGZ1241" s="0"/>
      <c r="AHA1241" s="0"/>
      <c r="AHB1241" s="0"/>
      <c r="AHC1241" s="0"/>
      <c r="AHD1241" s="0"/>
      <c r="AHE1241" s="0"/>
      <c r="AHF1241" s="0"/>
      <c r="AHG1241" s="0"/>
      <c r="AHH1241" s="0"/>
      <c r="AHI1241" s="0"/>
      <c r="AHJ1241" s="0"/>
      <c r="AHK1241" s="0"/>
      <c r="AHL1241" s="0"/>
      <c r="AHM1241" s="0"/>
      <c r="AHN1241" s="0"/>
      <c r="AHO1241" s="0"/>
      <c r="AHP1241" s="0"/>
      <c r="AHQ1241" s="0"/>
      <c r="AHR1241" s="0"/>
      <c r="AHS1241" s="0"/>
      <c r="AHT1241" s="0"/>
      <c r="AHU1241" s="0"/>
      <c r="AHV1241" s="0"/>
      <c r="AHW1241" s="0"/>
      <c r="AHX1241" s="0"/>
      <c r="AHY1241" s="0"/>
      <c r="AHZ1241" s="0"/>
      <c r="AIA1241" s="0"/>
      <c r="AIB1241" s="0"/>
      <c r="AIC1241" s="0"/>
      <c r="AID1241" s="0"/>
      <c r="AIE1241" s="0"/>
      <c r="AIF1241" s="0"/>
      <c r="AIG1241" s="0"/>
      <c r="AIH1241" s="0"/>
      <c r="AII1241" s="0"/>
      <c r="AIJ1241" s="0"/>
      <c r="AIK1241" s="0"/>
      <c r="AIL1241" s="0"/>
      <c r="AIM1241" s="0"/>
      <c r="AIN1241" s="0"/>
      <c r="AIO1241" s="0"/>
      <c r="AIP1241" s="0"/>
      <c r="AIQ1241" s="0"/>
      <c r="AIR1241" s="0"/>
      <c r="AIS1241" s="0"/>
      <c r="AIT1241" s="0"/>
      <c r="AIU1241" s="0"/>
      <c r="AIV1241" s="0"/>
      <c r="AIW1241" s="0"/>
      <c r="AIX1241" s="0"/>
      <c r="AIY1241" s="0"/>
      <c r="AIZ1241" s="0"/>
      <c r="AJA1241" s="0"/>
      <c r="AJB1241" s="0"/>
      <c r="AJC1241" s="0"/>
      <c r="AJD1241" s="0"/>
      <c r="AJE1241" s="0"/>
      <c r="AJF1241" s="0"/>
      <c r="AJG1241" s="0"/>
      <c r="AJH1241" s="0"/>
      <c r="AJI1241" s="0"/>
      <c r="AJJ1241" s="0"/>
      <c r="AJK1241" s="0"/>
      <c r="AJL1241" s="0"/>
      <c r="AJM1241" s="0"/>
      <c r="AJN1241" s="0"/>
      <c r="AJO1241" s="0"/>
      <c r="AJP1241" s="0"/>
      <c r="AJQ1241" s="0"/>
      <c r="AJR1241" s="0"/>
      <c r="AJS1241" s="0"/>
      <c r="AJT1241" s="0"/>
      <c r="AJU1241" s="0"/>
      <c r="AJV1241" s="0"/>
      <c r="AJW1241" s="0"/>
      <c r="AJX1241" s="0"/>
      <c r="AJY1241" s="0"/>
      <c r="AJZ1241" s="0"/>
      <c r="AKA1241" s="0"/>
      <c r="AKB1241" s="0"/>
      <c r="AKC1241" s="0"/>
      <c r="AKD1241" s="0"/>
      <c r="AKE1241" s="0"/>
      <c r="AKF1241" s="0"/>
      <c r="AKG1241" s="0"/>
      <c r="AKH1241" s="0"/>
      <c r="AKI1241" s="0"/>
      <c r="AKJ1241" s="0"/>
      <c r="AKK1241" s="0"/>
      <c r="AKL1241" s="0"/>
      <c r="AKM1241" s="0"/>
      <c r="AKN1241" s="0"/>
      <c r="AKO1241" s="0"/>
      <c r="AKP1241" s="0"/>
      <c r="AKQ1241" s="0"/>
      <c r="AKR1241" s="0"/>
      <c r="AKS1241" s="0"/>
      <c r="AKT1241" s="0"/>
      <c r="AKU1241" s="0"/>
      <c r="AKV1241" s="0"/>
      <c r="AKW1241" s="0"/>
      <c r="AKX1241" s="0"/>
      <c r="AKY1241" s="0"/>
      <c r="AKZ1241" s="0"/>
      <c r="ALA1241" s="0"/>
      <c r="ALB1241" s="0"/>
      <c r="ALC1241" s="0"/>
      <c r="ALD1241" s="0"/>
      <c r="ALE1241" s="0"/>
      <c r="ALF1241" s="0"/>
      <c r="ALG1241" s="0"/>
      <c r="ALH1241" s="0"/>
      <c r="ALI1241" s="0"/>
      <c r="ALJ1241" s="0"/>
      <c r="ALK1241" s="0"/>
      <c r="ALL1241" s="0"/>
      <c r="ALM1241" s="0"/>
      <c r="ALN1241" s="0"/>
      <c r="ALO1241" s="0"/>
      <c r="ALP1241" s="0"/>
      <c r="ALQ1241" s="0"/>
      <c r="ALR1241" s="0"/>
      <c r="ALS1241" s="0"/>
      <c r="ALT1241" s="0"/>
      <c r="ALU1241" s="0"/>
      <c r="ALV1241" s="0"/>
      <c r="ALW1241" s="0"/>
      <c r="ALX1241" s="0"/>
      <c r="ALY1241" s="0"/>
      <c r="ALZ1241" s="0"/>
      <c r="AMA1241" s="0"/>
      <c r="AMB1241" s="0"/>
      <c r="AMC1241" s="0"/>
      <c r="AMD1241" s="0"/>
      <c r="AME1241" s="0"/>
      <c r="AMF1241" s="0"/>
      <c r="AMG1241" s="0"/>
      <c r="AMH1241" s="0"/>
      <c r="AMI1241" s="0"/>
      <c r="AMJ1241" s="0"/>
    </row>
    <row r="1242" customFormat="false" ht="15.8" hidden="false" customHeight="false" outlineLevel="0" collapsed="false">
      <c r="A1242" s="91" t="s">
        <v>118</v>
      </c>
      <c r="B1242" s="61" t="s">
        <v>82</v>
      </c>
      <c r="C1242" s="90" t="n">
        <v>0</v>
      </c>
      <c r="D1242" s="90" t="n">
        <v>0</v>
      </c>
      <c r="E1242" s="92" t="n">
        <v>0.1</v>
      </c>
      <c r="F1242" s="92" t="n">
        <v>0.1</v>
      </c>
      <c r="G1242" s="92" t="n">
        <v>0.1</v>
      </c>
      <c r="H1242" s="0"/>
      <c r="I1242" s="0"/>
      <c r="J1242" s="0"/>
      <c r="K1242" s="0"/>
      <c r="L1242" s="0"/>
      <c r="M1242" s="0"/>
      <c r="N1242" s="0"/>
      <c r="O1242" s="0"/>
      <c r="P1242" s="0"/>
      <c r="Q1242" s="0"/>
      <c r="R1242" s="0"/>
      <c r="S1242" s="0"/>
      <c r="T1242" s="0"/>
      <c r="U1242" s="0"/>
      <c r="V1242" s="0"/>
      <c r="W1242" s="0"/>
      <c r="X1242" s="0"/>
      <c r="Y1242" s="0"/>
      <c r="Z1242" s="0"/>
      <c r="AA1242" s="0"/>
      <c r="AB1242" s="0"/>
      <c r="AC1242" s="0"/>
      <c r="AD1242" s="0"/>
      <c r="AE1242" s="0"/>
      <c r="AF1242" s="0"/>
      <c r="AG1242" s="0"/>
      <c r="AH1242" s="0"/>
      <c r="AI1242" s="0"/>
      <c r="AJ1242" s="0"/>
      <c r="AK1242" s="0"/>
      <c r="AL1242" s="0"/>
      <c r="AM1242" s="0"/>
      <c r="AN1242" s="0"/>
      <c r="AO1242" s="0"/>
      <c r="AP1242" s="0"/>
      <c r="AQ1242" s="0"/>
      <c r="AR1242" s="0"/>
      <c r="AS1242" s="0"/>
      <c r="AT1242" s="0"/>
      <c r="AU1242" s="0"/>
      <c r="AV1242" s="0"/>
      <c r="AW1242" s="0"/>
      <c r="AX1242" s="0"/>
      <c r="AY1242" s="0"/>
      <c r="AZ1242" s="0"/>
      <c r="BA1242" s="0"/>
      <c r="BB1242" s="0"/>
      <c r="BC1242" s="0"/>
      <c r="BD1242" s="0"/>
      <c r="BE1242" s="0"/>
      <c r="BF1242" s="0"/>
      <c r="BG1242" s="0"/>
      <c r="BH1242" s="0"/>
      <c r="BI1242" s="0"/>
      <c r="BJ1242" s="0"/>
      <c r="BK1242" s="0"/>
      <c r="BL1242" s="0"/>
      <c r="BM1242" s="0"/>
      <c r="BN1242" s="0"/>
      <c r="BO1242" s="0"/>
      <c r="BP1242" s="0"/>
      <c r="BQ1242" s="0"/>
      <c r="BR1242" s="0"/>
      <c r="BS1242" s="0"/>
      <c r="BT1242" s="0"/>
      <c r="BU1242" s="0"/>
      <c r="BV1242" s="0"/>
      <c r="BW1242" s="0"/>
      <c r="BX1242" s="0"/>
      <c r="BY1242" s="0"/>
      <c r="BZ1242" s="0"/>
      <c r="CA1242" s="0"/>
      <c r="CB1242" s="0"/>
      <c r="CC1242" s="0"/>
      <c r="CD1242" s="0"/>
      <c r="CE1242" s="0"/>
      <c r="CF1242" s="0"/>
      <c r="CG1242" s="0"/>
      <c r="CH1242" s="0"/>
      <c r="CI1242" s="0"/>
      <c r="CJ1242" s="0"/>
      <c r="CK1242" s="0"/>
      <c r="CL1242" s="0"/>
      <c r="CM1242" s="0"/>
      <c r="CN1242" s="0"/>
      <c r="CO1242" s="0"/>
      <c r="CP1242" s="0"/>
      <c r="CQ1242" s="0"/>
      <c r="CR1242" s="0"/>
      <c r="CS1242" s="0"/>
      <c r="CT1242" s="0"/>
      <c r="CU1242" s="0"/>
      <c r="CV1242" s="0"/>
      <c r="CW1242" s="0"/>
      <c r="CX1242" s="0"/>
      <c r="CY1242" s="0"/>
      <c r="CZ1242" s="0"/>
      <c r="DA1242" s="0"/>
      <c r="DB1242" s="0"/>
      <c r="DC1242" s="0"/>
      <c r="DD1242" s="0"/>
      <c r="DE1242" s="0"/>
      <c r="DF1242" s="0"/>
      <c r="DG1242" s="0"/>
      <c r="DH1242" s="0"/>
      <c r="DI1242" s="0"/>
      <c r="DJ1242" s="0"/>
      <c r="DK1242" s="0"/>
      <c r="DL1242" s="0"/>
      <c r="DM1242" s="0"/>
      <c r="DN1242" s="0"/>
      <c r="DO1242" s="0"/>
      <c r="DP1242" s="0"/>
      <c r="DQ1242" s="0"/>
      <c r="DR1242" s="0"/>
      <c r="DS1242" s="0"/>
      <c r="DT1242" s="0"/>
      <c r="DU1242" s="0"/>
      <c r="DV1242" s="0"/>
      <c r="DW1242" s="0"/>
      <c r="DX1242" s="0"/>
      <c r="DY1242" s="0"/>
      <c r="DZ1242" s="0"/>
      <c r="EA1242" s="0"/>
      <c r="EB1242" s="0"/>
      <c r="EC1242" s="0"/>
      <c r="ED1242" s="0"/>
      <c r="EE1242" s="0"/>
      <c r="EF1242" s="0"/>
      <c r="EG1242" s="0"/>
      <c r="EH1242" s="0"/>
      <c r="EI1242" s="0"/>
      <c r="EJ1242" s="0"/>
      <c r="EK1242" s="0"/>
      <c r="EL1242" s="0"/>
      <c r="EM1242" s="0"/>
      <c r="EN1242" s="0"/>
      <c r="EO1242" s="0"/>
      <c r="EP1242" s="0"/>
      <c r="EQ1242" s="0"/>
      <c r="ER1242" s="0"/>
      <c r="ES1242" s="0"/>
      <c r="ET1242" s="0"/>
      <c r="EU1242" s="0"/>
      <c r="EV1242" s="0"/>
      <c r="EW1242" s="0"/>
      <c r="EX1242" s="0"/>
      <c r="EY1242" s="0"/>
      <c r="EZ1242" s="0"/>
      <c r="FA1242" s="0"/>
      <c r="FB1242" s="0"/>
      <c r="FC1242" s="0"/>
      <c r="FD1242" s="0"/>
      <c r="FE1242" s="0"/>
      <c r="FF1242" s="0"/>
      <c r="FG1242" s="0"/>
      <c r="FH1242" s="0"/>
      <c r="FI1242" s="0"/>
      <c r="FJ1242" s="0"/>
      <c r="FK1242" s="0"/>
      <c r="FL1242" s="0"/>
      <c r="FM1242" s="0"/>
      <c r="FN1242" s="0"/>
      <c r="FO1242" s="0"/>
      <c r="FP1242" s="0"/>
      <c r="FQ1242" s="0"/>
      <c r="FR1242" s="0"/>
      <c r="FS1242" s="0"/>
      <c r="FT1242" s="0"/>
      <c r="FU1242" s="0"/>
      <c r="FV1242" s="0"/>
      <c r="FW1242" s="0"/>
      <c r="FX1242" s="0"/>
      <c r="FY1242" s="0"/>
      <c r="FZ1242" s="0"/>
      <c r="GA1242" s="0"/>
      <c r="GB1242" s="0"/>
      <c r="GC1242" s="0"/>
      <c r="GD1242" s="0"/>
      <c r="GE1242" s="0"/>
      <c r="GF1242" s="0"/>
      <c r="GG1242" s="0"/>
      <c r="GH1242" s="0"/>
      <c r="GI1242" s="0"/>
      <c r="GJ1242" s="0"/>
      <c r="GK1242" s="0"/>
      <c r="GL1242" s="0"/>
      <c r="GM1242" s="0"/>
      <c r="GN1242" s="0"/>
      <c r="GO1242" s="0"/>
      <c r="GP1242" s="0"/>
      <c r="GQ1242" s="0"/>
      <c r="GR1242" s="0"/>
      <c r="GS1242" s="0"/>
      <c r="GT1242" s="0"/>
      <c r="GU1242" s="0"/>
      <c r="GV1242" s="0"/>
      <c r="GW1242" s="0"/>
      <c r="GX1242" s="0"/>
      <c r="GY1242" s="0"/>
      <c r="GZ1242" s="0"/>
      <c r="HA1242" s="0"/>
      <c r="HB1242" s="0"/>
      <c r="HC1242" s="0"/>
      <c r="HD1242" s="0"/>
      <c r="HE1242" s="0"/>
      <c r="HF1242" s="0"/>
      <c r="HG1242" s="0"/>
      <c r="HH1242" s="0"/>
      <c r="HI1242" s="0"/>
      <c r="HJ1242" s="0"/>
      <c r="HK1242" s="0"/>
      <c r="HL1242" s="0"/>
      <c r="HM1242" s="0"/>
      <c r="HN1242" s="0"/>
      <c r="HO1242" s="0"/>
      <c r="HP1242" s="0"/>
      <c r="HQ1242" s="0"/>
      <c r="HR1242" s="0"/>
      <c r="HS1242" s="0"/>
      <c r="HT1242" s="0"/>
      <c r="HU1242" s="0"/>
      <c r="HV1242" s="0"/>
      <c r="HW1242" s="0"/>
      <c r="HX1242" s="0"/>
      <c r="HY1242" s="0"/>
      <c r="HZ1242" s="0"/>
      <c r="IA1242" s="0"/>
      <c r="IB1242" s="0"/>
      <c r="IC1242" s="0"/>
      <c r="ID1242" s="0"/>
      <c r="IE1242" s="0"/>
      <c r="IF1242" s="0"/>
      <c r="IG1242" s="0"/>
      <c r="IH1242" s="0"/>
      <c r="II1242" s="0"/>
      <c r="IJ1242" s="0"/>
      <c r="IK1242" s="0"/>
      <c r="IL1242" s="0"/>
      <c r="IM1242" s="0"/>
      <c r="IN1242" s="0"/>
      <c r="IO1242" s="0"/>
      <c r="IP1242" s="0"/>
      <c r="IQ1242" s="0"/>
      <c r="IR1242" s="0"/>
      <c r="IS1242" s="0"/>
      <c r="IT1242" s="0"/>
      <c r="IU1242" s="0"/>
      <c r="IV1242" s="0"/>
      <c r="IW1242" s="0"/>
      <c r="IX1242" s="0"/>
      <c r="IY1242" s="0"/>
      <c r="IZ1242" s="0"/>
      <c r="JA1242" s="0"/>
      <c r="JB1242" s="0"/>
      <c r="JC1242" s="0"/>
      <c r="JD1242" s="0"/>
      <c r="JE1242" s="0"/>
      <c r="JF1242" s="0"/>
      <c r="JG1242" s="0"/>
      <c r="JH1242" s="0"/>
      <c r="JI1242" s="0"/>
      <c r="JJ1242" s="0"/>
      <c r="JK1242" s="0"/>
      <c r="JL1242" s="0"/>
      <c r="JM1242" s="0"/>
      <c r="JN1242" s="0"/>
      <c r="JO1242" s="0"/>
      <c r="JP1242" s="0"/>
      <c r="JQ1242" s="0"/>
      <c r="JR1242" s="0"/>
      <c r="JS1242" s="0"/>
      <c r="JT1242" s="0"/>
      <c r="JU1242" s="0"/>
      <c r="JV1242" s="0"/>
      <c r="JW1242" s="0"/>
      <c r="JX1242" s="0"/>
      <c r="JY1242" s="0"/>
      <c r="JZ1242" s="0"/>
      <c r="KA1242" s="0"/>
      <c r="KB1242" s="0"/>
      <c r="KC1242" s="0"/>
      <c r="KD1242" s="0"/>
      <c r="KE1242" s="0"/>
      <c r="KF1242" s="0"/>
      <c r="KG1242" s="0"/>
      <c r="KH1242" s="0"/>
      <c r="KI1242" s="0"/>
      <c r="KJ1242" s="0"/>
      <c r="KK1242" s="0"/>
      <c r="KL1242" s="0"/>
      <c r="KM1242" s="0"/>
      <c r="KN1242" s="0"/>
      <c r="KO1242" s="0"/>
      <c r="KP1242" s="0"/>
      <c r="KQ1242" s="0"/>
      <c r="KR1242" s="0"/>
      <c r="KS1242" s="0"/>
      <c r="KT1242" s="0"/>
      <c r="KU1242" s="0"/>
      <c r="KV1242" s="0"/>
      <c r="KW1242" s="0"/>
      <c r="KX1242" s="0"/>
      <c r="KY1242" s="0"/>
      <c r="KZ1242" s="0"/>
      <c r="LA1242" s="0"/>
      <c r="LB1242" s="0"/>
      <c r="LC1242" s="0"/>
      <c r="LD1242" s="0"/>
      <c r="LE1242" s="0"/>
      <c r="LF1242" s="0"/>
      <c r="LG1242" s="0"/>
      <c r="LH1242" s="0"/>
      <c r="LI1242" s="0"/>
      <c r="LJ1242" s="0"/>
      <c r="LK1242" s="0"/>
      <c r="LL1242" s="0"/>
      <c r="LM1242" s="0"/>
      <c r="LN1242" s="0"/>
      <c r="LO1242" s="0"/>
      <c r="LP1242" s="0"/>
      <c r="LQ1242" s="0"/>
      <c r="LR1242" s="0"/>
      <c r="LS1242" s="0"/>
      <c r="LT1242" s="0"/>
      <c r="LU1242" s="0"/>
      <c r="LV1242" s="0"/>
      <c r="LW1242" s="0"/>
      <c r="LX1242" s="0"/>
      <c r="LY1242" s="0"/>
      <c r="LZ1242" s="0"/>
      <c r="MA1242" s="0"/>
      <c r="MB1242" s="0"/>
      <c r="MC1242" s="0"/>
      <c r="MD1242" s="0"/>
      <c r="ME1242" s="0"/>
      <c r="MF1242" s="0"/>
      <c r="MG1242" s="0"/>
      <c r="MH1242" s="0"/>
      <c r="MI1242" s="0"/>
      <c r="MJ1242" s="0"/>
      <c r="MK1242" s="0"/>
      <c r="ML1242" s="0"/>
      <c r="MM1242" s="0"/>
      <c r="MN1242" s="0"/>
      <c r="MO1242" s="0"/>
      <c r="MP1242" s="0"/>
      <c r="MQ1242" s="0"/>
      <c r="MR1242" s="0"/>
      <c r="MS1242" s="0"/>
      <c r="MT1242" s="0"/>
      <c r="MU1242" s="0"/>
      <c r="MV1242" s="0"/>
      <c r="MW1242" s="0"/>
      <c r="MX1242" s="0"/>
      <c r="MY1242" s="0"/>
      <c r="MZ1242" s="0"/>
      <c r="NA1242" s="0"/>
      <c r="NB1242" s="0"/>
      <c r="NC1242" s="0"/>
      <c r="ND1242" s="0"/>
      <c r="NE1242" s="0"/>
      <c r="NF1242" s="0"/>
      <c r="NG1242" s="0"/>
      <c r="NH1242" s="0"/>
      <c r="NI1242" s="0"/>
      <c r="NJ1242" s="0"/>
      <c r="NK1242" s="0"/>
      <c r="NL1242" s="0"/>
      <c r="NM1242" s="0"/>
      <c r="NN1242" s="0"/>
      <c r="NO1242" s="0"/>
      <c r="NP1242" s="0"/>
      <c r="NQ1242" s="0"/>
      <c r="NR1242" s="0"/>
      <c r="NS1242" s="0"/>
      <c r="NT1242" s="0"/>
      <c r="NU1242" s="0"/>
      <c r="NV1242" s="0"/>
      <c r="NW1242" s="0"/>
      <c r="NX1242" s="0"/>
      <c r="NY1242" s="0"/>
      <c r="NZ1242" s="0"/>
      <c r="OA1242" s="0"/>
      <c r="OB1242" s="0"/>
      <c r="OC1242" s="0"/>
      <c r="OD1242" s="0"/>
      <c r="OE1242" s="0"/>
      <c r="OF1242" s="0"/>
      <c r="OG1242" s="0"/>
      <c r="OH1242" s="0"/>
      <c r="OI1242" s="0"/>
      <c r="OJ1242" s="0"/>
      <c r="OK1242" s="0"/>
      <c r="OL1242" s="0"/>
      <c r="OM1242" s="0"/>
      <c r="ON1242" s="0"/>
      <c r="OO1242" s="0"/>
      <c r="OP1242" s="0"/>
      <c r="OQ1242" s="0"/>
      <c r="OR1242" s="0"/>
      <c r="OS1242" s="0"/>
      <c r="OT1242" s="0"/>
      <c r="OU1242" s="0"/>
      <c r="OV1242" s="0"/>
      <c r="OW1242" s="0"/>
      <c r="OX1242" s="0"/>
      <c r="OY1242" s="0"/>
      <c r="OZ1242" s="0"/>
      <c r="PA1242" s="0"/>
      <c r="PB1242" s="0"/>
      <c r="PC1242" s="0"/>
      <c r="PD1242" s="0"/>
      <c r="PE1242" s="0"/>
      <c r="PF1242" s="0"/>
      <c r="PG1242" s="0"/>
      <c r="PH1242" s="0"/>
      <c r="PI1242" s="0"/>
      <c r="PJ1242" s="0"/>
      <c r="PK1242" s="0"/>
      <c r="PL1242" s="0"/>
      <c r="PM1242" s="0"/>
      <c r="PN1242" s="0"/>
      <c r="PO1242" s="0"/>
      <c r="PP1242" s="0"/>
      <c r="PQ1242" s="0"/>
      <c r="PR1242" s="0"/>
      <c r="PS1242" s="0"/>
      <c r="PT1242" s="0"/>
      <c r="PU1242" s="0"/>
      <c r="PV1242" s="0"/>
      <c r="PW1242" s="0"/>
      <c r="PX1242" s="0"/>
      <c r="PY1242" s="0"/>
      <c r="PZ1242" s="0"/>
      <c r="QA1242" s="0"/>
      <c r="QB1242" s="0"/>
      <c r="QC1242" s="0"/>
      <c r="QD1242" s="0"/>
      <c r="QE1242" s="0"/>
      <c r="QF1242" s="0"/>
      <c r="QG1242" s="0"/>
      <c r="QH1242" s="0"/>
      <c r="QI1242" s="0"/>
      <c r="QJ1242" s="0"/>
      <c r="QK1242" s="0"/>
      <c r="QL1242" s="0"/>
      <c r="QM1242" s="0"/>
      <c r="QN1242" s="0"/>
      <c r="QO1242" s="0"/>
      <c r="QP1242" s="0"/>
      <c r="QQ1242" s="0"/>
      <c r="QR1242" s="0"/>
      <c r="QS1242" s="0"/>
      <c r="QT1242" s="0"/>
      <c r="QU1242" s="0"/>
      <c r="QV1242" s="0"/>
      <c r="QW1242" s="0"/>
      <c r="QX1242" s="0"/>
      <c r="QY1242" s="0"/>
      <c r="QZ1242" s="0"/>
      <c r="RA1242" s="0"/>
      <c r="RB1242" s="0"/>
      <c r="RC1242" s="0"/>
      <c r="RD1242" s="0"/>
      <c r="RE1242" s="0"/>
      <c r="RF1242" s="0"/>
      <c r="RG1242" s="0"/>
      <c r="RH1242" s="0"/>
      <c r="RI1242" s="0"/>
      <c r="RJ1242" s="0"/>
      <c r="RK1242" s="0"/>
      <c r="RL1242" s="0"/>
      <c r="RM1242" s="0"/>
      <c r="RN1242" s="0"/>
      <c r="RO1242" s="0"/>
      <c r="RP1242" s="0"/>
      <c r="RQ1242" s="0"/>
      <c r="RR1242" s="0"/>
      <c r="RS1242" s="0"/>
      <c r="RT1242" s="0"/>
      <c r="RU1242" s="0"/>
      <c r="RV1242" s="0"/>
      <c r="RW1242" s="0"/>
      <c r="RX1242" s="0"/>
      <c r="RY1242" s="0"/>
      <c r="RZ1242" s="0"/>
      <c r="SA1242" s="0"/>
      <c r="SB1242" s="0"/>
      <c r="SC1242" s="0"/>
      <c r="SD1242" s="0"/>
      <c r="SE1242" s="0"/>
      <c r="SF1242" s="0"/>
      <c r="SG1242" s="0"/>
      <c r="SH1242" s="0"/>
      <c r="SI1242" s="0"/>
      <c r="SJ1242" s="0"/>
      <c r="SK1242" s="0"/>
      <c r="SL1242" s="0"/>
      <c r="SM1242" s="0"/>
      <c r="SN1242" s="0"/>
      <c r="SO1242" s="0"/>
      <c r="SP1242" s="0"/>
      <c r="SQ1242" s="0"/>
      <c r="SR1242" s="0"/>
      <c r="SS1242" s="0"/>
      <c r="ST1242" s="0"/>
      <c r="SU1242" s="0"/>
      <c r="SV1242" s="0"/>
      <c r="SW1242" s="0"/>
      <c r="SX1242" s="0"/>
      <c r="SY1242" s="0"/>
      <c r="SZ1242" s="0"/>
      <c r="TA1242" s="0"/>
      <c r="TB1242" s="0"/>
      <c r="TC1242" s="0"/>
      <c r="TD1242" s="0"/>
      <c r="TE1242" s="0"/>
      <c r="TF1242" s="0"/>
      <c r="TG1242" s="0"/>
      <c r="TH1242" s="0"/>
      <c r="TI1242" s="0"/>
      <c r="TJ1242" s="0"/>
      <c r="TK1242" s="0"/>
      <c r="TL1242" s="0"/>
      <c r="TM1242" s="0"/>
      <c r="TN1242" s="0"/>
      <c r="TO1242" s="0"/>
      <c r="TP1242" s="0"/>
      <c r="TQ1242" s="0"/>
      <c r="TR1242" s="0"/>
      <c r="TS1242" s="0"/>
      <c r="TT1242" s="0"/>
      <c r="TU1242" s="0"/>
      <c r="TV1242" s="0"/>
      <c r="TW1242" s="0"/>
      <c r="TX1242" s="0"/>
      <c r="TY1242" s="0"/>
      <c r="TZ1242" s="0"/>
      <c r="UA1242" s="0"/>
      <c r="UB1242" s="0"/>
      <c r="UC1242" s="0"/>
      <c r="UD1242" s="0"/>
      <c r="UE1242" s="0"/>
      <c r="UF1242" s="0"/>
      <c r="UG1242" s="0"/>
      <c r="UH1242" s="0"/>
      <c r="UI1242" s="0"/>
      <c r="UJ1242" s="0"/>
      <c r="UK1242" s="0"/>
      <c r="UL1242" s="0"/>
      <c r="UM1242" s="0"/>
      <c r="UN1242" s="0"/>
      <c r="UO1242" s="0"/>
      <c r="UP1242" s="0"/>
      <c r="UQ1242" s="0"/>
      <c r="UR1242" s="0"/>
      <c r="US1242" s="0"/>
      <c r="UT1242" s="0"/>
      <c r="UU1242" s="0"/>
      <c r="UV1242" s="0"/>
      <c r="UW1242" s="0"/>
      <c r="UX1242" s="0"/>
      <c r="UY1242" s="0"/>
      <c r="UZ1242" s="0"/>
      <c r="VA1242" s="0"/>
      <c r="VB1242" s="0"/>
      <c r="VC1242" s="0"/>
      <c r="VD1242" s="0"/>
      <c r="VE1242" s="0"/>
      <c r="VF1242" s="0"/>
      <c r="VG1242" s="0"/>
      <c r="VH1242" s="0"/>
      <c r="VI1242" s="0"/>
      <c r="VJ1242" s="0"/>
      <c r="VK1242" s="0"/>
      <c r="VL1242" s="0"/>
      <c r="VM1242" s="0"/>
      <c r="VN1242" s="0"/>
      <c r="VO1242" s="0"/>
      <c r="VP1242" s="0"/>
      <c r="VQ1242" s="0"/>
      <c r="VR1242" s="0"/>
      <c r="VS1242" s="0"/>
      <c r="VT1242" s="0"/>
      <c r="VU1242" s="0"/>
      <c r="VV1242" s="0"/>
      <c r="VW1242" s="0"/>
      <c r="VX1242" s="0"/>
      <c r="VY1242" s="0"/>
      <c r="VZ1242" s="0"/>
      <c r="WA1242" s="0"/>
      <c r="WB1242" s="0"/>
      <c r="WC1242" s="0"/>
      <c r="WD1242" s="0"/>
      <c r="WE1242" s="0"/>
      <c r="WF1242" s="0"/>
      <c r="WG1242" s="0"/>
      <c r="WH1242" s="0"/>
      <c r="WI1242" s="0"/>
      <c r="WJ1242" s="0"/>
      <c r="WK1242" s="0"/>
      <c r="WL1242" s="0"/>
      <c r="WM1242" s="0"/>
      <c r="WN1242" s="0"/>
      <c r="WO1242" s="0"/>
      <c r="WP1242" s="0"/>
      <c r="WQ1242" s="0"/>
      <c r="WR1242" s="0"/>
      <c r="WS1242" s="0"/>
      <c r="WT1242" s="0"/>
      <c r="WU1242" s="0"/>
      <c r="WV1242" s="0"/>
      <c r="WW1242" s="0"/>
      <c r="WX1242" s="0"/>
      <c r="WY1242" s="0"/>
      <c r="WZ1242" s="0"/>
      <c r="XA1242" s="0"/>
      <c r="XB1242" s="0"/>
      <c r="XC1242" s="0"/>
      <c r="XD1242" s="0"/>
      <c r="XE1242" s="0"/>
      <c r="XF1242" s="0"/>
      <c r="XG1242" s="0"/>
      <c r="XH1242" s="0"/>
      <c r="XI1242" s="0"/>
      <c r="XJ1242" s="0"/>
      <c r="XK1242" s="0"/>
      <c r="XL1242" s="0"/>
      <c r="XM1242" s="0"/>
      <c r="XN1242" s="0"/>
      <c r="XO1242" s="0"/>
      <c r="XP1242" s="0"/>
      <c r="XQ1242" s="0"/>
      <c r="XR1242" s="0"/>
      <c r="XS1242" s="0"/>
      <c r="XT1242" s="0"/>
      <c r="XU1242" s="0"/>
      <c r="XV1242" s="0"/>
      <c r="XW1242" s="0"/>
      <c r="XX1242" s="0"/>
      <c r="XY1242" s="0"/>
      <c r="XZ1242" s="0"/>
      <c r="YA1242" s="0"/>
      <c r="YB1242" s="0"/>
      <c r="YC1242" s="0"/>
      <c r="YD1242" s="0"/>
      <c r="YE1242" s="0"/>
      <c r="YF1242" s="0"/>
      <c r="YG1242" s="0"/>
      <c r="YH1242" s="0"/>
      <c r="YI1242" s="0"/>
      <c r="YJ1242" s="0"/>
      <c r="YK1242" s="0"/>
      <c r="YL1242" s="0"/>
      <c r="YM1242" s="0"/>
      <c r="YN1242" s="0"/>
      <c r="YO1242" s="0"/>
      <c r="YP1242" s="0"/>
      <c r="YQ1242" s="0"/>
      <c r="YR1242" s="0"/>
      <c r="YS1242" s="0"/>
      <c r="YT1242" s="0"/>
      <c r="YU1242" s="0"/>
      <c r="YV1242" s="0"/>
      <c r="YW1242" s="0"/>
      <c r="YX1242" s="0"/>
      <c r="YY1242" s="0"/>
      <c r="YZ1242" s="0"/>
      <c r="ZA1242" s="0"/>
      <c r="ZB1242" s="0"/>
      <c r="ZC1242" s="0"/>
      <c r="ZD1242" s="0"/>
      <c r="ZE1242" s="0"/>
      <c r="ZF1242" s="0"/>
      <c r="ZG1242" s="0"/>
      <c r="ZH1242" s="0"/>
      <c r="ZI1242" s="0"/>
      <c r="ZJ1242" s="0"/>
      <c r="ZK1242" s="0"/>
      <c r="ZL1242" s="0"/>
      <c r="ZM1242" s="0"/>
      <c r="ZN1242" s="0"/>
      <c r="ZO1242" s="0"/>
      <c r="ZP1242" s="0"/>
      <c r="ZQ1242" s="0"/>
      <c r="ZR1242" s="0"/>
      <c r="ZS1242" s="0"/>
      <c r="ZT1242" s="0"/>
      <c r="ZU1242" s="0"/>
      <c r="ZV1242" s="0"/>
      <c r="ZW1242" s="0"/>
      <c r="ZX1242" s="0"/>
      <c r="ZY1242" s="0"/>
      <c r="ZZ1242" s="0"/>
      <c r="AAA1242" s="0"/>
      <c r="AAB1242" s="0"/>
      <c r="AAC1242" s="0"/>
      <c r="AAD1242" s="0"/>
      <c r="AAE1242" s="0"/>
      <c r="AAF1242" s="0"/>
      <c r="AAG1242" s="0"/>
      <c r="AAH1242" s="0"/>
      <c r="AAI1242" s="0"/>
      <c r="AAJ1242" s="0"/>
      <c r="AAK1242" s="0"/>
      <c r="AAL1242" s="0"/>
      <c r="AAM1242" s="0"/>
      <c r="AAN1242" s="0"/>
      <c r="AAO1242" s="0"/>
      <c r="AAP1242" s="0"/>
      <c r="AAQ1242" s="0"/>
      <c r="AAR1242" s="0"/>
      <c r="AAS1242" s="0"/>
      <c r="AAT1242" s="0"/>
      <c r="AAU1242" s="0"/>
      <c r="AAV1242" s="0"/>
      <c r="AAW1242" s="0"/>
      <c r="AAX1242" s="0"/>
      <c r="AAY1242" s="0"/>
      <c r="AAZ1242" s="0"/>
      <c r="ABA1242" s="0"/>
      <c r="ABB1242" s="0"/>
      <c r="ABC1242" s="0"/>
      <c r="ABD1242" s="0"/>
      <c r="ABE1242" s="0"/>
      <c r="ABF1242" s="0"/>
      <c r="ABG1242" s="0"/>
      <c r="ABH1242" s="0"/>
      <c r="ABI1242" s="0"/>
      <c r="ABJ1242" s="0"/>
      <c r="ABK1242" s="0"/>
      <c r="ABL1242" s="0"/>
      <c r="ABM1242" s="0"/>
      <c r="ABN1242" s="0"/>
      <c r="ABO1242" s="0"/>
      <c r="ABP1242" s="0"/>
      <c r="ABQ1242" s="0"/>
      <c r="ABR1242" s="0"/>
      <c r="ABS1242" s="0"/>
      <c r="ABT1242" s="0"/>
      <c r="ABU1242" s="0"/>
      <c r="ABV1242" s="0"/>
      <c r="ABW1242" s="0"/>
      <c r="ABX1242" s="0"/>
      <c r="ABY1242" s="0"/>
      <c r="ABZ1242" s="0"/>
      <c r="ACA1242" s="0"/>
      <c r="ACB1242" s="0"/>
      <c r="ACC1242" s="0"/>
      <c r="ACD1242" s="0"/>
      <c r="ACE1242" s="0"/>
      <c r="ACF1242" s="0"/>
      <c r="ACG1242" s="0"/>
      <c r="ACH1242" s="0"/>
      <c r="ACI1242" s="0"/>
      <c r="ACJ1242" s="0"/>
      <c r="ACK1242" s="0"/>
      <c r="ACL1242" s="0"/>
      <c r="ACM1242" s="0"/>
      <c r="ACN1242" s="0"/>
      <c r="ACO1242" s="0"/>
      <c r="ACP1242" s="0"/>
      <c r="ACQ1242" s="0"/>
      <c r="ACR1242" s="0"/>
      <c r="ACS1242" s="0"/>
      <c r="ACT1242" s="0"/>
      <c r="ACU1242" s="0"/>
      <c r="ACV1242" s="0"/>
      <c r="ACW1242" s="0"/>
      <c r="ACX1242" s="0"/>
      <c r="ACY1242" s="0"/>
      <c r="ACZ1242" s="0"/>
      <c r="ADA1242" s="0"/>
      <c r="ADB1242" s="0"/>
      <c r="ADC1242" s="0"/>
      <c r="ADD1242" s="0"/>
      <c r="ADE1242" s="0"/>
      <c r="ADF1242" s="0"/>
      <c r="ADG1242" s="0"/>
      <c r="ADH1242" s="0"/>
      <c r="ADI1242" s="0"/>
      <c r="ADJ1242" s="0"/>
      <c r="ADK1242" s="0"/>
      <c r="ADL1242" s="0"/>
      <c r="ADM1242" s="0"/>
      <c r="ADN1242" s="0"/>
      <c r="ADO1242" s="0"/>
      <c r="ADP1242" s="0"/>
      <c r="ADQ1242" s="0"/>
      <c r="ADR1242" s="0"/>
      <c r="ADS1242" s="0"/>
      <c r="ADT1242" s="0"/>
      <c r="ADU1242" s="0"/>
      <c r="ADV1242" s="0"/>
      <c r="ADW1242" s="0"/>
      <c r="ADX1242" s="0"/>
      <c r="ADY1242" s="0"/>
      <c r="ADZ1242" s="0"/>
      <c r="AEA1242" s="0"/>
      <c r="AEB1242" s="0"/>
      <c r="AEC1242" s="0"/>
      <c r="AED1242" s="0"/>
      <c r="AEE1242" s="0"/>
      <c r="AEF1242" s="0"/>
      <c r="AEG1242" s="0"/>
      <c r="AEH1242" s="0"/>
      <c r="AEI1242" s="0"/>
      <c r="AEJ1242" s="0"/>
      <c r="AEK1242" s="0"/>
      <c r="AEL1242" s="0"/>
      <c r="AEM1242" s="0"/>
      <c r="AEN1242" s="0"/>
      <c r="AEO1242" s="0"/>
      <c r="AEP1242" s="0"/>
      <c r="AEQ1242" s="0"/>
      <c r="AER1242" s="0"/>
      <c r="AES1242" s="0"/>
      <c r="AET1242" s="0"/>
      <c r="AEU1242" s="0"/>
      <c r="AEV1242" s="0"/>
      <c r="AEW1242" s="0"/>
      <c r="AEX1242" s="0"/>
      <c r="AEY1242" s="0"/>
      <c r="AEZ1242" s="0"/>
      <c r="AFA1242" s="0"/>
      <c r="AFB1242" s="0"/>
      <c r="AFC1242" s="0"/>
      <c r="AFD1242" s="0"/>
      <c r="AFE1242" s="0"/>
      <c r="AFF1242" s="0"/>
      <c r="AFG1242" s="0"/>
      <c r="AFH1242" s="0"/>
      <c r="AFI1242" s="0"/>
      <c r="AFJ1242" s="0"/>
      <c r="AFK1242" s="0"/>
      <c r="AFL1242" s="0"/>
      <c r="AFM1242" s="0"/>
      <c r="AFN1242" s="0"/>
      <c r="AFO1242" s="0"/>
      <c r="AFP1242" s="0"/>
      <c r="AFQ1242" s="0"/>
      <c r="AFR1242" s="0"/>
      <c r="AFS1242" s="0"/>
      <c r="AFT1242" s="0"/>
      <c r="AFU1242" s="0"/>
      <c r="AFV1242" s="0"/>
      <c r="AFW1242" s="0"/>
      <c r="AFX1242" s="0"/>
      <c r="AFY1242" s="0"/>
      <c r="AFZ1242" s="0"/>
      <c r="AGA1242" s="0"/>
      <c r="AGB1242" s="0"/>
      <c r="AGC1242" s="0"/>
      <c r="AGD1242" s="0"/>
      <c r="AGE1242" s="0"/>
      <c r="AGF1242" s="0"/>
      <c r="AGG1242" s="0"/>
      <c r="AGH1242" s="0"/>
      <c r="AGI1242" s="0"/>
      <c r="AGJ1242" s="0"/>
      <c r="AGK1242" s="0"/>
      <c r="AGL1242" s="0"/>
      <c r="AGM1242" s="0"/>
      <c r="AGN1242" s="0"/>
      <c r="AGO1242" s="0"/>
      <c r="AGP1242" s="0"/>
      <c r="AGQ1242" s="0"/>
      <c r="AGR1242" s="0"/>
      <c r="AGS1242" s="0"/>
      <c r="AGT1242" s="0"/>
      <c r="AGU1242" s="0"/>
      <c r="AGV1242" s="0"/>
      <c r="AGW1242" s="0"/>
      <c r="AGX1242" s="0"/>
      <c r="AGY1242" s="0"/>
      <c r="AGZ1242" s="0"/>
      <c r="AHA1242" s="0"/>
      <c r="AHB1242" s="0"/>
      <c r="AHC1242" s="0"/>
      <c r="AHD1242" s="0"/>
      <c r="AHE1242" s="0"/>
      <c r="AHF1242" s="0"/>
      <c r="AHG1242" s="0"/>
      <c r="AHH1242" s="0"/>
      <c r="AHI1242" s="0"/>
      <c r="AHJ1242" s="0"/>
      <c r="AHK1242" s="0"/>
      <c r="AHL1242" s="0"/>
      <c r="AHM1242" s="0"/>
      <c r="AHN1242" s="0"/>
      <c r="AHO1242" s="0"/>
      <c r="AHP1242" s="0"/>
      <c r="AHQ1242" s="0"/>
      <c r="AHR1242" s="0"/>
      <c r="AHS1242" s="0"/>
      <c r="AHT1242" s="0"/>
      <c r="AHU1242" s="0"/>
      <c r="AHV1242" s="0"/>
      <c r="AHW1242" s="0"/>
      <c r="AHX1242" s="0"/>
      <c r="AHY1242" s="0"/>
      <c r="AHZ1242" s="0"/>
      <c r="AIA1242" s="0"/>
      <c r="AIB1242" s="0"/>
      <c r="AIC1242" s="0"/>
      <c r="AID1242" s="0"/>
      <c r="AIE1242" s="0"/>
      <c r="AIF1242" s="0"/>
      <c r="AIG1242" s="0"/>
      <c r="AIH1242" s="0"/>
      <c r="AII1242" s="0"/>
      <c r="AIJ1242" s="0"/>
      <c r="AIK1242" s="0"/>
      <c r="AIL1242" s="0"/>
      <c r="AIM1242" s="0"/>
      <c r="AIN1242" s="0"/>
      <c r="AIO1242" s="0"/>
      <c r="AIP1242" s="0"/>
      <c r="AIQ1242" s="0"/>
      <c r="AIR1242" s="0"/>
      <c r="AIS1242" s="0"/>
      <c r="AIT1242" s="0"/>
      <c r="AIU1242" s="0"/>
      <c r="AIV1242" s="0"/>
      <c r="AIW1242" s="0"/>
      <c r="AIX1242" s="0"/>
      <c r="AIY1242" s="0"/>
      <c r="AIZ1242" s="0"/>
      <c r="AJA1242" s="0"/>
      <c r="AJB1242" s="0"/>
      <c r="AJC1242" s="0"/>
      <c r="AJD1242" s="0"/>
      <c r="AJE1242" s="0"/>
      <c r="AJF1242" s="0"/>
      <c r="AJG1242" s="0"/>
      <c r="AJH1242" s="0"/>
      <c r="AJI1242" s="0"/>
      <c r="AJJ1242" s="0"/>
      <c r="AJK1242" s="0"/>
      <c r="AJL1242" s="0"/>
      <c r="AJM1242" s="0"/>
      <c r="AJN1242" s="0"/>
      <c r="AJO1242" s="0"/>
      <c r="AJP1242" s="0"/>
      <c r="AJQ1242" s="0"/>
      <c r="AJR1242" s="0"/>
      <c r="AJS1242" s="0"/>
      <c r="AJT1242" s="0"/>
      <c r="AJU1242" s="0"/>
      <c r="AJV1242" s="0"/>
      <c r="AJW1242" s="0"/>
      <c r="AJX1242" s="0"/>
      <c r="AJY1242" s="0"/>
      <c r="AJZ1242" s="0"/>
      <c r="AKA1242" s="0"/>
      <c r="AKB1242" s="0"/>
      <c r="AKC1242" s="0"/>
      <c r="AKD1242" s="0"/>
      <c r="AKE1242" s="0"/>
      <c r="AKF1242" s="0"/>
      <c r="AKG1242" s="0"/>
      <c r="AKH1242" s="0"/>
      <c r="AKI1242" s="0"/>
      <c r="AKJ1242" s="0"/>
      <c r="AKK1242" s="0"/>
      <c r="AKL1242" s="0"/>
      <c r="AKM1242" s="0"/>
      <c r="AKN1242" s="0"/>
      <c r="AKO1242" s="0"/>
      <c r="AKP1242" s="0"/>
      <c r="AKQ1242" s="0"/>
      <c r="AKR1242" s="0"/>
      <c r="AKS1242" s="0"/>
      <c r="AKT1242" s="0"/>
      <c r="AKU1242" s="0"/>
      <c r="AKV1242" s="0"/>
      <c r="AKW1242" s="0"/>
      <c r="AKX1242" s="0"/>
      <c r="AKY1242" s="0"/>
      <c r="AKZ1242" s="0"/>
      <c r="ALA1242" s="0"/>
      <c r="ALB1242" s="0"/>
      <c r="ALC1242" s="0"/>
      <c r="ALD1242" s="0"/>
      <c r="ALE1242" s="0"/>
      <c r="ALF1242" s="0"/>
      <c r="ALG1242" s="0"/>
      <c r="ALH1242" s="0"/>
      <c r="ALI1242" s="0"/>
      <c r="ALJ1242" s="0"/>
      <c r="ALK1242" s="0"/>
      <c r="ALL1242" s="0"/>
      <c r="ALM1242" s="0"/>
      <c r="ALN1242" s="0"/>
      <c r="ALO1242" s="0"/>
      <c r="ALP1242" s="0"/>
      <c r="ALQ1242" s="0"/>
      <c r="ALR1242" s="0"/>
      <c r="ALS1242" s="0"/>
      <c r="ALT1242" s="0"/>
      <c r="ALU1242" s="0"/>
      <c r="ALV1242" s="0"/>
      <c r="ALW1242" s="0"/>
      <c r="ALX1242" s="0"/>
      <c r="ALY1242" s="0"/>
      <c r="ALZ1242" s="0"/>
      <c r="AMA1242" s="0"/>
      <c r="AMB1242" s="0"/>
      <c r="AMC1242" s="0"/>
      <c r="AMD1242" s="0"/>
      <c r="AME1242" s="0"/>
      <c r="AMF1242" s="0"/>
      <c r="AMG1242" s="0"/>
      <c r="AMH1242" s="0"/>
      <c r="AMI1242" s="0"/>
      <c r="AMJ1242" s="0"/>
    </row>
    <row r="1243" customFormat="false" ht="15.8" hidden="false" customHeight="false" outlineLevel="0" collapsed="false">
      <c r="A1243" s="91" t="s">
        <v>120</v>
      </c>
      <c r="B1243" s="61" t="s">
        <v>82</v>
      </c>
      <c r="C1243" s="90" t="n">
        <v>0</v>
      </c>
      <c r="D1243" s="90" t="n">
        <v>0</v>
      </c>
      <c r="E1243" s="92" t="n">
        <v>0.1</v>
      </c>
      <c r="F1243" s="92" t="n">
        <v>0.1</v>
      </c>
      <c r="G1243" s="92" t="n">
        <v>0.1</v>
      </c>
      <c r="H1243" s="0"/>
      <c r="I1243" s="0"/>
      <c r="J1243" s="0"/>
      <c r="K1243" s="0"/>
      <c r="L1243" s="0"/>
      <c r="M1243" s="0"/>
      <c r="N1243" s="0"/>
      <c r="O1243" s="0"/>
      <c r="P1243" s="0"/>
      <c r="Q1243" s="0"/>
      <c r="R1243" s="0"/>
      <c r="S1243" s="0"/>
      <c r="T1243" s="0"/>
      <c r="U1243" s="0"/>
      <c r="V1243" s="0"/>
      <c r="W1243" s="0"/>
      <c r="X1243" s="0"/>
      <c r="Y1243" s="0"/>
      <c r="Z1243" s="0"/>
      <c r="AA1243" s="0"/>
      <c r="AB1243" s="0"/>
      <c r="AC1243" s="0"/>
      <c r="AD1243" s="0"/>
      <c r="AE1243" s="0"/>
      <c r="AF1243" s="0"/>
      <c r="AG1243" s="0"/>
      <c r="AH1243" s="0"/>
      <c r="AI1243" s="0"/>
      <c r="AJ1243" s="0"/>
      <c r="AK1243" s="0"/>
      <c r="AL1243" s="0"/>
      <c r="AM1243" s="0"/>
      <c r="AN1243" s="0"/>
      <c r="AO1243" s="0"/>
      <c r="AP1243" s="0"/>
      <c r="AQ1243" s="0"/>
      <c r="AR1243" s="0"/>
      <c r="AS1243" s="0"/>
      <c r="AT1243" s="0"/>
      <c r="AU1243" s="0"/>
      <c r="AV1243" s="0"/>
      <c r="AW1243" s="0"/>
      <c r="AX1243" s="0"/>
      <c r="AY1243" s="0"/>
      <c r="AZ1243" s="0"/>
      <c r="BA1243" s="0"/>
      <c r="BB1243" s="0"/>
      <c r="BC1243" s="0"/>
      <c r="BD1243" s="0"/>
      <c r="BE1243" s="0"/>
      <c r="BF1243" s="0"/>
      <c r="BG1243" s="0"/>
      <c r="BH1243" s="0"/>
      <c r="BI1243" s="0"/>
      <c r="BJ1243" s="0"/>
      <c r="BK1243" s="0"/>
      <c r="BL1243" s="0"/>
      <c r="BM1243" s="0"/>
      <c r="BN1243" s="0"/>
      <c r="BO1243" s="0"/>
      <c r="BP1243" s="0"/>
      <c r="BQ1243" s="0"/>
      <c r="BR1243" s="0"/>
      <c r="BS1243" s="0"/>
      <c r="BT1243" s="0"/>
      <c r="BU1243" s="0"/>
      <c r="BV1243" s="0"/>
      <c r="BW1243" s="0"/>
      <c r="BX1243" s="0"/>
      <c r="BY1243" s="0"/>
      <c r="BZ1243" s="0"/>
      <c r="CA1243" s="0"/>
      <c r="CB1243" s="0"/>
      <c r="CC1243" s="0"/>
      <c r="CD1243" s="0"/>
      <c r="CE1243" s="0"/>
      <c r="CF1243" s="0"/>
      <c r="CG1243" s="0"/>
      <c r="CH1243" s="0"/>
      <c r="CI1243" s="0"/>
      <c r="CJ1243" s="0"/>
      <c r="CK1243" s="0"/>
      <c r="CL1243" s="0"/>
      <c r="CM1243" s="0"/>
      <c r="CN1243" s="0"/>
      <c r="CO1243" s="0"/>
      <c r="CP1243" s="0"/>
      <c r="CQ1243" s="0"/>
      <c r="CR1243" s="0"/>
      <c r="CS1243" s="0"/>
      <c r="CT1243" s="0"/>
      <c r="CU1243" s="0"/>
      <c r="CV1243" s="0"/>
      <c r="CW1243" s="0"/>
      <c r="CX1243" s="0"/>
      <c r="CY1243" s="0"/>
      <c r="CZ1243" s="0"/>
      <c r="DA1243" s="0"/>
      <c r="DB1243" s="0"/>
      <c r="DC1243" s="0"/>
      <c r="DD1243" s="0"/>
      <c r="DE1243" s="0"/>
      <c r="DF1243" s="0"/>
      <c r="DG1243" s="0"/>
      <c r="DH1243" s="0"/>
      <c r="DI1243" s="0"/>
      <c r="DJ1243" s="0"/>
      <c r="DK1243" s="0"/>
      <c r="DL1243" s="0"/>
      <c r="DM1243" s="0"/>
      <c r="DN1243" s="0"/>
      <c r="DO1243" s="0"/>
      <c r="DP1243" s="0"/>
      <c r="DQ1243" s="0"/>
      <c r="DR1243" s="0"/>
      <c r="DS1243" s="0"/>
      <c r="DT1243" s="0"/>
      <c r="DU1243" s="0"/>
      <c r="DV1243" s="0"/>
      <c r="DW1243" s="0"/>
      <c r="DX1243" s="0"/>
      <c r="DY1243" s="0"/>
      <c r="DZ1243" s="0"/>
      <c r="EA1243" s="0"/>
      <c r="EB1243" s="0"/>
      <c r="EC1243" s="0"/>
      <c r="ED1243" s="0"/>
      <c r="EE1243" s="0"/>
      <c r="EF1243" s="0"/>
      <c r="EG1243" s="0"/>
      <c r="EH1243" s="0"/>
      <c r="EI1243" s="0"/>
      <c r="EJ1243" s="0"/>
      <c r="EK1243" s="0"/>
      <c r="EL1243" s="0"/>
      <c r="EM1243" s="0"/>
      <c r="EN1243" s="0"/>
      <c r="EO1243" s="0"/>
      <c r="EP1243" s="0"/>
      <c r="EQ1243" s="0"/>
      <c r="ER1243" s="0"/>
      <c r="ES1243" s="0"/>
      <c r="ET1243" s="0"/>
      <c r="EU1243" s="0"/>
      <c r="EV1243" s="0"/>
      <c r="EW1243" s="0"/>
      <c r="EX1243" s="0"/>
      <c r="EY1243" s="0"/>
      <c r="EZ1243" s="0"/>
      <c r="FA1243" s="0"/>
      <c r="FB1243" s="0"/>
      <c r="FC1243" s="0"/>
      <c r="FD1243" s="0"/>
      <c r="FE1243" s="0"/>
      <c r="FF1243" s="0"/>
      <c r="FG1243" s="0"/>
      <c r="FH1243" s="0"/>
      <c r="FI1243" s="0"/>
      <c r="FJ1243" s="0"/>
      <c r="FK1243" s="0"/>
      <c r="FL1243" s="0"/>
      <c r="FM1243" s="0"/>
      <c r="FN1243" s="0"/>
      <c r="FO1243" s="0"/>
      <c r="FP1243" s="0"/>
      <c r="FQ1243" s="0"/>
      <c r="FR1243" s="0"/>
      <c r="FS1243" s="0"/>
      <c r="FT1243" s="0"/>
      <c r="FU1243" s="0"/>
      <c r="FV1243" s="0"/>
      <c r="FW1243" s="0"/>
      <c r="FX1243" s="0"/>
      <c r="FY1243" s="0"/>
      <c r="FZ1243" s="0"/>
      <c r="GA1243" s="0"/>
      <c r="GB1243" s="0"/>
      <c r="GC1243" s="0"/>
      <c r="GD1243" s="0"/>
      <c r="GE1243" s="0"/>
      <c r="GF1243" s="0"/>
      <c r="GG1243" s="0"/>
      <c r="GH1243" s="0"/>
      <c r="GI1243" s="0"/>
      <c r="GJ1243" s="0"/>
      <c r="GK1243" s="0"/>
      <c r="GL1243" s="0"/>
      <c r="GM1243" s="0"/>
      <c r="GN1243" s="0"/>
      <c r="GO1243" s="0"/>
      <c r="GP1243" s="0"/>
      <c r="GQ1243" s="0"/>
      <c r="GR1243" s="0"/>
      <c r="GS1243" s="0"/>
      <c r="GT1243" s="0"/>
      <c r="GU1243" s="0"/>
      <c r="GV1243" s="0"/>
      <c r="GW1243" s="0"/>
      <c r="GX1243" s="0"/>
      <c r="GY1243" s="0"/>
      <c r="GZ1243" s="0"/>
      <c r="HA1243" s="0"/>
      <c r="HB1243" s="0"/>
      <c r="HC1243" s="0"/>
      <c r="HD1243" s="0"/>
      <c r="HE1243" s="0"/>
      <c r="HF1243" s="0"/>
      <c r="HG1243" s="0"/>
      <c r="HH1243" s="0"/>
      <c r="HI1243" s="0"/>
      <c r="HJ1243" s="0"/>
      <c r="HK1243" s="0"/>
      <c r="HL1243" s="0"/>
      <c r="HM1243" s="0"/>
      <c r="HN1243" s="0"/>
      <c r="HO1243" s="0"/>
      <c r="HP1243" s="0"/>
      <c r="HQ1243" s="0"/>
      <c r="HR1243" s="0"/>
      <c r="HS1243" s="0"/>
      <c r="HT1243" s="0"/>
      <c r="HU1243" s="0"/>
      <c r="HV1243" s="0"/>
      <c r="HW1243" s="0"/>
      <c r="HX1243" s="0"/>
      <c r="HY1243" s="0"/>
      <c r="HZ1243" s="0"/>
      <c r="IA1243" s="0"/>
      <c r="IB1243" s="0"/>
      <c r="IC1243" s="0"/>
      <c r="ID1243" s="0"/>
      <c r="IE1243" s="0"/>
      <c r="IF1243" s="0"/>
      <c r="IG1243" s="0"/>
      <c r="IH1243" s="0"/>
      <c r="II1243" s="0"/>
      <c r="IJ1243" s="0"/>
      <c r="IK1243" s="0"/>
      <c r="IL1243" s="0"/>
      <c r="IM1243" s="0"/>
      <c r="IN1243" s="0"/>
      <c r="IO1243" s="0"/>
      <c r="IP1243" s="0"/>
      <c r="IQ1243" s="0"/>
      <c r="IR1243" s="0"/>
      <c r="IS1243" s="0"/>
      <c r="IT1243" s="0"/>
      <c r="IU1243" s="0"/>
      <c r="IV1243" s="0"/>
      <c r="IW1243" s="0"/>
      <c r="IX1243" s="0"/>
      <c r="IY1243" s="0"/>
      <c r="IZ1243" s="0"/>
      <c r="JA1243" s="0"/>
      <c r="JB1243" s="0"/>
      <c r="JC1243" s="0"/>
      <c r="JD1243" s="0"/>
      <c r="JE1243" s="0"/>
      <c r="JF1243" s="0"/>
      <c r="JG1243" s="0"/>
      <c r="JH1243" s="0"/>
      <c r="JI1243" s="0"/>
      <c r="JJ1243" s="0"/>
      <c r="JK1243" s="0"/>
      <c r="JL1243" s="0"/>
      <c r="JM1243" s="0"/>
      <c r="JN1243" s="0"/>
      <c r="JO1243" s="0"/>
      <c r="JP1243" s="0"/>
      <c r="JQ1243" s="0"/>
      <c r="JR1243" s="0"/>
      <c r="JS1243" s="0"/>
      <c r="JT1243" s="0"/>
      <c r="JU1243" s="0"/>
      <c r="JV1243" s="0"/>
      <c r="JW1243" s="0"/>
      <c r="JX1243" s="0"/>
      <c r="JY1243" s="0"/>
      <c r="JZ1243" s="0"/>
      <c r="KA1243" s="0"/>
      <c r="KB1243" s="0"/>
      <c r="KC1243" s="0"/>
      <c r="KD1243" s="0"/>
      <c r="KE1243" s="0"/>
      <c r="KF1243" s="0"/>
      <c r="KG1243" s="0"/>
      <c r="KH1243" s="0"/>
      <c r="KI1243" s="0"/>
      <c r="KJ1243" s="0"/>
      <c r="KK1243" s="0"/>
      <c r="KL1243" s="0"/>
      <c r="KM1243" s="0"/>
      <c r="KN1243" s="0"/>
      <c r="KO1243" s="0"/>
      <c r="KP1243" s="0"/>
      <c r="KQ1243" s="0"/>
      <c r="KR1243" s="0"/>
      <c r="KS1243" s="0"/>
      <c r="KT1243" s="0"/>
      <c r="KU1243" s="0"/>
      <c r="KV1243" s="0"/>
      <c r="KW1243" s="0"/>
      <c r="KX1243" s="0"/>
      <c r="KY1243" s="0"/>
      <c r="KZ1243" s="0"/>
      <c r="LA1243" s="0"/>
      <c r="LB1243" s="0"/>
      <c r="LC1243" s="0"/>
      <c r="LD1243" s="0"/>
      <c r="LE1243" s="0"/>
      <c r="LF1243" s="0"/>
      <c r="LG1243" s="0"/>
      <c r="LH1243" s="0"/>
      <c r="LI1243" s="0"/>
      <c r="LJ1243" s="0"/>
      <c r="LK1243" s="0"/>
      <c r="LL1243" s="0"/>
      <c r="LM1243" s="0"/>
      <c r="LN1243" s="0"/>
      <c r="LO1243" s="0"/>
      <c r="LP1243" s="0"/>
      <c r="LQ1243" s="0"/>
      <c r="LR1243" s="0"/>
      <c r="LS1243" s="0"/>
      <c r="LT1243" s="0"/>
      <c r="LU1243" s="0"/>
      <c r="LV1243" s="0"/>
      <c r="LW1243" s="0"/>
      <c r="LX1243" s="0"/>
      <c r="LY1243" s="0"/>
      <c r="LZ1243" s="0"/>
      <c r="MA1243" s="0"/>
      <c r="MB1243" s="0"/>
      <c r="MC1243" s="0"/>
      <c r="MD1243" s="0"/>
      <c r="ME1243" s="0"/>
      <c r="MF1243" s="0"/>
      <c r="MG1243" s="0"/>
      <c r="MH1243" s="0"/>
      <c r="MI1243" s="0"/>
      <c r="MJ1243" s="0"/>
      <c r="MK1243" s="0"/>
      <c r="ML1243" s="0"/>
      <c r="MM1243" s="0"/>
      <c r="MN1243" s="0"/>
      <c r="MO1243" s="0"/>
      <c r="MP1243" s="0"/>
      <c r="MQ1243" s="0"/>
      <c r="MR1243" s="0"/>
      <c r="MS1243" s="0"/>
      <c r="MT1243" s="0"/>
      <c r="MU1243" s="0"/>
      <c r="MV1243" s="0"/>
      <c r="MW1243" s="0"/>
      <c r="MX1243" s="0"/>
      <c r="MY1243" s="0"/>
      <c r="MZ1243" s="0"/>
      <c r="NA1243" s="0"/>
      <c r="NB1243" s="0"/>
      <c r="NC1243" s="0"/>
      <c r="ND1243" s="0"/>
      <c r="NE1243" s="0"/>
      <c r="NF1243" s="0"/>
      <c r="NG1243" s="0"/>
      <c r="NH1243" s="0"/>
      <c r="NI1243" s="0"/>
      <c r="NJ1243" s="0"/>
      <c r="NK1243" s="0"/>
      <c r="NL1243" s="0"/>
      <c r="NM1243" s="0"/>
      <c r="NN1243" s="0"/>
      <c r="NO1243" s="0"/>
      <c r="NP1243" s="0"/>
      <c r="NQ1243" s="0"/>
      <c r="NR1243" s="0"/>
      <c r="NS1243" s="0"/>
      <c r="NT1243" s="0"/>
      <c r="NU1243" s="0"/>
      <c r="NV1243" s="0"/>
      <c r="NW1243" s="0"/>
      <c r="NX1243" s="0"/>
      <c r="NY1243" s="0"/>
      <c r="NZ1243" s="0"/>
      <c r="OA1243" s="0"/>
      <c r="OB1243" s="0"/>
      <c r="OC1243" s="0"/>
      <c r="OD1243" s="0"/>
      <c r="OE1243" s="0"/>
      <c r="OF1243" s="0"/>
      <c r="OG1243" s="0"/>
      <c r="OH1243" s="0"/>
      <c r="OI1243" s="0"/>
      <c r="OJ1243" s="0"/>
      <c r="OK1243" s="0"/>
      <c r="OL1243" s="0"/>
      <c r="OM1243" s="0"/>
      <c r="ON1243" s="0"/>
      <c r="OO1243" s="0"/>
      <c r="OP1243" s="0"/>
      <c r="OQ1243" s="0"/>
      <c r="OR1243" s="0"/>
      <c r="OS1243" s="0"/>
      <c r="OT1243" s="0"/>
      <c r="OU1243" s="0"/>
      <c r="OV1243" s="0"/>
      <c r="OW1243" s="0"/>
      <c r="OX1243" s="0"/>
      <c r="OY1243" s="0"/>
      <c r="OZ1243" s="0"/>
      <c r="PA1243" s="0"/>
      <c r="PB1243" s="0"/>
      <c r="PC1243" s="0"/>
      <c r="PD1243" s="0"/>
      <c r="PE1243" s="0"/>
      <c r="PF1243" s="0"/>
      <c r="PG1243" s="0"/>
      <c r="PH1243" s="0"/>
      <c r="PI1243" s="0"/>
      <c r="PJ1243" s="0"/>
      <c r="PK1243" s="0"/>
      <c r="PL1243" s="0"/>
      <c r="PM1243" s="0"/>
      <c r="PN1243" s="0"/>
      <c r="PO1243" s="0"/>
      <c r="PP1243" s="0"/>
      <c r="PQ1243" s="0"/>
      <c r="PR1243" s="0"/>
      <c r="PS1243" s="0"/>
      <c r="PT1243" s="0"/>
      <c r="PU1243" s="0"/>
      <c r="PV1243" s="0"/>
      <c r="PW1243" s="0"/>
      <c r="PX1243" s="0"/>
      <c r="PY1243" s="0"/>
      <c r="PZ1243" s="0"/>
      <c r="QA1243" s="0"/>
      <c r="QB1243" s="0"/>
      <c r="QC1243" s="0"/>
      <c r="QD1243" s="0"/>
      <c r="QE1243" s="0"/>
      <c r="QF1243" s="0"/>
      <c r="QG1243" s="0"/>
      <c r="QH1243" s="0"/>
      <c r="QI1243" s="0"/>
      <c r="QJ1243" s="0"/>
      <c r="QK1243" s="0"/>
      <c r="QL1243" s="0"/>
      <c r="QM1243" s="0"/>
      <c r="QN1243" s="0"/>
      <c r="QO1243" s="0"/>
      <c r="QP1243" s="0"/>
      <c r="QQ1243" s="0"/>
      <c r="QR1243" s="0"/>
      <c r="QS1243" s="0"/>
      <c r="QT1243" s="0"/>
      <c r="QU1243" s="0"/>
      <c r="QV1243" s="0"/>
      <c r="QW1243" s="0"/>
      <c r="QX1243" s="0"/>
      <c r="QY1243" s="0"/>
      <c r="QZ1243" s="0"/>
      <c r="RA1243" s="0"/>
      <c r="RB1243" s="0"/>
      <c r="RC1243" s="0"/>
      <c r="RD1243" s="0"/>
      <c r="RE1243" s="0"/>
      <c r="RF1243" s="0"/>
      <c r="RG1243" s="0"/>
      <c r="RH1243" s="0"/>
      <c r="RI1243" s="0"/>
      <c r="RJ1243" s="0"/>
      <c r="RK1243" s="0"/>
      <c r="RL1243" s="0"/>
      <c r="RM1243" s="0"/>
      <c r="RN1243" s="0"/>
      <c r="RO1243" s="0"/>
      <c r="RP1243" s="0"/>
      <c r="RQ1243" s="0"/>
      <c r="RR1243" s="0"/>
      <c r="RS1243" s="0"/>
      <c r="RT1243" s="0"/>
      <c r="RU1243" s="0"/>
      <c r="RV1243" s="0"/>
      <c r="RW1243" s="0"/>
      <c r="RX1243" s="0"/>
      <c r="RY1243" s="0"/>
      <c r="RZ1243" s="0"/>
      <c r="SA1243" s="0"/>
      <c r="SB1243" s="0"/>
      <c r="SC1243" s="0"/>
      <c r="SD1243" s="0"/>
      <c r="SE1243" s="0"/>
      <c r="SF1243" s="0"/>
      <c r="SG1243" s="0"/>
      <c r="SH1243" s="0"/>
      <c r="SI1243" s="0"/>
      <c r="SJ1243" s="0"/>
      <c r="SK1243" s="0"/>
      <c r="SL1243" s="0"/>
      <c r="SM1243" s="0"/>
      <c r="SN1243" s="0"/>
      <c r="SO1243" s="0"/>
      <c r="SP1243" s="0"/>
      <c r="SQ1243" s="0"/>
      <c r="SR1243" s="0"/>
      <c r="SS1243" s="0"/>
      <c r="ST1243" s="0"/>
      <c r="SU1243" s="0"/>
      <c r="SV1243" s="0"/>
      <c r="SW1243" s="0"/>
      <c r="SX1243" s="0"/>
      <c r="SY1243" s="0"/>
      <c r="SZ1243" s="0"/>
      <c r="TA1243" s="0"/>
      <c r="TB1243" s="0"/>
      <c r="TC1243" s="0"/>
      <c r="TD1243" s="0"/>
      <c r="TE1243" s="0"/>
      <c r="TF1243" s="0"/>
      <c r="TG1243" s="0"/>
      <c r="TH1243" s="0"/>
      <c r="TI1243" s="0"/>
      <c r="TJ1243" s="0"/>
      <c r="TK1243" s="0"/>
      <c r="TL1243" s="0"/>
      <c r="TM1243" s="0"/>
      <c r="TN1243" s="0"/>
      <c r="TO1243" s="0"/>
      <c r="TP1243" s="0"/>
      <c r="TQ1243" s="0"/>
      <c r="TR1243" s="0"/>
      <c r="TS1243" s="0"/>
      <c r="TT1243" s="0"/>
      <c r="TU1243" s="0"/>
      <c r="TV1243" s="0"/>
      <c r="TW1243" s="0"/>
      <c r="TX1243" s="0"/>
      <c r="TY1243" s="0"/>
      <c r="TZ1243" s="0"/>
      <c r="UA1243" s="0"/>
      <c r="UB1243" s="0"/>
      <c r="UC1243" s="0"/>
      <c r="UD1243" s="0"/>
      <c r="UE1243" s="0"/>
      <c r="UF1243" s="0"/>
      <c r="UG1243" s="0"/>
      <c r="UH1243" s="0"/>
      <c r="UI1243" s="0"/>
      <c r="UJ1243" s="0"/>
      <c r="UK1243" s="0"/>
      <c r="UL1243" s="0"/>
      <c r="UM1243" s="0"/>
      <c r="UN1243" s="0"/>
      <c r="UO1243" s="0"/>
      <c r="UP1243" s="0"/>
      <c r="UQ1243" s="0"/>
      <c r="UR1243" s="0"/>
      <c r="US1243" s="0"/>
      <c r="UT1243" s="0"/>
      <c r="UU1243" s="0"/>
      <c r="UV1243" s="0"/>
      <c r="UW1243" s="0"/>
      <c r="UX1243" s="0"/>
      <c r="UY1243" s="0"/>
      <c r="UZ1243" s="0"/>
      <c r="VA1243" s="0"/>
      <c r="VB1243" s="0"/>
      <c r="VC1243" s="0"/>
      <c r="VD1243" s="0"/>
      <c r="VE1243" s="0"/>
      <c r="VF1243" s="0"/>
      <c r="VG1243" s="0"/>
      <c r="VH1243" s="0"/>
      <c r="VI1243" s="0"/>
      <c r="VJ1243" s="0"/>
      <c r="VK1243" s="0"/>
      <c r="VL1243" s="0"/>
      <c r="VM1243" s="0"/>
      <c r="VN1243" s="0"/>
      <c r="VO1243" s="0"/>
      <c r="VP1243" s="0"/>
      <c r="VQ1243" s="0"/>
      <c r="VR1243" s="0"/>
      <c r="VS1243" s="0"/>
      <c r="VT1243" s="0"/>
      <c r="VU1243" s="0"/>
      <c r="VV1243" s="0"/>
      <c r="VW1243" s="0"/>
      <c r="VX1243" s="0"/>
      <c r="VY1243" s="0"/>
      <c r="VZ1243" s="0"/>
      <c r="WA1243" s="0"/>
      <c r="WB1243" s="0"/>
      <c r="WC1243" s="0"/>
      <c r="WD1243" s="0"/>
      <c r="WE1243" s="0"/>
      <c r="WF1243" s="0"/>
      <c r="WG1243" s="0"/>
      <c r="WH1243" s="0"/>
      <c r="WI1243" s="0"/>
      <c r="WJ1243" s="0"/>
      <c r="WK1243" s="0"/>
      <c r="WL1243" s="0"/>
      <c r="WM1243" s="0"/>
      <c r="WN1243" s="0"/>
      <c r="WO1243" s="0"/>
      <c r="WP1243" s="0"/>
      <c r="WQ1243" s="0"/>
      <c r="WR1243" s="0"/>
      <c r="WS1243" s="0"/>
      <c r="WT1243" s="0"/>
      <c r="WU1243" s="0"/>
      <c r="WV1243" s="0"/>
      <c r="WW1243" s="0"/>
      <c r="WX1243" s="0"/>
      <c r="WY1243" s="0"/>
      <c r="WZ1243" s="0"/>
      <c r="XA1243" s="0"/>
      <c r="XB1243" s="0"/>
      <c r="XC1243" s="0"/>
      <c r="XD1243" s="0"/>
      <c r="XE1243" s="0"/>
      <c r="XF1243" s="0"/>
      <c r="XG1243" s="0"/>
      <c r="XH1243" s="0"/>
      <c r="XI1243" s="0"/>
      <c r="XJ1243" s="0"/>
      <c r="XK1243" s="0"/>
      <c r="XL1243" s="0"/>
      <c r="XM1243" s="0"/>
      <c r="XN1243" s="0"/>
      <c r="XO1243" s="0"/>
      <c r="XP1243" s="0"/>
      <c r="XQ1243" s="0"/>
      <c r="XR1243" s="0"/>
      <c r="XS1243" s="0"/>
      <c r="XT1243" s="0"/>
      <c r="XU1243" s="0"/>
      <c r="XV1243" s="0"/>
      <c r="XW1243" s="0"/>
      <c r="XX1243" s="0"/>
      <c r="XY1243" s="0"/>
      <c r="XZ1243" s="0"/>
      <c r="YA1243" s="0"/>
      <c r="YB1243" s="0"/>
      <c r="YC1243" s="0"/>
      <c r="YD1243" s="0"/>
      <c r="YE1243" s="0"/>
      <c r="YF1243" s="0"/>
      <c r="YG1243" s="0"/>
      <c r="YH1243" s="0"/>
      <c r="YI1243" s="0"/>
      <c r="YJ1243" s="0"/>
      <c r="YK1243" s="0"/>
      <c r="YL1243" s="0"/>
      <c r="YM1243" s="0"/>
      <c r="YN1243" s="0"/>
      <c r="YO1243" s="0"/>
      <c r="YP1243" s="0"/>
      <c r="YQ1243" s="0"/>
      <c r="YR1243" s="0"/>
      <c r="YS1243" s="0"/>
      <c r="YT1243" s="0"/>
      <c r="YU1243" s="0"/>
      <c r="YV1243" s="0"/>
      <c r="YW1243" s="0"/>
      <c r="YX1243" s="0"/>
      <c r="YY1243" s="0"/>
      <c r="YZ1243" s="0"/>
      <c r="ZA1243" s="0"/>
      <c r="ZB1243" s="0"/>
      <c r="ZC1243" s="0"/>
      <c r="ZD1243" s="0"/>
      <c r="ZE1243" s="0"/>
      <c r="ZF1243" s="0"/>
      <c r="ZG1243" s="0"/>
      <c r="ZH1243" s="0"/>
      <c r="ZI1243" s="0"/>
      <c r="ZJ1243" s="0"/>
      <c r="ZK1243" s="0"/>
      <c r="ZL1243" s="0"/>
      <c r="ZM1243" s="0"/>
      <c r="ZN1243" s="0"/>
      <c r="ZO1243" s="0"/>
      <c r="ZP1243" s="0"/>
      <c r="ZQ1243" s="0"/>
      <c r="ZR1243" s="0"/>
      <c r="ZS1243" s="0"/>
      <c r="ZT1243" s="0"/>
      <c r="ZU1243" s="0"/>
      <c r="ZV1243" s="0"/>
      <c r="ZW1243" s="0"/>
      <c r="ZX1243" s="0"/>
      <c r="ZY1243" s="0"/>
      <c r="ZZ1243" s="0"/>
      <c r="AAA1243" s="0"/>
      <c r="AAB1243" s="0"/>
      <c r="AAC1243" s="0"/>
      <c r="AAD1243" s="0"/>
      <c r="AAE1243" s="0"/>
      <c r="AAF1243" s="0"/>
      <c r="AAG1243" s="0"/>
      <c r="AAH1243" s="0"/>
      <c r="AAI1243" s="0"/>
      <c r="AAJ1243" s="0"/>
      <c r="AAK1243" s="0"/>
      <c r="AAL1243" s="0"/>
      <c r="AAM1243" s="0"/>
      <c r="AAN1243" s="0"/>
      <c r="AAO1243" s="0"/>
      <c r="AAP1243" s="0"/>
      <c r="AAQ1243" s="0"/>
      <c r="AAR1243" s="0"/>
      <c r="AAS1243" s="0"/>
      <c r="AAT1243" s="0"/>
      <c r="AAU1243" s="0"/>
      <c r="AAV1243" s="0"/>
      <c r="AAW1243" s="0"/>
      <c r="AAX1243" s="0"/>
      <c r="AAY1243" s="0"/>
      <c r="AAZ1243" s="0"/>
      <c r="ABA1243" s="0"/>
      <c r="ABB1243" s="0"/>
      <c r="ABC1243" s="0"/>
      <c r="ABD1243" s="0"/>
      <c r="ABE1243" s="0"/>
      <c r="ABF1243" s="0"/>
      <c r="ABG1243" s="0"/>
      <c r="ABH1243" s="0"/>
      <c r="ABI1243" s="0"/>
      <c r="ABJ1243" s="0"/>
      <c r="ABK1243" s="0"/>
      <c r="ABL1243" s="0"/>
      <c r="ABM1243" s="0"/>
      <c r="ABN1243" s="0"/>
      <c r="ABO1243" s="0"/>
      <c r="ABP1243" s="0"/>
      <c r="ABQ1243" s="0"/>
      <c r="ABR1243" s="0"/>
      <c r="ABS1243" s="0"/>
      <c r="ABT1243" s="0"/>
      <c r="ABU1243" s="0"/>
      <c r="ABV1243" s="0"/>
      <c r="ABW1243" s="0"/>
      <c r="ABX1243" s="0"/>
      <c r="ABY1243" s="0"/>
      <c r="ABZ1243" s="0"/>
      <c r="ACA1243" s="0"/>
      <c r="ACB1243" s="0"/>
      <c r="ACC1243" s="0"/>
      <c r="ACD1243" s="0"/>
      <c r="ACE1243" s="0"/>
      <c r="ACF1243" s="0"/>
      <c r="ACG1243" s="0"/>
      <c r="ACH1243" s="0"/>
      <c r="ACI1243" s="0"/>
      <c r="ACJ1243" s="0"/>
      <c r="ACK1243" s="0"/>
      <c r="ACL1243" s="0"/>
      <c r="ACM1243" s="0"/>
      <c r="ACN1243" s="0"/>
      <c r="ACO1243" s="0"/>
      <c r="ACP1243" s="0"/>
      <c r="ACQ1243" s="0"/>
      <c r="ACR1243" s="0"/>
      <c r="ACS1243" s="0"/>
      <c r="ACT1243" s="0"/>
      <c r="ACU1243" s="0"/>
      <c r="ACV1243" s="0"/>
      <c r="ACW1243" s="0"/>
      <c r="ACX1243" s="0"/>
      <c r="ACY1243" s="0"/>
      <c r="ACZ1243" s="0"/>
      <c r="ADA1243" s="0"/>
      <c r="ADB1243" s="0"/>
      <c r="ADC1243" s="0"/>
      <c r="ADD1243" s="0"/>
      <c r="ADE1243" s="0"/>
      <c r="ADF1243" s="0"/>
      <c r="ADG1243" s="0"/>
      <c r="ADH1243" s="0"/>
      <c r="ADI1243" s="0"/>
      <c r="ADJ1243" s="0"/>
      <c r="ADK1243" s="0"/>
      <c r="ADL1243" s="0"/>
      <c r="ADM1243" s="0"/>
      <c r="ADN1243" s="0"/>
      <c r="ADO1243" s="0"/>
      <c r="ADP1243" s="0"/>
      <c r="ADQ1243" s="0"/>
      <c r="ADR1243" s="0"/>
      <c r="ADS1243" s="0"/>
      <c r="ADT1243" s="0"/>
      <c r="ADU1243" s="0"/>
      <c r="ADV1243" s="0"/>
      <c r="ADW1243" s="0"/>
      <c r="ADX1243" s="0"/>
      <c r="ADY1243" s="0"/>
      <c r="ADZ1243" s="0"/>
      <c r="AEA1243" s="0"/>
      <c r="AEB1243" s="0"/>
      <c r="AEC1243" s="0"/>
      <c r="AED1243" s="0"/>
      <c r="AEE1243" s="0"/>
      <c r="AEF1243" s="0"/>
      <c r="AEG1243" s="0"/>
      <c r="AEH1243" s="0"/>
      <c r="AEI1243" s="0"/>
      <c r="AEJ1243" s="0"/>
      <c r="AEK1243" s="0"/>
      <c r="AEL1243" s="0"/>
      <c r="AEM1243" s="0"/>
      <c r="AEN1243" s="0"/>
      <c r="AEO1243" s="0"/>
      <c r="AEP1243" s="0"/>
      <c r="AEQ1243" s="0"/>
      <c r="AER1243" s="0"/>
      <c r="AES1243" s="0"/>
      <c r="AET1243" s="0"/>
      <c r="AEU1243" s="0"/>
      <c r="AEV1243" s="0"/>
      <c r="AEW1243" s="0"/>
      <c r="AEX1243" s="0"/>
      <c r="AEY1243" s="0"/>
      <c r="AEZ1243" s="0"/>
      <c r="AFA1243" s="0"/>
      <c r="AFB1243" s="0"/>
      <c r="AFC1243" s="0"/>
      <c r="AFD1243" s="0"/>
      <c r="AFE1243" s="0"/>
      <c r="AFF1243" s="0"/>
      <c r="AFG1243" s="0"/>
      <c r="AFH1243" s="0"/>
      <c r="AFI1243" s="0"/>
      <c r="AFJ1243" s="0"/>
      <c r="AFK1243" s="0"/>
      <c r="AFL1243" s="0"/>
      <c r="AFM1243" s="0"/>
      <c r="AFN1243" s="0"/>
      <c r="AFO1243" s="0"/>
      <c r="AFP1243" s="0"/>
      <c r="AFQ1243" s="0"/>
      <c r="AFR1243" s="0"/>
      <c r="AFS1243" s="0"/>
      <c r="AFT1243" s="0"/>
      <c r="AFU1243" s="0"/>
      <c r="AFV1243" s="0"/>
      <c r="AFW1243" s="0"/>
      <c r="AFX1243" s="0"/>
      <c r="AFY1243" s="0"/>
      <c r="AFZ1243" s="0"/>
      <c r="AGA1243" s="0"/>
      <c r="AGB1243" s="0"/>
      <c r="AGC1243" s="0"/>
      <c r="AGD1243" s="0"/>
      <c r="AGE1243" s="0"/>
      <c r="AGF1243" s="0"/>
      <c r="AGG1243" s="0"/>
      <c r="AGH1243" s="0"/>
      <c r="AGI1243" s="0"/>
      <c r="AGJ1243" s="0"/>
      <c r="AGK1243" s="0"/>
      <c r="AGL1243" s="0"/>
      <c r="AGM1243" s="0"/>
      <c r="AGN1243" s="0"/>
      <c r="AGO1243" s="0"/>
      <c r="AGP1243" s="0"/>
      <c r="AGQ1243" s="0"/>
      <c r="AGR1243" s="0"/>
      <c r="AGS1243" s="0"/>
      <c r="AGT1243" s="0"/>
      <c r="AGU1243" s="0"/>
      <c r="AGV1243" s="0"/>
      <c r="AGW1243" s="0"/>
      <c r="AGX1243" s="0"/>
      <c r="AGY1243" s="0"/>
      <c r="AGZ1243" s="0"/>
      <c r="AHA1243" s="0"/>
      <c r="AHB1243" s="0"/>
      <c r="AHC1243" s="0"/>
      <c r="AHD1243" s="0"/>
      <c r="AHE1243" s="0"/>
      <c r="AHF1243" s="0"/>
      <c r="AHG1243" s="0"/>
      <c r="AHH1243" s="0"/>
      <c r="AHI1243" s="0"/>
      <c r="AHJ1243" s="0"/>
      <c r="AHK1243" s="0"/>
      <c r="AHL1243" s="0"/>
      <c r="AHM1243" s="0"/>
      <c r="AHN1243" s="0"/>
      <c r="AHO1243" s="0"/>
      <c r="AHP1243" s="0"/>
      <c r="AHQ1243" s="0"/>
      <c r="AHR1243" s="0"/>
      <c r="AHS1243" s="0"/>
      <c r="AHT1243" s="0"/>
      <c r="AHU1243" s="0"/>
      <c r="AHV1243" s="0"/>
      <c r="AHW1243" s="0"/>
      <c r="AHX1243" s="0"/>
      <c r="AHY1243" s="0"/>
      <c r="AHZ1243" s="0"/>
      <c r="AIA1243" s="0"/>
      <c r="AIB1243" s="0"/>
      <c r="AIC1243" s="0"/>
      <c r="AID1243" s="0"/>
      <c r="AIE1243" s="0"/>
      <c r="AIF1243" s="0"/>
      <c r="AIG1243" s="0"/>
      <c r="AIH1243" s="0"/>
      <c r="AII1243" s="0"/>
      <c r="AIJ1243" s="0"/>
      <c r="AIK1243" s="0"/>
      <c r="AIL1243" s="0"/>
      <c r="AIM1243" s="0"/>
      <c r="AIN1243" s="0"/>
      <c r="AIO1243" s="0"/>
      <c r="AIP1243" s="0"/>
      <c r="AIQ1243" s="0"/>
      <c r="AIR1243" s="0"/>
      <c r="AIS1243" s="0"/>
      <c r="AIT1243" s="0"/>
      <c r="AIU1243" s="0"/>
      <c r="AIV1243" s="0"/>
      <c r="AIW1243" s="0"/>
      <c r="AIX1243" s="0"/>
      <c r="AIY1243" s="0"/>
      <c r="AIZ1243" s="0"/>
      <c r="AJA1243" s="0"/>
      <c r="AJB1243" s="0"/>
      <c r="AJC1243" s="0"/>
      <c r="AJD1243" s="0"/>
      <c r="AJE1243" s="0"/>
      <c r="AJF1243" s="0"/>
      <c r="AJG1243" s="0"/>
      <c r="AJH1243" s="0"/>
      <c r="AJI1243" s="0"/>
      <c r="AJJ1243" s="0"/>
      <c r="AJK1243" s="0"/>
      <c r="AJL1243" s="0"/>
      <c r="AJM1243" s="0"/>
      <c r="AJN1243" s="0"/>
      <c r="AJO1243" s="0"/>
      <c r="AJP1243" s="0"/>
      <c r="AJQ1243" s="0"/>
      <c r="AJR1243" s="0"/>
      <c r="AJS1243" s="0"/>
      <c r="AJT1243" s="0"/>
      <c r="AJU1243" s="0"/>
      <c r="AJV1243" s="0"/>
      <c r="AJW1243" s="0"/>
      <c r="AJX1243" s="0"/>
      <c r="AJY1243" s="0"/>
      <c r="AJZ1243" s="0"/>
      <c r="AKA1243" s="0"/>
      <c r="AKB1243" s="0"/>
      <c r="AKC1243" s="0"/>
      <c r="AKD1243" s="0"/>
      <c r="AKE1243" s="0"/>
      <c r="AKF1243" s="0"/>
      <c r="AKG1243" s="0"/>
      <c r="AKH1243" s="0"/>
      <c r="AKI1243" s="0"/>
      <c r="AKJ1243" s="0"/>
      <c r="AKK1243" s="0"/>
      <c r="AKL1243" s="0"/>
      <c r="AKM1243" s="0"/>
      <c r="AKN1243" s="0"/>
      <c r="AKO1243" s="0"/>
      <c r="AKP1243" s="0"/>
      <c r="AKQ1243" s="0"/>
      <c r="AKR1243" s="0"/>
      <c r="AKS1243" s="0"/>
      <c r="AKT1243" s="0"/>
      <c r="AKU1243" s="0"/>
      <c r="AKV1243" s="0"/>
      <c r="AKW1243" s="0"/>
      <c r="AKX1243" s="0"/>
      <c r="AKY1243" s="0"/>
      <c r="AKZ1243" s="0"/>
      <c r="ALA1243" s="0"/>
      <c r="ALB1243" s="0"/>
      <c r="ALC1243" s="0"/>
      <c r="ALD1243" s="0"/>
      <c r="ALE1243" s="0"/>
      <c r="ALF1243" s="0"/>
      <c r="ALG1243" s="0"/>
      <c r="ALH1243" s="0"/>
      <c r="ALI1243" s="0"/>
      <c r="ALJ1243" s="0"/>
      <c r="ALK1243" s="0"/>
      <c r="ALL1243" s="0"/>
      <c r="ALM1243" s="0"/>
      <c r="ALN1243" s="0"/>
      <c r="ALO1243" s="0"/>
      <c r="ALP1243" s="0"/>
      <c r="ALQ1243" s="0"/>
      <c r="ALR1243" s="0"/>
      <c r="ALS1243" s="0"/>
      <c r="ALT1243" s="0"/>
      <c r="ALU1243" s="0"/>
      <c r="ALV1243" s="0"/>
      <c r="ALW1243" s="0"/>
      <c r="ALX1243" s="0"/>
      <c r="ALY1243" s="0"/>
      <c r="ALZ1243" s="0"/>
      <c r="AMA1243" s="0"/>
      <c r="AMB1243" s="0"/>
      <c r="AMC1243" s="0"/>
      <c r="AMD1243" s="0"/>
      <c r="AME1243" s="0"/>
      <c r="AMF1243" s="0"/>
      <c r="AMG1243" s="0"/>
      <c r="AMH1243" s="0"/>
      <c r="AMI1243" s="0"/>
      <c r="AMJ1243" s="0"/>
    </row>
    <row r="1244" customFormat="false" ht="15.8" hidden="false" customHeight="false" outlineLevel="0" collapsed="false">
      <c r="A1244" s="91" t="s">
        <v>122</v>
      </c>
      <c r="B1244" s="61" t="s">
        <v>82</v>
      </c>
      <c r="C1244" s="90" t="n">
        <v>0</v>
      </c>
      <c r="D1244" s="90" t="n">
        <v>0</v>
      </c>
      <c r="E1244" s="92" t="n">
        <v>0.1</v>
      </c>
      <c r="F1244" s="92" t="n">
        <v>0.1</v>
      </c>
      <c r="G1244" s="92" t="n">
        <v>0.1</v>
      </c>
      <c r="H1244" s="0"/>
      <c r="I1244" s="0"/>
      <c r="J1244" s="0"/>
      <c r="K1244" s="0"/>
      <c r="L1244" s="0"/>
      <c r="M1244" s="0"/>
      <c r="N1244" s="0"/>
      <c r="O1244" s="0"/>
      <c r="P1244" s="0"/>
      <c r="Q1244" s="0"/>
      <c r="R1244" s="0"/>
      <c r="S1244" s="0"/>
      <c r="T1244" s="0"/>
      <c r="U1244" s="0"/>
      <c r="V1244" s="0"/>
      <c r="W1244" s="0"/>
      <c r="X1244" s="0"/>
      <c r="Y1244" s="0"/>
      <c r="Z1244" s="0"/>
      <c r="AA1244" s="0"/>
      <c r="AB1244" s="0"/>
      <c r="AC1244" s="0"/>
      <c r="AD1244" s="0"/>
      <c r="AE1244" s="0"/>
      <c r="AF1244" s="0"/>
      <c r="AG1244" s="0"/>
      <c r="AH1244" s="0"/>
      <c r="AI1244" s="0"/>
      <c r="AJ1244" s="0"/>
      <c r="AK1244" s="0"/>
      <c r="AL1244" s="0"/>
      <c r="AM1244" s="0"/>
      <c r="AN1244" s="0"/>
      <c r="AO1244" s="0"/>
      <c r="AP1244" s="0"/>
      <c r="AQ1244" s="0"/>
      <c r="AR1244" s="0"/>
      <c r="AS1244" s="0"/>
      <c r="AT1244" s="0"/>
      <c r="AU1244" s="0"/>
      <c r="AV1244" s="0"/>
      <c r="AW1244" s="0"/>
      <c r="AX1244" s="0"/>
      <c r="AY1244" s="0"/>
      <c r="AZ1244" s="0"/>
      <c r="BA1244" s="0"/>
      <c r="BB1244" s="0"/>
      <c r="BC1244" s="0"/>
      <c r="BD1244" s="0"/>
      <c r="BE1244" s="0"/>
      <c r="BF1244" s="0"/>
      <c r="BG1244" s="0"/>
      <c r="BH1244" s="0"/>
      <c r="BI1244" s="0"/>
      <c r="BJ1244" s="0"/>
      <c r="BK1244" s="0"/>
      <c r="BL1244" s="0"/>
      <c r="BM1244" s="0"/>
      <c r="BN1244" s="0"/>
      <c r="BO1244" s="0"/>
      <c r="BP1244" s="0"/>
      <c r="BQ1244" s="0"/>
      <c r="BR1244" s="0"/>
      <c r="BS1244" s="0"/>
      <c r="BT1244" s="0"/>
      <c r="BU1244" s="0"/>
      <c r="BV1244" s="0"/>
      <c r="BW1244" s="0"/>
      <c r="BX1244" s="0"/>
      <c r="BY1244" s="0"/>
      <c r="BZ1244" s="0"/>
      <c r="CA1244" s="0"/>
      <c r="CB1244" s="0"/>
      <c r="CC1244" s="0"/>
      <c r="CD1244" s="0"/>
      <c r="CE1244" s="0"/>
      <c r="CF1244" s="0"/>
      <c r="CG1244" s="0"/>
      <c r="CH1244" s="0"/>
      <c r="CI1244" s="0"/>
      <c r="CJ1244" s="0"/>
      <c r="CK1244" s="0"/>
      <c r="CL1244" s="0"/>
      <c r="CM1244" s="0"/>
      <c r="CN1244" s="0"/>
      <c r="CO1244" s="0"/>
      <c r="CP1244" s="0"/>
      <c r="CQ1244" s="0"/>
      <c r="CR1244" s="0"/>
      <c r="CS1244" s="0"/>
      <c r="CT1244" s="0"/>
      <c r="CU1244" s="0"/>
      <c r="CV1244" s="0"/>
      <c r="CW1244" s="0"/>
      <c r="CX1244" s="0"/>
      <c r="CY1244" s="0"/>
      <c r="CZ1244" s="0"/>
      <c r="DA1244" s="0"/>
      <c r="DB1244" s="0"/>
      <c r="DC1244" s="0"/>
      <c r="DD1244" s="0"/>
      <c r="DE1244" s="0"/>
      <c r="DF1244" s="0"/>
      <c r="DG1244" s="0"/>
      <c r="DH1244" s="0"/>
      <c r="DI1244" s="0"/>
      <c r="DJ1244" s="0"/>
      <c r="DK1244" s="0"/>
      <c r="DL1244" s="0"/>
      <c r="DM1244" s="0"/>
      <c r="DN1244" s="0"/>
      <c r="DO1244" s="0"/>
      <c r="DP1244" s="0"/>
      <c r="DQ1244" s="0"/>
      <c r="DR1244" s="0"/>
      <c r="DS1244" s="0"/>
      <c r="DT1244" s="0"/>
      <c r="DU1244" s="0"/>
      <c r="DV1244" s="0"/>
      <c r="DW1244" s="0"/>
      <c r="DX1244" s="0"/>
      <c r="DY1244" s="0"/>
      <c r="DZ1244" s="0"/>
      <c r="EA1244" s="0"/>
      <c r="EB1244" s="0"/>
      <c r="EC1244" s="0"/>
      <c r="ED1244" s="0"/>
      <c r="EE1244" s="0"/>
      <c r="EF1244" s="0"/>
      <c r="EG1244" s="0"/>
      <c r="EH1244" s="0"/>
      <c r="EI1244" s="0"/>
      <c r="EJ1244" s="0"/>
      <c r="EK1244" s="0"/>
      <c r="EL1244" s="0"/>
      <c r="EM1244" s="0"/>
      <c r="EN1244" s="0"/>
      <c r="EO1244" s="0"/>
      <c r="EP1244" s="0"/>
      <c r="EQ1244" s="0"/>
      <c r="ER1244" s="0"/>
      <c r="ES1244" s="0"/>
      <c r="ET1244" s="0"/>
      <c r="EU1244" s="0"/>
      <c r="EV1244" s="0"/>
      <c r="EW1244" s="0"/>
      <c r="EX1244" s="0"/>
      <c r="EY1244" s="0"/>
      <c r="EZ1244" s="0"/>
      <c r="FA1244" s="0"/>
      <c r="FB1244" s="0"/>
      <c r="FC1244" s="0"/>
      <c r="FD1244" s="0"/>
      <c r="FE1244" s="0"/>
      <c r="FF1244" s="0"/>
      <c r="FG1244" s="0"/>
      <c r="FH1244" s="0"/>
      <c r="FI1244" s="0"/>
      <c r="FJ1244" s="0"/>
      <c r="FK1244" s="0"/>
      <c r="FL1244" s="0"/>
      <c r="FM1244" s="0"/>
      <c r="FN1244" s="0"/>
      <c r="FO1244" s="0"/>
      <c r="FP1244" s="0"/>
      <c r="FQ1244" s="0"/>
      <c r="FR1244" s="0"/>
      <c r="FS1244" s="0"/>
      <c r="FT1244" s="0"/>
      <c r="FU1244" s="0"/>
      <c r="FV1244" s="0"/>
      <c r="FW1244" s="0"/>
      <c r="FX1244" s="0"/>
      <c r="FY1244" s="0"/>
      <c r="FZ1244" s="0"/>
      <c r="GA1244" s="0"/>
      <c r="GB1244" s="0"/>
      <c r="GC1244" s="0"/>
      <c r="GD1244" s="0"/>
      <c r="GE1244" s="0"/>
      <c r="GF1244" s="0"/>
      <c r="GG1244" s="0"/>
      <c r="GH1244" s="0"/>
      <c r="GI1244" s="0"/>
      <c r="GJ1244" s="0"/>
      <c r="GK1244" s="0"/>
      <c r="GL1244" s="0"/>
      <c r="GM1244" s="0"/>
      <c r="GN1244" s="0"/>
      <c r="GO1244" s="0"/>
      <c r="GP1244" s="0"/>
      <c r="GQ1244" s="0"/>
      <c r="GR1244" s="0"/>
      <c r="GS1244" s="0"/>
      <c r="GT1244" s="0"/>
      <c r="GU1244" s="0"/>
      <c r="GV1244" s="0"/>
      <c r="GW1244" s="0"/>
      <c r="GX1244" s="0"/>
      <c r="GY1244" s="0"/>
      <c r="GZ1244" s="0"/>
      <c r="HA1244" s="0"/>
      <c r="HB1244" s="0"/>
      <c r="HC1244" s="0"/>
      <c r="HD1244" s="0"/>
      <c r="HE1244" s="0"/>
      <c r="HF1244" s="0"/>
      <c r="HG1244" s="0"/>
      <c r="HH1244" s="0"/>
      <c r="HI1244" s="0"/>
      <c r="HJ1244" s="0"/>
      <c r="HK1244" s="0"/>
      <c r="HL1244" s="0"/>
      <c r="HM1244" s="0"/>
      <c r="HN1244" s="0"/>
      <c r="HO1244" s="0"/>
      <c r="HP1244" s="0"/>
      <c r="HQ1244" s="0"/>
      <c r="HR1244" s="0"/>
      <c r="HS1244" s="0"/>
      <c r="HT1244" s="0"/>
      <c r="HU1244" s="0"/>
      <c r="HV1244" s="0"/>
      <c r="HW1244" s="0"/>
      <c r="HX1244" s="0"/>
      <c r="HY1244" s="0"/>
      <c r="HZ1244" s="0"/>
      <c r="IA1244" s="0"/>
      <c r="IB1244" s="0"/>
      <c r="IC1244" s="0"/>
      <c r="ID1244" s="0"/>
      <c r="IE1244" s="0"/>
      <c r="IF1244" s="0"/>
      <c r="IG1244" s="0"/>
      <c r="IH1244" s="0"/>
      <c r="II1244" s="0"/>
      <c r="IJ1244" s="0"/>
      <c r="IK1244" s="0"/>
      <c r="IL1244" s="0"/>
      <c r="IM1244" s="0"/>
      <c r="IN1244" s="0"/>
      <c r="IO1244" s="0"/>
      <c r="IP1244" s="0"/>
      <c r="IQ1244" s="0"/>
      <c r="IR1244" s="0"/>
      <c r="IS1244" s="0"/>
      <c r="IT1244" s="0"/>
      <c r="IU1244" s="0"/>
      <c r="IV1244" s="0"/>
      <c r="IW1244" s="0"/>
      <c r="IX1244" s="0"/>
      <c r="IY1244" s="0"/>
      <c r="IZ1244" s="0"/>
      <c r="JA1244" s="0"/>
      <c r="JB1244" s="0"/>
      <c r="JC1244" s="0"/>
      <c r="JD1244" s="0"/>
      <c r="JE1244" s="0"/>
      <c r="JF1244" s="0"/>
      <c r="JG1244" s="0"/>
      <c r="JH1244" s="0"/>
      <c r="JI1244" s="0"/>
      <c r="JJ1244" s="0"/>
      <c r="JK1244" s="0"/>
      <c r="JL1244" s="0"/>
      <c r="JM1244" s="0"/>
      <c r="JN1244" s="0"/>
      <c r="JO1244" s="0"/>
      <c r="JP1244" s="0"/>
      <c r="JQ1244" s="0"/>
      <c r="JR1244" s="0"/>
      <c r="JS1244" s="0"/>
      <c r="JT1244" s="0"/>
      <c r="JU1244" s="0"/>
      <c r="JV1244" s="0"/>
      <c r="JW1244" s="0"/>
      <c r="JX1244" s="0"/>
      <c r="JY1244" s="0"/>
      <c r="JZ1244" s="0"/>
      <c r="KA1244" s="0"/>
      <c r="KB1244" s="0"/>
      <c r="KC1244" s="0"/>
      <c r="KD1244" s="0"/>
      <c r="KE1244" s="0"/>
      <c r="KF1244" s="0"/>
      <c r="KG1244" s="0"/>
      <c r="KH1244" s="0"/>
      <c r="KI1244" s="0"/>
      <c r="KJ1244" s="0"/>
      <c r="KK1244" s="0"/>
      <c r="KL1244" s="0"/>
      <c r="KM1244" s="0"/>
      <c r="KN1244" s="0"/>
      <c r="KO1244" s="0"/>
      <c r="KP1244" s="0"/>
      <c r="KQ1244" s="0"/>
      <c r="KR1244" s="0"/>
      <c r="KS1244" s="0"/>
      <c r="KT1244" s="0"/>
      <c r="KU1244" s="0"/>
      <c r="KV1244" s="0"/>
      <c r="KW1244" s="0"/>
      <c r="KX1244" s="0"/>
      <c r="KY1244" s="0"/>
      <c r="KZ1244" s="0"/>
      <c r="LA1244" s="0"/>
      <c r="LB1244" s="0"/>
      <c r="LC1244" s="0"/>
      <c r="LD1244" s="0"/>
      <c r="LE1244" s="0"/>
      <c r="LF1244" s="0"/>
      <c r="LG1244" s="0"/>
      <c r="LH1244" s="0"/>
      <c r="LI1244" s="0"/>
      <c r="LJ1244" s="0"/>
      <c r="LK1244" s="0"/>
      <c r="LL1244" s="0"/>
      <c r="LM1244" s="0"/>
      <c r="LN1244" s="0"/>
      <c r="LO1244" s="0"/>
      <c r="LP1244" s="0"/>
      <c r="LQ1244" s="0"/>
      <c r="LR1244" s="0"/>
      <c r="LS1244" s="0"/>
      <c r="LT1244" s="0"/>
      <c r="LU1244" s="0"/>
      <c r="LV1244" s="0"/>
      <c r="LW1244" s="0"/>
      <c r="LX1244" s="0"/>
      <c r="LY1244" s="0"/>
      <c r="LZ1244" s="0"/>
      <c r="MA1244" s="0"/>
      <c r="MB1244" s="0"/>
      <c r="MC1244" s="0"/>
      <c r="MD1244" s="0"/>
      <c r="ME1244" s="0"/>
      <c r="MF1244" s="0"/>
      <c r="MG1244" s="0"/>
      <c r="MH1244" s="0"/>
      <c r="MI1244" s="0"/>
      <c r="MJ1244" s="0"/>
      <c r="MK1244" s="0"/>
      <c r="ML1244" s="0"/>
      <c r="MM1244" s="0"/>
      <c r="MN1244" s="0"/>
      <c r="MO1244" s="0"/>
      <c r="MP1244" s="0"/>
      <c r="MQ1244" s="0"/>
      <c r="MR1244" s="0"/>
      <c r="MS1244" s="0"/>
      <c r="MT1244" s="0"/>
      <c r="MU1244" s="0"/>
      <c r="MV1244" s="0"/>
      <c r="MW1244" s="0"/>
      <c r="MX1244" s="0"/>
      <c r="MY1244" s="0"/>
      <c r="MZ1244" s="0"/>
      <c r="NA1244" s="0"/>
      <c r="NB1244" s="0"/>
      <c r="NC1244" s="0"/>
      <c r="ND1244" s="0"/>
      <c r="NE1244" s="0"/>
      <c r="NF1244" s="0"/>
      <c r="NG1244" s="0"/>
      <c r="NH1244" s="0"/>
      <c r="NI1244" s="0"/>
      <c r="NJ1244" s="0"/>
      <c r="NK1244" s="0"/>
      <c r="NL1244" s="0"/>
      <c r="NM1244" s="0"/>
      <c r="NN1244" s="0"/>
      <c r="NO1244" s="0"/>
      <c r="NP1244" s="0"/>
      <c r="NQ1244" s="0"/>
      <c r="NR1244" s="0"/>
      <c r="NS1244" s="0"/>
      <c r="NT1244" s="0"/>
      <c r="NU1244" s="0"/>
      <c r="NV1244" s="0"/>
      <c r="NW1244" s="0"/>
      <c r="NX1244" s="0"/>
      <c r="NY1244" s="0"/>
      <c r="NZ1244" s="0"/>
      <c r="OA1244" s="0"/>
      <c r="OB1244" s="0"/>
      <c r="OC1244" s="0"/>
      <c r="OD1244" s="0"/>
      <c r="OE1244" s="0"/>
      <c r="OF1244" s="0"/>
      <c r="OG1244" s="0"/>
      <c r="OH1244" s="0"/>
      <c r="OI1244" s="0"/>
      <c r="OJ1244" s="0"/>
      <c r="OK1244" s="0"/>
      <c r="OL1244" s="0"/>
      <c r="OM1244" s="0"/>
      <c r="ON1244" s="0"/>
      <c r="OO1244" s="0"/>
      <c r="OP1244" s="0"/>
      <c r="OQ1244" s="0"/>
      <c r="OR1244" s="0"/>
      <c r="OS1244" s="0"/>
      <c r="OT1244" s="0"/>
      <c r="OU1244" s="0"/>
      <c r="OV1244" s="0"/>
      <c r="OW1244" s="0"/>
      <c r="OX1244" s="0"/>
      <c r="OY1244" s="0"/>
      <c r="OZ1244" s="0"/>
      <c r="PA1244" s="0"/>
      <c r="PB1244" s="0"/>
      <c r="PC1244" s="0"/>
      <c r="PD1244" s="0"/>
      <c r="PE1244" s="0"/>
      <c r="PF1244" s="0"/>
      <c r="PG1244" s="0"/>
      <c r="PH1244" s="0"/>
      <c r="PI1244" s="0"/>
      <c r="PJ1244" s="0"/>
      <c r="PK1244" s="0"/>
      <c r="PL1244" s="0"/>
      <c r="PM1244" s="0"/>
      <c r="PN1244" s="0"/>
      <c r="PO1244" s="0"/>
      <c r="PP1244" s="0"/>
      <c r="PQ1244" s="0"/>
      <c r="PR1244" s="0"/>
      <c r="PS1244" s="0"/>
      <c r="PT1244" s="0"/>
      <c r="PU1244" s="0"/>
      <c r="PV1244" s="0"/>
      <c r="PW1244" s="0"/>
      <c r="PX1244" s="0"/>
      <c r="PY1244" s="0"/>
      <c r="PZ1244" s="0"/>
      <c r="QA1244" s="0"/>
      <c r="QB1244" s="0"/>
      <c r="QC1244" s="0"/>
      <c r="QD1244" s="0"/>
      <c r="QE1244" s="0"/>
      <c r="QF1244" s="0"/>
      <c r="QG1244" s="0"/>
      <c r="QH1244" s="0"/>
      <c r="QI1244" s="0"/>
      <c r="QJ1244" s="0"/>
      <c r="QK1244" s="0"/>
      <c r="QL1244" s="0"/>
      <c r="QM1244" s="0"/>
      <c r="QN1244" s="0"/>
      <c r="QO1244" s="0"/>
      <c r="QP1244" s="0"/>
      <c r="QQ1244" s="0"/>
      <c r="QR1244" s="0"/>
      <c r="QS1244" s="0"/>
      <c r="QT1244" s="0"/>
      <c r="QU1244" s="0"/>
      <c r="QV1244" s="0"/>
      <c r="QW1244" s="0"/>
      <c r="QX1244" s="0"/>
      <c r="QY1244" s="0"/>
      <c r="QZ1244" s="0"/>
      <c r="RA1244" s="0"/>
      <c r="RB1244" s="0"/>
      <c r="RC1244" s="0"/>
      <c r="RD1244" s="0"/>
      <c r="RE1244" s="0"/>
      <c r="RF1244" s="0"/>
      <c r="RG1244" s="0"/>
      <c r="RH1244" s="0"/>
      <c r="RI1244" s="0"/>
      <c r="RJ1244" s="0"/>
      <c r="RK1244" s="0"/>
      <c r="RL1244" s="0"/>
      <c r="RM1244" s="0"/>
      <c r="RN1244" s="0"/>
      <c r="RO1244" s="0"/>
      <c r="RP1244" s="0"/>
      <c r="RQ1244" s="0"/>
      <c r="RR1244" s="0"/>
      <c r="RS1244" s="0"/>
      <c r="RT1244" s="0"/>
      <c r="RU1244" s="0"/>
      <c r="RV1244" s="0"/>
      <c r="RW1244" s="0"/>
      <c r="RX1244" s="0"/>
      <c r="RY1244" s="0"/>
      <c r="RZ1244" s="0"/>
      <c r="SA1244" s="0"/>
      <c r="SB1244" s="0"/>
      <c r="SC1244" s="0"/>
      <c r="SD1244" s="0"/>
      <c r="SE1244" s="0"/>
      <c r="SF1244" s="0"/>
      <c r="SG1244" s="0"/>
      <c r="SH1244" s="0"/>
      <c r="SI1244" s="0"/>
      <c r="SJ1244" s="0"/>
      <c r="SK1244" s="0"/>
      <c r="SL1244" s="0"/>
      <c r="SM1244" s="0"/>
      <c r="SN1244" s="0"/>
      <c r="SO1244" s="0"/>
      <c r="SP1244" s="0"/>
      <c r="SQ1244" s="0"/>
      <c r="SR1244" s="0"/>
      <c r="SS1244" s="0"/>
      <c r="ST1244" s="0"/>
      <c r="SU1244" s="0"/>
      <c r="SV1244" s="0"/>
      <c r="SW1244" s="0"/>
      <c r="SX1244" s="0"/>
      <c r="SY1244" s="0"/>
      <c r="SZ1244" s="0"/>
      <c r="TA1244" s="0"/>
      <c r="TB1244" s="0"/>
      <c r="TC1244" s="0"/>
      <c r="TD1244" s="0"/>
      <c r="TE1244" s="0"/>
      <c r="TF1244" s="0"/>
      <c r="TG1244" s="0"/>
      <c r="TH1244" s="0"/>
      <c r="TI1244" s="0"/>
      <c r="TJ1244" s="0"/>
      <c r="TK1244" s="0"/>
      <c r="TL1244" s="0"/>
      <c r="TM1244" s="0"/>
      <c r="TN1244" s="0"/>
      <c r="TO1244" s="0"/>
      <c r="TP1244" s="0"/>
      <c r="TQ1244" s="0"/>
      <c r="TR1244" s="0"/>
      <c r="TS1244" s="0"/>
      <c r="TT1244" s="0"/>
      <c r="TU1244" s="0"/>
      <c r="TV1244" s="0"/>
      <c r="TW1244" s="0"/>
      <c r="TX1244" s="0"/>
      <c r="TY1244" s="0"/>
      <c r="TZ1244" s="0"/>
      <c r="UA1244" s="0"/>
      <c r="UB1244" s="0"/>
      <c r="UC1244" s="0"/>
      <c r="UD1244" s="0"/>
      <c r="UE1244" s="0"/>
      <c r="UF1244" s="0"/>
      <c r="UG1244" s="0"/>
      <c r="UH1244" s="0"/>
      <c r="UI1244" s="0"/>
      <c r="UJ1244" s="0"/>
      <c r="UK1244" s="0"/>
      <c r="UL1244" s="0"/>
      <c r="UM1244" s="0"/>
      <c r="UN1244" s="0"/>
      <c r="UO1244" s="0"/>
      <c r="UP1244" s="0"/>
      <c r="UQ1244" s="0"/>
      <c r="UR1244" s="0"/>
      <c r="US1244" s="0"/>
      <c r="UT1244" s="0"/>
      <c r="UU1244" s="0"/>
      <c r="UV1244" s="0"/>
      <c r="UW1244" s="0"/>
      <c r="UX1244" s="0"/>
      <c r="UY1244" s="0"/>
      <c r="UZ1244" s="0"/>
      <c r="VA1244" s="0"/>
      <c r="VB1244" s="0"/>
      <c r="VC1244" s="0"/>
      <c r="VD1244" s="0"/>
      <c r="VE1244" s="0"/>
      <c r="VF1244" s="0"/>
      <c r="VG1244" s="0"/>
      <c r="VH1244" s="0"/>
      <c r="VI1244" s="0"/>
      <c r="VJ1244" s="0"/>
      <c r="VK1244" s="0"/>
      <c r="VL1244" s="0"/>
      <c r="VM1244" s="0"/>
      <c r="VN1244" s="0"/>
      <c r="VO1244" s="0"/>
      <c r="VP1244" s="0"/>
      <c r="VQ1244" s="0"/>
      <c r="VR1244" s="0"/>
      <c r="VS1244" s="0"/>
      <c r="VT1244" s="0"/>
      <c r="VU1244" s="0"/>
      <c r="VV1244" s="0"/>
      <c r="VW1244" s="0"/>
      <c r="VX1244" s="0"/>
      <c r="VY1244" s="0"/>
      <c r="VZ1244" s="0"/>
      <c r="WA1244" s="0"/>
      <c r="WB1244" s="0"/>
      <c r="WC1244" s="0"/>
      <c r="WD1244" s="0"/>
      <c r="WE1244" s="0"/>
      <c r="WF1244" s="0"/>
      <c r="WG1244" s="0"/>
      <c r="WH1244" s="0"/>
      <c r="WI1244" s="0"/>
      <c r="WJ1244" s="0"/>
      <c r="WK1244" s="0"/>
      <c r="WL1244" s="0"/>
      <c r="WM1244" s="0"/>
      <c r="WN1244" s="0"/>
      <c r="WO1244" s="0"/>
      <c r="WP1244" s="0"/>
      <c r="WQ1244" s="0"/>
      <c r="WR1244" s="0"/>
      <c r="WS1244" s="0"/>
      <c r="WT1244" s="0"/>
      <c r="WU1244" s="0"/>
      <c r="WV1244" s="0"/>
      <c r="WW1244" s="0"/>
      <c r="WX1244" s="0"/>
      <c r="WY1244" s="0"/>
      <c r="WZ1244" s="0"/>
      <c r="XA1244" s="0"/>
      <c r="XB1244" s="0"/>
      <c r="XC1244" s="0"/>
      <c r="XD1244" s="0"/>
      <c r="XE1244" s="0"/>
      <c r="XF1244" s="0"/>
      <c r="XG1244" s="0"/>
      <c r="XH1244" s="0"/>
      <c r="XI1244" s="0"/>
      <c r="XJ1244" s="0"/>
      <c r="XK1244" s="0"/>
      <c r="XL1244" s="0"/>
      <c r="XM1244" s="0"/>
      <c r="XN1244" s="0"/>
      <c r="XO1244" s="0"/>
      <c r="XP1244" s="0"/>
      <c r="XQ1244" s="0"/>
      <c r="XR1244" s="0"/>
      <c r="XS1244" s="0"/>
      <c r="XT1244" s="0"/>
      <c r="XU1244" s="0"/>
      <c r="XV1244" s="0"/>
      <c r="XW1244" s="0"/>
      <c r="XX1244" s="0"/>
      <c r="XY1244" s="0"/>
      <c r="XZ1244" s="0"/>
      <c r="YA1244" s="0"/>
      <c r="YB1244" s="0"/>
      <c r="YC1244" s="0"/>
      <c r="YD1244" s="0"/>
      <c r="YE1244" s="0"/>
      <c r="YF1244" s="0"/>
      <c r="YG1244" s="0"/>
      <c r="YH1244" s="0"/>
      <c r="YI1244" s="0"/>
      <c r="YJ1244" s="0"/>
      <c r="YK1244" s="0"/>
      <c r="YL1244" s="0"/>
      <c r="YM1244" s="0"/>
      <c r="YN1244" s="0"/>
      <c r="YO1244" s="0"/>
      <c r="YP1244" s="0"/>
      <c r="YQ1244" s="0"/>
      <c r="YR1244" s="0"/>
      <c r="YS1244" s="0"/>
      <c r="YT1244" s="0"/>
      <c r="YU1244" s="0"/>
      <c r="YV1244" s="0"/>
      <c r="YW1244" s="0"/>
      <c r="YX1244" s="0"/>
      <c r="YY1244" s="0"/>
      <c r="YZ1244" s="0"/>
      <c r="ZA1244" s="0"/>
      <c r="ZB1244" s="0"/>
      <c r="ZC1244" s="0"/>
      <c r="ZD1244" s="0"/>
      <c r="ZE1244" s="0"/>
      <c r="ZF1244" s="0"/>
      <c r="ZG1244" s="0"/>
      <c r="ZH1244" s="0"/>
      <c r="ZI1244" s="0"/>
      <c r="ZJ1244" s="0"/>
      <c r="ZK1244" s="0"/>
      <c r="ZL1244" s="0"/>
      <c r="ZM1244" s="0"/>
      <c r="ZN1244" s="0"/>
      <c r="ZO1244" s="0"/>
      <c r="ZP1244" s="0"/>
      <c r="ZQ1244" s="0"/>
      <c r="ZR1244" s="0"/>
      <c r="ZS1244" s="0"/>
      <c r="ZT1244" s="0"/>
      <c r="ZU1244" s="0"/>
      <c r="ZV1244" s="0"/>
      <c r="ZW1244" s="0"/>
      <c r="ZX1244" s="0"/>
      <c r="ZY1244" s="0"/>
      <c r="ZZ1244" s="0"/>
      <c r="AAA1244" s="0"/>
      <c r="AAB1244" s="0"/>
      <c r="AAC1244" s="0"/>
      <c r="AAD1244" s="0"/>
      <c r="AAE1244" s="0"/>
      <c r="AAF1244" s="0"/>
      <c r="AAG1244" s="0"/>
      <c r="AAH1244" s="0"/>
      <c r="AAI1244" s="0"/>
      <c r="AAJ1244" s="0"/>
      <c r="AAK1244" s="0"/>
      <c r="AAL1244" s="0"/>
      <c r="AAM1244" s="0"/>
      <c r="AAN1244" s="0"/>
      <c r="AAO1244" s="0"/>
      <c r="AAP1244" s="0"/>
      <c r="AAQ1244" s="0"/>
      <c r="AAR1244" s="0"/>
      <c r="AAS1244" s="0"/>
      <c r="AAT1244" s="0"/>
      <c r="AAU1244" s="0"/>
      <c r="AAV1244" s="0"/>
      <c r="AAW1244" s="0"/>
      <c r="AAX1244" s="0"/>
      <c r="AAY1244" s="0"/>
      <c r="AAZ1244" s="0"/>
      <c r="ABA1244" s="0"/>
      <c r="ABB1244" s="0"/>
      <c r="ABC1244" s="0"/>
      <c r="ABD1244" s="0"/>
      <c r="ABE1244" s="0"/>
      <c r="ABF1244" s="0"/>
      <c r="ABG1244" s="0"/>
      <c r="ABH1244" s="0"/>
      <c r="ABI1244" s="0"/>
      <c r="ABJ1244" s="0"/>
      <c r="ABK1244" s="0"/>
      <c r="ABL1244" s="0"/>
      <c r="ABM1244" s="0"/>
      <c r="ABN1244" s="0"/>
      <c r="ABO1244" s="0"/>
      <c r="ABP1244" s="0"/>
      <c r="ABQ1244" s="0"/>
      <c r="ABR1244" s="0"/>
      <c r="ABS1244" s="0"/>
      <c r="ABT1244" s="0"/>
      <c r="ABU1244" s="0"/>
      <c r="ABV1244" s="0"/>
      <c r="ABW1244" s="0"/>
      <c r="ABX1244" s="0"/>
      <c r="ABY1244" s="0"/>
      <c r="ABZ1244" s="0"/>
      <c r="ACA1244" s="0"/>
      <c r="ACB1244" s="0"/>
      <c r="ACC1244" s="0"/>
      <c r="ACD1244" s="0"/>
      <c r="ACE1244" s="0"/>
      <c r="ACF1244" s="0"/>
      <c r="ACG1244" s="0"/>
      <c r="ACH1244" s="0"/>
      <c r="ACI1244" s="0"/>
      <c r="ACJ1244" s="0"/>
      <c r="ACK1244" s="0"/>
      <c r="ACL1244" s="0"/>
      <c r="ACM1244" s="0"/>
      <c r="ACN1244" s="0"/>
      <c r="ACO1244" s="0"/>
      <c r="ACP1244" s="0"/>
      <c r="ACQ1244" s="0"/>
      <c r="ACR1244" s="0"/>
      <c r="ACS1244" s="0"/>
      <c r="ACT1244" s="0"/>
      <c r="ACU1244" s="0"/>
      <c r="ACV1244" s="0"/>
      <c r="ACW1244" s="0"/>
      <c r="ACX1244" s="0"/>
      <c r="ACY1244" s="0"/>
      <c r="ACZ1244" s="0"/>
      <c r="ADA1244" s="0"/>
      <c r="ADB1244" s="0"/>
      <c r="ADC1244" s="0"/>
      <c r="ADD1244" s="0"/>
      <c r="ADE1244" s="0"/>
      <c r="ADF1244" s="0"/>
      <c r="ADG1244" s="0"/>
      <c r="ADH1244" s="0"/>
      <c r="ADI1244" s="0"/>
      <c r="ADJ1244" s="0"/>
      <c r="ADK1244" s="0"/>
      <c r="ADL1244" s="0"/>
      <c r="ADM1244" s="0"/>
      <c r="ADN1244" s="0"/>
      <c r="ADO1244" s="0"/>
      <c r="ADP1244" s="0"/>
      <c r="ADQ1244" s="0"/>
      <c r="ADR1244" s="0"/>
      <c r="ADS1244" s="0"/>
      <c r="ADT1244" s="0"/>
      <c r="ADU1244" s="0"/>
      <c r="ADV1244" s="0"/>
      <c r="ADW1244" s="0"/>
      <c r="ADX1244" s="0"/>
      <c r="ADY1244" s="0"/>
      <c r="ADZ1244" s="0"/>
      <c r="AEA1244" s="0"/>
      <c r="AEB1244" s="0"/>
      <c r="AEC1244" s="0"/>
      <c r="AED1244" s="0"/>
      <c r="AEE1244" s="0"/>
      <c r="AEF1244" s="0"/>
      <c r="AEG1244" s="0"/>
      <c r="AEH1244" s="0"/>
      <c r="AEI1244" s="0"/>
      <c r="AEJ1244" s="0"/>
      <c r="AEK1244" s="0"/>
      <c r="AEL1244" s="0"/>
      <c r="AEM1244" s="0"/>
      <c r="AEN1244" s="0"/>
      <c r="AEO1244" s="0"/>
      <c r="AEP1244" s="0"/>
      <c r="AEQ1244" s="0"/>
      <c r="AER1244" s="0"/>
      <c r="AES1244" s="0"/>
      <c r="AET1244" s="0"/>
      <c r="AEU1244" s="0"/>
      <c r="AEV1244" s="0"/>
      <c r="AEW1244" s="0"/>
      <c r="AEX1244" s="0"/>
      <c r="AEY1244" s="0"/>
      <c r="AEZ1244" s="0"/>
      <c r="AFA1244" s="0"/>
      <c r="AFB1244" s="0"/>
      <c r="AFC1244" s="0"/>
      <c r="AFD1244" s="0"/>
      <c r="AFE1244" s="0"/>
      <c r="AFF1244" s="0"/>
      <c r="AFG1244" s="0"/>
      <c r="AFH1244" s="0"/>
      <c r="AFI1244" s="0"/>
      <c r="AFJ1244" s="0"/>
      <c r="AFK1244" s="0"/>
      <c r="AFL1244" s="0"/>
      <c r="AFM1244" s="0"/>
      <c r="AFN1244" s="0"/>
      <c r="AFO1244" s="0"/>
      <c r="AFP1244" s="0"/>
      <c r="AFQ1244" s="0"/>
      <c r="AFR1244" s="0"/>
      <c r="AFS1244" s="0"/>
      <c r="AFT1244" s="0"/>
      <c r="AFU1244" s="0"/>
      <c r="AFV1244" s="0"/>
      <c r="AFW1244" s="0"/>
      <c r="AFX1244" s="0"/>
      <c r="AFY1244" s="0"/>
      <c r="AFZ1244" s="0"/>
      <c r="AGA1244" s="0"/>
      <c r="AGB1244" s="0"/>
      <c r="AGC1244" s="0"/>
      <c r="AGD1244" s="0"/>
      <c r="AGE1244" s="0"/>
      <c r="AGF1244" s="0"/>
      <c r="AGG1244" s="0"/>
      <c r="AGH1244" s="0"/>
      <c r="AGI1244" s="0"/>
      <c r="AGJ1244" s="0"/>
      <c r="AGK1244" s="0"/>
      <c r="AGL1244" s="0"/>
      <c r="AGM1244" s="0"/>
      <c r="AGN1244" s="0"/>
      <c r="AGO1244" s="0"/>
      <c r="AGP1244" s="0"/>
      <c r="AGQ1244" s="0"/>
      <c r="AGR1244" s="0"/>
      <c r="AGS1244" s="0"/>
      <c r="AGT1244" s="0"/>
      <c r="AGU1244" s="0"/>
      <c r="AGV1244" s="0"/>
      <c r="AGW1244" s="0"/>
      <c r="AGX1244" s="0"/>
      <c r="AGY1244" s="0"/>
      <c r="AGZ1244" s="0"/>
      <c r="AHA1244" s="0"/>
      <c r="AHB1244" s="0"/>
      <c r="AHC1244" s="0"/>
      <c r="AHD1244" s="0"/>
      <c r="AHE1244" s="0"/>
      <c r="AHF1244" s="0"/>
      <c r="AHG1244" s="0"/>
      <c r="AHH1244" s="0"/>
      <c r="AHI1244" s="0"/>
      <c r="AHJ1244" s="0"/>
      <c r="AHK1244" s="0"/>
      <c r="AHL1244" s="0"/>
      <c r="AHM1244" s="0"/>
      <c r="AHN1244" s="0"/>
      <c r="AHO1244" s="0"/>
      <c r="AHP1244" s="0"/>
      <c r="AHQ1244" s="0"/>
      <c r="AHR1244" s="0"/>
      <c r="AHS1244" s="0"/>
      <c r="AHT1244" s="0"/>
      <c r="AHU1244" s="0"/>
      <c r="AHV1244" s="0"/>
      <c r="AHW1244" s="0"/>
      <c r="AHX1244" s="0"/>
      <c r="AHY1244" s="0"/>
      <c r="AHZ1244" s="0"/>
      <c r="AIA1244" s="0"/>
      <c r="AIB1244" s="0"/>
      <c r="AIC1244" s="0"/>
      <c r="AID1244" s="0"/>
      <c r="AIE1244" s="0"/>
      <c r="AIF1244" s="0"/>
      <c r="AIG1244" s="0"/>
      <c r="AIH1244" s="0"/>
      <c r="AII1244" s="0"/>
      <c r="AIJ1244" s="0"/>
      <c r="AIK1244" s="0"/>
      <c r="AIL1244" s="0"/>
      <c r="AIM1244" s="0"/>
      <c r="AIN1244" s="0"/>
      <c r="AIO1244" s="0"/>
      <c r="AIP1244" s="0"/>
      <c r="AIQ1244" s="0"/>
      <c r="AIR1244" s="0"/>
      <c r="AIS1244" s="0"/>
      <c r="AIT1244" s="0"/>
      <c r="AIU1244" s="0"/>
      <c r="AIV1244" s="0"/>
      <c r="AIW1244" s="0"/>
      <c r="AIX1244" s="0"/>
      <c r="AIY1244" s="0"/>
      <c r="AIZ1244" s="0"/>
      <c r="AJA1244" s="0"/>
      <c r="AJB1244" s="0"/>
      <c r="AJC1244" s="0"/>
      <c r="AJD1244" s="0"/>
      <c r="AJE1244" s="0"/>
      <c r="AJF1244" s="0"/>
      <c r="AJG1244" s="0"/>
      <c r="AJH1244" s="0"/>
      <c r="AJI1244" s="0"/>
      <c r="AJJ1244" s="0"/>
      <c r="AJK1244" s="0"/>
      <c r="AJL1244" s="0"/>
      <c r="AJM1244" s="0"/>
      <c r="AJN1244" s="0"/>
      <c r="AJO1244" s="0"/>
      <c r="AJP1244" s="0"/>
      <c r="AJQ1244" s="0"/>
      <c r="AJR1244" s="0"/>
      <c r="AJS1244" s="0"/>
      <c r="AJT1244" s="0"/>
      <c r="AJU1244" s="0"/>
      <c r="AJV1244" s="0"/>
      <c r="AJW1244" s="0"/>
      <c r="AJX1244" s="0"/>
      <c r="AJY1244" s="0"/>
      <c r="AJZ1244" s="0"/>
      <c r="AKA1244" s="0"/>
      <c r="AKB1244" s="0"/>
      <c r="AKC1244" s="0"/>
      <c r="AKD1244" s="0"/>
      <c r="AKE1244" s="0"/>
      <c r="AKF1244" s="0"/>
      <c r="AKG1244" s="0"/>
      <c r="AKH1244" s="0"/>
      <c r="AKI1244" s="0"/>
      <c r="AKJ1244" s="0"/>
      <c r="AKK1244" s="0"/>
      <c r="AKL1244" s="0"/>
      <c r="AKM1244" s="0"/>
      <c r="AKN1244" s="0"/>
      <c r="AKO1244" s="0"/>
      <c r="AKP1244" s="0"/>
      <c r="AKQ1244" s="0"/>
      <c r="AKR1244" s="0"/>
      <c r="AKS1244" s="0"/>
      <c r="AKT1244" s="0"/>
      <c r="AKU1244" s="0"/>
      <c r="AKV1244" s="0"/>
      <c r="AKW1244" s="0"/>
      <c r="AKX1244" s="0"/>
      <c r="AKY1244" s="0"/>
      <c r="AKZ1244" s="0"/>
      <c r="ALA1244" s="0"/>
      <c r="ALB1244" s="0"/>
      <c r="ALC1244" s="0"/>
      <c r="ALD1244" s="0"/>
      <c r="ALE1244" s="0"/>
      <c r="ALF1244" s="0"/>
      <c r="ALG1244" s="0"/>
      <c r="ALH1244" s="0"/>
      <c r="ALI1244" s="0"/>
      <c r="ALJ1244" s="0"/>
      <c r="ALK1244" s="0"/>
      <c r="ALL1244" s="0"/>
      <c r="ALM1244" s="0"/>
      <c r="ALN1244" s="0"/>
      <c r="ALO1244" s="0"/>
      <c r="ALP1244" s="0"/>
      <c r="ALQ1244" s="0"/>
      <c r="ALR1244" s="0"/>
      <c r="ALS1244" s="0"/>
      <c r="ALT1244" s="0"/>
      <c r="ALU1244" s="0"/>
      <c r="ALV1244" s="0"/>
      <c r="ALW1244" s="0"/>
      <c r="ALX1244" s="0"/>
      <c r="ALY1244" s="0"/>
      <c r="ALZ1244" s="0"/>
      <c r="AMA1244" s="0"/>
      <c r="AMB1244" s="0"/>
      <c r="AMC1244" s="0"/>
      <c r="AMD1244" s="0"/>
      <c r="AME1244" s="0"/>
      <c r="AMF1244" s="0"/>
      <c r="AMG1244" s="0"/>
      <c r="AMH1244" s="0"/>
      <c r="AMI1244" s="0"/>
      <c r="AMJ1244" s="0"/>
    </row>
    <row r="1245" customFormat="false" ht="15.8" hidden="false" customHeight="false" outlineLevel="0" collapsed="false">
      <c r="A1245" s="91" t="s">
        <v>124</v>
      </c>
      <c r="B1245" s="61" t="s">
        <v>82</v>
      </c>
      <c r="C1245" s="90" t="n">
        <v>0</v>
      </c>
      <c r="D1245" s="90" t="n">
        <v>0</v>
      </c>
      <c r="E1245" s="92" t="n">
        <v>0.1</v>
      </c>
      <c r="F1245" s="92" t="n">
        <v>0.1</v>
      </c>
      <c r="G1245" s="92" t="n">
        <v>0.1</v>
      </c>
      <c r="H1245" s="0"/>
      <c r="I1245" s="0"/>
      <c r="J1245" s="0"/>
      <c r="K1245" s="0"/>
      <c r="L1245" s="0"/>
      <c r="M1245" s="0"/>
      <c r="N1245" s="0"/>
      <c r="O1245" s="0"/>
      <c r="P1245" s="0"/>
      <c r="Q1245" s="0"/>
      <c r="R1245" s="0"/>
      <c r="S1245" s="0"/>
      <c r="T1245" s="0"/>
      <c r="U1245" s="0"/>
      <c r="V1245" s="0"/>
      <c r="W1245" s="0"/>
      <c r="X1245" s="0"/>
      <c r="Y1245" s="0"/>
      <c r="Z1245" s="0"/>
      <c r="AA1245" s="0"/>
      <c r="AB1245" s="0"/>
      <c r="AC1245" s="0"/>
      <c r="AD1245" s="0"/>
      <c r="AE1245" s="0"/>
      <c r="AF1245" s="0"/>
      <c r="AG1245" s="0"/>
      <c r="AH1245" s="0"/>
      <c r="AI1245" s="0"/>
      <c r="AJ1245" s="0"/>
      <c r="AK1245" s="0"/>
      <c r="AL1245" s="0"/>
      <c r="AM1245" s="0"/>
      <c r="AN1245" s="0"/>
      <c r="AO1245" s="0"/>
      <c r="AP1245" s="0"/>
      <c r="AQ1245" s="0"/>
      <c r="AR1245" s="0"/>
      <c r="AS1245" s="0"/>
      <c r="AT1245" s="0"/>
      <c r="AU1245" s="0"/>
      <c r="AV1245" s="0"/>
      <c r="AW1245" s="0"/>
      <c r="AX1245" s="0"/>
      <c r="AY1245" s="0"/>
      <c r="AZ1245" s="0"/>
      <c r="BA1245" s="0"/>
      <c r="BB1245" s="0"/>
      <c r="BC1245" s="0"/>
      <c r="BD1245" s="0"/>
      <c r="BE1245" s="0"/>
      <c r="BF1245" s="0"/>
      <c r="BG1245" s="0"/>
      <c r="BH1245" s="0"/>
      <c r="BI1245" s="0"/>
      <c r="BJ1245" s="0"/>
      <c r="BK1245" s="0"/>
      <c r="BL1245" s="0"/>
      <c r="BM1245" s="0"/>
      <c r="BN1245" s="0"/>
      <c r="BO1245" s="0"/>
      <c r="BP1245" s="0"/>
      <c r="BQ1245" s="0"/>
      <c r="BR1245" s="0"/>
      <c r="BS1245" s="0"/>
      <c r="BT1245" s="0"/>
      <c r="BU1245" s="0"/>
      <c r="BV1245" s="0"/>
      <c r="BW1245" s="0"/>
      <c r="BX1245" s="0"/>
      <c r="BY1245" s="0"/>
      <c r="BZ1245" s="0"/>
      <c r="CA1245" s="0"/>
      <c r="CB1245" s="0"/>
      <c r="CC1245" s="0"/>
      <c r="CD1245" s="0"/>
      <c r="CE1245" s="0"/>
      <c r="CF1245" s="0"/>
      <c r="CG1245" s="0"/>
      <c r="CH1245" s="0"/>
      <c r="CI1245" s="0"/>
      <c r="CJ1245" s="0"/>
      <c r="CK1245" s="0"/>
      <c r="CL1245" s="0"/>
      <c r="CM1245" s="0"/>
      <c r="CN1245" s="0"/>
      <c r="CO1245" s="0"/>
      <c r="CP1245" s="0"/>
      <c r="CQ1245" s="0"/>
      <c r="CR1245" s="0"/>
      <c r="CS1245" s="0"/>
      <c r="CT1245" s="0"/>
      <c r="CU1245" s="0"/>
      <c r="CV1245" s="0"/>
      <c r="CW1245" s="0"/>
      <c r="CX1245" s="0"/>
      <c r="CY1245" s="0"/>
      <c r="CZ1245" s="0"/>
      <c r="DA1245" s="0"/>
      <c r="DB1245" s="0"/>
      <c r="DC1245" s="0"/>
      <c r="DD1245" s="0"/>
      <c r="DE1245" s="0"/>
      <c r="DF1245" s="0"/>
      <c r="DG1245" s="0"/>
      <c r="DH1245" s="0"/>
      <c r="DI1245" s="0"/>
      <c r="DJ1245" s="0"/>
      <c r="DK1245" s="0"/>
      <c r="DL1245" s="0"/>
      <c r="DM1245" s="0"/>
      <c r="DN1245" s="0"/>
      <c r="DO1245" s="0"/>
      <c r="DP1245" s="0"/>
      <c r="DQ1245" s="0"/>
      <c r="DR1245" s="0"/>
      <c r="DS1245" s="0"/>
      <c r="DT1245" s="0"/>
      <c r="DU1245" s="0"/>
      <c r="DV1245" s="0"/>
      <c r="DW1245" s="0"/>
      <c r="DX1245" s="0"/>
      <c r="DY1245" s="0"/>
      <c r="DZ1245" s="0"/>
      <c r="EA1245" s="0"/>
      <c r="EB1245" s="0"/>
      <c r="EC1245" s="0"/>
      <c r="ED1245" s="0"/>
      <c r="EE1245" s="0"/>
      <c r="EF1245" s="0"/>
      <c r="EG1245" s="0"/>
      <c r="EH1245" s="0"/>
      <c r="EI1245" s="0"/>
      <c r="EJ1245" s="0"/>
      <c r="EK1245" s="0"/>
      <c r="EL1245" s="0"/>
      <c r="EM1245" s="0"/>
      <c r="EN1245" s="0"/>
      <c r="EO1245" s="0"/>
      <c r="EP1245" s="0"/>
      <c r="EQ1245" s="0"/>
      <c r="ER1245" s="0"/>
      <c r="ES1245" s="0"/>
      <c r="ET1245" s="0"/>
      <c r="EU1245" s="0"/>
      <c r="EV1245" s="0"/>
      <c r="EW1245" s="0"/>
      <c r="EX1245" s="0"/>
      <c r="EY1245" s="0"/>
      <c r="EZ1245" s="0"/>
      <c r="FA1245" s="0"/>
      <c r="FB1245" s="0"/>
      <c r="FC1245" s="0"/>
      <c r="FD1245" s="0"/>
      <c r="FE1245" s="0"/>
      <c r="FF1245" s="0"/>
      <c r="FG1245" s="0"/>
      <c r="FH1245" s="0"/>
      <c r="FI1245" s="0"/>
      <c r="FJ1245" s="0"/>
      <c r="FK1245" s="0"/>
      <c r="FL1245" s="0"/>
      <c r="FM1245" s="0"/>
      <c r="FN1245" s="0"/>
      <c r="FO1245" s="0"/>
      <c r="FP1245" s="0"/>
      <c r="FQ1245" s="0"/>
      <c r="FR1245" s="0"/>
      <c r="FS1245" s="0"/>
      <c r="FT1245" s="0"/>
      <c r="FU1245" s="0"/>
      <c r="FV1245" s="0"/>
      <c r="FW1245" s="0"/>
      <c r="FX1245" s="0"/>
      <c r="FY1245" s="0"/>
      <c r="FZ1245" s="0"/>
      <c r="GA1245" s="0"/>
      <c r="GB1245" s="0"/>
      <c r="GC1245" s="0"/>
      <c r="GD1245" s="0"/>
      <c r="GE1245" s="0"/>
      <c r="GF1245" s="0"/>
      <c r="GG1245" s="0"/>
      <c r="GH1245" s="0"/>
      <c r="GI1245" s="0"/>
      <c r="GJ1245" s="0"/>
      <c r="GK1245" s="0"/>
      <c r="GL1245" s="0"/>
      <c r="GM1245" s="0"/>
      <c r="GN1245" s="0"/>
      <c r="GO1245" s="0"/>
      <c r="GP1245" s="0"/>
      <c r="GQ1245" s="0"/>
      <c r="GR1245" s="0"/>
      <c r="GS1245" s="0"/>
      <c r="GT1245" s="0"/>
      <c r="GU1245" s="0"/>
      <c r="GV1245" s="0"/>
      <c r="GW1245" s="0"/>
      <c r="GX1245" s="0"/>
      <c r="GY1245" s="0"/>
      <c r="GZ1245" s="0"/>
      <c r="HA1245" s="0"/>
      <c r="HB1245" s="0"/>
      <c r="HC1245" s="0"/>
      <c r="HD1245" s="0"/>
      <c r="HE1245" s="0"/>
      <c r="HF1245" s="0"/>
      <c r="HG1245" s="0"/>
      <c r="HH1245" s="0"/>
      <c r="HI1245" s="0"/>
      <c r="HJ1245" s="0"/>
      <c r="HK1245" s="0"/>
      <c r="HL1245" s="0"/>
      <c r="HM1245" s="0"/>
      <c r="HN1245" s="0"/>
      <c r="HO1245" s="0"/>
      <c r="HP1245" s="0"/>
      <c r="HQ1245" s="0"/>
      <c r="HR1245" s="0"/>
      <c r="HS1245" s="0"/>
      <c r="HT1245" s="0"/>
      <c r="HU1245" s="0"/>
      <c r="HV1245" s="0"/>
      <c r="HW1245" s="0"/>
      <c r="HX1245" s="0"/>
      <c r="HY1245" s="0"/>
      <c r="HZ1245" s="0"/>
      <c r="IA1245" s="0"/>
      <c r="IB1245" s="0"/>
      <c r="IC1245" s="0"/>
      <c r="ID1245" s="0"/>
      <c r="IE1245" s="0"/>
      <c r="IF1245" s="0"/>
      <c r="IG1245" s="0"/>
      <c r="IH1245" s="0"/>
      <c r="II1245" s="0"/>
      <c r="IJ1245" s="0"/>
      <c r="IK1245" s="0"/>
      <c r="IL1245" s="0"/>
      <c r="IM1245" s="0"/>
      <c r="IN1245" s="0"/>
      <c r="IO1245" s="0"/>
      <c r="IP1245" s="0"/>
      <c r="IQ1245" s="0"/>
      <c r="IR1245" s="0"/>
      <c r="IS1245" s="0"/>
      <c r="IT1245" s="0"/>
      <c r="IU1245" s="0"/>
      <c r="IV1245" s="0"/>
      <c r="IW1245" s="0"/>
      <c r="IX1245" s="0"/>
      <c r="IY1245" s="0"/>
      <c r="IZ1245" s="0"/>
      <c r="JA1245" s="0"/>
      <c r="JB1245" s="0"/>
      <c r="JC1245" s="0"/>
      <c r="JD1245" s="0"/>
      <c r="JE1245" s="0"/>
      <c r="JF1245" s="0"/>
      <c r="JG1245" s="0"/>
      <c r="JH1245" s="0"/>
      <c r="JI1245" s="0"/>
      <c r="JJ1245" s="0"/>
      <c r="JK1245" s="0"/>
      <c r="JL1245" s="0"/>
      <c r="JM1245" s="0"/>
      <c r="JN1245" s="0"/>
      <c r="JO1245" s="0"/>
      <c r="JP1245" s="0"/>
      <c r="JQ1245" s="0"/>
      <c r="JR1245" s="0"/>
      <c r="JS1245" s="0"/>
      <c r="JT1245" s="0"/>
      <c r="JU1245" s="0"/>
      <c r="JV1245" s="0"/>
      <c r="JW1245" s="0"/>
      <c r="JX1245" s="0"/>
      <c r="JY1245" s="0"/>
      <c r="JZ1245" s="0"/>
      <c r="KA1245" s="0"/>
      <c r="KB1245" s="0"/>
      <c r="KC1245" s="0"/>
      <c r="KD1245" s="0"/>
      <c r="KE1245" s="0"/>
      <c r="KF1245" s="0"/>
      <c r="KG1245" s="0"/>
      <c r="KH1245" s="0"/>
      <c r="KI1245" s="0"/>
      <c r="KJ1245" s="0"/>
      <c r="KK1245" s="0"/>
      <c r="KL1245" s="0"/>
      <c r="KM1245" s="0"/>
      <c r="KN1245" s="0"/>
      <c r="KO1245" s="0"/>
      <c r="KP1245" s="0"/>
      <c r="KQ1245" s="0"/>
      <c r="KR1245" s="0"/>
      <c r="KS1245" s="0"/>
      <c r="KT1245" s="0"/>
      <c r="KU1245" s="0"/>
      <c r="KV1245" s="0"/>
      <c r="KW1245" s="0"/>
      <c r="KX1245" s="0"/>
      <c r="KY1245" s="0"/>
      <c r="KZ1245" s="0"/>
      <c r="LA1245" s="0"/>
      <c r="LB1245" s="0"/>
      <c r="LC1245" s="0"/>
      <c r="LD1245" s="0"/>
      <c r="LE1245" s="0"/>
      <c r="LF1245" s="0"/>
      <c r="LG1245" s="0"/>
      <c r="LH1245" s="0"/>
      <c r="LI1245" s="0"/>
      <c r="LJ1245" s="0"/>
      <c r="LK1245" s="0"/>
      <c r="LL1245" s="0"/>
      <c r="LM1245" s="0"/>
      <c r="LN1245" s="0"/>
      <c r="LO1245" s="0"/>
      <c r="LP1245" s="0"/>
      <c r="LQ1245" s="0"/>
      <c r="LR1245" s="0"/>
      <c r="LS1245" s="0"/>
      <c r="LT1245" s="0"/>
      <c r="LU1245" s="0"/>
      <c r="LV1245" s="0"/>
      <c r="LW1245" s="0"/>
      <c r="LX1245" s="0"/>
      <c r="LY1245" s="0"/>
      <c r="LZ1245" s="0"/>
      <c r="MA1245" s="0"/>
      <c r="MB1245" s="0"/>
      <c r="MC1245" s="0"/>
      <c r="MD1245" s="0"/>
      <c r="ME1245" s="0"/>
      <c r="MF1245" s="0"/>
      <c r="MG1245" s="0"/>
      <c r="MH1245" s="0"/>
      <c r="MI1245" s="0"/>
      <c r="MJ1245" s="0"/>
      <c r="MK1245" s="0"/>
      <c r="ML1245" s="0"/>
      <c r="MM1245" s="0"/>
      <c r="MN1245" s="0"/>
      <c r="MO1245" s="0"/>
      <c r="MP1245" s="0"/>
      <c r="MQ1245" s="0"/>
      <c r="MR1245" s="0"/>
      <c r="MS1245" s="0"/>
      <c r="MT1245" s="0"/>
      <c r="MU1245" s="0"/>
      <c r="MV1245" s="0"/>
      <c r="MW1245" s="0"/>
      <c r="MX1245" s="0"/>
      <c r="MY1245" s="0"/>
      <c r="MZ1245" s="0"/>
      <c r="NA1245" s="0"/>
      <c r="NB1245" s="0"/>
      <c r="NC1245" s="0"/>
      <c r="ND1245" s="0"/>
      <c r="NE1245" s="0"/>
      <c r="NF1245" s="0"/>
      <c r="NG1245" s="0"/>
      <c r="NH1245" s="0"/>
      <c r="NI1245" s="0"/>
      <c r="NJ1245" s="0"/>
      <c r="NK1245" s="0"/>
      <c r="NL1245" s="0"/>
      <c r="NM1245" s="0"/>
      <c r="NN1245" s="0"/>
      <c r="NO1245" s="0"/>
      <c r="NP1245" s="0"/>
      <c r="NQ1245" s="0"/>
      <c r="NR1245" s="0"/>
      <c r="NS1245" s="0"/>
      <c r="NT1245" s="0"/>
      <c r="NU1245" s="0"/>
      <c r="NV1245" s="0"/>
      <c r="NW1245" s="0"/>
      <c r="NX1245" s="0"/>
      <c r="NY1245" s="0"/>
      <c r="NZ1245" s="0"/>
      <c r="OA1245" s="0"/>
      <c r="OB1245" s="0"/>
      <c r="OC1245" s="0"/>
      <c r="OD1245" s="0"/>
      <c r="OE1245" s="0"/>
      <c r="OF1245" s="0"/>
      <c r="OG1245" s="0"/>
      <c r="OH1245" s="0"/>
      <c r="OI1245" s="0"/>
      <c r="OJ1245" s="0"/>
      <c r="OK1245" s="0"/>
      <c r="OL1245" s="0"/>
      <c r="OM1245" s="0"/>
      <c r="ON1245" s="0"/>
      <c r="OO1245" s="0"/>
      <c r="OP1245" s="0"/>
      <c r="OQ1245" s="0"/>
      <c r="OR1245" s="0"/>
      <c r="OS1245" s="0"/>
      <c r="OT1245" s="0"/>
      <c r="OU1245" s="0"/>
      <c r="OV1245" s="0"/>
      <c r="OW1245" s="0"/>
      <c r="OX1245" s="0"/>
      <c r="OY1245" s="0"/>
      <c r="OZ1245" s="0"/>
      <c r="PA1245" s="0"/>
      <c r="PB1245" s="0"/>
      <c r="PC1245" s="0"/>
      <c r="PD1245" s="0"/>
      <c r="PE1245" s="0"/>
      <c r="PF1245" s="0"/>
      <c r="PG1245" s="0"/>
      <c r="PH1245" s="0"/>
      <c r="PI1245" s="0"/>
      <c r="PJ1245" s="0"/>
      <c r="PK1245" s="0"/>
      <c r="PL1245" s="0"/>
      <c r="PM1245" s="0"/>
      <c r="PN1245" s="0"/>
      <c r="PO1245" s="0"/>
      <c r="PP1245" s="0"/>
      <c r="PQ1245" s="0"/>
      <c r="PR1245" s="0"/>
      <c r="PS1245" s="0"/>
      <c r="PT1245" s="0"/>
      <c r="PU1245" s="0"/>
      <c r="PV1245" s="0"/>
      <c r="PW1245" s="0"/>
      <c r="PX1245" s="0"/>
      <c r="PY1245" s="0"/>
      <c r="PZ1245" s="0"/>
      <c r="QA1245" s="0"/>
      <c r="QB1245" s="0"/>
      <c r="QC1245" s="0"/>
      <c r="QD1245" s="0"/>
      <c r="QE1245" s="0"/>
      <c r="QF1245" s="0"/>
      <c r="QG1245" s="0"/>
      <c r="QH1245" s="0"/>
      <c r="QI1245" s="0"/>
      <c r="QJ1245" s="0"/>
      <c r="QK1245" s="0"/>
      <c r="QL1245" s="0"/>
      <c r="QM1245" s="0"/>
      <c r="QN1245" s="0"/>
      <c r="QO1245" s="0"/>
      <c r="QP1245" s="0"/>
      <c r="QQ1245" s="0"/>
      <c r="QR1245" s="0"/>
      <c r="QS1245" s="0"/>
      <c r="QT1245" s="0"/>
      <c r="QU1245" s="0"/>
      <c r="QV1245" s="0"/>
      <c r="QW1245" s="0"/>
      <c r="QX1245" s="0"/>
      <c r="QY1245" s="0"/>
      <c r="QZ1245" s="0"/>
      <c r="RA1245" s="0"/>
      <c r="RB1245" s="0"/>
      <c r="RC1245" s="0"/>
      <c r="RD1245" s="0"/>
      <c r="RE1245" s="0"/>
      <c r="RF1245" s="0"/>
      <c r="RG1245" s="0"/>
      <c r="RH1245" s="0"/>
      <c r="RI1245" s="0"/>
      <c r="RJ1245" s="0"/>
      <c r="RK1245" s="0"/>
      <c r="RL1245" s="0"/>
      <c r="RM1245" s="0"/>
      <c r="RN1245" s="0"/>
      <c r="RO1245" s="0"/>
      <c r="RP1245" s="0"/>
      <c r="RQ1245" s="0"/>
      <c r="RR1245" s="0"/>
      <c r="RS1245" s="0"/>
      <c r="RT1245" s="0"/>
      <c r="RU1245" s="0"/>
      <c r="RV1245" s="0"/>
      <c r="RW1245" s="0"/>
      <c r="RX1245" s="0"/>
      <c r="RY1245" s="0"/>
      <c r="RZ1245" s="0"/>
      <c r="SA1245" s="0"/>
      <c r="SB1245" s="0"/>
      <c r="SC1245" s="0"/>
      <c r="SD1245" s="0"/>
      <c r="SE1245" s="0"/>
      <c r="SF1245" s="0"/>
      <c r="SG1245" s="0"/>
      <c r="SH1245" s="0"/>
      <c r="SI1245" s="0"/>
      <c r="SJ1245" s="0"/>
      <c r="SK1245" s="0"/>
      <c r="SL1245" s="0"/>
      <c r="SM1245" s="0"/>
      <c r="SN1245" s="0"/>
      <c r="SO1245" s="0"/>
      <c r="SP1245" s="0"/>
      <c r="SQ1245" s="0"/>
      <c r="SR1245" s="0"/>
      <c r="SS1245" s="0"/>
      <c r="ST1245" s="0"/>
      <c r="SU1245" s="0"/>
      <c r="SV1245" s="0"/>
      <c r="SW1245" s="0"/>
      <c r="SX1245" s="0"/>
      <c r="SY1245" s="0"/>
      <c r="SZ1245" s="0"/>
      <c r="TA1245" s="0"/>
      <c r="TB1245" s="0"/>
      <c r="TC1245" s="0"/>
      <c r="TD1245" s="0"/>
      <c r="TE1245" s="0"/>
      <c r="TF1245" s="0"/>
      <c r="TG1245" s="0"/>
      <c r="TH1245" s="0"/>
      <c r="TI1245" s="0"/>
      <c r="TJ1245" s="0"/>
      <c r="TK1245" s="0"/>
      <c r="TL1245" s="0"/>
      <c r="TM1245" s="0"/>
      <c r="TN1245" s="0"/>
      <c r="TO1245" s="0"/>
      <c r="TP1245" s="0"/>
      <c r="TQ1245" s="0"/>
      <c r="TR1245" s="0"/>
      <c r="TS1245" s="0"/>
      <c r="TT1245" s="0"/>
      <c r="TU1245" s="0"/>
      <c r="TV1245" s="0"/>
      <c r="TW1245" s="0"/>
      <c r="TX1245" s="0"/>
      <c r="TY1245" s="0"/>
      <c r="TZ1245" s="0"/>
      <c r="UA1245" s="0"/>
      <c r="UB1245" s="0"/>
      <c r="UC1245" s="0"/>
      <c r="UD1245" s="0"/>
      <c r="UE1245" s="0"/>
      <c r="UF1245" s="0"/>
      <c r="UG1245" s="0"/>
      <c r="UH1245" s="0"/>
      <c r="UI1245" s="0"/>
      <c r="UJ1245" s="0"/>
      <c r="UK1245" s="0"/>
      <c r="UL1245" s="0"/>
      <c r="UM1245" s="0"/>
      <c r="UN1245" s="0"/>
      <c r="UO1245" s="0"/>
      <c r="UP1245" s="0"/>
      <c r="UQ1245" s="0"/>
      <c r="UR1245" s="0"/>
      <c r="US1245" s="0"/>
      <c r="UT1245" s="0"/>
      <c r="UU1245" s="0"/>
      <c r="UV1245" s="0"/>
      <c r="UW1245" s="0"/>
      <c r="UX1245" s="0"/>
      <c r="UY1245" s="0"/>
      <c r="UZ1245" s="0"/>
      <c r="VA1245" s="0"/>
      <c r="VB1245" s="0"/>
      <c r="VC1245" s="0"/>
      <c r="VD1245" s="0"/>
      <c r="VE1245" s="0"/>
      <c r="VF1245" s="0"/>
      <c r="VG1245" s="0"/>
      <c r="VH1245" s="0"/>
      <c r="VI1245" s="0"/>
      <c r="VJ1245" s="0"/>
      <c r="VK1245" s="0"/>
      <c r="VL1245" s="0"/>
      <c r="VM1245" s="0"/>
      <c r="VN1245" s="0"/>
      <c r="VO1245" s="0"/>
      <c r="VP1245" s="0"/>
      <c r="VQ1245" s="0"/>
      <c r="VR1245" s="0"/>
      <c r="VS1245" s="0"/>
      <c r="VT1245" s="0"/>
      <c r="VU1245" s="0"/>
      <c r="VV1245" s="0"/>
      <c r="VW1245" s="0"/>
      <c r="VX1245" s="0"/>
      <c r="VY1245" s="0"/>
      <c r="VZ1245" s="0"/>
      <c r="WA1245" s="0"/>
      <c r="WB1245" s="0"/>
      <c r="WC1245" s="0"/>
      <c r="WD1245" s="0"/>
      <c r="WE1245" s="0"/>
      <c r="WF1245" s="0"/>
      <c r="WG1245" s="0"/>
      <c r="WH1245" s="0"/>
      <c r="WI1245" s="0"/>
      <c r="WJ1245" s="0"/>
      <c r="WK1245" s="0"/>
      <c r="WL1245" s="0"/>
      <c r="WM1245" s="0"/>
      <c r="WN1245" s="0"/>
      <c r="WO1245" s="0"/>
      <c r="WP1245" s="0"/>
      <c r="WQ1245" s="0"/>
      <c r="WR1245" s="0"/>
      <c r="WS1245" s="0"/>
      <c r="WT1245" s="0"/>
      <c r="WU1245" s="0"/>
      <c r="WV1245" s="0"/>
      <c r="WW1245" s="0"/>
      <c r="WX1245" s="0"/>
      <c r="WY1245" s="0"/>
      <c r="WZ1245" s="0"/>
      <c r="XA1245" s="0"/>
      <c r="XB1245" s="0"/>
      <c r="XC1245" s="0"/>
      <c r="XD1245" s="0"/>
      <c r="XE1245" s="0"/>
      <c r="XF1245" s="0"/>
      <c r="XG1245" s="0"/>
      <c r="XH1245" s="0"/>
      <c r="XI1245" s="0"/>
      <c r="XJ1245" s="0"/>
      <c r="XK1245" s="0"/>
      <c r="XL1245" s="0"/>
      <c r="XM1245" s="0"/>
      <c r="XN1245" s="0"/>
      <c r="XO1245" s="0"/>
      <c r="XP1245" s="0"/>
      <c r="XQ1245" s="0"/>
      <c r="XR1245" s="0"/>
      <c r="XS1245" s="0"/>
      <c r="XT1245" s="0"/>
      <c r="XU1245" s="0"/>
      <c r="XV1245" s="0"/>
      <c r="XW1245" s="0"/>
      <c r="XX1245" s="0"/>
      <c r="XY1245" s="0"/>
      <c r="XZ1245" s="0"/>
      <c r="YA1245" s="0"/>
      <c r="YB1245" s="0"/>
      <c r="YC1245" s="0"/>
      <c r="YD1245" s="0"/>
      <c r="YE1245" s="0"/>
      <c r="YF1245" s="0"/>
      <c r="YG1245" s="0"/>
      <c r="YH1245" s="0"/>
      <c r="YI1245" s="0"/>
      <c r="YJ1245" s="0"/>
      <c r="YK1245" s="0"/>
      <c r="YL1245" s="0"/>
      <c r="YM1245" s="0"/>
      <c r="YN1245" s="0"/>
      <c r="YO1245" s="0"/>
      <c r="YP1245" s="0"/>
      <c r="YQ1245" s="0"/>
      <c r="YR1245" s="0"/>
      <c r="YS1245" s="0"/>
      <c r="YT1245" s="0"/>
      <c r="YU1245" s="0"/>
      <c r="YV1245" s="0"/>
      <c r="YW1245" s="0"/>
      <c r="YX1245" s="0"/>
      <c r="YY1245" s="0"/>
      <c r="YZ1245" s="0"/>
      <c r="ZA1245" s="0"/>
      <c r="ZB1245" s="0"/>
      <c r="ZC1245" s="0"/>
      <c r="ZD1245" s="0"/>
      <c r="ZE1245" s="0"/>
      <c r="ZF1245" s="0"/>
      <c r="ZG1245" s="0"/>
      <c r="ZH1245" s="0"/>
      <c r="ZI1245" s="0"/>
      <c r="ZJ1245" s="0"/>
      <c r="ZK1245" s="0"/>
      <c r="ZL1245" s="0"/>
      <c r="ZM1245" s="0"/>
      <c r="ZN1245" s="0"/>
      <c r="ZO1245" s="0"/>
      <c r="ZP1245" s="0"/>
      <c r="ZQ1245" s="0"/>
      <c r="ZR1245" s="0"/>
      <c r="ZS1245" s="0"/>
      <c r="ZT1245" s="0"/>
      <c r="ZU1245" s="0"/>
      <c r="ZV1245" s="0"/>
      <c r="ZW1245" s="0"/>
      <c r="ZX1245" s="0"/>
      <c r="ZY1245" s="0"/>
      <c r="ZZ1245" s="0"/>
      <c r="AAA1245" s="0"/>
      <c r="AAB1245" s="0"/>
      <c r="AAC1245" s="0"/>
      <c r="AAD1245" s="0"/>
      <c r="AAE1245" s="0"/>
      <c r="AAF1245" s="0"/>
      <c r="AAG1245" s="0"/>
      <c r="AAH1245" s="0"/>
      <c r="AAI1245" s="0"/>
      <c r="AAJ1245" s="0"/>
      <c r="AAK1245" s="0"/>
      <c r="AAL1245" s="0"/>
      <c r="AAM1245" s="0"/>
      <c r="AAN1245" s="0"/>
      <c r="AAO1245" s="0"/>
      <c r="AAP1245" s="0"/>
      <c r="AAQ1245" s="0"/>
      <c r="AAR1245" s="0"/>
      <c r="AAS1245" s="0"/>
      <c r="AAT1245" s="0"/>
      <c r="AAU1245" s="0"/>
      <c r="AAV1245" s="0"/>
      <c r="AAW1245" s="0"/>
      <c r="AAX1245" s="0"/>
      <c r="AAY1245" s="0"/>
      <c r="AAZ1245" s="0"/>
      <c r="ABA1245" s="0"/>
      <c r="ABB1245" s="0"/>
      <c r="ABC1245" s="0"/>
      <c r="ABD1245" s="0"/>
      <c r="ABE1245" s="0"/>
      <c r="ABF1245" s="0"/>
      <c r="ABG1245" s="0"/>
      <c r="ABH1245" s="0"/>
      <c r="ABI1245" s="0"/>
      <c r="ABJ1245" s="0"/>
      <c r="ABK1245" s="0"/>
      <c r="ABL1245" s="0"/>
      <c r="ABM1245" s="0"/>
      <c r="ABN1245" s="0"/>
      <c r="ABO1245" s="0"/>
      <c r="ABP1245" s="0"/>
      <c r="ABQ1245" s="0"/>
      <c r="ABR1245" s="0"/>
      <c r="ABS1245" s="0"/>
      <c r="ABT1245" s="0"/>
      <c r="ABU1245" s="0"/>
      <c r="ABV1245" s="0"/>
      <c r="ABW1245" s="0"/>
      <c r="ABX1245" s="0"/>
      <c r="ABY1245" s="0"/>
      <c r="ABZ1245" s="0"/>
      <c r="ACA1245" s="0"/>
      <c r="ACB1245" s="0"/>
      <c r="ACC1245" s="0"/>
      <c r="ACD1245" s="0"/>
      <c r="ACE1245" s="0"/>
      <c r="ACF1245" s="0"/>
      <c r="ACG1245" s="0"/>
      <c r="ACH1245" s="0"/>
      <c r="ACI1245" s="0"/>
      <c r="ACJ1245" s="0"/>
      <c r="ACK1245" s="0"/>
      <c r="ACL1245" s="0"/>
      <c r="ACM1245" s="0"/>
      <c r="ACN1245" s="0"/>
      <c r="ACO1245" s="0"/>
      <c r="ACP1245" s="0"/>
      <c r="ACQ1245" s="0"/>
      <c r="ACR1245" s="0"/>
      <c r="ACS1245" s="0"/>
      <c r="ACT1245" s="0"/>
      <c r="ACU1245" s="0"/>
      <c r="ACV1245" s="0"/>
      <c r="ACW1245" s="0"/>
      <c r="ACX1245" s="0"/>
      <c r="ACY1245" s="0"/>
      <c r="ACZ1245" s="0"/>
      <c r="ADA1245" s="0"/>
      <c r="ADB1245" s="0"/>
      <c r="ADC1245" s="0"/>
      <c r="ADD1245" s="0"/>
      <c r="ADE1245" s="0"/>
      <c r="ADF1245" s="0"/>
      <c r="ADG1245" s="0"/>
      <c r="ADH1245" s="0"/>
      <c r="ADI1245" s="0"/>
      <c r="ADJ1245" s="0"/>
      <c r="ADK1245" s="0"/>
      <c r="ADL1245" s="0"/>
      <c r="ADM1245" s="0"/>
      <c r="ADN1245" s="0"/>
      <c r="ADO1245" s="0"/>
      <c r="ADP1245" s="0"/>
      <c r="ADQ1245" s="0"/>
      <c r="ADR1245" s="0"/>
      <c r="ADS1245" s="0"/>
      <c r="ADT1245" s="0"/>
      <c r="ADU1245" s="0"/>
      <c r="ADV1245" s="0"/>
      <c r="ADW1245" s="0"/>
      <c r="ADX1245" s="0"/>
      <c r="ADY1245" s="0"/>
      <c r="ADZ1245" s="0"/>
      <c r="AEA1245" s="0"/>
      <c r="AEB1245" s="0"/>
      <c r="AEC1245" s="0"/>
      <c r="AED1245" s="0"/>
      <c r="AEE1245" s="0"/>
      <c r="AEF1245" s="0"/>
      <c r="AEG1245" s="0"/>
      <c r="AEH1245" s="0"/>
      <c r="AEI1245" s="0"/>
      <c r="AEJ1245" s="0"/>
      <c r="AEK1245" s="0"/>
      <c r="AEL1245" s="0"/>
      <c r="AEM1245" s="0"/>
      <c r="AEN1245" s="0"/>
      <c r="AEO1245" s="0"/>
      <c r="AEP1245" s="0"/>
      <c r="AEQ1245" s="0"/>
      <c r="AER1245" s="0"/>
      <c r="AES1245" s="0"/>
      <c r="AET1245" s="0"/>
      <c r="AEU1245" s="0"/>
      <c r="AEV1245" s="0"/>
      <c r="AEW1245" s="0"/>
      <c r="AEX1245" s="0"/>
      <c r="AEY1245" s="0"/>
      <c r="AEZ1245" s="0"/>
      <c r="AFA1245" s="0"/>
      <c r="AFB1245" s="0"/>
      <c r="AFC1245" s="0"/>
      <c r="AFD1245" s="0"/>
      <c r="AFE1245" s="0"/>
      <c r="AFF1245" s="0"/>
      <c r="AFG1245" s="0"/>
      <c r="AFH1245" s="0"/>
      <c r="AFI1245" s="0"/>
      <c r="AFJ1245" s="0"/>
      <c r="AFK1245" s="0"/>
      <c r="AFL1245" s="0"/>
      <c r="AFM1245" s="0"/>
      <c r="AFN1245" s="0"/>
      <c r="AFO1245" s="0"/>
      <c r="AFP1245" s="0"/>
      <c r="AFQ1245" s="0"/>
      <c r="AFR1245" s="0"/>
      <c r="AFS1245" s="0"/>
      <c r="AFT1245" s="0"/>
      <c r="AFU1245" s="0"/>
      <c r="AFV1245" s="0"/>
      <c r="AFW1245" s="0"/>
      <c r="AFX1245" s="0"/>
      <c r="AFY1245" s="0"/>
      <c r="AFZ1245" s="0"/>
      <c r="AGA1245" s="0"/>
      <c r="AGB1245" s="0"/>
      <c r="AGC1245" s="0"/>
      <c r="AGD1245" s="0"/>
      <c r="AGE1245" s="0"/>
      <c r="AGF1245" s="0"/>
      <c r="AGG1245" s="0"/>
      <c r="AGH1245" s="0"/>
      <c r="AGI1245" s="0"/>
      <c r="AGJ1245" s="0"/>
      <c r="AGK1245" s="0"/>
      <c r="AGL1245" s="0"/>
      <c r="AGM1245" s="0"/>
      <c r="AGN1245" s="0"/>
      <c r="AGO1245" s="0"/>
      <c r="AGP1245" s="0"/>
      <c r="AGQ1245" s="0"/>
      <c r="AGR1245" s="0"/>
      <c r="AGS1245" s="0"/>
      <c r="AGT1245" s="0"/>
      <c r="AGU1245" s="0"/>
      <c r="AGV1245" s="0"/>
      <c r="AGW1245" s="0"/>
      <c r="AGX1245" s="0"/>
      <c r="AGY1245" s="0"/>
      <c r="AGZ1245" s="0"/>
      <c r="AHA1245" s="0"/>
      <c r="AHB1245" s="0"/>
      <c r="AHC1245" s="0"/>
      <c r="AHD1245" s="0"/>
      <c r="AHE1245" s="0"/>
      <c r="AHF1245" s="0"/>
      <c r="AHG1245" s="0"/>
      <c r="AHH1245" s="0"/>
      <c r="AHI1245" s="0"/>
      <c r="AHJ1245" s="0"/>
      <c r="AHK1245" s="0"/>
      <c r="AHL1245" s="0"/>
      <c r="AHM1245" s="0"/>
      <c r="AHN1245" s="0"/>
      <c r="AHO1245" s="0"/>
      <c r="AHP1245" s="0"/>
      <c r="AHQ1245" s="0"/>
      <c r="AHR1245" s="0"/>
      <c r="AHS1245" s="0"/>
      <c r="AHT1245" s="0"/>
      <c r="AHU1245" s="0"/>
      <c r="AHV1245" s="0"/>
      <c r="AHW1245" s="0"/>
      <c r="AHX1245" s="0"/>
      <c r="AHY1245" s="0"/>
      <c r="AHZ1245" s="0"/>
      <c r="AIA1245" s="0"/>
      <c r="AIB1245" s="0"/>
      <c r="AIC1245" s="0"/>
      <c r="AID1245" s="0"/>
      <c r="AIE1245" s="0"/>
      <c r="AIF1245" s="0"/>
      <c r="AIG1245" s="0"/>
      <c r="AIH1245" s="0"/>
      <c r="AII1245" s="0"/>
      <c r="AIJ1245" s="0"/>
      <c r="AIK1245" s="0"/>
      <c r="AIL1245" s="0"/>
      <c r="AIM1245" s="0"/>
      <c r="AIN1245" s="0"/>
      <c r="AIO1245" s="0"/>
      <c r="AIP1245" s="0"/>
      <c r="AIQ1245" s="0"/>
      <c r="AIR1245" s="0"/>
      <c r="AIS1245" s="0"/>
      <c r="AIT1245" s="0"/>
      <c r="AIU1245" s="0"/>
      <c r="AIV1245" s="0"/>
      <c r="AIW1245" s="0"/>
      <c r="AIX1245" s="0"/>
      <c r="AIY1245" s="0"/>
      <c r="AIZ1245" s="0"/>
      <c r="AJA1245" s="0"/>
      <c r="AJB1245" s="0"/>
      <c r="AJC1245" s="0"/>
      <c r="AJD1245" s="0"/>
      <c r="AJE1245" s="0"/>
      <c r="AJF1245" s="0"/>
      <c r="AJG1245" s="0"/>
      <c r="AJH1245" s="0"/>
      <c r="AJI1245" s="0"/>
      <c r="AJJ1245" s="0"/>
      <c r="AJK1245" s="0"/>
      <c r="AJL1245" s="0"/>
      <c r="AJM1245" s="0"/>
      <c r="AJN1245" s="0"/>
      <c r="AJO1245" s="0"/>
      <c r="AJP1245" s="0"/>
      <c r="AJQ1245" s="0"/>
      <c r="AJR1245" s="0"/>
      <c r="AJS1245" s="0"/>
      <c r="AJT1245" s="0"/>
      <c r="AJU1245" s="0"/>
      <c r="AJV1245" s="0"/>
      <c r="AJW1245" s="0"/>
      <c r="AJX1245" s="0"/>
      <c r="AJY1245" s="0"/>
      <c r="AJZ1245" s="0"/>
      <c r="AKA1245" s="0"/>
      <c r="AKB1245" s="0"/>
      <c r="AKC1245" s="0"/>
      <c r="AKD1245" s="0"/>
      <c r="AKE1245" s="0"/>
      <c r="AKF1245" s="0"/>
      <c r="AKG1245" s="0"/>
      <c r="AKH1245" s="0"/>
      <c r="AKI1245" s="0"/>
      <c r="AKJ1245" s="0"/>
      <c r="AKK1245" s="0"/>
      <c r="AKL1245" s="0"/>
      <c r="AKM1245" s="0"/>
      <c r="AKN1245" s="0"/>
      <c r="AKO1245" s="0"/>
      <c r="AKP1245" s="0"/>
      <c r="AKQ1245" s="0"/>
      <c r="AKR1245" s="0"/>
      <c r="AKS1245" s="0"/>
      <c r="AKT1245" s="0"/>
      <c r="AKU1245" s="0"/>
      <c r="AKV1245" s="0"/>
      <c r="AKW1245" s="0"/>
      <c r="AKX1245" s="0"/>
      <c r="AKY1245" s="0"/>
      <c r="AKZ1245" s="0"/>
      <c r="ALA1245" s="0"/>
      <c r="ALB1245" s="0"/>
      <c r="ALC1245" s="0"/>
      <c r="ALD1245" s="0"/>
      <c r="ALE1245" s="0"/>
      <c r="ALF1245" s="0"/>
      <c r="ALG1245" s="0"/>
      <c r="ALH1245" s="0"/>
      <c r="ALI1245" s="0"/>
      <c r="ALJ1245" s="0"/>
      <c r="ALK1245" s="0"/>
      <c r="ALL1245" s="0"/>
      <c r="ALM1245" s="0"/>
      <c r="ALN1245" s="0"/>
      <c r="ALO1245" s="0"/>
      <c r="ALP1245" s="0"/>
      <c r="ALQ1245" s="0"/>
      <c r="ALR1245" s="0"/>
      <c r="ALS1245" s="0"/>
      <c r="ALT1245" s="0"/>
      <c r="ALU1245" s="0"/>
      <c r="ALV1245" s="0"/>
      <c r="ALW1245" s="0"/>
      <c r="ALX1245" s="0"/>
      <c r="ALY1245" s="0"/>
      <c r="ALZ1245" s="0"/>
      <c r="AMA1245" s="0"/>
      <c r="AMB1245" s="0"/>
      <c r="AMC1245" s="0"/>
      <c r="AMD1245" s="0"/>
      <c r="AME1245" s="0"/>
      <c r="AMF1245" s="0"/>
      <c r="AMG1245" s="0"/>
      <c r="AMH1245" s="0"/>
      <c r="AMI1245" s="0"/>
      <c r="AMJ1245" s="0"/>
    </row>
    <row r="1246" customFormat="false" ht="15.8" hidden="false" customHeight="false" outlineLevel="0" collapsed="false">
      <c r="A1246" s="91" t="s">
        <v>126</v>
      </c>
      <c r="B1246" s="61" t="s">
        <v>82</v>
      </c>
      <c r="C1246" s="90" t="n">
        <v>0</v>
      </c>
      <c r="D1246" s="90" t="n">
        <v>0</v>
      </c>
      <c r="E1246" s="92" t="n">
        <v>0.1</v>
      </c>
      <c r="F1246" s="92" t="n">
        <v>0.1</v>
      </c>
      <c r="G1246" s="92" t="n">
        <v>0.1</v>
      </c>
      <c r="H1246" s="0"/>
      <c r="I1246" s="0"/>
      <c r="J1246" s="0"/>
      <c r="K1246" s="0"/>
      <c r="L1246" s="0"/>
      <c r="M1246" s="0"/>
      <c r="N1246" s="0"/>
      <c r="O1246" s="0"/>
      <c r="P1246" s="0"/>
      <c r="Q1246" s="0"/>
      <c r="R1246" s="0"/>
      <c r="S1246" s="0"/>
      <c r="T1246" s="0"/>
      <c r="U1246" s="0"/>
      <c r="V1246" s="0"/>
      <c r="W1246" s="0"/>
      <c r="X1246" s="0"/>
      <c r="Y1246" s="0"/>
      <c r="Z1246" s="0"/>
      <c r="AA1246" s="0"/>
      <c r="AB1246" s="0"/>
      <c r="AC1246" s="0"/>
      <c r="AD1246" s="0"/>
      <c r="AE1246" s="0"/>
      <c r="AF1246" s="0"/>
      <c r="AG1246" s="0"/>
      <c r="AH1246" s="0"/>
      <c r="AI1246" s="0"/>
      <c r="AJ1246" s="0"/>
      <c r="AK1246" s="0"/>
      <c r="AL1246" s="0"/>
      <c r="AM1246" s="0"/>
      <c r="AN1246" s="0"/>
      <c r="AO1246" s="0"/>
      <c r="AP1246" s="0"/>
      <c r="AQ1246" s="0"/>
      <c r="AR1246" s="0"/>
      <c r="AS1246" s="0"/>
      <c r="AT1246" s="0"/>
      <c r="AU1246" s="0"/>
      <c r="AV1246" s="0"/>
      <c r="AW1246" s="0"/>
      <c r="AX1246" s="0"/>
      <c r="AY1246" s="0"/>
      <c r="AZ1246" s="0"/>
      <c r="BA1246" s="0"/>
      <c r="BB1246" s="0"/>
      <c r="BC1246" s="0"/>
      <c r="BD1246" s="0"/>
      <c r="BE1246" s="0"/>
      <c r="BF1246" s="0"/>
      <c r="BG1246" s="0"/>
      <c r="BH1246" s="0"/>
      <c r="BI1246" s="0"/>
      <c r="BJ1246" s="0"/>
      <c r="BK1246" s="0"/>
      <c r="BL1246" s="0"/>
      <c r="BM1246" s="0"/>
      <c r="BN1246" s="0"/>
      <c r="BO1246" s="0"/>
      <c r="BP1246" s="0"/>
      <c r="BQ1246" s="0"/>
      <c r="BR1246" s="0"/>
      <c r="BS1246" s="0"/>
      <c r="BT1246" s="0"/>
      <c r="BU1246" s="0"/>
      <c r="BV1246" s="0"/>
      <c r="BW1246" s="0"/>
      <c r="BX1246" s="0"/>
      <c r="BY1246" s="0"/>
      <c r="BZ1246" s="0"/>
      <c r="CA1246" s="0"/>
      <c r="CB1246" s="0"/>
      <c r="CC1246" s="0"/>
      <c r="CD1246" s="0"/>
      <c r="CE1246" s="0"/>
      <c r="CF1246" s="0"/>
      <c r="CG1246" s="0"/>
      <c r="CH1246" s="0"/>
      <c r="CI1246" s="0"/>
      <c r="CJ1246" s="0"/>
      <c r="CK1246" s="0"/>
      <c r="CL1246" s="0"/>
      <c r="CM1246" s="0"/>
      <c r="CN1246" s="0"/>
      <c r="CO1246" s="0"/>
      <c r="CP1246" s="0"/>
      <c r="CQ1246" s="0"/>
      <c r="CR1246" s="0"/>
      <c r="CS1246" s="0"/>
      <c r="CT1246" s="0"/>
      <c r="CU1246" s="0"/>
      <c r="CV1246" s="0"/>
      <c r="CW1246" s="0"/>
      <c r="CX1246" s="0"/>
      <c r="CY1246" s="0"/>
      <c r="CZ1246" s="0"/>
      <c r="DA1246" s="0"/>
      <c r="DB1246" s="0"/>
      <c r="DC1246" s="0"/>
      <c r="DD1246" s="0"/>
      <c r="DE1246" s="0"/>
      <c r="DF1246" s="0"/>
      <c r="DG1246" s="0"/>
      <c r="DH1246" s="0"/>
      <c r="DI1246" s="0"/>
      <c r="DJ1246" s="0"/>
      <c r="DK1246" s="0"/>
      <c r="DL1246" s="0"/>
      <c r="DM1246" s="0"/>
      <c r="DN1246" s="0"/>
      <c r="DO1246" s="0"/>
      <c r="DP1246" s="0"/>
      <c r="DQ1246" s="0"/>
      <c r="DR1246" s="0"/>
      <c r="DS1246" s="0"/>
      <c r="DT1246" s="0"/>
      <c r="DU1246" s="0"/>
      <c r="DV1246" s="0"/>
      <c r="DW1246" s="0"/>
      <c r="DX1246" s="0"/>
      <c r="DY1246" s="0"/>
      <c r="DZ1246" s="0"/>
      <c r="EA1246" s="0"/>
      <c r="EB1246" s="0"/>
      <c r="EC1246" s="0"/>
      <c r="ED1246" s="0"/>
      <c r="EE1246" s="0"/>
      <c r="EF1246" s="0"/>
      <c r="EG1246" s="0"/>
      <c r="EH1246" s="0"/>
      <c r="EI1246" s="0"/>
      <c r="EJ1246" s="0"/>
      <c r="EK1246" s="0"/>
      <c r="EL1246" s="0"/>
      <c r="EM1246" s="0"/>
      <c r="EN1246" s="0"/>
      <c r="EO1246" s="0"/>
      <c r="EP1246" s="0"/>
      <c r="EQ1246" s="0"/>
      <c r="ER1246" s="0"/>
      <c r="ES1246" s="0"/>
      <c r="ET1246" s="0"/>
      <c r="EU1246" s="0"/>
      <c r="EV1246" s="0"/>
      <c r="EW1246" s="0"/>
      <c r="EX1246" s="0"/>
      <c r="EY1246" s="0"/>
      <c r="EZ1246" s="0"/>
      <c r="FA1246" s="0"/>
      <c r="FB1246" s="0"/>
      <c r="FC1246" s="0"/>
      <c r="FD1246" s="0"/>
      <c r="FE1246" s="0"/>
      <c r="FF1246" s="0"/>
      <c r="FG1246" s="0"/>
      <c r="FH1246" s="0"/>
      <c r="FI1246" s="0"/>
      <c r="FJ1246" s="0"/>
      <c r="FK1246" s="0"/>
      <c r="FL1246" s="0"/>
      <c r="FM1246" s="0"/>
      <c r="FN1246" s="0"/>
      <c r="FO1246" s="0"/>
      <c r="FP1246" s="0"/>
      <c r="FQ1246" s="0"/>
      <c r="FR1246" s="0"/>
      <c r="FS1246" s="0"/>
      <c r="FT1246" s="0"/>
      <c r="FU1246" s="0"/>
      <c r="FV1246" s="0"/>
      <c r="FW1246" s="0"/>
      <c r="FX1246" s="0"/>
      <c r="FY1246" s="0"/>
      <c r="FZ1246" s="0"/>
      <c r="GA1246" s="0"/>
      <c r="GB1246" s="0"/>
      <c r="GC1246" s="0"/>
      <c r="GD1246" s="0"/>
      <c r="GE1246" s="0"/>
      <c r="GF1246" s="0"/>
      <c r="GG1246" s="0"/>
      <c r="GH1246" s="0"/>
      <c r="GI1246" s="0"/>
      <c r="GJ1246" s="0"/>
      <c r="GK1246" s="0"/>
      <c r="GL1246" s="0"/>
      <c r="GM1246" s="0"/>
      <c r="GN1246" s="0"/>
      <c r="GO1246" s="0"/>
      <c r="GP1246" s="0"/>
      <c r="GQ1246" s="0"/>
      <c r="GR1246" s="0"/>
      <c r="GS1246" s="0"/>
      <c r="GT1246" s="0"/>
      <c r="GU1246" s="0"/>
      <c r="GV1246" s="0"/>
      <c r="GW1246" s="0"/>
      <c r="GX1246" s="0"/>
      <c r="GY1246" s="0"/>
      <c r="GZ1246" s="0"/>
      <c r="HA1246" s="0"/>
      <c r="HB1246" s="0"/>
      <c r="HC1246" s="0"/>
      <c r="HD1246" s="0"/>
      <c r="HE1246" s="0"/>
      <c r="HF1246" s="0"/>
      <c r="HG1246" s="0"/>
      <c r="HH1246" s="0"/>
      <c r="HI1246" s="0"/>
      <c r="HJ1246" s="0"/>
      <c r="HK1246" s="0"/>
      <c r="HL1246" s="0"/>
      <c r="HM1246" s="0"/>
      <c r="HN1246" s="0"/>
      <c r="HO1246" s="0"/>
      <c r="HP1246" s="0"/>
      <c r="HQ1246" s="0"/>
      <c r="HR1246" s="0"/>
      <c r="HS1246" s="0"/>
      <c r="HT1246" s="0"/>
      <c r="HU1246" s="0"/>
      <c r="HV1246" s="0"/>
      <c r="HW1246" s="0"/>
      <c r="HX1246" s="0"/>
      <c r="HY1246" s="0"/>
      <c r="HZ1246" s="0"/>
      <c r="IA1246" s="0"/>
      <c r="IB1246" s="0"/>
      <c r="IC1246" s="0"/>
      <c r="ID1246" s="0"/>
      <c r="IE1246" s="0"/>
      <c r="IF1246" s="0"/>
      <c r="IG1246" s="0"/>
      <c r="IH1246" s="0"/>
      <c r="II1246" s="0"/>
      <c r="IJ1246" s="0"/>
      <c r="IK1246" s="0"/>
      <c r="IL1246" s="0"/>
      <c r="IM1246" s="0"/>
      <c r="IN1246" s="0"/>
      <c r="IO1246" s="0"/>
      <c r="IP1246" s="0"/>
      <c r="IQ1246" s="0"/>
      <c r="IR1246" s="0"/>
      <c r="IS1246" s="0"/>
      <c r="IT1246" s="0"/>
      <c r="IU1246" s="0"/>
      <c r="IV1246" s="0"/>
      <c r="IW1246" s="0"/>
      <c r="IX1246" s="0"/>
      <c r="IY1246" s="0"/>
      <c r="IZ1246" s="0"/>
      <c r="JA1246" s="0"/>
      <c r="JB1246" s="0"/>
      <c r="JC1246" s="0"/>
      <c r="JD1246" s="0"/>
      <c r="JE1246" s="0"/>
      <c r="JF1246" s="0"/>
      <c r="JG1246" s="0"/>
      <c r="JH1246" s="0"/>
      <c r="JI1246" s="0"/>
      <c r="JJ1246" s="0"/>
      <c r="JK1246" s="0"/>
      <c r="JL1246" s="0"/>
      <c r="JM1246" s="0"/>
      <c r="JN1246" s="0"/>
      <c r="JO1246" s="0"/>
      <c r="JP1246" s="0"/>
      <c r="JQ1246" s="0"/>
      <c r="JR1246" s="0"/>
      <c r="JS1246" s="0"/>
      <c r="JT1246" s="0"/>
      <c r="JU1246" s="0"/>
      <c r="JV1246" s="0"/>
      <c r="JW1246" s="0"/>
      <c r="JX1246" s="0"/>
      <c r="JY1246" s="0"/>
      <c r="JZ1246" s="0"/>
      <c r="KA1246" s="0"/>
      <c r="KB1246" s="0"/>
      <c r="KC1246" s="0"/>
      <c r="KD1246" s="0"/>
      <c r="KE1246" s="0"/>
      <c r="KF1246" s="0"/>
      <c r="KG1246" s="0"/>
      <c r="KH1246" s="0"/>
      <c r="KI1246" s="0"/>
      <c r="KJ1246" s="0"/>
      <c r="KK1246" s="0"/>
      <c r="KL1246" s="0"/>
      <c r="KM1246" s="0"/>
      <c r="KN1246" s="0"/>
      <c r="KO1246" s="0"/>
      <c r="KP1246" s="0"/>
      <c r="KQ1246" s="0"/>
      <c r="KR1246" s="0"/>
      <c r="KS1246" s="0"/>
      <c r="KT1246" s="0"/>
      <c r="KU1246" s="0"/>
      <c r="KV1246" s="0"/>
      <c r="KW1246" s="0"/>
      <c r="KX1246" s="0"/>
      <c r="KY1246" s="0"/>
      <c r="KZ1246" s="0"/>
      <c r="LA1246" s="0"/>
      <c r="LB1246" s="0"/>
      <c r="LC1246" s="0"/>
      <c r="LD1246" s="0"/>
      <c r="LE1246" s="0"/>
      <c r="LF1246" s="0"/>
      <c r="LG1246" s="0"/>
      <c r="LH1246" s="0"/>
      <c r="LI1246" s="0"/>
      <c r="LJ1246" s="0"/>
      <c r="LK1246" s="0"/>
      <c r="LL1246" s="0"/>
      <c r="LM1246" s="0"/>
      <c r="LN1246" s="0"/>
      <c r="LO1246" s="0"/>
      <c r="LP1246" s="0"/>
      <c r="LQ1246" s="0"/>
      <c r="LR1246" s="0"/>
      <c r="LS1246" s="0"/>
      <c r="LT1246" s="0"/>
      <c r="LU1246" s="0"/>
      <c r="LV1246" s="0"/>
      <c r="LW1246" s="0"/>
      <c r="LX1246" s="0"/>
      <c r="LY1246" s="0"/>
      <c r="LZ1246" s="0"/>
      <c r="MA1246" s="0"/>
      <c r="MB1246" s="0"/>
      <c r="MC1246" s="0"/>
      <c r="MD1246" s="0"/>
      <c r="ME1246" s="0"/>
      <c r="MF1246" s="0"/>
      <c r="MG1246" s="0"/>
      <c r="MH1246" s="0"/>
      <c r="MI1246" s="0"/>
      <c r="MJ1246" s="0"/>
      <c r="MK1246" s="0"/>
      <c r="ML1246" s="0"/>
      <c r="MM1246" s="0"/>
      <c r="MN1246" s="0"/>
      <c r="MO1246" s="0"/>
      <c r="MP1246" s="0"/>
      <c r="MQ1246" s="0"/>
      <c r="MR1246" s="0"/>
      <c r="MS1246" s="0"/>
      <c r="MT1246" s="0"/>
      <c r="MU1246" s="0"/>
      <c r="MV1246" s="0"/>
      <c r="MW1246" s="0"/>
      <c r="MX1246" s="0"/>
      <c r="MY1246" s="0"/>
      <c r="MZ1246" s="0"/>
      <c r="NA1246" s="0"/>
      <c r="NB1246" s="0"/>
      <c r="NC1246" s="0"/>
      <c r="ND1246" s="0"/>
      <c r="NE1246" s="0"/>
      <c r="NF1246" s="0"/>
      <c r="NG1246" s="0"/>
      <c r="NH1246" s="0"/>
      <c r="NI1246" s="0"/>
      <c r="NJ1246" s="0"/>
      <c r="NK1246" s="0"/>
      <c r="NL1246" s="0"/>
      <c r="NM1246" s="0"/>
      <c r="NN1246" s="0"/>
      <c r="NO1246" s="0"/>
      <c r="NP1246" s="0"/>
      <c r="NQ1246" s="0"/>
      <c r="NR1246" s="0"/>
      <c r="NS1246" s="0"/>
      <c r="NT1246" s="0"/>
      <c r="NU1246" s="0"/>
      <c r="NV1246" s="0"/>
      <c r="NW1246" s="0"/>
      <c r="NX1246" s="0"/>
      <c r="NY1246" s="0"/>
      <c r="NZ1246" s="0"/>
      <c r="OA1246" s="0"/>
      <c r="OB1246" s="0"/>
      <c r="OC1246" s="0"/>
      <c r="OD1246" s="0"/>
      <c r="OE1246" s="0"/>
      <c r="OF1246" s="0"/>
      <c r="OG1246" s="0"/>
      <c r="OH1246" s="0"/>
      <c r="OI1246" s="0"/>
      <c r="OJ1246" s="0"/>
      <c r="OK1246" s="0"/>
      <c r="OL1246" s="0"/>
      <c r="OM1246" s="0"/>
      <c r="ON1246" s="0"/>
      <c r="OO1246" s="0"/>
      <c r="OP1246" s="0"/>
      <c r="OQ1246" s="0"/>
      <c r="OR1246" s="0"/>
      <c r="OS1246" s="0"/>
      <c r="OT1246" s="0"/>
      <c r="OU1246" s="0"/>
      <c r="OV1246" s="0"/>
      <c r="OW1246" s="0"/>
      <c r="OX1246" s="0"/>
      <c r="OY1246" s="0"/>
      <c r="OZ1246" s="0"/>
      <c r="PA1246" s="0"/>
      <c r="PB1246" s="0"/>
      <c r="PC1246" s="0"/>
      <c r="PD1246" s="0"/>
      <c r="PE1246" s="0"/>
      <c r="PF1246" s="0"/>
      <c r="PG1246" s="0"/>
      <c r="PH1246" s="0"/>
      <c r="PI1246" s="0"/>
      <c r="PJ1246" s="0"/>
      <c r="PK1246" s="0"/>
      <c r="PL1246" s="0"/>
      <c r="PM1246" s="0"/>
      <c r="PN1246" s="0"/>
      <c r="PO1246" s="0"/>
      <c r="PP1246" s="0"/>
      <c r="PQ1246" s="0"/>
      <c r="PR1246" s="0"/>
      <c r="PS1246" s="0"/>
      <c r="PT1246" s="0"/>
      <c r="PU1246" s="0"/>
      <c r="PV1246" s="0"/>
      <c r="PW1246" s="0"/>
      <c r="PX1246" s="0"/>
      <c r="PY1246" s="0"/>
      <c r="PZ1246" s="0"/>
      <c r="QA1246" s="0"/>
      <c r="QB1246" s="0"/>
      <c r="QC1246" s="0"/>
      <c r="QD1246" s="0"/>
      <c r="QE1246" s="0"/>
      <c r="QF1246" s="0"/>
      <c r="QG1246" s="0"/>
      <c r="QH1246" s="0"/>
      <c r="QI1246" s="0"/>
      <c r="QJ1246" s="0"/>
      <c r="QK1246" s="0"/>
      <c r="QL1246" s="0"/>
      <c r="QM1246" s="0"/>
      <c r="QN1246" s="0"/>
      <c r="QO1246" s="0"/>
      <c r="QP1246" s="0"/>
      <c r="QQ1246" s="0"/>
      <c r="QR1246" s="0"/>
      <c r="QS1246" s="0"/>
      <c r="QT1246" s="0"/>
      <c r="QU1246" s="0"/>
      <c r="QV1246" s="0"/>
      <c r="QW1246" s="0"/>
      <c r="QX1246" s="0"/>
      <c r="QY1246" s="0"/>
      <c r="QZ1246" s="0"/>
      <c r="RA1246" s="0"/>
      <c r="RB1246" s="0"/>
      <c r="RC1246" s="0"/>
      <c r="RD1246" s="0"/>
      <c r="RE1246" s="0"/>
      <c r="RF1246" s="0"/>
      <c r="RG1246" s="0"/>
      <c r="RH1246" s="0"/>
      <c r="RI1246" s="0"/>
      <c r="RJ1246" s="0"/>
      <c r="RK1246" s="0"/>
      <c r="RL1246" s="0"/>
      <c r="RM1246" s="0"/>
      <c r="RN1246" s="0"/>
      <c r="RO1246" s="0"/>
      <c r="RP1246" s="0"/>
      <c r="RQ1246" s="0"/>
      <c r="RR1246" s="0"/>
      <c r="RS1246" s="0"/>
      <c r="RT1246" s="0"/>
      <c r="RU1246" s="0"/>
      <c r="RV1246" s="0"/>
      <c r="RW1246" s="0"/>
      <c r="RX1246" s="0"/>
      <c r="RY1246" s="0"/>
      <c r="RZ1246" s="0"/>
      <c r="SA1246" s="0"/>
      <c r="SB1246" s="0"/>
      <c r="SC1246" s="0"/>
      <c r="SD1246" s="0"/>
      <c r="SE1246" s="0"/>
      <c r="SF1246" s="0"/>
      <c r="SG1246" s="0"/>
      <c r="SH1246" s="0"/>
      <c r="SI1246" s="0"/>
      <c r="SJ1246" s="0"/>
      <c r="SK1246" s="0"/>
      <c r="SL1246" s="0"/>
      <c r="SM1246" s="0"/>
      <c r="SN1246" s="0"/>
      <c r="SO1246" s="0"/>
      <c r="SP1246" s="0"/>
      <c r="SQ1246" s="0"/>
      <c r="SR1246" s="0"/>
      <c r="SS1246" s="0"/>
      <c r="ST1246" s="0"/>
      <c r="SU1246" s="0"/>
      <c r="SV1246" s="0"/>
      <c r="SW1246" s="0"/>
      <c r="SX1246" s="0"/>
      <c r="SY1246" s="0"/>
      <c r="SZ1246" s="0"/>
      <c r="TA1246" s="0"/>
      <c r="TB1246" s="0"/>
      <c r="TC1246" s="0"/>
      <c r="TD1246" s="0"/>
      <c r="TE1246" s="0"/>
      <c r="TF1246" s="0"/>
      <c r="TG1246" s="0"/>
      <c r="TH1246" s="0"/>
      <c r="TI1246" s="0"/>
      <c r="TJ1246" s="0"/>
      <c r="TK1246" s="0"/>
      <c r="TL1246" s="0"/>
      <c r="TM1246" s="0"/>
      <c r="TN1246" s="0"/>
      <c r="TO1246" s="0"/>
      <c r="TP1246" s="0"/>
      <c r="TQ1246" s="0"/>
      <c r="TR1246" s="0"/>
      <c r="TS1246" s="0"/>
      <c r="TT1246" s="0"/>
      <c r="TU1246" s="0"/>
      <c r="TV1246" s="0"/>
      <c r="TW1246" s="0"/>
      <c r="TX1246" s="0"/>
      <c r="TY1246" s="0"/>
      <c r="TZ1246" s="0"/>
      <c r="UA1246" s="0"/>
      <c r="UB1246" s="0"/>
      <c r="UC1246" s="0"/>
      <c r="UD1246" s="0"/>
      <c r="UE1246" s="0"/>
      <c r="UF1246" s="0"/>
      <c r="UG1246" s="0"/>
      <c r="UH1246" s="0"/>
      <c r="UI1246" s="0"/>
      <c r="UJ1246" s="0"/>
      <c r="UK1246" s="0"/>
      <c r="UL1246" s="0"/>
      <c r="UM1246" s="0"/>
      <c r="UN1246" s="0"/>
      <c r="UO1246" s="0"/>
      <c r="UP1246" s="0"/>
      <c r="UQ1246" s="0"/>
      <c r="UR1246" s="0"/>
      <c r="US1246" s="0"/>
      <c r="UT1246" s="0"/>
      <c r="UU1246" s="0"/>
      <c r="UV1246" s="0"/>
      <c r="UW1246" s="0"/>
      <c r="UX1246" s="0"/>
      <c r="UY1246" s="0"/>
      <c r="UZ1246" s="0"/>
      <c r="VA1246" s="0"/>
      <c r="VB1246" s="0"/>
      <c r="VC1246" s="0"/>
      <c r="VD1246" s="0"/>
      <c r="VE1246" s="0"/>
      <c r="VF1246" s="0"/>
      <c r="VG1246" s="0"/>
      <c r="VH1246" s="0"/>
      <c r="VI1246" s="0"/>
      <c r="VJ1246" s="0"/>
      <c r="VK1246" s="0"/>
      <c r="VL1246" s="0"/>
      <c r="VM1246" s="0"/>
      <c r="VN1246" s="0"/>
      <c r="VO1246" s="0"/>
      <c r="VP1246" s="0"/>
      <c r="VQ1246" s="0"/>
      <c r="VR1246" s="0"/>
      <c r="VS1246" s="0"/>
      <c r="VT1246" s="0"/>
      <c r="VU1246" s="0"/>
      <c r="VV1246" s="0"/>
      <c r="VW1246" s="0"/>
      <c r="VX1246" s="0"/>
      <c r="VY1246" s="0"/>
      <c r="VZ1246" s="0"/>
      <c r="WA1246" s="0"/>
      <c r="WB1246" s="0"/>
      <c r="WC1246" s="0"/>
      <c r="WD1246" s="0"/>
      <c r="WE1246" s="0"/>
      <c r="WF1246" s="0"/>
      <c r="WG1246" s="0"/>
      <c r="WH1246" s="0"/>
      <c r="WI1246" s="0"/>
      <c r="WJ1246" s="0"/>
      <c r="WK1246" s="0"/>
      <c r="WL1246" s="0"/>
      <c r="WM1246" s="0"/>
      <c r="WN1246" s="0"/>
      <c r="WO1246" s="0"/>
      <c r="WP1246" s="0"/>
      <c r="WQ1246" s="0"/>
      <c r="WR1246" s="0"/>
      <c r="WS1246" s="0"/>
      <c r="WT1246" s="0"/>
      <c r="WU1246" s="0"/>
      <c r="WV1246" s="0"/>
      <c r="WW1246" s="0"/>
      <c r="WX1246" s="0"/>
      <c r="WY1246" s="0"/>
      <c r="WZ1246" s="0"/>
      <c r="XA1246" s="0"/>
      <c r="XB1246" s="0"/>
      <c r="XC1246" s="0"/>
      <c r="XD1246" s="0"/>
      <c r="XE1246" s="0"/>
      <c r="XF1246" s="0"/>
      <c r="XG1246" s="0"/>
      <c r="XH1246" s="0"/>
      <c r="XI1246" s="0"/>
      <c r="XJ1246" s="0"/>
      <c r="XK1246" s="0"/>
      <c r="XL1246" s="0"/>
      <c r="XM1246" s="0"/>
      <c r="XN1246" s="0"/>
      <c r="XO1246" s="0"/>
      <c r="XP1246" s="0"/>
      <c r="XQ1246" s="0"/>
      <c r="XR1246" s="0"/>
      <c r="XS1246" s="0"/>
      <c r="XT1246" s="0"/>
      <c r="XU1246" s="0"/>
      <c r="XV1246" s="0"/>
      <c r="XW1246" s="0"/>
      <c r="XX1246" s="0"/>
      <c r="XY1246" s="0"/>
      <c r="XZ1246" s="0"/>
      <c r="YA1246" s="0"/>
      <c r="YB1246" s="0"/>
      <c r="YC1246" s="0"/>
      <c r="YD1246" s="0"/>
      <c r="YE1246" s="0"/>
      <c r="YF1246" s="0"/>
      <c r="YG1246" s="0"/>
      <c r="YH1246" s="0"/>
      <c r="YI1246" s="0"/>
      <c r="YJ1246" s="0"/>
      <c r="YK1246" s="0"/>
      <c r="YL1246" s="0"/>
      <c r="YM1246" s="0"/>
      <c r="YN1246" s="0"/>
      <c r="YO1246" s="0"/>
      <c r="YP1246" s="0"/>
      <c r="YQ1246" s="0"/>
      <c r="YR1246" s="0"/>
      <c r="YS1246" s="0"/>
      <c r="YT1246" s="0"/>
      <c r="YU1246" s="0"/>
      <c r="YV1246" s="0"/>
      <c r="YW1246" s="0"/>
      <c r="YX1246" s="0"/>
      <c r="YY1246" s="0"/>
      <c r="YZ1246" s="0"/>
      <c r="ZA1246" s="0"/>
      <c r="ZB1246" s="0"/>
      <c r="ZC1246" s="0"/>
      <c r="ZD1246" s="0"/>
      <c r="ZE1246" s="0"/>
      <c r="ZF1246" s="0"/>
      <c r="ZG1246" s="0"/>
      <c r="ZH1246" s="0"/>
      <c r="ZI1246" s="0"/>
      <c r="ZJ1246" s="0"/>
      <c r="ZK1246" s="0"/>
      <c r="ZL1246" s="0"/>
      <c r="ZM1246" s="0"/>
      <c r="ZN1246" s="0"/>
      <c r="ZO1246" s="0"/>
      <c r="ZP1246" s="0"/>
      <c r="ZQ1246" s="0"/>
      <c r="ZR1246" s="0"/>
      <c r="ZS1246" s="0"/>
      <c r="ZT1246" s="0"/>
      <c r="ZU1246" s="0"/>
      <c r="ZV1246" s="0"/>
      <c r="ZW1246" s="0"/>
      <c r="ZX1246" s="0"/>
      <c r="ZY1246" s="0"/>
      <c r="ZZ1246" s="0"/>
      <c r="AAA1246" s="0"/>
      <c r="AAB1246" s="0"/>
      <c r="AAC1246" s="0"/>
      <c r="AAD1246" s="0"/>
      <c r="AAE1246" s="0"/>
      <c r="AAF1246" s="0"/>
      <c r="AAG1246" s="0"/>
      <c r="AAH1246" s="0"/>
      <c r="AAI1246" s="0"/>
      <c r="AAJ1246" s="0"/>
      <c r="AAK1246" s="0"/>
      <c r="AAL1246" s="0"/>
      <c r="AAM1246" s="0"/>
      <c r="AAN1246" s="0"/>
      <c r="AAO1246" s="0"/>
      <c r="AAP1246" s="0"/>
      <c r="AAQ1246" s="0"/>
      <c r="AAR1246" s="0"/>
      <c r="AAS1246" s="0"/>
      <c r="AAT1246" s="0"/>
      <c r="AAU1246" s="0"/>
      <c r="AAV1246" s="0"/>
      <c r="AAW1246" s="0"/>
      <c r="AAX1246" s="0"/>
      <c r="AAY1246" s="0"/>
      <c r="AAZ1246" s="0"/>
      <c r="ABA1246" s="0"/>
      <c r="ABB1246" s="0"/>
      <c r="ABC1246" s="0"/>
      <c r="ABD1246" s="0"/>
      <c r="ABE1246" s="0"/>
      <c r="ABF1246" s="0"/>
      <c r="ABG1246" s="0"/>
      <c r="ABH1246" s="0"/>
      <c r="ABI1246" s="0"/>
      <c r="ABJ1246" s="0"/>
      <c r="ABK1246" s="0"/>
      <c r="ABL1246" s="0"/>
      <c r="ABM1246" s="0"/>
      <c r="ABN1246" s="0"/>
      <c r="ABO1246" s="0"/>
      <c r="ABP1246" s="0"/>
      <c r="ABQ1246" s="0"/>
      <c r="ABR1246" s="0"/>
      <c r="ABS1246" s="0"/>
      <c r="ABT1246" s="0"/>
      <c r="ABU1246" s="0"/>
      <c r="ABV1246" s="0"/>
      <c r="ABW1246" s="0"/>
      <c r="ABX1246" s="0"/>
      <c r="ABY1246" s="0"/>
      <c r="ABZ1246" s="0"/>
      <c r="ACA1246" s="0"/>
      <c r="ACB1246" s="0"/>
      <c r="ACC1246" s="0"/>
      <c r="ACD1246" s="0"/>
      <c r="ACE1246" s="0"/>
      <c r="ACF1246" s="0"/>
      <c r="ACG1246" s="0"/>
      <c r="ACH1246" s="0"/>
      <c r="ACI1246" s="0"/>
      <c r="ACJ1246" s="0"/>
      <c r="ACK1246" s="0"/>
      <c r="ACL1246" s="0"/>
      <c r="ACM1246" s="0"/>
      <c r="ACN1246" s="0"/>
      <c r="ACO1246" s="0"/>
      <c r="ACP1246" s="0"/>
      <c r="ACQ1246" s="0"/>
      <c r="ACR1246" s="0"/>
      <c r="ACS1246" s="0"/>
      <c r="ACT1246" s="0"/>
      <c r="ACU1246" s="0"/>
      <c r="ACV1246" s="0"/>
      <c r="ACW1246" s="0"/>
      <c r="ACX1246" s="0"/>
      <c r="ACY1246" s="0"/>
      <c r="ACZ1246" s="0"/>
      <c r="ADA1246" s="0"/>
      <c r="ADB1246" s="0"/>
      <c r="ADC1246" s="0"/>
      <c r="ADD1246" s="0"/>
      <c r="ADE1246" s="0"/>
      <c r="ADF1246" s="0"/>
      <c r="ADG1246" s="0"/>
      <c r="ADH1246" s="0"/>
      <c r="ADI1246" s="0"/>
      <c r="ADJ1246" s="0"/>
      <c r="ADK1246" s="0"/>
      <c r="ADL1246" s="0"/>
      <c r="ADM1246" s="0"/>
      <c r="ADN1246" s="0"/>
      <c r="ADO1246" s="0"/>
      <c r="ADP1246" s="0"/>
      <c r="ADQ1246" s="0"/>
      <c r="ADR1246" s="0"/>
      <c r="ADS1246" s="0"/>
      <c r="ADT1246" s="0"/>
      <c r="ADU1246" s="0"/>
      <c r="ADV1246" s="0"/>
      <c r="ADW1246" s="0"/>
      <c r="ADX1246" s="0"/>
      <c r="ADY1246" s="0"/>
      <c r="ADZ1246" s="0"/>
      <c r="AEA1246" s="0"/>
      <c r="AEB1246" s="0"/>
      <c r="AEC1246" s="0"/>
      <c r="AED1246" s="0"/>
      <c r="AEE1246" s="0"/>
      <c r="AEF1246" s="0"/>
      <c r="AEG1246" s="0"/>
      <c r="AEH1246" s="0"/>
      <c r="AEI1246" s="0"/>
      <c r="AEJ1246" s="0"/>
      <c r="AEK1246" s="0"/>
      <c r="AEL1246" s="0"/>
      <c r="AEM1246" s="0"/>
      <c r="AEN1246" s="0"/>
      <c r="AEO1246" s="0"/>
      <c r="AEP1246" s="0"/>
      <c r="AEQ1246" s="0"/>
      <c r="AER1246" s="0"/>
      <c r="AES1246" s="0"/>
      <c r="AET1246" s="0"/>
      <c r="AEU1246" s="0"/>
      <c r="AEV1246" s="0"/>
      <c r="AEW1246" s="0"/>
      <c r="AEX1246" s="0"/>
      <c r="AEY1246" s="0"/>
      <c r="AEZ1246" s="0"/>
      <c r="AFA1246" s="0"/>
      <c r="AFB1246" s="0"/>
      <c r="AFC1246" s="0"/>
      <c r="AFD1246" s="0"/>
      <c r="AFE1246" s="0"/>
      <c r="AFF1246" s="0"/>
      <c r="AFG1246" s="0"/>
      <c r="AFH1246" s="0"/>
      <c r="AFI1246" s="0"/>
      <c r="AFJ1246" s="0"/>
      <c r="AFK1246" s="0"/>
      <c r="AFL1246" s="0"/>
      <c r="AFM1246" s="0"/>
      <c r="AFN1246" s="0"/>
      <c r="AFO1246" s="0"/>
      <c r="AFP1246" s="0"/>
      <c r="AFQ1246" s="0"/>
      <c r="AFR1246" s="0"/>
      <c r="AFS1246" s="0"/>
      <c r="AFT1246" s="0"/>
      <c r="AFU1246" s="0"/>
      <c r="AFV1246" s="0"/>
      <c r="AFW1246" s="0"/>
      <c r="AFX1246" s="0"/>
      <c r="AFY1246" s="0"/>
      <c r="AFZ1246" s="0"/>
      <c r="AGA1246" s="0"/>
      <c r="AGB1246" s="0"/>
      <c r="AGC1246" s="0"/>
      <c r="AGD1246" s="0"/>
      <c r="AGE1246" s="0"/>
      <c r="AGF1246" s="0"/>
      <c r="AGG1246" s="0"/>
      <c r="AGH1246" s="0"/>
      <c r="AGI1246" s="0"/>
      <c r="AGJ1246" s="0"/>
      <c r="AGK1246" s="0"/>
      <c r="AGL1246" s="0"/>
      <c r="AGM1246" s="0"/>
      <c r="AGN1246" s="0"/>
      <c r="AGO1246" s="0"/>
      <c r="AGP1246" s="0"/>
      <c r="AGQ1246" s="0"/>
      <c r="AGR1246" s="0"/>
      <c r="AGS1246" s="0"/>
      <c r="AGT1246" s="0"/>
      <c r="AGU1246" s="0"/>
      <c r="AGV1246" s="0"/>
      <c r="AGW1246" s="0"/>
      <c r="AGX1246" s="0"/>
      <c r="AGY1246" s="0"/>
      <c r="AGZ1246" s="0"/>
      <c r="AHA1246" s="0"/>
      <c r="AHB1246" s="0"/>
      <c r="AHC1246" s="0"/>
      <c r="AHD1246" s="0"/>
      <c r="AHE1246" s="0"/>
      <c r="AHF1246" s="0"/>
      <c r="AHG1246" s="0"/>
      <c r="AHH1246" s="0"/>
      <c r="AHI1246" s="0"/>
      <c r="AHJ1246" s="0"/>
      <c r="AHK1246" s="0"/>
      <c r="AHL1246" s="0"/>
      <c r="AHM1246" s="0"/>
      <c r="AHN1246" s="0"/>
      <c r="AHO1246" s="0"/>
      <c r="AHP1246" s="0"/>
      <c r="AHQ1246" s="0"/>
      <c r="AHR1246" s="0"/>
      <c r="AHS1246" s="0"/>
      <c r="AHT1246" s="0"/>
      <c r="AHU1246" s="0"/>
      <c r="AHV1246" s="0"/>
      <c r="AHW1246" s="0"/>
      <c r="AHX1246" s="0"/>
      <c r="AHY1246" s="0"/>
      <c r="AHZ1246" s="0"/>
      <c r="AIA1246" s="0"/>
      <c r="AIB1246" s="0"/>
      <c r="AIC1246" s="0"/>
      <c r="AID1246" s="0"/>
      <c r="AIE1246" s="0"/>
      <c r="AIF1246" s="0"/>
      <c r="AIG1246" s="0"/>
      <c r="AIH1246" s="0"/>
      <c r="AII1246" s="0"/>
      <c r="AIJ1246" s="0"/>
      <c r="AIK1246" s="0"/>
      <c r="AIL1246" s="0"/>
      <c r="AIM1246" s="0"/>
      <c r="AIN1246" s="0"/>
      <c r="AIO1246" s="0"/>
      <c r="AIP1246" s="0"/>
      <c r="AIQ1246" s="0"/>
      <c r="AIR1246" s="0"/>
      <c r="AIS1246" s="0"/>
      <c r="AIT1246" s="0"/>
      <c r="AIU1246" s="0"/>
      <c r="AIV1246" s="0"/>
      <c r="AIW1246" s="0"/>
      <c r="AIX1246" s="0"/>
      <c r="AIY1246" s="0"/>
      <c r="AIZ1246" s="0"/>
      <c r="AJA1246" s="0"/>
      <c r="AJB1246" s="0"/>
      <c r="AJC1246" s="0"/>
      <c r="AJD1246" s="0"/>
      <c r="AJE1246" s="0"/>
      <c r="AJF1246" s="0"/>
      <c r="AJG1246" s="0"/>
      <c r="AJH1246" s="0"/>
      <c r="AJI1246" s="0"/>
      <c r="AJJ1246" s="0"/>
      <c r="AJK1246" s="0"/>
      <c r="AJL1246" s="0"/>
      <c r="AJM1246" s="0"/>
      <c r="AJN1246" s="0"/>
      <c r="AJO1246" s="0"/>
      <c r="AJP1246" s="0"/>
      <c r="AJQ1246" s="0"/>
      <c r="AJR1246" s="0"/>
      <c r="AJS1246" s="0"/>
      <c r="AJT1246" s="0"/>
      <c r="AJU1246" s="0"/>
      <c r="AJV1246" s="0"/>
      <c r="AJW1246" s="0"/>
      <c r="AJX1246" s="0"/>
      <c r="AJY1246" s="0"/>
      <c r="AJZ1246" s="0"/>
      <c r="AKA1246" s="0"/>
      <c r="AKB1246" s="0"/>
      <c r="AKC1246" s="0"/>
      <c r="AKD1246" s="0"/>
      <c r="AKE1246" s="0"/>
      <c r="AKF1246" s="0"/>
      <c r="AKG1246" s="0"/>
      <c r="AKH1246" s="0"/>
      <c r="AKI1246" s="0"/>
      <c r="AKJ1246" s="0"/>
      <c r="AKK1246" s="0"/>
      <c r="AKL1246" s="0"/>
      <c r="AKM1246" s="0"/>
      <c r="AKN1246" s="0"/>
      <c r="AKO1246" s="0"/>
      <c r="AKP1246" s="0"/>
      <c r="AKQ1246" s="0"/>
      <c r="AKR1246" s="0"/>
      <c r="AKS1246" s="0"/>
      <c r="AKT1246" s="0"/>
      <c r="AKU1246" s="0"/>
      <c r="AKV1246" s="0"/>
      <c r="AKW1246" s="0"/>
      <c r="AKX1246" s="0"/>
      <c r="AKY1246" s="0"/>
      <c r="AKZ1246" s="0"/>
      <c r="ALA1246" s="0"/>
      <c r="ALB1246" s="0"/>
      <c r="ALC1246" s="0"/>
      <c r="ALD1246" s="0"/>
      <c r="ALE1246" s="0"/>
      <c r="ALF1246" s="0"/>
      <c r="ALG1246" s="0"/>
      <c r="ALH1246" s="0"/>
      <c r="ALI1246" s="0"/>
      <c r="ALJ1246" s="0"/>
      <c r="ALK1246" s="0"/>
      <c r="ALL1246" s="0"/>
      <c r="ALM1246" s="0"/>
      <c r="ALN1246" s="0"/>
      <c r="ALO1246" s="0"/>
      <c r="ALP1246" s="0"/>
      <c r="ALQ1246" s="0"/>
      <c r="ALR1246" s="0"/>
      <c r="ALS1246" s="0"/>
      <c r="ALT1246" s="0"/>
      <c r="ALU1246" s="0"/>
      <c r="ALV1246" s="0"/>
      <c r="ALW1246" s="0"/>
      <c r="ALX1246" s="0"/>
      <c r="ALY1246" s="0"/>
      <c r="ALZ1246" s="0"/>
      <c r="AMA1246" s="0"/>
      <c r="AMB1246" s="0"/>
      <c r="AMC1246" s="0"/>
      <c r="AMD1246" s="0"/>
      <c r="AME1246" s="0"/>
      <c r="AMF1246" s="0"/>
      <c r="AMG1246" s="0"/>
      <c r="AMH1246" s="0"/>
      <c r="AMI1246" s="0"/>
      <c r="AMJ1246" s="0"/>
    </row>
    <row r="1247" customFormat="false" ht="15.8" hidden="false" customHeight="false" outlineLevel="0" collapsed="false">
      <c r="A1247" s="91" t="s">
        <v>128</v>
      </c>
      <c r="B1247" s="61" t="s">
        <v>82</v>
      </c>
      <c r="C1247" s="90" t="n">
        <v>0</v>
      </c>
      <c r="D1247" s="90" t="n">
        <v>0</v>
      </c>
      <c r="E1247" s="92" t="n">
        <v>0.1</v>
      </c>
      <c r="F1247" s="92" t="n">
        <v>0.1</v>
      </c>
      <c r="G1247" s="92" t="n">
        <v>0.1</v>
      </c>
      <c r="H1247" s="0"/>
      <c r="I1247" s="0"/>
      <c r="J1247" s="0"/>
      <c r="K1247" s="0"/>
      <c r="L1247" s="0"/>
      <c r="M1247" s="0"/>
      <c r="N1247" s="0"/>
      <c r="O1247" s="0"/>
      <c r="P1247" s="0"/>
      <c r="Q1247" s="0"/>
      <c r="R1247" s="0"/>
      <c r="S1247" s="0"/>
      <c r="T1247" s="0"/>
      <c r="U1247" s="0"/>
      <c r="V1247" s="0"/>
      <c r="W1247" s="0"/>
      <c r="X1247" s="0"/>
      <c r="Y1247" s="0"/>
      <c r="Z1247" s="0"/>
      <c r="AA1247" s="0"/>
      <c r="AB1247" s="0"/>
      <c r="AC1247" s="0"/>
      <c r="AD1247" s="0"/>
      <c r="AE1247" s="0"/>
      <c r="AF1247" s="0"/>
      <c r="AG1247" s="0"/>
      <c r="AH1247" s="0"/>
      <c r="AI1247" s="0"/>
      <c r="AJ1247" s="0"/>
      <c r="AK1247" s="0"/>
      <c r="AL1247" s="0"/>
      <c r="AM1247" s="0"/>
      <c r="AN1247" s="0"/>
      <c r="AO1247" s="0"/>
      <c r="AP1247" s="0"/>
      <c r="AQ1247" s="0"/>
      <c r="AR1247" s="0"/>
      <c r="AS1247" s="0"/>
      <c r="AT1247" s="0"/>
      <c r="AU1247" s="0"/>
      <c r="AV1247" s="0"/>
      <c r="AW1247" s="0"/>
      <c r="AX1247" s="0"/>
      <c r="AY1247" s="0"/>
      <c r="AZ1247" s="0"/>
      <c r="BA1247" s="0"/>
      <c r="BB1247" s="0"/>
      <c r="BC1247" s="0"/>
      <c r="BD1247" s="0"/>
      <c r="BE1247" s="0"/>
      <c r="BF1247" s="0"/>
      <c r="BG1247" s="0"/>
      <c r="BH1247" s="0"/>
      <c r="BI1247" s="0"/>
      <c r="BJ1247" s="0"/>
      <c r="BK1247" s="0"/>
      <c r="BL1247" s="0"/>
      <c r="BM1247" s="0"/>
      <c r="BN1247" s="0"/>
      <c r="BO1247" s="0"/>
      <c r="BP1247" s="0"/>
      <c r="BQ1247" s="0"/>
      <c r="BR1247" s="0"/>
      <c r="BS1247" s="0"/>
      <c r="BT1247" s="0"/>
      <c r="BU1247" s="0"/>
      <c r="BV1247" s="0"/>
      <c r="BW1247" s="0"/>
      <c r="BX1247" s="0"/>
      <c r="BY1247" s="0"/>
      <c r="BZ1247" s="0"/>
      <c r="CA1247" s="0"/>
      <c r="CB1247" s="0"/>
      <c r="CC1247" s="0"/>
      <c r="CD1247" s="0"/>
      <c r="CE1247" s="0"/>
      <c r="CF1247" s="0"/>
      <c r="CG1247" s="0"/>
      <c r="CH1247" s="0"/>
      <c r="CI1247" s="0"/>
      <c r="CJ1247" s="0"/>
      <c r="CK1247" s="0"/>
      <c r="CL1247" s="0"/>
      <c r="CM1247" s="0"/>
      <c r="CN1247" s="0"/>
      <c r="CO1247" s="0"/>
      <c r="CP1247" s="0"/>
      <c r="CQ1247" s="0"/>
      <c r="CR1247" s="0"/>
      <c r="CS1247" s="0"/>
      <c r="CT1247" s="0"/>
      <c r="CU1247" s="0"/>
      <c r="CV1247" s="0"/>
      <c r="CW1247" s="0"/>
      <c r="CX1247" s="0"/>
      <c r="CY1247" s="0"/>
      <c r="CZ1247" s="0"/>
      <c r="DA1247" s="0"/>
      <c r="DB1247" s="0"/>
      <c r="DC1247" s="0"/>
      <c r="DD1247" s="0"/>
      <c r="DE1247" s="0"/>
      <c r="DF1247" s="0"/>
      <c r="DG1247" s="0"/>
      <c r="DH1247" s="0"/>
      <c r="DI1247" s="0"/>
      <c r="DJ1247" s="0"/>
      <c r="DK1247" s="0"/>
      <c r="DL1247" s="0"/>
      <c r="DM1247" s="0"/>
      <c r="DN1247" s="0"/>
      <c r="DO1247" s="0"/>
      <c r="DP1247" s="0"/>
      <c r="DQ1247" s="0"/>
      <c r="DR1247" s="0"/>
      <c r="DS1247" s="0"/>
      <c r="DT1247" s="0"/>
      <c r="DU1247" s="0"/>
      <c r="DV1247" s="0"/>
      <c r="DW1247" s="0"/>
      <c r="DX1247" s="0"/>
      <c r="DY1247" s="0"/>
      <c r="DZ1247" s="0"/>
      <c r="EA1247" s="0"/>
      <c r="EB1247" s="0"/>
      <c r="EC1247" s="0"/>
      <c r="ED1247" s="0"/>
      <c r="EE1247" s="0"/>
      <c r="EF1247" s="0"/>
      <c r="EG1247" s="0"/>
      <c r="EH1247" s="0"/>
      <c r="EI1247" s="0"/>
      <c r="EJ1247" s="0"/>
      <c r="EK1247" s="0"/>
      <c r="EL1247" s="0"/>
      <c r="EM1247" s="0"/>
      <c r="EN1247" s="0"/>
      <c r="EO1247" s="0"/>
      <c r="EP1247" s="0"/>
      <c r="EQ1247" s="0"/>
      <c r="ER1247" s="0"/>
      <c r="ES1247" s="0"/>
      <c r="ET1247" s="0"/>
      <c r="EU1247" s="0"/>
      <c r="EV1247" s="0"/>
      <c r="EW1247" s="0"/>
      <c r="EX1247" s="0"/>
      <c r="EY1247" s="0"/>
      <c r="EZ1247" s="0"/>
      <c r="FA1247" s="0"/>
      <c r="FB1247" s="0"/>
      <c r="FC1247" s="0"/>
      <c r="FD1247" s="0"/>
      <c r="FE1247" s="0"/>
      <c r="FF1247" s="0"/>
      <c r="FG1247" s="0"/>
      <c r="FH1247" s="0"/>
      <c r="FI1247" s="0"/>
      <c r="FJ1247" s="0"/>
      <c r="FK1247" s="0"/>
      <c r="FL1247" s="0"/>
      <c r="FM1247" s="0"/>
      <c r="FN1247" s="0"/>
      <c r="FO1247" s="0"/>
      <c r="FP1247" s="0"/>
      <c r="FQ1247" s="0"/>
      <c r="FR1247" s="0"/>
      <c r="FS1247" s="0"/>
      <c r="FT1247" s="0"/>
      <c r="FU1247" s="0"/>
      <c r="FV1247" s="0"/>
      <c r="FW1247" s="0"/>
      <c r="FX1247" s="0"/>
      <c r="FY1247" s="0"/>
      <c r="FZ1247" s="0"/>
      <c r="GA1247" s="0"/>
      <c r="GB1247" s="0"/>
      <c r="GC1247" s="0"/>
      <c r="GD1247" s="0"/>
      <c r="GE1247" s="0"/>
      <c r="GF1247" s="0"/>
      <c r="GG1247" s="0"/>
      <c r="GH1247" s="0"/>
      <c r="GI1247" s="0"/>
      <c r="GJ1247" s="0"/>
      <c r="GK1247" s="0"/>
      <c r="GL1247" s="0"/>
      <c r="GM1247" s="0"/>
      <c r="GN1247" s="0"/>
      <c r="GO1247" s="0"/>
      <c r="GP1247" s="0"/>
      <c r="GQ1247" s="0"/>
      <c r="GR1247" s="0"/>
      <c r="GS1247" s="0"/>
      <c r="GT1247" s="0"/>
      <c r="GU1247" s="0"/>
      <c r="GV1247" s="0"/>
      <c r="GW1247" s="0"/>
      <c r="GX1247" s="0"/>
      <c r="GY1247" s="0"/>
      <c r="GZ1247" s="0"/>
      <c r="HA1247" s="0"/>
      <c r="HB1247" s="0"/>
      <c r="HC1247" s="0"/>
      <c r="HD1247" s="0"/>
      <c r="HE1247" s="0"/>
      <c r="HF1247" s="0"/>
      <c r="HG1247" s="0"/>
      <c r="HH1247" s="0"/>
      <c r="HI1247" s="0"/>
      <c r="HJ1247" s="0"/>
      <c r="HK1247" s="0"/>
      <c r="HL1247" s="0"/>
      <c r="HM1247" s="0"/>
      <c r="HN1247" s="0"/>
      <c r="HO1247" s="0"/>
      <c r="HP1247" s="0"/>
      <c r="HQ1247" s="0"/>
      <c r="HR1247" s="0"/>
      <c r="HS1247" s="0"/>
      <c r="HT1247" s="0"/>
      <c r="HU1247" s="0"/>
      <c r="HV1247" s="0"/>
      <c r="HW1247" s="0"/>
      <c r="HX1247" s="0"/>
      <c r="HY1247" s="0"/>
      <c r="HZ1247" s="0"/>
      <c r="IA1247" s="0"/>
      <c r="IB1247" s="0"/>
      <c r="IC1247" s="0"/>
      <c r="ID1247" s="0"/>
      <c r="IE1247" s="0"/>
      <c r="IF1247" s="0"/>
      <c r="IG1247" s="0"/>
      <c r="IH1247" s="0"/>
      <c r="II1247" s="0"/>
      <c r="IJ1247" s="0"/>
      <c r="IK1247" s="0"/>
      <c r="IL1247" s="0"/>
      <c r="IM1247" s="0"/>
      <c r="IN1247" s="0"/>
      <c r="IO1247" s="0"/>
      <c r="IP1247" s="0"/>
      <c r="IQ1247" s="0"/>
      <c r="IR1247" s="0"/>
      <c r="IS1247" s="0"/>
      <c r="IT1247" s="0"/>
      <c r="IU1247" s="0"/>
      <c r="IV1247" s="0"/>
      <c r="IW1247" s="0"/>
      <c r="IX1247" s="0"/>
      <c r="IY1247" s="0"/>
      <c r="IZ1247" s="0"/>
      <c r="JA1247" s="0"/>
      <c r="JB1247" s="0"/>
      <c r="JC1247" s="0"/>
      <c r="JD1247" s="0"/>
      <c r="JE1247" s="0"/>
      <c r="JF1247" s="0"/>
      <c r="JG1247" s="0"/>
      <c r="JH1247" s="0"/>
      <c r="JI1247" s="0"/>
      <c r="JJ1247" s="0"/>
      <c r="JK1247" s="0"/>
      <c r="JL1247" s="0"/>
      <c r="JM1247" s="0"/>
      <c r="JN1247" s="0"/>
      <c r="JO1247" s="0"/>
      <c r="JP1247" s="0"/>
      <c r="JQ1247" s="0"/>
      <c r="JR1247" s="0"/>
      <c r="JS1247" s="0"/>
      <c r="JT1247" s="0"/>
      <c r="JU1247" s="0"/>
      <c r="JV1247" s="0"/>
      <c r="JW1247" s="0"/>
      <c r="JX1247" s="0"/>
      <c r="JY1247" s="0"/>
      <c r="JZ1247" s="0"/>
      <c r="KA1247" s="0"/>
      <c r="KB1247" s="0"/>
      <c r="KC1247" s="0"/>
      <c r="KD1247" s="0"/>
      <c r="KE1247" s="0"/>
      <c r="KF1247" s="0"/>
      <c r="KG1247" s="0"/>
      <c r="KH1247" s="0"/>
      <c r="KI1247" s="0"/>
      <c r="KJ1247" s="0"/>
      <c r="KK1247" s="0"/>
      <c r="KL1247" s="0"/>
      <c r="KM1247" s="0"/>
      <c r="KN1247" s="0"/>
      <c r="KO1247" s="0"/>
      <c r="KP1247" s="0"/>
      <c r="KQ1247" s="0"/>
      <c r="KR1247" s="0"/>
      <c r="KS1247" s="0"/>
      <c r="KT1247" s="0"/>
      <c r="KU1247" s="0"/>
      <c r="KV1247" s="0"/>
      <c r="KW1247" s="0"/>
      <c r="KX1247" s="0"/>
      <c r="KY1247" s="0"/>
      <c r="KZ1247" s="0"/>
      <c r="LA1247" s="0"/>
      <c r="LB1247" s="0"/>
      <c r="LC1247" s="0"/>
      <c r="LD1247" s="0"/>
      <c r="LE1247" s="0"/>
      <c r="LF1247" s="0"/>
      <c r="LG1247" s="0"/>
      <c r="LH1247" s="0"/>
      <c r="LI1247" s="0"/>
      <c r="LJ1247" s="0"/>
      <c r="LK1247" s="0"/>
      <c r="LL1247" s="0"/>
      <c r="LM1247" s="0"/>
      <c r="LN1247" s="0"/>
      <c r="LO1247" s="0"/>
      <c r="LP1247" s="0"/>
      <c r="LQ1247" s="0"/>
      <c r="LR1247" s="0"/>
      <c r="LS1247" s="0"/>
      <c r="LT1247" s="0"/>
      <c r="LU1247" s="0"/>
      <c r="LV1247" s="0"/>
      <c r="LW1247" s="0"/>
      <c r="LX1247" s="0"/>
      <c r="LY1247" s="0"/>
      <c r="LZ1247" s="0"/>
      <c r="MA1247" s="0"/>
      <c r="MB1247" s="0"/>
      <c r="MC1247" s="0"/>
      <c r="MD1247" s="0"/>
      <c r="ME1247" s="0"/>
      <c r="MF1247" s="0"/>
      <c r="MG1247" s="0"/>
      <c r="MH1247" s="0"/>
      <c r="MI1247" s="0"/>
      <c r="MJ1247" s="0"/>
      <c r="MK1247" s="0"/>
      <c r="ML1247" s="0"/>
      <c r="MM1247" s="0"/>
      <c r="MN1247" s="0"/>
      <c r="MO1247" s="0"/>
      <c r="MP1247" s="0"/>
      <c r="MQ1247" s="0"/>
      <c r="MR1247" s="0"/>
      <c r="MS1247" s="0"/>
      <c r="MT1247" s="0"/>
      <c r="MU1247" s="0"/>
      <c r="MV1247" s="0"/>
      <c r="MW1247" s="0"/>
      <c r="MX1247" s="0"/>
      <c r="MY1247" s="0"/>
      <c r="MZ1247" s="0"/>
      <c r="NA1247" s="0"/>
      <c r="NB1247" s="0"/>
      <c r="NC1247" s="0"/>
      <c r="ND1247" s="0"/>
      <c r="NE1247" s="0"/>
      <c r="NF1247" s="0"/>
      <c r="NG1247" s="0"/>
      <c r="NH1247" s="0"/>
      <c r="NI1247" s="0"/>
      <c r="NJ1247" s="0"/>
      <c r="NK1247" s="0"/>
      <c r="NL1247" s="0"/>
      <c r="NM1247" s="0"/>
      <c r="NN1247" s="0"/>
      <c r="NO1247" s="0"/>
      <c r="NP1247" s="0"/>
      <c r="NQ1247" s="0"/>
      <c r="NR1247" s="0"/>
      <c r="NS1247" s="0"/>
      <c r="NT1247" s="0"/>
      <c r="NU1247" s="0"/>
      <c r="NV1247" s="0"/>
      <c r="NW1247" s="0"/>
      <c r="NX1247" s="0"/>
      <c r="NY1247" s="0"/>
      <c r="NZ1247" s="0"/>
      <c r="OA1247" s="0"/>
      <c r="OB1247" s="0"/>
      <c r="OC1247" s="0"/>
      <c r="OD1247" s="0"/>
      <c r="OE1247" s="0"/>
      <c r="OF1247" s="0"/>
      <c r="OG1247" s="0"/>
      <c r="OH1247" s="0"/>
      <c r="OI1247" s="0"/>
      <c r="OJ1247" s="0"/>
      <c r="OK1247" s="0"/>
      <c r="OL1247" s="0"/>
      <c r="OM1247" s="0"/>
      <c r="ON1247" s="0"/>
      <c r="OO1247" s="0"/>
      <c r="OP1247" s="0"/>
      <c r="OQ1247" s="0"/>
      <c r="OR1247" s="0"/>
      <c r="OS1247" s="0"/>
      <c r="OT1247" s="0"/>
      <c r="OU1247" s="0"/>
      <c r="OV1247" s="0"/>
      <c r="OW1247" s="0"/>
      <c r="OX1247" s="0"/>
      <c r="OY1247" s="0"/>
      <c r="OZ1247" s="0"/>
      <c r="PA1247" s="0"/>
      <c r="PB1247" s="0"/>
      <c r="PC1247" s="0"/>
      <c r="PD1247" s="0"/>
      <c r="PE1247" s="0"/>
      <c r="PF1247" s="0"/>
      <c r="PG1247" s="0"/>
      <c r="PH1247" s="0"/>
      <c r="PI1247" s="0"/>
      <c r="PJ1247" s="0"/>
      <c r="PK1247" s="0"/>
      <c r="PL1247" s="0"/>
      <c r="PM1247" s="0"/>
      <c r="PN1247" s="0"/>
      <c r="PO1247" s="0"/>
      <c r="PP1247" s="0"/>
      <c r="PQ1247" s="0"/>
      <c r="PR1247" s="0"/>
      <c r="PS1247" s="0"/>
      <c r="PT1247" s="0"/>
      <c r="PU1247" s="0"/>
      <c r="PV1247" s="0"/>
      <c r="PW1247" s="0"/>
      <c r="PX1247" s="0"/>
      <c r="PY1247" s="0"/>
      <c r="PZ1247" s="0"/>
      <c r="QA1247" s="0"/>
      <c r="QB1247" s="0"/>
      <c r="QC1247" s="0"/>
      <c r="QD1247" s="0"/>
      <c r="QE1247" s="0"/>
      <c r="QF1247" s="0"/>
      <c r="QG1247" s="0"/>
      <c r="QH1247" s="0"/>
      <c r="QI1247" s="0"/>
      <c r="QJ1247" s="0"/>
      <c r="QK1247" s="0"/>
      <c r="QL1247" s="0"/>
      <c r="QM1247" s="0"/>
      <c r="QN1247" s="0"/>
      <c r="QO1247" s="0"/>
      <c r="QP1247" s="0"/>
      <c r="QQ1247" s="0"/>
      <c r="QR1247" s="0"/>
      <c r="QS1247" s="0"/>
      <c r="QT1247" s="0"/>
      <c r="QU1247" s="0"/>
      <c r="QV1247" s="0"/>
      <c r="QW1247" s="0"/>
      <c r="QX1247" s="0"/>
      <c r="QY1247" s="0"/>
      <c r="QZ1247" s="0"/>
      <c r="RA1247" s="0"/>
      <c r="RB1247" s="0"/>
      <c r="RC1247" s="0"/>
      <c r="RD1247" s="0"/>
      <c r="RE1247" s="0"/>
      <c r="RF1247" s="0"/>
      <c r="RG1247" s="0"/>
      <c r="RH1247" s="0"/>
      <c r="RI1247" s="0"/>
      <c r="RJ1247" s="0"/>
      <c r="RK1247" s="0"/>
      <c r="RL1247" s="0"/>
      <c r="RM1247" s="0"/>
      <c r="RN1247" s="0"/>
      <c r="RO1247" s="0"/>
      <c r="RP1247" s="0"/>
      <c r="RQ1247" s="0"/>
      <c r="RR1247" s="0"/>
      <c r="RS1247" s="0"/>
      <c r="RT1247" s="0"/>
      <c r="RU1247" s="0"/>
      <c r="RV1247" s="0"/>
      <c r="RW1247" s="0"/>
      <c r="RX1247" s="0"/>
      <c r="RY1247" s="0"/>
      <c r="RZ1247" s="0"/>
      <c r="SA1247" s="0"/>
      <c r="SB1247" s="0"/>
      <c r="SC1247" s="0"/>
      <c r="SD1247" s="0"/>
      <c r="SE1247" s="0"/>
      <c r="SF1247" s="0"/>
      <c r="SG1247" s="0"/>
      <c r="SH1247" s="0"/>
      <c r="SI1247" s="0"/>
      <c r="SJ1247" s="0"/>
      <c r="SK1247" s="0"/>
      <c r="SL1247" s="0"/>
      <c r="SM1247" s="0"/>
      <c r="SN1247" s="0"/>
      <c r="SO1247" s="0"/>
      <c r="SP1247" s="0"/>
      <c r="SQ1247" s="0"/>
      <c r="SR1247" s="0"/>
      <c r="SS1247" s="0"/>
      <c r="ST1247" s="0"/>
      <c r="SU1247" s="0"/>
      <c r="SV1247" s="0"/>
      <c r="SW1247" s="0"/>
      <c r="SX1247" s="0"/>
      <c r="SY1247" s="0"/>
      <c r="SZ1247" s="0"/>
      <c r="TA1247" s="0"/>
      <c r="TB1247" s="0"/>
      <c r="TC1247" s="0"/>
      <c r="TD1247" s="0"/>
      <c r="TE1247" s="0"/>
      <c r="TF1247" s="0"/>
      <c r="TG1247" s="0"/>
      <c r="TH1247" s="0"/>
      <c r="TI1247" s="0"/>
      <c r="TJ1247" s="0"/>
      <c r="TK1247" s="0"/>
      <c r="TL1247" s="0"/>
      <c r="TM1247" s="0"/>
      <c r="TN1247" s="0"/>
      <c r="TO1247" s="0"/>
      <c r="TP1247" s="0"/>
      <c r="TQ1247" s="0"/>
      <c r="TR1247" s="0"/>
      <c r="TS1247" s="0"/>
      <c r="TT1247" s="0"/>
      <c r="TU1247" s="0"/>
      <c r="TV1247" s="0"/>
      <c r="TW1247" s="0"/>
      <c r="TX1247" s="0"/>
      <c r="TY1247" s="0"/>
      <c r="TZ1247" s="0"/>
      <c r="UA1247" s="0"/>
      <c r="UB1247" s="0"/>
      <c r="UC1247" s="0"/>
      <c r="UD1247" s="0"/>
      <c r="UE1247" s="0"/>
      <c r="UF1247" s="0"/>
      <c r="UG1247" s="0"/>
      <c r="UH1247" s="0"/>
      <c r="UI1247" s="0"/>
      <c r="UJ1247" s="0"/>
      <c r="UK1247" s="0"/>
      <c r="UL1247" s="0"/>
      <c r="UM1247" s="0"/>
      <c r="UN1247" s="0"/>
      <c r="UO1247" s="0"/>
      <c r="UP1247" s="0"/>
      <c r="UQ1247" s="0"/>
      <c r="UR1247" s="0"/>
      <c r="US1247" s="0"/>
      <c r="UT1247" s="0"/>
      <c r="UU1247" s="0"/>
      <c r="UV1247" s="0"/>
      <c r="UW1247" s="0"/>
      <c r="UX1247" s="0"/>
      <c r="UY1247" s="0"/>
      <c r="UZ1247" s="0"/>
      <c r="VA1247" s="0"/>
      <c r="VB1247" s="0"/>
      <c r="VC1247" s="0"/>
      <c r="VD1247" s="0"/>
      <c r="VE1247" s="0"/>
      <c r="VF1247" s="0"/>
      <c r="VG1247" s="0"/>
      <c r="VH1247" s="0"/>
      <c r="VI1247" s="0"/>
      <c r="VJ1247" s="0"/>
      <c r="VK1247" s="0"/>
      <c r="VL1247" s="0"/>
      <c r="VM1247" s="0"/>
      <c r="VN1247" s="0"/>
      <c r="VO1247" s="0"/>
      <c r="VP1247" s="0"/>
      <c r="VQ1247" s="0"/>
      <c r="VR1247" s="0"/>
      <c r="VS1247" s="0"/>
      <c r="VT1247" s="0"/>
      <c r="VU1247" s="0"/>
      <c r="VV1247" s="0"/>
      <c r="VW1247" s="0"/>
      <c r="VX1247" s="0"/>
      <c r="VY1247" s="0"/>
      <c r="VZ1247" s="0"/>
      <c r="WA1247" s="0"/>
      <c r="WB1247" s="0"/>
      <c r="WC1247" s="0"/>
      <c r="WD1247" s="0"/>
      <c r="WE1247" s="0"/>
      <c r="WF1247" s="0"/>
      <c r="WG1247" s="0"/>
      <c r="WH1247" s="0"/>
      <c r="WI1247" s="0"/>
      <c r="WJ1247" s="0"/>
      <c r="WK1247" s="0"/>
      <c r="WL1247" s="0"/>
      <c r="WM1247" s="0"/>
      <c r="WN1247" s="0"/>
      <c r="WO1247" s="0"/>
      <c r="WP1247" s="0"/>
      <c r="WQ1247" s="0"/>
      <c r="WR1247" s="0"/>
      <c r="WS1247" s="0"/>
      <c r="WT1247" s="0"/>
      <c r="WU1247" s="0"/>
      <c r="WV1247" s="0"/>
      <c r="WW1247" s="0"/>
      <c r="WX1247" s="0"/>
      <c r="WY1247" s="0"/>
      <c r="WZ1247" s="0"/>
      <c r="XA1247" s="0"/>
      <c r="XB1247" s="0"/>
      <c r="XC1247" s="0"/>
      <c r="XD1247" s="0"/>
      <c r="XE1247" s="0"/>
      <c r="XF1247" s="0"/>
      <c r="XG1247" s="0"/>
      <c r="XH1247" s="0"/>
      <c r="XI1247" s="0"/>
      <c r="XJ1247" s="0"/>
      <c r="XK1247" s="0"/>
      <c r="XL1247" s="0"/>
      <c r="XM1247" s="0"/>
      <c r="XN1247" s="0"/>
      <c r="XO1247" s="0"/>
      <c r="XP1247" s="0"/>
      <c r="XQ1247" s="0"/>
      <c r="XR1247" s="0"/>
      <c r="XS1247" s="0"/>
      <c r="XT1247" s="0"/>
      <c r="XU1247" s="0"/>
      <c r="XV1247" s="0"/>
      <c r="XW1247" s="0"/>
      <c r="XX1247" s="0"/>
      <c r="XY1247" s="0"/>
      <c r="XZ1247" s="0"/>
      <c r="YA1247" s="0"/>
      <c r="YB1247" s="0"/>
      <c r="YC1247" s="0"/>
      <c r="YD1247" s="0"/>
      <c r="YE1247" s="0"/>
      <c r="YF1247" s="0"/>
      <c r="YG1247" s="0"/>
      <c r="YH1247" s="0"/>
      <c r="YI1247" s="0"/>
      <c r="YJ1247" s="0"/>
      <c r="YK1247" s="0"/>
      <c r="YL1247" s="0"/>
      <c r="YM1247" s="0"/>
      <c r="YN1247" s="0"/>
      <c r="YO1247" s="0"/>
      <c r="YP1247" s="0"/>
      <c r="YQ1247" s="0"/>
      <c r="YR1247" s="0"/>
      <c r="YS1247" s="0"/>
      <c r="YT1247" s="0"/>
      <c r="YU1247" s="0"/>
      <c r="YV1247" s="0"/>
      <c r="YW1247" s="0"/>
      <c r="YX1247" s="0"/>
      <c r="YY1247" s="0"/>
      <c r="YZ1247" s="0"/>
      <c r="ZA1247" s="0"/>
      <c r="ZB1247" s="0"/>
      <c r="ZC1247" s="0"/>
      <c r="ZD1247" s="0"/>
      <c r="ZE1247" s="0"/>
      <c r="ZF1247" s="0"/>
      <c r="ZG1247" s="0"/>
      <c r="ZH1247" s="0"/>
      <c r="ZI1247" s="0"/>
      <c r="ZJ1247" s="0"/>
      <c r="ZK1247" s="0"/>
      <c r="ZL1247" s="0"/>
      <c r="ZM1247" s="0"/>
      <c r="ZN1247" s="0"/>
      <c r="ZO1247" s="0"/>
      <c r="ZP1247" s="0"/>
      <c r="ZQ1247" s="0"/>
      <c r="ZR1247" s="0"/>
      <c r="ZS1247" s="0"/>
      <c r="ZT1247" s="0"/>
      <c r="ZU1247" s="0"/>
      <c r="ZV1247" s="0"/>
      <c r="ZW1247" s="0"/>
      <c r="ZX1247" s="0"/>
      <c r="ZY1247" s="0"/>
      <c r="ZZ1247" s="0"/>
      <c r="AAA1247" s="0"/>
      <c r="AAB1247" s="0"/>
      <c r="AAC1247" s="0"/>
      <c r="AAD1247" s="0"/>
      <c r="AAE1247" s="0"/>
      <c r="AAF1247" s="0"/>
      <c r="AAG1247" s="0"/>
      <c r="AAH1247" s="0"/>
      <c r="AAI1247" s="0"/>
      <c r="AAJ1247" s="0"/>
      <c r="AAK1247" s="0"/>
      <c r="AAL1247" s="0"/>
      <c r="AAM1247" s="0"/>
      <c r="AAN1247" s="0"/>
      <c r="AAO1247" s="0"/>
      <c r="AAP1247" s="0"/>
      <c r="AAQ1247" s="0"/>
      <c r="AAR1247" s="0"/>
      <c r="AAS1247" s="0"/>
      <c r="AAT1247" s="0"/>
      <c r="AAU1247" s="0"/>
      <c r="AAV1247" s="0"/>
      <c r="AAW1247" s="0"/>
      <c r="AAX1247" s="0"/>
      <c r="AAY1247" s="0"/>
      <c r="AAZ1247" s="0"/>
      <c r="ABA1247" s="0"/>
      <c r="ABB1247" s="0"/>
      <c r="ABC1247" s="0"/>
      <c r="ABD1247" s="0"/>
      <c r="ABE1247" s="0"/>
      <c r="ABF1247" s="0"/>
      <c r="ABG1247" s="0"/>
      <c r="ABH1247" s="0"/>
      <c r="ABI1247" s="0"/>
      <c r="ABJ1247" s="0"/>
      <c r="ABK1247" s="0"/>
      <c r="ABL1247" s="0"/>
      <c r="ABM1247" s="0"/>
      <c r="ABN1247" s="0"/>
      <c r="ABO1247" s="0"/>
      <c r="ABP1247" s="0"/>
      <c r="ABQ1247" s="0"/>
      <c r="ABR1247" s="0"/>
      <c r="ABS1247" s="0"/>
      <c r="ABT1247" s="0"/>
      <c r="ABU1247" s="0"/>
      <c r="ABV1247" s="0"/>
      <c r="ABW1247" s="0"/>
      <c r="ABX1247" s="0"/>
      <c r="ABY1247" s="0"/>
      <c r="ABZ1247" s="0"/>
      <c r="ACA1247" s="0"/>
      <c r="ACB1247" s="0"/>
      <c r="ACC1247" s="0"/>
      <c r="ACD1247" s="0"/>
      <c r="ACE1247" s="0"/>
      <c r="ACF1247" s="0"/>
      <c r="ACG1247" s="0"/>
      <c r="ACH1247" s="0"/>
      <c r="ACI1247" s="0"/>
      <c r="ACJ1247" s="0"/>
      <c r="ACK1247" s="0"/>
      <c r="ACL1247" s="0"/>
      <c r="ACM1247" s="0"/>
      <c r="ACN1247" s="0"/>
      <c r="ACO1247" s="0"/>
      <c r="ACP1247" s="0"/>
      <c r="ACQ1247" s="0"/>
      <c r="ACR1247" s="0"/>
      <c r="ACS1247" s="0"/>
      <c r="ACT1247" s="0"/>
      <c r="ACU1247" s="0"/>
      <c r="ACV1247" s="0"/>
      <c r="ACW1247" s="0"/>
      <c r="ACX1247" s="0"/>
      <c r="ACY1247" s="0"/>
      <c r="ACZ1247" s="0"/>
      <c r="ADA1247" s="0"/>
      <c r="ADB1247" s="0"/>
      <c r="ADC1247" s="0"/>
      <c r="ADD1247" s="0"/>
      <c r="ADE1247" s="0"/>
      <c r="ADF1247" s="0"/>
      <c r="ADG1247" s="0"/>
      <c r="ADH1247" s="0"/>
      <c r="ADI1247" s="0"/>
      <c r="ADJ1247" s="0"/>
      <c r="ADK1247" s="0"/>
      <c r="ADL1247" s="0"/>
      <c r="ADM1247" s="0"/>
      <c r="ADN1247" s="0"/>
      <c r="ADO1247" s="0"/>
      <c r="ADP1247" s="0"/>
      <c r="ADQ1247" s="0"/>
      <c r="ADR1247" s="0"/>
      <c r="ADS1247" s="0"/>
      <c r="ADT1247" s="0"/>
      <c r="ADU1247" s="0"/>
      <c r="ADV1247" s="0"/>
      <c r="ADW1247" s="0"/>
      <c r="ADX1247" s="0"/>
      <c r="ADY1247" s="0"/>
      <c r="ADZ1247" s="0"/>
      <c r="AEA1247" s="0"/>
      <c r="AEB1247" s="0"/>
      <c r="AEC1247" s="0"/>
      <c r="AED1247" s="0"/>
      <c r="AEE1247" s="0"/>
      <c r="AEF1247" s="0"/>
      <c r="AEG1247" s="0"/>
      <c r="AEH1247" s="0"/>
      <c r="AEI1247" s="0"/>
      <c r="AEJ1247" s="0"/>
      <c r="AEK1247" s="0"/>
      <c r="AEL1247" s="0"/>
      <c r="AEM1247" s="0"/>
      <c r="AEN1247" s="0"/>
      <c r="AEO1247" s="0"/>
      <c r="AEP1247" s="0"/>
      <c r="AEQ1247" s="0"/>
      <c r="AER1247" s="0"/>
      <c r="AES1247" s="0"/>
      <c r="AET1247" s="0"/>
      <c r="AEU1247" s="0"/>
      <c r="AEV1247" s="0"/>
      <c r="AEW1247" s="0"/>
      <c r="AEX1247" s="0"/>
      <c r="AEY1247" s="0"/>
      <c r="AEZ1247" s="0"/>
      <c r="AFA1247" s="0"/>
      <c r="AFB1247" s="0"/>
      <c r="AFC1247" s="0"/>
      <c r="AFD1247" s="0"/>
      <c r="AFE1247" s="0"/>
      <c r="AFF1247" s="0"/>
      <c r="AFG1247" s="0"/>
      <c r="AFH1247" s="0"/>
      <c r="AFI1247" s="0"/>
      <c r="AFJ1247" s="0"/>
      <c r="AFK1247" s="0"/>
      <c r="AFL1247" s="0"/>
      <c r="AFM1247" s="0"/>
      <c r="AFN1247" s="0"/>
      <c r="AFO1247" s="0"/>
      <c r="AFP1247" s="0"/>
      <c r="AFQ1247" s="0"/>
      <c r="AFR1247" s="0"/>
      <c r="AFS1247" s="0"/>
      <c r="AFT1247" s="0"/>
      <c r="AFU1247" s="0"/>
      <c r="AFV1247" s="0"/>
      <c r="AFW1247" s="0"/>
      <c r="AFX1247" s="0"/>
      <c r="AFY1247" s="0"/>
      <c r="AFZ1247" s="0"/>
      <c r="AGA1247" s="0"/>
      <c r="AGB1247" s="0"/>
      <c r="AGC1247" s="0"/>
      <c r="AGD1247" s="0"/>
      <c r="AGE1247" s="0"/>
      <c r="AGF1247" s="0"/>
      <c r="AGG1247" s="0"/>
      <c r="AGH1247" s="0"/>
      <c r="AGI1247" s="0"/>
      <c r="AGJ1247" s="0"/>
      <c r="AGK1247" s="0"/>
      <c r="AGL1247" s="0"/>
      <c r="AGM1247" s="0"/>
      <c r="AGN1247" s="0"/>
      <c r="AGO1247" s="0"/>
      <c r="AGP1247" s="0"/>
      <c r="AGQ1247" s="0"/>
      <c r="AGR1247" s="0"/>
      <c r="AGS1247" s="0"/>
      <c r="AGT1247" s="0"/>
      <c r="AGU1247" s="0"/>
      <c r="AGV1247" s="0"/>
      <c r="AGW1247" s="0"/>
      <c r="AGX1247" s="0"/>
      <c r="AGY1247" s="0"/>
      <c r="AGZ1247" s="0"/>
      <c r="AHA1247" s="0"/>
      <c r="AHB1247" s="0"/>
      <c r="AHC1247" s="0"/>
      <c r="AHD1247" s="0"/>
      <c r="AHE1247" s="0"/>
      <c r="AHF1247" s="0"/>
      <c r="AHG1247" s="0"/>
      <c r="AHH1247" s="0"/>
      <c r="AHI1247" s="0"/>
      <c r="AHJ1247" s="0"/>
      <c r="AHK1247" s="0"/>
      <c r="AHL1247" s="0"/>
      <c r="AHM1247" s="0"/>
      <c r="AHN1247" s="0"/>
      <c r="AHO1247" s="0"/>
      <c r="AHP1247" s="0"/>
      <c r="AHQ1247" s="0"/>
      <c r="AHR1247" s="0"/>
      <c r="AHS1247" s="0"/>
      <c r="AHT1247" s="0"/>
      <c r="AHU1247" s="0"/>
      <c r="AHV1247" s="0"/>
      <c r="AHW1247" s="0"/>
      <c r="AHX1247" s="0"/>
      <c r="AHY1247" s="0"/>
      <c r="AHZ1247" s="0"/>
      <c r="AIA1247" s="0"/>
      <c r="AIB1247" s="0"/>
      <c r="AIC1247" s="0"/>
      <c r="AID1247" s="0"/>
      <c r="AIE1247" s="0"/>
      <c r="AIF1247" s="0"/>
      <c r="AIG1247" s="0"/>
      <c r="AIH1247" s="0"/>
      <c r="AII1247" s="0"/>
      <c r="AIJ1247" s="0"/>
      <c r="AIK1247" s="0"/>
      <c r="AIL1247" s="0"/>
      <c r="AIM1247" s="0"/>
      <c r="AIN1247" s="0"/>
      <c r="AIO1247" s="0"/>
      <c r="AIP1247" s="0"/>
      <c r="AIQ1247" s="0"/>
      <c r="AIR1247" s="0"/>
      <c r="AIS1247" s="0"/>
      <c r="AIT1247" s="0"/>
      <c r="AIU1247" s="0"/>
      <c r="AIV1247" s="0"/>
      <c r="AIW1247" s="0"/>
      <c r="AIX1247" s="0"/>
      <c r="AIY1247" s="0"/>
      <c r="AIZ1247" s="0"/>
      <c r="AJA1247" s="0"/>
      <c r="AJB1247" s="0"/>
      <c r="AJC1247" s="0"/>
      <c r="AJD1247" s="0"/>
      <c r="AJE1247" s="0"/>
      <c r="AJF1247" s="0"/>
      <c r="AJG1247" s="0"/>
      <c r="AJH1247" s="0"/>
      <c r="AJI1247" s="0"/>
      <c r="AJJ1247" s="0"/>
      <c r="AJK1247" s="0"/>
      <c r="AJL1247" s="0"/>
      <c r="AJM1247" s="0"/>
      <c r="AJN1247" s="0"/>
      <c r="AJO1247" s="0"/>
      <c r="AJP1247" s="0"/>
      <c r="AJQ1247" s="0"/>
      <c r="AJR1247" s="0"/>
      <c r="AJS1247" s="0"/>
      <c r="AJT1247" s="0"/>
      <c r="AJU1247" s="0"/>
      <c r="AJV1247" s="0"/>
      <c r="AJW1247" s="0"/>
      <c r="AJX1247" s="0"/>
      <c r="AJY1247" s="0"/>
      <c r="AJZ1247" s="0"/>
      <c r="AKA1247" s="0"/>
      <c r="AKB1247" s="0"/>
      <c r="AKC1247" s="0"/>
      <c r="AKD1247" s="0"/>
      <c r="AKE1247" s="0"/>
      <c r="AKF1247" s="0"/>
      <c r="AKG1247" s="0"/>
      <c r="AKH1247" s="0"/>
      <c r="AKI1247" s="0"/>
      <c r="AKJ1247" s="0"/>
      <c r="AKK1247" s="0"/>
      <c r="AKL1247" s="0"/>
      <c r="AKM1247" s="0"/>
      <c r="AKN1247" s="0"/>
      <c r="AKO1247" s="0"/>
      <c r="AKP1247" s="0"/>
      <c r="AKQ1247" s="0"/>
      <c r="AKR1247" s="0"/>
      <c r="AKS1247" s="0"/>
      <c r="AKT1247" s="0"/>
      <c r="AKU1247" s="0"/>
      <c r="AKV1247" s="0"/>
      <c r="AKW1247" s="0"/>
      <c r="AKX1247" s="0"/>
      <c r="AKY1247" s="0"/>
      <c r="AKZ1247" s="0"/>
      <c r="ALA1247" s="0"/>
      <c r="ALB1247" s="0"/>
      <c r="ALC1247" s="0"/>
      <c r="ALD1247" s="0"/>
      <c r="ALE1247" s="0"/>
      <c r="ALF1247" s="0"/>
      <c r="ALG1247" s="0"/>
      <c r="ALH1247" s="0"/>
      <c r="ALI1247" s="0"/>
      <c r="ALJ1247" s="0"/>
      <c r="ALK1247" s="0"/>
      <c r="ALL1247" s="0"/>
      <c r="ALM1247" s="0"/>
      <c r="ALN1247" s="0"/>
      <c r="ALO1247" s="0"/>
      <c r="ALP1247" s="0"/>
      <c r="ALQ1247" s="0"/>
      <c r="ALR1247" s="0"/>
      <c r="ALS1247" s="0"/>
      <c r="ALT1247" s="0"/>
      <c r="ALU1247" s="0"/>
      <c r="ALV1247" s="0"/>
      <c r="ALW1247" s="0"/>
      <c r="ALX1247" s="0"/>
      <c r="ALY1247" s="0"/>
      <c r="ALZ1247" s="0"/>
      <c r="AMA1247" s="0"/>
      <c r="AMB1247" s="0"/>
      <c r="AMC1247" s="0"/>
      <c r="AMD1247" s="0"/>
      <c r="AME1247" s="0"/>
      <c r="AMF1247" s="0"/>
      <c r="AMG1247" s="0"/>
      <c r="AMH1247" s="0"/>
      <c r="AMI1247" s="0"/>
      <c r="AMJ1247" s="0"/>
    </row>
    <row r="1248" customFormat="false" ht="13.8" hidden="false" customHeight="false" outlineLevel="0" collapsed="false">
      <c r="A1248" s="0"/>
      <c r="B1248" s="0"/>
      <c r="C1248" s="0"/>
      <c r="D1248" s="0"/>
      <c r="E1248" s="0"/>
      <c r="F1248" s="0"/>
      <c r="G1248" s="0"/>
      <c r="H1248" s="0"/>
      <c r="I1248" s="0"/>
      <c r="J1248" s="0"/>
      <c r="K1248" s="0"/>
      <c r="L1248" s="0"/>
      <c r="M1248" s="0"/>
      <c r="N1248" s="0"/>
      <c r="O1248" s="0"/>
      <c r="P1248" s="0"/>
      <c r="Q1248" s="0"/>
      <c r="R1248" s="0"/>
      <c r="S1248" s="0"/>
      <c r="T1248" s="0"/>
      <c r="U1248" s="0"/>
      <c r="V1248" s="0"/>
      <c r="W1248" s="0"/>
      <c r="X1248" s="0"/>
      <c r="Y1248" s="0"/>
      <c r="Z1248" s="0"/>
      <c r="AA1248" s="0"/>
      <c r="AB1248" s="0"/>
      <c r="AC1248" s="0"/>
      <c r="AD1248" s="0"/>
      <c r="AE1248" s="0"/>
      <c r="AF1248" s="0"/>
      <c r="AG1248" s="0"/>
      <c r="AH1248" s="0"/>
      <c r="AI1248" s="0"/>
      <c r="AJ1248" s="0"/>
      <c r="AK1248" s="0"/>
      <c r="AL1248" s="0"/>
      <c r="AM1248" s="0"/>
      <c r="AN1248" s="0"/>
      <c r="AO1248" s="0"/>
      <c r="AP1248" s="0"/>
      <c r="AQ1248" s="0"/>
      <c r="AR1248" s="0"/>
      <c r="AS1248" s="0"/>
      <c r="AT1248" s="0"/>
      <c r="AU1248" s="0"/>
      <c r="AV1248" s="0"/>
      <c r="AW1248" s="0"/>
      <c r="AX1248" s="0"/>
      <c r="AY1248" s="0"/>
      <c r="AZ1248" s="0"/>
      <c r="BA1248" s="0"/>
      <c r="BB1248" s="0"/>
      <c r="BC1248" s="0"/>
      <c r="BD1248" s="0"/>
      <c r="BE1248" s="0"/>
      <c r="BF1248" s="0"/>
      <c r="BG1248" s="0"/>
      <c r="BH1248" s="0"/>
      <c r="BI1248" s="0"/>
      <c r="BJ1248" s="0"/>
      <c r="BK1248" s="0"/>
      <c r="BL1248" s="0"/>
      <c r="BM1248" s="0"/>
      <c r="BN1248" s="0"/>
      <c r="BO1248" s="0"/>
      <c r="BP1248" s="0"/>
      <c r="BQ1248" s="0"/>
      <c r="BR1248" s="0"/>
      <c r="BS1248" s="0"/>
      <c r="BT1248" s="0"/>
      <c r="BU1248" s="0"/>
      <c r="BV1248" s="0"/>
      <c r="BW1248" s="0"/>
      <c r="BX1248" s="0"/>
      <c r="BY1248" s="0"/>
      <c r="BZ1248" s="0"/>
      <c r="CA1248" s="0"/>
      <c r="CB1248" s="0"/>
      <c r="CC1248" s="0"/>
      <c r="CD1248" s="0"/>
      <c r="CE1248" s="0"/>
      <c r="CF1248" s="0"/>
      <c r="CG1248" s="0"/>
      <c r="CH1248" s="0"/>
      <c r="CI1248" s="0"/>
      <c r="CJ1248" s="0"/>
      <c r="CK1248" s="0"/>
      <c r="CL1248" s="0"/>
      <c r="CM1248" s="0"/>
      <c r="CN1248" s="0"/>
      <c r="CO1248" s="0"/>
      <c r="CP1248" s="0"/>
      <c r="CQ1248" s="0"/>
      <c r="CR1248" s="0"/>
      <c r="CS1248" s="0"/>
      <c r="CT1248" s="0"/>
      <c r="CU1248" s="0"/>
      <c r="CV1248" s="0"/>
      <c r="CW1248" s="0"/>
      <c r="CX1248" s="0"/>
      <c r="CY1248" s="0"/>
      <c r="CZ1248" s="0"/>
      <c r="DA1248" s="0"/>
      <c r="DB1248" s="0"/>
      <c r="DC1248" s="0"/>
      <c r="DD1248" s="0"/>
      <c r="DE1248" s="0"/>
      <c r="DF1248" s="0"/>
      <c r="DG1248" s="0"/>
      <c r="DH1248" s="0"/>
      <c r="DI1248" s="0"/>
      <c r="DJ1248" s="0"/>
      <c r="DK1248" s="0"/>
      <c r="DL1248" s="0"/>
      <c r="DM1248" s="0"/>
      <c r="DN1248" s="0"/>
      <c r="DO1248" s="0"/>
      <c r="DP1248" s="0"/>
      <c r="DQ1248" s="0"/>
      <c r="DR1248" s="0"/>
      <c r="DS1248" s="0"/>
      <c r="DT1248" s="0"/>
      <c r="DU1248" s="0"/>
      <c r="DV1248" s="0"/>
      <c r="DW1248" s="0"/>
      <c r="DX1248" s="0"/>
      <c r="DY1248" s="0"/>
      <c r="DZ1248" s="0"/>
      <c r="EA1248" s="0"/>
      <c r="EB1248" s="0"/>
      <c r="EC1248" s="0"/>
      <c r="ED1248" s="0"/>
      <c r="EE1248" s="0"/>
      <c r="EF1248" s="0"/>
      <c r="EG1248" s="0"/>
      <c r="EH1248" s="0"/>
      <c r="EI1248" s="0"/>
      <c r="EJ1248" s="0"/>
      <c r="EK1248" s="0"/>
      <c r="EL1248" s="0"/>
      <c r="EM1248" s="0"/>
      <c r="EN1248" s="0"/>
      <c r="EO1248" s="0"/>
      <c r="EP1248" s="0"/>
      <c r="EQ1248" s="0"/>
      <c r="ER1248" s="0"/>
      <c r="ES1248" s="0"/>
      <c r="ET1248" s="0"/>
      <c r="EU1248" s="0"/>
      <c r="EV1248" s="0"/>
      <c r="EW1248" s="0"/>
      <c r="EX1248" s="0"/>
      <c r="EY1248" s="0"/>
      <c r="EZ1248" s="0"/>
      <c r="FA1248" s="0"/>
      <c r="FB1248" s="0"/>
      <c r="FC1248" s="0"/>
      <c r="FD1248" s="0"/>
      <c r="FE1248" s="0"/>
      <c r="FF1248" s="0"/>
      <c r="FG1248" s="0"/>
      <c r="FH1248" s="0"/>
      <c r="FI1248" s="0"/>
      <c r="FJ1248" s="0"/>
      <c r="FK1248" s="0"/>
      <c r="FL1248" s="0"/>
      <c r="FM1248" s="0"/>
      <c r="FN1248" s="0"/>
      <c r="FO1248" s="0"/>
      <c r="FP1248" s="0"/>
      <c r="FQ1248" s="0"/>
      <c r="FR1248" s="0"/>
      <c r="FS1248" s="0"/>
      <c r="FT1248" s="0"/>
      <c r="FU1248" s="0"/>
      <c r="FV1248" s="0"/>
      <c r="FW1248" s="0"/>
      <c r="FX1248" s="0"/>
      <c r="FY1248" s="0"/>
      <c r="FZ1248" s="0"/>
      <c r="GA1248" s="0"/>
      <c r="GB1248" s="0"/>
      <c r="GC1248" s="0"/>
      <c r="GD1248" s="0"/>
      <c r="GE1248" s="0"/>
      <c r="GF1248" s="0"/>
      <c r="GG1248" s="0"/>
      <c r="GH1248" s="0"/>
      <c r="GI1248" s="0"/>
      <c r="GJ1248" s="0"/>
      <c r="GK1248" s="0"/>
      <c r="GL1248" s="0"/>
      <c r="GM1248" s="0"/>
      <c r="GN1248" s="0"/>
      <c r="GO1248" s="0"/>
      <c r="GP1248" s="0"/>
      <c r="GQ1248" s="0"/>
      <c r="GR1248" s="0"/>
      <c r="GS1248" s="0"/>
      <c r="GT1248" s="0"/>
      <c r="GU1248" s="0"/>
      <c r="GV1248" s="0"/>
      <c r="GW1248" s="0"/>
      <c r="GX1248" s="0"/>
      <c r="GY1248" s="0"/>
      <c r="GZ1248" s="0"/>
      <c r="HA1248" s="0"/>
      <c r="HB1248" s="0"/>
      <c r="HC1248" s="0"/>
      <c r="HD1248" s="0"/>
      <c r="HE1248" s="0"/>
      <c r="HF1248" s="0"/>
      <c r="HG1248" s="0"/>
      <c r="HH1248" s="0"/>
      <c r="HI1248" s="0"/>
      <c r="HJ1248" s="0"/>
      <c r="HK1248" s="0"/>
      <c r="HL1248" s="0"/>
      <c r="HM1248" s="0"/>
      <c r="HN1248" s="0"/>
      <c r="HO1248" s="0"/>
      <c r="HP1248" s="0"/>
      <c r="HQ1248" s="0"/>
      <c r="HR1248" s="0"/>
      <c r="HS1248" s="0"/>
      <c r="HT1248" s="0"/>
      <c r="HU1248" s="0"/>
      <c r="HV1248" s="0"/>
      <c r="HW1248" s="0"/>
      <c r="HX1248" s="0"/>
      <c r="HY1248" s="0"/>
      <c r="HZ1248" s="0"/>
      <c r="IA1248" s="0"/>
      <c r="IB1248" s="0"/>
      <c r="IC1248" s="0"/>
      <c r="ID1248" s="0"/>
      <c r="IE1248" s="0"/>
      <c r="IF1248" s="0"/>
      <c r="IG1248" s="0"/>
      <c r="IH1248" s="0"/>
      <c r="II1248" s="0"/>
      <c r="IJ1248" s="0"/>
      <c r="IK1248" s="0"/>
      <c r="IL1248" s="0"/>
      <c r="IM1248" s="0"/>
      <c r="IN1248" s="0"/>
      <c r="IO1248" s="0"/>
      <c r="IP1248" s="0"/>
      <c r="IQ1248" s="0"/>
      <c r="IR1248" s="0"/>
      <c r="IS1248" s="0"/>
      <c r="IT1248" s="0"/>
      <c r="IU1248" s="0"/>
      <c r="IV1248" s="0"/>
      <c r="IW1248" s="0"/>
      <c r="IX1248" s="0"/>
      <c r="IY1248" s="0"/>
      <c r="IZ1248" s="0"/>
      <c r="JA1248" s="0"/>
      <c r="JB1248" s="0"/>
      <c r="JC1248" s="0"/>
      <c r="JD1248" s="0"/>
      <c r="JE1248" s="0"/>
      <c r="JF1248" s="0"/>
      <c r="JG1248" s="0"/>
      <c r="JH1248" s="0"/>
      <c r="JI1248" s="0"/>
      <c r="JJ1248" s="0"/>
      <c r="JK1248" s="0"/>
      <c r="JL1248" s="0"/>
      <c r="JM1248" s="0"/>
      <c r="JN1248" s="0"/>
      <c r="JO1248" s="0"/>
      <c r="JP1248" s="0"/>
      <c r="JQ1248" s="0"/>
      <c r="JR1248" s="0"/>
      <c r="JS1248" s="0"/>
      <c r="JT1248" s="0"/>
      <c r="JU1248" s="0"/>
      <c r="JV1248" s="0"/>
      <c r="JW1248" s="0"/>
      <c r="JX1248" s="0"/>
      <c r="JY1248" s="0"/>
      <c r="JZ1248" s="0"/>
      <c r="KA1248" s="0"/>
      <c r="KB1248" s="0"/>
      <c r="KC1248" s="0"/>
      <c r="KD1248" s="0"/>
      <c r="KE1248" s="0"/>
      <c r="KF1248" s="0"/>
      <c r="KG1248" s="0"/>
      <c r="KH1248" s="0"/>
      <c r="KI1248" s="0"/>
      <c r="KJ1248" s="0"/>
      <c r="KK1248" s="0"/>
      <c r="KL1248" s="0"/>
      <c r="KM1248" s="0"/>
      <c r="KN1248" s="0"/>
      <c r="KO1248" s="0"/>
      <c r="KP1248" s="0"/>
      <c r="KQ1248" s="0"/>
      <c r="KR1248" s="0"/>
      <c r="KS1248" s="0"/>
      <c r="KT1248" s="0"/>
      <c r="KU1248" s="0"/>
      <c r="KV1248" s="0"/>
      <c r="KW1248" s="0"/>
      <c r="KX1248" s="0"/>
      <c r="KY1248" s="0"/>
      <c r="KZ1248" s="0"/>
      <c r="LA1248" s="0"/>
      <c r="LB1248" s="0"/>
      <c r="LC1248" s="0"/>
      <c r="LD1248" s="0"/>
      <c r="LE1248" s="0"/>
      <c r="LF1248" s="0"/>
      <c r="LG1248" s="0"/>
      <c r="LH1248" s="0"/>
      <c r="LI1248" s="0"/>
      <c r="LJ1248" s="0"/>
      <c r="LK1248" s="0"/>
      <c r="LL1248" s="0"/>
      <c r="LM1248" s="0"/>
      <c r="LN1248" s="0"/>
      <c r="LO1248" s="0"/>
      <c r="LP1248" s="0"/>
      <c r="LQ1248" s="0"/>
      <c r="LR1248" s="0"/>
      <c r="LS1248" s="0"/>
      <c r="LT1248" s="0"/>
      <c r="LU1248" s="0"/>
      <c r="LV1248" s="0"/>
      <c r="LW1248" s="0"/>
      <c r="LX1248" s="0"/>
      <c r="LY1248" s="0"/>
      <c r="LZ1248" s="0"/>
      <c r="MA1248" s="0"/>
      <c r="MB1248" s="0"/>
      <c r="MC1248" s="0"/>
      <c r="MD1248" s="0"/>
      <c r="ME1248" s="0"/>
      <c r="MF1248" s="0"/>
      <c r="MG1248" s="0"/>
      <c r="MH1248" s="0"/>
      <c r="MI1248" s="0"/>
      <c r="MJ1248" s="0"/>
      <c r="MK1248" s="0"/>
      <c r="ML1248" s="0"/>
      <c r="MM1248" s="0"/>
      <c r="MN1248" s="0"/>
      <c r="MO1248" s="0"/>
      <c r="MP1248" s="0"/>
      <c r="MQ1248" s="0"/>
      <c r="MR1248" s="0"/>
      <c r="MS1248" s="0"/>
      <c r="MT1248" s="0"/>
      <c r="MU1248" s="0"/>
      <c r="MV1248" s="0"/>
      <c r="MW1248" s="0"/>
      <c r="MX1248" s="0"/>
      <c r="MY1248" s="0"/>
      <c r="MZ1248" s="0"/>
      <c r="NA1248" s="0"/>
      <c r="NB1248" s="0"/>
      <c r="NC1248" s="0"/>
      <c r="ND1248" s="0"/>
      <c r="NE1248" s="0"/>
      <c r="NF1248" s="0"/>
      <c r="NG1248" s="0"/>
      <c r="NH1248" s="0"/>
      <c r="NI1248" s="0"/>
      <c r="NJ1248" s="0"/>
      <c r="NK1248" s="0"/>
      <c r="NL1248" s="0"/>
      <c r="NM1248" s="0"/>
      <c r="NN1248" s="0"/>
      <c r="NO1248" s="0"/>
      <c r="NP1248" s="0"/>
      <c r="NQ1248" s="0"/>
      <c r="NR1248" s="0"/>
      <c r="NS1248" s="0"/>
      <c r="NT1248" s="0"/>
      <c r="NU1248" s="0"/>
      <c r="NV1248" s="0"/>
      <c r="NW1248" s="0"/>
      <c r="NX1248" s="0"/>
      <c r="NY1248" s="0"/>
      <c r="NZ1248" s="0"/>
      <c r="OA1248" s="0"/>
      <c r="OB1248" s="0"/>
      <c r="OC1248" s="0"/>
      <c r="OD1248" s="0"/>
      <c r="OE1248" s="0"/>
      <c r="OF1248" s="0"/>
      <c r="OG1248" s="0"/>
      <c r="OH1248" s="0"/>
      <c r="OI1248" s="0"/>
      <c r="OJ1248" s="0"/>
      <c r="OK1248" s="0"/>
      <c r="OL1248" s="0"/>
      <c r="OM1248" s="0"/>
      <c r="ON1248" s="0"/>
      <c r="OO1248" s="0"/>
      <c r="OP1248" s="0"/>
      <c r="OQ1248" s="0"/>
      <c r="OR1248" s="0"/>
      <c r="OS1248" s="0"/>
      <c r="OT1248" s="0"/>
      <c r="OU1248" s="0"/>
      <c r="OV1248" s="0"/>
      <c r="OW1248" s="0"/>
      <c r="OX1248" s="0"/>
      <c r="OY1248" s="0"/>
      <c r="OZ1248" s="0"/>
      <c r="PA1248" s="0"/>
      <c r="PB1248" s="0"/>
      <c r="PC1248" s="0"/>
      <c r="PD1248" s="0"/>
      <c r="PE1248" s="0"/>
      <c r="PF1248" s="0"/>
      <c r="PG1248" s="0"/>
      <c r="PH1248" s="0"/>
      <c r="PI1248" s="0"/>
      <c r="PJ1248" s="0"/>
      <c r="PK1248" s="0"/>
      <c r="PL1248" s="0"/>
      <c r="PM1248" s="0"/>
      <c r="PN1248" s="0"/>
      <c r="PO1248" s="0"/>
      <c r="PP1248" s="0"/>
      <c r="PQ1248" s="0"/>
      <c r="PR1248" s="0"/>
      <c r="PS1248" s="0"/>
      <c r="PT1248" s="0"/>
      <c r="PU1248" s="0"/>
      <c r="PV1248" s="0"/>
      <c r="PW1248" s="0"/>
      <c r="PX1248" s="0"/>
      <c r="PY1248" s="0"/>
      <c r="PZ1248" s="0"/>
      <c r="QA1248" s="0"/>
      <c r="QB1248" s="0"/>
      <c r="QC1248" s="0"/>
      <c r="QD1248" s="0"/>
      <c r="QE1248" s="0"/>
      <c r="QF1248" s="0"/>
      <c r="QG1248" s="0"/>
      <c r="QH1248" s="0"/>
      <c r="QI1248" s="0"/>
      <c r="QJ1248" s="0"/>
      <c r="QK1248" s="0"/>
      <c r="QL1248" s="0"/>
      <c r="QM1248" s="0"/>
      <c r="QN1248" s="0"/>
      <c r="QO1248" s="0"/>
      <c r="QP1248" s="0"/>
      <c r="QQ1248" s="0"/>
      <c r="QR1248" s="0"/>
      <c r="QS1248" s="0"/>
      <c r="QT1248" s="0"/>
      <c r="QU1248" s="0"/>
      <c r="QV1248" s="0"/>
      <c r="QW1248" s="0"/>
      <c r="QX1248" s="0"/>
      <c r="QY1248" s="0"/>
      <c r="QZ1248" s="0"/>
      <c r="RA1248" s="0"/>
      <c r="RB1248" s="0"/>
      <c r="RC1248" s="0"/>
      <c r="RD1248" s="0"/>
      <c r="RE1248" s="0"/>
      <c r="RF1248" s="0"/>
      <c r="RG1248" s="0"/>
      <c r="RH1248" s="0"/>
      <c r="RI1248" s="0"/>
      <c r="RJ1248" s="0"/>
      <c r="RK1248" s="0"/>
      <c r="RL1248" s="0"/>
      <c r="RM1248" s="0"/>
      <c r="RN1248" s="0"/>
      <c r="RO1248" s="0"/>
      <c r="RP1248" s="0"/>
      <c r="RQ1248" s="0"/>
      <c r="RR1248" s="0"/>
      <c r="RS1248" s="0"/>
      <c r="RT1248" s="0"/>
      <c r="RU1248" s="0"/>
      <c r="RV1248" s="0"/>
      <c r="RW1248" s="0"/>
      <c r="RX1248" s="0"/>
      <c r="RY1248" s="0"/>
      <c r="RZ1248" s="0"/>
      <c r="SA1248" s="0"/>
      <c r="SB1248" s="0"/>
      <c r="SC1248" s="0"/>
      <c r="SD1248" s="0"/>
      <c r="SE1248" s="0"/>
      <c r="SF1248" s="0"/>
      <c r="SG1248" s="0"/>
      <c r="SH1248" s="0"/>
      <c r="SI1248" s="0"/>
      <c r="SJ1248" s="0"/>
      <c r="SK1248" s="0"/>
      <c r="SL1248" s="0"/>
      <c r="SM1248" s="0"/>
      <c r="SN1248" s="0"/>
      <c r="SO1248" s="0"/>
      <c r="SP1248" s="0"/>
      <c r="SQ1248" s="0"/>
      <c r="SR1248" s="0"/>
      <c r="SS1248" s="0"/>
      <c r="ST1248" s="0"/>
      <c r="SU1248" s="0"/>
      <c r="SV1248" s="0"/>
      <c r="SW1248" s="0"/>
      <c r="SX1248" s="0"/>
      <c r="SY1248" s="0"/>
      <c r="SZ1248" s="0"/>
      <c r="TA1248" s="0"/>
      <c r="TB1248" s="0"/>
      <c r="TC1248" s="0"/>
      <c r="TD1248" s="0"/>
      <c r="TE1248" s="0"/>
      <c r="TF1248" s="0"/>
      <c r="TG1248" s="0"/>
      <c r="TH1248" s="0"/>
      <c r="TI1248" s="0"/>
      <c r="TJ1248" s="0"/>
      <c r="TK1248" s="0"/>
      <c r="TL1248" s="0"/>
      <c r="TM1248" s="0"/>
      <c r="TN1248" s="0"/>
      <c r="TO1248" s="0"/>
      <c r="TP1248" s="0"/>
      <c r="TQ1248" s="0"/>
      <c r="TR1248" s="0"/>
      <c r="TS1248" s="0"/>
      <c r="TT1248" s="0"/>
      <c r="TU1248" s="0"/>
      <c r="TV1248" s="0"/>
      <c r="TW1248" s="0"/>
      <c r="TX1248" s="0"/>
      <c r="TY1248" s="0"/>
      <c r="TZ1248" s="0"/>
      <c r="UA1248" s="0"/>
      <c r="UB1248" s="0"/>
      <c r="UC1248" s="0"/>
      <c r="UD1248" s="0"/>
      <c r="UE1248" s="0"/>
      <c r="UF1248" s="0"/>
      <c r="UG1248" s="0"/>
      <c r="UH1248" s="0"/>
      <c r="UI1248" s="0"/>
      <c r="UJ1248" s="0"/>
      <c r="UK1248" s="0"/>
      <c r="UL1248" s="0"/>
      <c r="UM1248" s="0"/>
      <c r="UN1248" s="0"/>
      <c r="UO1248" s="0"/>
      <c r="UP1248" s="0"/>
      <c r="UQ1248" s="0"/>
      <c r="UR1248" s="0"/>
      <c r="US1248" s="0"/>
      <c r="UT1248" s="0"/>
      <c r="UU1248" s="0"/>
      <c r="UV1248" s="0"/>
      <c r="UW1248" s="0"/>
      <c r="UX1248" s="0"/>
      <c r="UY1248" s="0"/>
      <c r="UZ1248" s="0"/>
      <c r="VA1248" s="0"/>
      <c r="VB1248" s="0"/>
      <c r="VC1248" s="0"/>
      <c r="VD1248" s="0"/>
      <c r="VE1248" s="0"/>
      <c r="VF1248" s="0"/>
      <c r="VG1248" s="0"/>
      <c r="VH1248" s="0"/>
      <c r="VI1248" s="0"/>
      <c r="VJ1248" s="0"/>
      <c r="VK1248" s="0"/>
      <c r="VL1248" s="0"/>
      <c r="VM1248" s="0"/>
      <c r="VN1248" s="0"/>
      <c r="VO1248" s="0"/>
      <c r="VP1248" s="0"/>
      <c r="VQ1248" s="0"/>
      <c r="VR1248" s="0"/>
      <c r="VS1248" s="0"/>
      <c r="VT1248" s="0"/>
      <c r="VU1248" s="0"/>
      <c r="VV1248" s="0"/>
      <c r="VW1248" s="0"/>
      <c r="VX1248" s="0"/>
      <c r="VY1248" s="0"/>
      <c r="VZ1248" s="0"/>
      <c r="WA1248" s="0"/>
      <c r="WB1248" s="0"/>
      <c r="WC1248" s="0"/>
      <c r="WD1248" s="0"/>
      <c r="WE1248" s="0"/>
      <c r="WF1248" s="0"/>
      <c r="WG1248" s="0"/>
      <c r="WH1248" s="0"/>
      <c r="WI1248" s="0"/>
      <c r="WJ1248" s="0"/>
      <c r="WK1248" s="0"/>
      <c r="WL1248" s="0"/>
      <c r="WM1248" s="0"/>
      <c r="WN1248" s="0"/>
      <c r="WO1248" s="0"/>
      <c r="WP1248" s="0"/>
      <c r="WQ1248" s="0"/>
      <c r="WR1248" s="0"/>
      <c r="WS1248" s="0"/>
      <c r="WT1248" s="0"/>
      <c r="WU1248" s="0"/>
      <c r="WV1248" s="0"/>
      <c r="WW1248" s="0"/>
      <c r="WX1248" s="0"/>
      <c r="WY1248" s="0"/>
      <c r="WZ1248" s="0"/>
      <c r="XA1248" s="0"/>
      <c r="XB1248" s="0"/>
      <c r="XC1248" s="0"/>
      <c r="XD1248" s="0"/>
      <c r="XE1248" s="0"/>
      <c r="XF1248" s="0"/>
      <c r="XG1248" s="0"/>
      <c r="XH1248" s="0"/>
      <c r="XI1248" s="0"/>
      <c r="XJ1248" s="0"/>
      <c r="XK1248" s="0"/>
      <c r="XL1248" s="0"/>
      <c r="XM1248" s="0"/>
      <c r="XN1248" s="0"/>
      <c r="XO1248" s="0"/>
      <c r="XP1248" s="0"/>
      <c r="XQ1248" s="0"/>
      <c r="XR1248" s="0"/>
      <c r="XS1248" s="0"/>
      <c r="XT1248" s="0"/>
      <c r="XU1248" s="0"/>
      <c r="XV1248" s="0"/>
      <c r="XW1248" s="0"/>
      <c r="XX1248" s="0"/>
      <c r="XY1248" s="0"/>
      <c r="XZ1248" s="0"/>
      <c r="YA1248" s="0"/>
      <c r="YB1248" s="0"/>
      <c r="YC1248" s="0"/>
      <c r="YD1248" s="0"/>
      <c r="YE1248" s="0"/>
      <c r="YF1248" s="0"/>
      <c r="YG1248" s="0"/>
      <c r="YH1248" s="0"/>
      <c r="YI1248" s="0"/>
      <c r="YJ1248" s="0"/>
      <c r="YK1248" s="0"/>
      <c r="YL1248" s="0"/>
      <c r="YM1248" s="0"/>
      <c r="YN1248" s="0"/>
      <c r="YO1248" s="0"/>
      <c r="YP1248" s="0"/>
      <c r="YQ1248" s="0"/>
      <c r="YR1248" s="0"/>
      <c r="YS1248" s="0"/>
      <c r="YT1248" s="0"/>
      <c r="YU1248" s="0"/>
      <c r="YV1248" s="0"/>
      <c r="YW1248" s="0"/>
      <c r="YX1248" s="0"/>
      <c r="YY1248" s="0"/>
      <c r="YZ1248" s="0"/>
      <c r="ZA1248" s="0"/>
      <c r="ZB1248" s="0"/>
      <c r="ZC1248" s="0"/>
      <c r="ZD1248" s="0"/>
      <c r="ZE1248" s="0"/>
      <c r="ZF1248" s="0"/>
      <c r="ZG1248" s="0"/>
      <c r="ZH1248" s="0"/>
      <c r="ZI1248" s="0"/>
      <c r="ZJ1248" s="0"/>
      <c r="ZK1248" s="0"/>
      <c r="ZL1248" s="0"/>
      <c r="ZM1248" s="0"/>
      <c r="ZN1248" s="0"/>
      <c r="ZO1248" s="0"/>
      <c r="ZP1248" s="0"/>
      <c r="ZQ1248" s="0"/>
      <c r="ZR1248" s="0"/>
      <c r="ZS1248" s="0"/>
      <c r="ZT1248" s="0"/>
      <c r="ZU1248" s="0"/>
      <c r="ZV1248" s="0"/>
      <c r="ZW1248" s="0"/>
      <c r="ZX1248" s="0"/>
      <c r="ZY1248" s="0"/>
      <c r="ZZ1248" s="0"/>
      <c r="AAA1248" s="0"/>
      <c r="AAB1248" s="0"/>
      <c r="AAC1248" s="0"/>
      <c r="AAD1248" s="0"/>
      <c r="AAE1248" s="0"/>
      <c r="AAF1248" s="0"/>
      <c r="AAG1248" s="0"/>
      <c r="AAH1248" s="0"/>
      <c r="AAI1248" s="0"/>
      <c r="AAJ1248" s="0"/>
      <c r="AAK1248" s="0"/>
      <c r="AAL1248" s="0"/>
      <c r="AAM1248" s="0"/>
      <c r="AAN1248" s="0"/>
      <c r="AAO1248" s="0"/>
      <c r="AAP1248" s="0"/>
      <c r="AAQ1248" s="0"/>
      <c r="AAR1248" s="0"/>
      <c r="AAS1248" s="0"/>
      <c r="AAT1248" s="0"/>
      <c r="AAU1248" s="0"/>
      <c r="AAV1248" s="0"/>
      <c r="AAW1248" s="0"/>
      <c r="AAX1248" s="0"/>
      <c r="AAY1248" s="0"/>
      <c r="AAZ1248" s="0"/>
      <c r="ABA1248" s="0"/>
      <c r="ABB1248" s="0"/>
      <c r="ABC1248" s="0"/>
      <c r="ABD1248" s="0"/>
      <c r="ABE1248" s="0"/>
      <c r="ABF1248" s="0"/>
      <c r="ABG1248" s="0"/>
      <c r="ABH1248" s="0"/>
      <c r="ABI1248" s="0"/>
      <c r="ABJ1248" s="0"/>
      <c r="ABK1248" s="0"/>
      <c r="ABL1248" s="0"/>
      <c r="ABM1248" s="0"/>
      <c r="ABN1248" s="0"/>
      <c r="ABO1248" s="0"/>
      <c r="ABP1248" s="0"/>
      <c r="ABQ1248" s="0"/>
      <c r="ABR1248" s="0"/>
      <c r="ABS1248" s="0"/>
      <c r="ABT1248" s="0"/>
      <c r="ABU1248" s="0"/>
      <c r="ABV1248" s="0"/>
      <c r="ABW1248" s="0"/>
      <c r="ABX1248" s="0"/>
      <c r="ABY1248" s="0"/>
      <c r="ABZ1248" s="0"/>
      <c r="ACA1248" s="0"/>
      <c r="ACB1248" s="0"/>
      <c r="ACC1248" s="0"/>
      <c r="ACD1248" s="0"/>
      <c r="ACE1248" s="0"/>
      <c r="ACF1248" s="0"/>
      <c r="ACG1248" s="0"/>
      <c r="ACH1248" s="0"/>
      <c r="ACI1248" s="0"/>
      <c r="ACJ1248" s="0"/>
      <c r="ACK1248" s="0"/>
      <c r="ACL1248" s="0"/>
      <c r="ACM1248" s="0"/>
      <c r="ACN1248" s="0"/>
      <c r="ACO1248" s="0"/>
      <c r="ACP1248" s="0"/>
      <c r="ACQ1248" s="0"/>
      <c r="ACR1248" s="0"/>
      <c r="ACS1248" s="0"/>
      <c r="ACT1248" s="0"/>
      <c r="ACU1248" s="0"/>
      <c r="ACV1248" s="0"/>
      <c r="ACW1248" s="0"/>
      <c r="ACX1248" s="0"/>
      <c r="ACY1248" s="0"/>
      <c r="ACZ1248" s="0"/>
      <c r="ADA1248" s="0"/>
      <c r="ADB1248" s="0"/>
      <c r="ADC1248" s="0"/>
      <c r="ADD1248" s="0"/>
      <c r="ADE1248" s="0"/>
      <c r="ADF1248" s="0"/>
      <c r="ADG1248" s="0"/>
      <c r="ADH1248" s="0"/>
      <c r="ADI1248" s="0"/>
      <c r="ADJ1248" s="0"/>
      <c r="ADK1248" s="0"/>
      <c r="ADL1248" s="0"/>
      <c r="ADM1248" s="0"/>
      <c r="ADN1248" s="0"/>
      <c r="ADO1248" s="0"/>
      <c r="ADP1248" s="0"/>
      <c r="ADQ1248" s="0"/>
      <c r="ADR1248" s="0"/>
      <c r="ADS1248" s="0"/>
      <c r="ADT1248" s="0"/>
      <c r="ADU1248" s="0"/>
      <c r="ADV1248" s="0"/>
      <c r="ADW1248" s="0"/>
      <c r="ADX1248" s="0"/>
      <c r="ADY1248" s="0"/>
      <c r="ADZ1248" s="0"/>
      <c r="AEA1248" s="0"/>
      <c r="AEB1248" s="0"/>
      <c r="AEC1248" s="0"/>
      <c r="AED1248" s="0"/>
      <c r="AEE1248" s="0"/>
      <c r="AEF1248" s="0"/>
      <c r="AEG1248" s="0"/>
      <c r="AEH1248" s="0"/>
      <c r="AEI1248" s="0"/>
      <c r="AEJ1248" s="0"/>
      <c r="AEK1248" s="0"/>
      <c r="AEL1248" s="0"/>
      <c r="AEM1248" s="0"/>
      <c r="AEN1248" s="0"/>
      <c r="AEO1248" s="0"/>
      <c r="AEP1248" s="0"/>
      <c r="AEQ1248" s="0"/>
      <c r="AER1248" s="0"/>
      <c r="AES1248" s="0"/>
      <c r="AET1248" s="0"/>
      <c r="AEU1248" s="0"/>
      <c r="AEV1248" s="0"/>
      <c r="AEW1248" s="0"/>
      <c r="AEX1248" s="0"/>
      <c r="AEY1248" s="0"/>
      <c r="AEZ1248" s="0"/>
      <c r="AFA1248" s="0"/>
      <c r="AFB1248" s="0"/>
      <c r="AFC1248" s="0"/>
      <c r="AFD1248" s="0"/>
      <c r="AFE1248" s="0"/>
      <c r="AFF1248" s="0"/>
      <c r="AFG1248" s="0"/>
      <c r="AFH1248" s="0"/>
      <c r="AFI1248" s="0"/>
      <c r="AFJ1248" s="0"/>
      <c r="AFK1248" s="0"/>
      <c r="AFL1248" s="0"/>
      <c r="AFM1248" s="0"/>
      <c r="AFN1248" s="0"/>
      <c r="AFO1248" s="0"/>
      <c r="AFP1248" s="0"/>
      <c r="AFQ1248" s="0"/>
      <c r="AFR1248" s="0"/>
      <c r="AFS1248" s="0"/>
      <c r="AFT1248" s="0"/>
      <c r="AFU1248" s="0"/>
      <c r="AFV1248" s="0"/>
      <c r="AFW1248" s="0"/>
      <c r="AFX1248" s="0"/>
      <c r="AFY1248" s="0"/>
      <c r="AFZ1248" s="0"/>
      <c r="AGA1248" s="0"/>
      <c r="AGB1248" s="0"/>
      <c r="AGC1248" s="0"/>
      <c r="AGD1248" s="0"/>
      <c r="AGE1248" s="0"/>
      <c r="AGF1248" s="0"/>
      <c r="AGG1248" s="0"/>
      <c r="AGH1248" s="0"/>
      <c r="AGI1248" s="0"/>
      <c r="AGJ1248" s="0"/>
      <c r="AGK1248" s="0"/>
      <c r="AGL1248" s="0"/>
      <c r="AGM1248" s="0"/>
      <c r="AGN1248" s="0"/>
      <c r="AGO1248" s="0"/>
      <c r="AGP1248" s="0"/>
      <c r="AGQ1248" s="0"/>
      <c r="AGR1248" s="0"/>
      <c r="AGS1248" s="0"/>
      <c r="AGT1248" s="0"/>
      <c r="AGU1248" s="0"/>
      <c r="AGV1248" s="0"/>
      <c r="AGW1248" s="0"/>
      <c r="AGX1248" s="0"/>
      <c r="AGY1248" s="0"/>
      <c r="AGZ1248" s="0"/>
      <c r="AHA1248" s="0"/>
      <c r="AHB1248" s="0"/>
      <c r="AHC1248" s="0"/>
      <c r="AHD1248" s="0"/>
      <c r="AHE1248" s="0"/>
      <c r="AHF1248" s="0"/>
      <c r="AHG1248" s="0"/>
      <c r="AHH1248" s="0"/>
      <c r="AHI1248" s="0"/>
      <c r="AHJ1248" s="0"/>
      <c r="AHK1248" s="0"/>
      <c r="AHL1248" s="0"/>
      <c r="AHM1248" s="0"/>
      <c r="AHN1248" s="0"/>
      <c r="AHO1248" s="0"/>
      <c r="AHP1248" s="0"/>
      <c r="AHQ1248" s="0"/>
      <c r="AHR1248" s="0"/>
      <c r="AHS1248" s="0"/>
      <c r="AHT1248" s="0"/>
      <c r="AHU1248" s="0"/>
      <c r="AHV1248" s="0"/>
      <c r="AHW1248" s="0"/>
      <c r="AHX1248" s="0"/>
      <c r="AHY1248" s="0"/>
      <c r="AHZ1248" s="0"/>
      <c r="AIA1248" s="0"/>
      <c r="AIB1248" s="0"/>
      <c r="AIC1248" s="0"/>
      <c r="AID1248" s="0"/>
      <c r="AIE1248" s="0"/>
      <c r="AIF1248" s="0"/>
      <c r="AIG1248" s="0"/>
      <c r="AIH1248" s="0"/>
      <c r="AII1248" s="0"/>
      <c r="AIJ1248" s="0"/>
      <c r="AIK1248" s="0"/>
      <c r="AIL1248" s="0"/>
      <c r="AIM1248" s="0"/>
      <c r="AIN1248" s="0"/>
      <c r="AIO1248" s="0"/>
      <c r="AIP1248" s="0"/>
      <c r="AIQ1248" s="0"/>
      <c r="AIR1248" s="0"/>
      <c r="AIS1248" s="0"/>
      <c r="AIT1248" s="0"/>
      <c r="AIU1248" s="0"/>
      <c r="AIV1248" s="0"/>
      <c r="AIW1248" s="0"/>
      <c r="AIX1248" s="0"/>
      <c r="AIY1248" s="0"/>
      <c r="AIZ1248" s="0"/>
      <c r="AJA1248" s="0"/>
      <c r="AJB1248" s="0"/>
      <c r="AJC1248" s="0"/>
      <c r="AJD1248" s="0"/>
      <c r="AJE1248" s="0"/>
      <c r="AJF1248" s="0"/>
      <c r="AJG1248" s="0"/>
      <c r="AJH1248" s="0"/>
      <c r="AJI1248" s="0"/>
      <c r="AJJ1248" s="0"/>
      <c r="AJK1248" s="0"/>
      <c r="AJL1248" s="0"/>
      <c r="AJM1248" s="0"/>
      <c r="AJN1248" s="0"/>
      <c r="AJO1248" s="0"/>
      <c r="AJP1248" s="0"/>
      <c r="AJQ1248" s="0"/>
      <c r="AJR1248" s="0"/>
      <c r="AJS1248" s="0"/>
      <c r="AJT1248" s="0"/>
      <c r="AJU1248" s="0"/>
      <c r="AJV1248" s="0"/>
      <c r="AJW1248" s="0"/>
      <c r="AJX1248" s="0"/>
      <c r="AJY1248" s="0"/>
      <c r="AJZ1248" s="0"/>
      <c r="AKA1248" s="0"/>
      <c r="AKB1248" s="0"/>
      <c r="AKC1248" s="0"/>
      <c r="AKD1248" s="0"/>
      <c r="AKE1248" s="0"/>
      <c r="AKF1248" s="0"/>
      <c r="AKG1248" s="0"/>
      <c r="AKH1248" s="0"/>
      <c r="AKI1248" s="0"/>
      <c r="AKJ1248" s="0"/>
      <c r="AKK1248" s="0"/>
      <c r="AKL1248" s="0"/>
      <c r="AKM1248" s="0"/>
      <c r="AKN1248" s="0"/>
      <c r="AKO1248" s="0"/>
      <c r="AKP1248" s="0"/>
      <c r="AKQ1248" s="0"/>
      <c r="AKR1248" s="0"/>
      <c r="AKS1248" s="0"/>
      <c r="AKT1248" s="0"/>
      <c r="AKU1248" s="0"/>
      <c r="AKV1248" s="0"/>
      <c r="AKW1248" s="0"/>
      <c r="AKX1248" s="0"/>
      <c r="AKY1248" s="0"/>
      <c r="AKZ1248" s="0"/>
      <c r="ALA1248" s="0"/>
      <c r="ALB1248" s="0"/>
      <c r="ALC1248" s="0"/>
      <c r="ALD1248" s="0"/>
      <c r="ALE1248" s="0"/>
      <c r="ALF1248" s="0"/>
      <c r="ALG1248" s="0"/>
      <c r="ALH1248" s="0"/>
      <c r="ALI1248" s="0"/>
      <c r="ALJ1248" s="0"/>
      <c r="ALK1248" s="0"/>
      <c r="ALL1248" s="0"/>
      <c r="ALM1248" s="0"/>
      <c r="ALN1248" s="0"/>
      <c r="ALO1248" s="0"/>
      <c r="ALP1248" s="0"/>
      <c r="ALQ1248" s="0"/>
      <c r="ALR1248" s="0"/>
      <c r="ALS1248" s="0"/>
      <c r="ALT1248" s="0"/>
      <c r="ALU1248" s="0"/>
      <c r="ALV1248" s="0"/>
      <c r="ALW1248" s="0"/>
      <c r="ALX1248" s="0"/>
      <c r="ALY1248" s="0"/>
      <c r="ALZ1248" s="0"/>
      <c r="AMA1248" s="0"/>
      <c r="AMB1248" s="0"/>
      <c r="AMC1248" s="0"/>
      <c r="AMD1248" s="0"/>
      <c r="AME1248" s="0"/>
      <c r="AMF1248" s="0"/>
      <c r="AMG1248" s="0"/>
      <c r="AMH1248" s="0"/>
      <c r="AMI1248" s="0"/>
      <c r="AMJ1248" s="0"/>
    </row>
    <row r="1251" customFormat="false" ht="15.8" hidden="false" customHeight="false" outlineLevel="0" collapsed="false">
      <c r="A1251" s="93" t="s">
        <v>267</v>
      </c>
      <c r="B1251" s="94"/>
      <c r="C1251" s="67"/>
      <c r="D1251" s="67"/>
      <c r="E1251" s="67"/>
      <c r="F1251" s="67"/>
      <c r="G1251" s="67"/>
      <c r="H1251" s="0"/>
      <c r="I1251" s="0"/>
      <c r="J1251" s="0"/>
      <c r="K1251" s="0"/>
      <c r="L1251" s="0"/>
      <c r="M1251" s="0"/>
      <c r="N1251" s="0"/>
      <c r="O1251" s="0"/>
      <c r="P1251" s="0"/>
      <c r="Q1251" s="0"/>
      <c r="R1251" s="0"/>
      <c r="S1251" s="0"/>
      <c r="T1251" s="0"/>
      <c r="U1251" s="0"/>
      <c r="V1251" s="0"/>
      <c r="W1251" s="0"/>
      <c r="X1251" s="0"/>
      <c r="Y1251" s="0"/>
      <c r="Z1251" s="0"/>
      <c r="AA1251" s="0"/>
      <c r="AB1251" s="0"/>
      <c r="AC1251" s="0"/>
      <c r="AD1251" s="0"/>
      <c r="AE1251" s="0"/>
      <c r="AF1251" s="0"/>
      <c r="AG1251" s="0"/>
      <c r="AH1251" s="0"/>
      <c r="AI1251" s="0"/>
      <c r="AJ1251" s="0"/>
      <c r="AK1251" s="0"/>
      <c r="AL1251" s="0"/>
      <c r="AM1251" s="0"/>
      <c r="AN1251" s="0"/>
      <c r="AO1251" s="0"/>
      <c r="AP1251" s="0"/>
      <c r="AQ1251" s="0"/>
      <c r="AR1251" s="0"/>
      <c r="AS1251" s="0"/>
      <c r="AT1251" s="0"/>
      <c r="AU1251" s="0"/>
      <c r="AV1251" s="0"/>
      <c r="AW1251" s="0"/>
      <c r="AX1251" s="0"/>
      <c r="AY1251" s="0"/>
      <c r="AZ1251" s="0"/>
      <c r="BA1251" s="0"/>
      <c r="BB1251" s="0"/>
      <c r="BC1251" s="0"/>
      <c r="BD1251" s="0"/>
      <c r="BE1251" s="0"/>
      <c r="BF1251" s="0"/>
      <c r="BG1251" s="0"/>
      <c r="BH1251" s="0"/>
      <c r="BI1251" s="0"/>
      <c r="BJ1251" s="0"/>
      <c r="BK1251" s="0"/>
      <c r="BL1251" s="0"/>
      <c r="BM1251" s="0"/>
      <c r="BN1251" s="0"/>
      <c r="BO1251" s="0"/>
      <c r="BP1251" s="0"/>
      <c r="BQ1251" s="0"/>
      <c r="BR1251" s="0"/>
      <c r="BS1251" s="0"/>
      <c r="BT1251" s="0"/>
      <c r="BU1251" s="0"/>
      <c r="BV1251" s="0"/>
      <c r="BW1251" s="0"/>
      <c r="BX1251" s="0"/>
      <c r="BY1251" s="0"/>
      <c r="BZ1251" s="0"/>
      <c r="CA1251" s="0"/>
      <c r="CB1251" s="0"/>
      <c r="CC1251" s="0"/>
      <c r="CD1251" s="0"/>
      <c r="CE1251" s="0"/>
      <c r="CF1251" s="0"/>
      <c r="CG1251" s="0"/>
      <c r="CH1251" s="0"/>
      <c r="CI1251" s="0"/>
      <c r="CJ1251" s="0"/>
      <c r="CK1251" s="0"/>
      <c r="CL1251" s="0"/>
      <c r="CM1251" s="0"/>
      <c r="CN1251" s="0"/>
      <c r="CO1251" s="0"/>
      <c r="CP1251" s="0"/>
      <c r="CQ1251" s="0"/>
      <c r="CR1251" s="0"/>
      <c r="CS1251" s="0"/>
      <c r="CT1251" s="0"/>
      <c r="CU1251" s="0"/>
      <c r="CV1251" s="0"/>
      <c r="CW1251" s="0"/>
      <c r="CX1251" s="0"/>
      <c r="CY1251" s="0"/>
      <c r="CZ1251" s="0"/>
      <c r="DA1251" s="0"/>
      <c r="DB1251" s="0"/>
      <c r="DC1251" s="0"/>
      <c r="DD1251" s="0"/>
      <c r="DE1251" s="0"/>
      <c r="DF1251" s="0"/>
      <c r="DG1251" s="0"/>
      <c r="DH1251" s="0"/>
      <c r="DI1251" s="0"/>
      <c r="DJ1251" s="0"/>
      <c r="DK1251" s="0"/>
      <c r="DL1251" s="0"/>
      <c r="DM1251" s="0"/>
      <c r="DN1251" s="0"/>
      <c r="DO1251" s="0"/>
      <c r="DP1251" s="0"/>
      <c r="DQ1251" s="0"/>
      <c r="DR1251" s="0"/>
      <c r="DS1251" s="0"/>
      <c r="DT1251" s="0"/>
      <c r="DU1251" s="0"/>
      <c r="DV1251" s="0"/>
      <c r="DW1251" s="0"/>
      <c r="DX1251" s="0"/>
      <c r="DY1251" s="0"/>
      <c r="DZ1251" s="0"/>
      <c r="EA1251" s="0"/>
      <c r="EB1251" s="0"/>
      <c r="EC1251" s="0"/>
      <c r="ED1251" s="0"/>
      <c r="EE1251" s="0"/>
      <c r="EF1251" s="0"/>
      <c r="EG1251" s="0"/>
      <c r="EH1251" s="0"/>
      <c r="EI1251" s="0"/>
      <c r="EJ1251" s="0"/>
      <c r="EK1251" s="0"/>
      <c r="EL1251" s="0"/>
      <c r="EM1251" s="0"/>
      <c r="EN1251" s="0"/>
      <c r="EO1251" s="0"/>
      <c r="EP1251" s="0"/>
      <c r="EQ1251" s="0"/>
      <c r="ER1251" s="0"/>
      <c r="ES1251" s="0"/>
      <c r="ET1251" s="0"/>
      <c r="EU1251" s="0"/>
      <c r="EV1251" s="0"/>
      <c r="EW1251" s="0"/>
      <c r="EX1251" s="0"/>
      <c r="EY1251" s="0"/>
      <c r="EZ1251" s="0"/>
      <c r="FA1251" s="0"/>
      <c r="FB1251" s="0"/>
      <c r="FC1251" s="0"/>
      <c r="FD1251" s="0"/>
      <c r="FE1251" s="0"/>
      <c r="FF1251" s="0"/>
      <c r="FG1251" s="0"/>
      <c r="FH1251" s="0"/>
      <c r="FI1251" s="0"/>
      <c r="FJ1251" s="0"/>
      <c r="FK1251" s="0"/>
      <c r="FL1251" s="0"/>
      <c r="FM1251" s="0"/>
      <c r="FN1251" s="0"/>
      <c r="FO1251" s="0"/>
      <c r="FP1251" s="0"/>
      <c r="FQ1251" s="0"/>
      <c r="FR1251" s="0"/>
      <c r="FS1251" s="0"/>
      <c r="FT1251" s="0"/>
      <c r="FU1251" s="0"/>
      <c r="FV1251" s="0"/>
      <c r="FW1251" s="0"/>
      <c r="FX1251" s="0"/>
      <c r="FY1251" s="0"/>
      <c r="FZ1251" s="0"/>
      <c r="GA1251" s="0"/>
      <c r="GB1251" s="0"/>
      <c r="GC1251" s="0"/>
      <c r="GD1251" s="0"/>
      <c r="GE1251" s="0"/>
      <c r="GF1251" s="0"/>
      <c r="GG1251" s="0"/>
      <c r="GH1251" s="0"/>
      <c r="GI1251" s="0"/>
      <c r="GJ1251" s="0"/>
      <c r="GK1251" s="0"/>
      <c r="GL1251" s="0"/>
      <c r="GM1251" s="0"/>
      <c r="GN1251" s="0"/>
      <c r="GO1251" s="0"/>
      <c r="GP1251" s="0"/>
      <c r="GQ1251" s="0"/>
      <c r="GR1251" s="0"/>
      <c r="GS1251" s="0"/>
      <c r="GT1251" s="0"/>
      <c r="GU1251" s="0"/>
      <c r="GV1251" s="0"/>
      <c r="GW1251" s="0"/>
      <c r="GX1251" s="0"/>
      <c r="GY1251" s="0"/>
      <c r="GZ1251" s="0"/>
      <c r="HA1251" s="0"/>
      <c r="HB1251" s="0"/>
      <c r="HC1251" s="0"/>
      <c r="HD1251" s="0"/>
      <c r="HE1251" s="0"/>
      <c r="HF1251" s="0"/>
      <c r="HG1251" s="0"/>
      <c r="HH1251" s="0"/>
      <c r="HI1251" s="0"/>
      <c r="HJ1251" s="0"/>
      <c r="HK1251" s="0"/>
      <c r="HL1251" s="0"/>
      <c r="HM1251" s="0"/>
      <c r="HN1251" s="0"/>
      <c r="HO1251" s="0"/>
      <c r="HP1251" s="0"/>
      <c r="HQ1251" s="0"/>
      <c r="HR1251" s="0"/>
      <c r="HS1251" s="0"/>
      <c r="HT1251" s="0"/>
      <c r="HU1251" s="0"/>
      <c r="HV1251" s="0"/>
      <c r="HW1251" s="0"/>
      <c r="HX1251" s="0"/>
      <c r="HY1251" s="0"/>
      <c r="HZ1251" s="0"/>
      <c r="IA1251" s="0"/>
      <c r="IB1251" s="0"/>
      <c r="IC1251" s="0"/>
      <c r="ID1251" s="0"/>
      <c r="IE1251" s="0"/>
      <c r="IF1251" s="0"/>
      <c r="IG1251" s="0"/>
      <c r="IH1251" s="0"/>
      <c r="II1251" s="0"/>
      <c r="IJ1251" s="0"/>
      <c r="IK1251" s="0"/>
      <c r="IL1251" s="0"/>
      <c r="IM1251" s="0"/>
      <c r="IN1251" s="0"/>
      <c r="IO1251" s="0"/>
      <c r="IP1251" s="0"/>
      <c r="IQ1251" s="0"/>
      <c r="IR1251" s="0"/>
      <c r="IS1251" s="0"/>
      <c r="IT1251" s="0"/>
      <c r="IU1251" s="0"/>
      <c r="IV1251" s="0"/>
      <c r="IW1251" s="0"/>
      <c r="IX1251" s="0"/>
      <c r="IY1251" s="0"/>
      <c r="IZ1251" s="0"/>
      <c r="JA1251" s="0"/>
      <c r="JB1251" s="0"/>
      <c r="JC1251" s="0"/>
      <c r="JD1251" s="0"/>
      <c r="JE1251" s="0"/>
      <c r="JF1251" s="0"/>
      <c r="JG1251" s="0"/>
      <c r="JH1251" s="0"/>
      <c r="JI1251" s="0"/>
      <c r="JJ1251" s="0"/>
      <c r="JK1251" s="0"/>
      <c r="JL1251" s="0"/>
      <c r="JM1251" s="0"/>
      <c r="JN1251" s="0"/>
      <c r="JO1251" s="0"/>
      <c r="JP1251" s="0"/>
      <c r="JQ1251" s="0"/>
      <c r="JR1251" s="0"/>
      <c r="JS1251" s="0"/>
      <c r="JT1251" s="0"/>
      <c r="JU1251" s="0"/>
      <c r="JV1251" s="0"/>
      <c r="JW1251" s="0"/>
      <c r="JX1251" s="0"/>
      <c r="JY1251" s="0"/>
      <c r="JZ1251" s="0"/>
      <c r="KA1251" s="0"/>
      <c r="KB1251" s="0"/>
      <c r="KC1251" s="0"/>
      <c r="KD1251" s="0"/>
      <c r="KE1251" s="0"/>
      <c r="KF1251" s="0"/>
      <c r="KG1251" s="0"/>
      <c r="KH1251" s="0"/>
      <c r="KI1251" s="0"/>
      <c r="KJ1251" s="0"/>
      <c r="KK1251" s="0"/>
      <c r="KL1251" s="0"/>
      <c r="KM1251" s="0"/>
      <c r="KN1251" s="0"/>
      <c r="KO1251" s="0"/>
      <c r="KP1251" s="0"/>
      <c r="KQ1251" s="0"/>
      <c r="KR1251" s="0"/>
      <c r="KS1251" s="0"/>
      <c r="KT1251" s="0"/>
      <c r="KU1251" s="0"/>
      <c r="KV1251" s="0"/>
      <c r="KW1251" s="0"/>
      <c r="KX1251" s="0"/>
      <c r="KY1251" s="0"/>
      <c r="KZ1251" s="0"/>
      <c r="LA1251" s="0"/>
      <c r="LB1251" s="0"/>
      <c r="LC1251" s="0"/>
      <c r="LD1251" s="0"/>
      <c r="LE1251" s="0"/>
      <c r="LF1251" s="0"/>
      <c r="LG1251" s="0"/>
      <c r="LH1251" s="0"/>
      <c r="LI1251" s="0"/>
      <c r="LJ1251" s="0"/>
      <c r="LK1251" s="0"/>
      <c r="LL1251" s="0"/>
      <c r="LM1251" s="0"/>
      <c r="LN1251" s="0"/>
      <c r="LO1251" s="0"/>
      <c r="LP1251" s="0"/>
      <c r="LQ1251" s="0"/>
      <c r="LR1251" s="0"/>
      <c r="LS1251" s="0"/>
      <c r="LT1251" s="0"/>
      <c r="LU1251" s="0"/>
      <c r="LV1251" s="0"/>
      <c r="LW1251" s="0"/>
      <c r="LX1251" s="0"/>
      <c r="LY1251" s="0"/>
      <c r="LZ1251" s="0"/>
      <c r="MA1251" s="0"/>
      <c r="MB1251" s="0"/>
      <c r="MC1251" s="0"/>
      <c r="MD1251" s="0"/>
      <c r="ME1251" s="0"/>
      <c r="MF1251" s="0"/>
      <c r="MG1251" s="0"/>
      <c r="MH1251" s="0"/>
      <c r="MI1251" s="0"/>
      <c r="MJ1251" s="0"/>
      <c r="MK1251" s="0"/>
      <c r="ML1251" s="0"/>
      <c r="MM1251" s="0"/>
      <c r="MN1251" s="0"/>
      <c r="MO1251" s="0"/>
      <c r="MP1251" s="0"/>
      <c r="MQ1251" s="0"/>
      <c r="MR1251" s="0"/>
      <c r="MS1251" s="0"/>
      <c r="MT1251" s="0"/>
      <c r="MU1251" s="0"/>
      <c r="MV1251" s="0"/>
      <c r="MW1251" s="0"/>
      <c r="MX1251" s="0"/>
      <c r="MY1251" s="0"/>
      <c r="MZ1251" s="0"/>
      <c r="NA1251" s="0"/>
      <c r="NB1251" s="0"/>
      <c r="NC1251" s="0"/>
      <c r="ND1251" s="0"/>
      <c r="NE1251" s="0"/>
      <c r="NF1251" s="0"/>
      <c r="NG1251" s="0"/>
      <c r="NH1251" s="0"/>
      <c r="NI1251" s="0"/>
      <c r="NJ1251" s="0"/>
      <c r="NK1251" s="0"/>
      <c r="NL1251" s="0"/>
      <c r="NM1251" s="0"/>
      <c r="NN1251" s="0"/>
      <c r="NO1251" s="0"/>
      <c r="NP1251" s="0"/>
      <c r="NQ1251" s="0"/>
      <c r="NR1251" s="0"/>
      <c r="NS1251" s="0"/>
      <c r="NT1251" s="0"/>
      <c r="NU1251" s="0"/>
      <c r="NV1251" s="0"/>
      <c r="NW1251" s="0"/>
      <c r="NX1251" s="0"/>
      <c r="NY1251" s="0"/>
      <c r="NZ1251" s="0"/>
      <c r="OA1251" s="0"/>
      <c r="OB1251" s="0"/>
      <c r="OC1251" s="0"/>
      <c r="OD1251" s="0"/>
      <c r="OE1251" s="0"/>
      <c r="OF1251" s="0"/>
      <c r="OG1251" s="0"/>
      <c r="OH1251" s="0"/>
      <c r="OI1251" s="0"/>
      <c r="OJ1251" s="0"/>
      <c r="OK1251" s="0"/>
      <c r="OL1251" s="0"/>
      <c r="OM1251" s="0"/>
      <c r="ON1251" s="0"/>
      <c r="OO1251" s="0"/>
      <c r="OP1251" s="0"/>
      <c r="OQ1251" s="0"/>
      <c r="OR1251" s="0"/>
      <c r="OS1251" s="0"/>
      <c r="OT1251" s="0"/>
      <c r="OU1251" s="0"/>
      <c r="OV1251" s="0"/>
      <c r="OW1251" s="0"/>
      <c r="OX1251" s="0"/>
      <c r="OY1251" s="0"/>
      <c r="OZ1251" s="0"/>
      <c r="PA1251" s="0"/>
      <c r="PB1251" s="0"/>
      <c r="PC1251" s="0"/>
      <c r="PD1251" s="0"/>
      <c r="PE1251" s="0"/>
      <c r="PF1251" s="0"/>
      <c r="PG1251" s="0"/>
      <c r="PH1251" s="0"/>
      <c r="PI1251" s="0"/>
      <c r="PJ1251" s="0"/>
      <c r="PK1251" s="0"/>
      <c r="PL1251" s="0"/>
      <c r="PM1251" s="0"/>
      <c r="PN1251" s="0"/>
      <c r="PO1251" s="0"/>
      <c r="PP1251" s="0"/>
      <c r="PQ1251" s="0"/>
      <c r="PR1251" s="0"/>
      <c r="PS1251" s="0"/>
      <c r="PT1251" s="0"/>
      <c r="PU1251" s="0"/>
      <c r="PV1251" s="0"/>
      <c r="PW1251" s="0"/>
      <c r="PX1251" s="0"/>
      <c r="PY1251" s="0"/>
      <c r="PZ1251" s="0"/>
      <c r="QA1251" s="0"/>
      <c r="QB1251" s="0"/>
      <c r="QC1251" s="0"/>
      <c r="QD1251" s="0"/>
      <c r="QE1251" s="0"/>
      <c r="QF1251" s="0"/>
      <c r="QG1251" s="0"/>
      <c r="QH1251" s="0"/>
      <c r="QI1251" s="0"/>
      <c r="QJ1251" s="0"/>
      <c r="QK1251" s="0"/>
      <c r="QL1251" s="0"/>
      <c r="QM1251" s="0"/>
      <c r="QN1251" s="0"/>
      <c r="QO1251" s="0"/>
      <c r="QP1251" s="0"/>
      <c r="QQ1251" s="0"/>
      <c r="QR1251" s="0"/>
      <c r="QS1251" s="0"/>
      <c r="QT1251" s="0"/>
      <c r="QU1251" s="0"/>
      <c r="QV1251" s="0"/>
      <c r="QW1251" s="0"/>
      <c r="QX1251" s="0"/>
      <c r="QY1251" s="0"/>
      <c r="QZ1251" s="0"/>
      <c r="RA1251" s="0"/>
      <c r="RB1251" s="0"/>
      <c r="RC1251" s="0"/>
      <c r="RD1251" s="0"/>
      <c r="RE1251" s="0"/>
      <c r="RF1251" s="0"/>
      <c r="RG1251" s="0"/>
      <c r="RH1251" s="0"/>
      <c r="RI1251" s="0"/>
      <c r="RJ1251" s="0"/>
      <c r="RK1251" s="0"/>
      <c r="RL1251" s="0"/>
      <c r="RM1251" s="0"/>
      <c r="RN1251" s="0"/>
      <c r="RO1251" s="0"/>
      <c r="RP1251" s="0"/>
      <c r="RQ1251" s="0"/>
      <c r="RR1251" s="0"/>
      <c r="RS1251" s="0"/>
      <c r="RT1251" s="0"/>
      <c r="RU1251" s="0"/>
      <c r="RV1251" s="0"/>
      <c r="RW1251" s="0"/>
      <c r="RX1251" s="0"/>
      <c r="RY1251" s="0"/>
      <c r="RZ1251" s="0"/>
      <c r="SA1251" s="0"/>
      <c r="SB1251" s="0"/>
      <c r="SC1251" s="0"/>
      <c r="SD1251" s="0"/>
      <c r="SE1251" s="0"/>
      <c r="SF1251" s="0"/>
      <c r="SG1251" s="0"/>
      <c r="SH1251" s="0"/>
      <c r="SI1251" s="0"/>
      <c r="SJ1251" s="0"/>
      <c r="SK1251" s="0"/>
      <c r="SL1251" s="0"/>
      <c r="SM1251" s="0"/>
      <c r="SN1251" s="0"/>
      <c r="SO1251" s="0"/>
      <c r="SP1251" s="0"/>
      <c r="SQ1251" s="0"/>
      <c r="SR1251" s="0"/>
      <c r="SS1251" s="0"/>
      <c r="ST1251" s="0"/>
      <c r="SU1251" s="0"/>
      <c r="SV1251" s="0"/>
      <c r="SW1251" s="0"/>
      <c r="SX1251" s="0"/>
      <c r="SY1251" s="0"/>
      <c r="SZ1251" s="0"/>
      <c r="TA1251" s="0"/>
      <c r="TB1251" s="0"/>
      <c r="TC1251" s="0"/>
      <c r="TD1251" s="0"/>
      <c r="TE1251" s="0"/>
      <c r="TF1251" s="0"/>
      <c r="TG1251" s="0"/>
      <c r="TH1251" s="0"/>
      <c r="TI1251" s="0"/>
      <c r="TJ1251" s="0"/>
      <c r="TK1251" s="0"/>
      <c r="TL1251" s="0"/>
      <c r="TM1251" s="0"/>
      <c r="TN1251" s="0"/>
      <c r="TO1251" s="0"/>
      <c r="TP1251" s="0"/>
      <c r="TQ1251" s="0"/>
      <c r="TR1251" s="0"/>
      <c r="TS1251" s="0"/>
      <c r="TT1251" s="0"/>
      <c r="TU1251" s="0"/>
      <c r="TV1251" s="0"/>
      <c r="TW1251" s="0"/>
      <c r="TX1251" s="0"/>
      <c r="TY1251" s="0"/>
      <c r="TZ1251" s="0"/>
      <c r="UA1251" s="0"/>
      <c r="UB1251" s="0"/>
      <c r="UC1251" s="0"/>
      <c r="UD1251" s="0"/>
      <c r="UE1251" s="0"/>
      <c r="UF1251" s="0"/>
      <c r="UG1251" s="0"/>
      <c r="UH1251" s="0"/>
      <c r="UI1251" s="0"/>
      <c r="UJ1251" s="0"/>
      <c r="UK1251" s="0"/>
      <c r="UL1251" s="0"/>
      <c r="UM1251" s="0"/>
      <c r="UN1251" s="0"/>
      <c r="UO1251" s="0"/>
      <c r="UP1251" s="0"/>
      <c r="UQ1251" s="0"/>
      <c r="UR1251" s="0"/>
      <c r="US1251" s="0"/>
      <c r="UT1251" s="0"/>
      <c r="UU1251" s="0"/>
      <c r="UV1251" s="0"/>
      <c r="UW1251" s="0"/>
      <c r="UX1251" s="0"/>
      <c r="UY1251" s="0"/>
      <c r="UZ1251" s="0"/>
      <c r="VA1251" s="0"/>
      <c r="VB1251" s="0"/>
      <c r="VC1251" s="0"/>
      <c r="VD1251" s="0"/>
      <c r="VE1251" s="0"/>
      <c r="VF1251" s="0"/>
      <c r="VG1251" s="0"/>
      <c r="VH1251" s="0"/>
      <c r="VI1251" s="0"/>
      <c r="VJ1251" s="0"/>
      <c r="VK1251" s="0"/>
      <c r="VL1251" s="0"/>
      <c r="VM1251" s="0"/>
      <c r="VN1251" s="0"/>
      <c r="VO1251" s="0"/>
      <c r="VP1251" s="0"/>
      <c r="VQ1251" s="0"/>
      <c r="VR1251" s="0"/>
      <c r="VS1251" s="0"/>
      <c r="VT1251" s="0"/>
      <c r="VU1251" s="0"/>
      <c r="VV1251" s="0"/>
      <c r="VW1251" s="0"/>
      <c r="VX1251" s="0"/>
      <c r="VY1251" s="0"/>
      <c r="VZ1251" s="0"/>
      <c r="WA1251" s="0"/>
      <c r="WB1251" s="0"/>
      <c r="WC1251" s="0"/>
      <c r="WD1251" s="0"/>
      <c r="WE1251" s="0"/>
      <c r="WF1251" s="0"/>
      <c r="WG1251" s="0"/>
      <c r="WH1251" s="0"/>
      <c r="WI1251" s="0"/>
      <c r="WJ1251" s="0"/>
      <c r="WK1251" s="0"/>
      <c r="WL1251" s="0"/>
      <c r="WM1251" s="0"/>
      <c r="WN1251" s="0"/>
      <c r="WO1251" s="0"/>
      <c r="WP1251" s="0"/>
      <c r="WQ1251" s="0"/>
      <c r="WR1251" s="0"/>
      <c r="WS1251" s="0"/>
      <c r="WT1251" s="0"/>
      <c r="WU1251" s="0"/>
      <c r="WV1251" s="0"/>
      <c r="WW1251" s="0"/>
      <c r="WX1251" s="0"/>
      <c r="WY1251" s="0"/>
      <c r="WZ1251" s="0"/>
      <c r="XA1251" s="0"/>
      <c r="XB1251" s="0"/>
      <c r="XC1251" s="0"/>
      <c r="XD1251" s="0"/>
      <c r="XE1251" s="0"/>
      <c r="XF1251" s="0"/>
      <c r="XG1251" s="0"/>
      <c r="XH1251" s="0"/>
      <c r="XI1251" s="0"/>
      <c r="XJ1251" s="0"/>
      <c r="XK1251" s="0"/>
      <c r="XL1251" s="0"/>
      <c r="XM1251" s="0"/>
      <c r="XN1251" s="0"/>
      <c r="XO1251" s="0"/>
      <c r="XP1251" s="0"/>
      <c r="XQ1251" s="0"/>
      <c r="XR1251" s="0"/>
      <c r="XS1251" s="0"/>
      <c r="XT1251" s="0"/>
      <c r="XU1251" s="0"/>
      <c r="XV1251" s="0"/>
      <c r="XW1251" s="0"/>
      <c r="XX1251" s="0"/>
      <c r="XY1251" s="0"/>
      <c r="XZ1251" s="0"/>
      <c r="YA1251" s="0"/>
      <c r="YB1251" s="0"/>
      <c r="YC1251" s="0"/>
      <c r="YD1251" s="0"/>
      <c r="YE1251" s="0"/>
      <c r="YF1251" s="0"/>
      <c r="YG1251" s="0"/>
      <c r="YH1251" s="0"/>
      <c r="YI1251" s="0"/>
      <c r="YJ1251" s="0"/>
      <c r="YK1251" s="0"/>
      <c r="YL1251" s="0"/>
      <c r="YM1251" s="0"/>
      <c r="YN1251" s="0"/>
      <c r="YO1251" s="0"/>
      <c r="YP1251" s="0"/>
      <c r="YQ1251" s="0"/>
      <c r="YR1251" s="0"/>
      <c r="YS1251" s="0"/>
      <c r="YT1251" s="0"/>
      <c r="YU1251" s="0"/>
      <c r="YV1251" s="0"/>
      <c r="YW1251" s="0"/>
      <c r="YX1251" s="0"/>
      <c r="YY1251" s="0"/>
      <c r="YZ1251" s="0"/>
      <c r="ZA1251" s="0"/>
      <c r="ZB1251" s="0"/>
      <c r="ZC1251" s="0"/>
      <c r="ZD1251" s="0"/>
      <c r="ZE1251" s="0"/>
      <c r="ZF1251" s="0"/>
      <c r="ZG1251" s="0"/>
      <c r="ZH1251" s="0"/>
      <c r="ZI1251" s="0"/>
      <c r="ZJ1251" s="0"/>
      <c r="ZK1251" s="0"/>
      <c r="ZL1251" s="0"/>
      <c r="ZM1251" s="0"/>
      <c r="ZN1251" s="0"/>
      <c r="ZO1251" s="0"/>
      <c r="ZP1251" s="0"/>
      <c r="ZQ1251" s="0"/>
      <c r="ZR1251" s="0"/>
      <c r="ZS1251" s="0"/>
      <c r="ZT1251" s="0"/>
      <c r="ZU1251" s="0"/>
      <c r="ZV1251" s="0"/>
      <c r="ZW1251" s="0"/>
      <c r="ZX1251" s="0"/>
      <c r="ZY1251" s="0"/>
      <c r="ZZ1251" s="0"/>
      <c r="AAA1251" s="0"/>
      <c r="AAB1251" s="0"/>
      <c r="AAC1251" s="0"/>
      <c r="AAD1251" s="0"/>
      <c r="AAE1251" s="0"/>
      <c r="AAF1251" s="0"/>
      <c r="AAG1251" s="0"/>
      <c r="AAH1251" s="0"/>
      <c r="AAI1251" s="0"/>
      <c r="AAJ1251" s="0"/>
      <c r="AAK1251" s="0"/>
      <c r="AAL1251" s="0"/>
      <c r="AAM1251" s="0"/>
      <c r="AAN1251" s="0"/>
      <c r="AAO1251" s="0"/>
      <c r="AAP1251" s="0"/>
      <c r="AAQ1251" s="0"/>
      <c r="AAR1251" s="0"/>
      <c r="AAS1251" s="0"/>
      <c r="AAT1251" s="0"/>
      <c r="AAU1251" s="0"/>
      <c r="AAV1251" s="0"/>
      <c r="AAW1251" s="0"/>
      <c r="AAX1251" s="0"/>
      <c r="AAY1251" s="0"/>
      <c r="AAZ1251" s="0"/>
      <c r="ABA1251" s="0"/>
      <c r="ABB1251" s="0"/>
      <c r="ABC1251" s="0"/>
      <c r="ABD1251" s="0"/>
      <c r="ABE1251" s="0"/>
      <c r="ABF1251" s="0"/>
      <c r="ABG1251" s="0"/>
      <c r="ABH1251" s="0"/>
      <c r="ABI1251" s="0"/>
      <c r="ABJ1251" s="0"/>
      <c r="ABK1251" s="0"/>
      <c r="ABL1251" s="0"/>
      <c r="ABM1251" s="0"/>
      <c r="ABN1251" s="0"/>
      <c r="ABO1251" s="0"/>
      <c r="ABP1251" s="0"/>
      <c r="ABQ1251" s="0"/>
      <c r="ABR1251" s="0"/>
      <c r="ABS1251" s="0"/>
      <c r="ABT1251" s="0"/>
      <c r="ABU1251" s="0"/>
      <c r="ABV1251" s="0"/>
      <c r="ABW1251" s="0"/>
      <c r="ABX1251" s="0"/>
      <c r="ABY1251" s="0"/>
      <c r="ABZ1251" s="0"/>
      <c r="ACA1251" s="0"/>
      <c r="ACB1251" s="0"/>
      <c r="ACC1251" s="0"/>
      <c r="ACD1251" s="0"/>
      <c r="ACE1251" s="0"/>
      <c r="ACF1251" s="0"/>
      <c r="ACG1251" s="0"/>
      <c r="ACH1251" s="0"/>
      <c r="ACI1251" s="0"/>
      <c r="ACJ1251" s="0"/>
      <c r="ACK1251" s="0"/>
      <c r="ACL1251" s="0"/>
      <c r="ACM1251" s="0"/>
      <c r="ACN1251" s="0"/>
      <c r="ACO1251" s="0"/>
      <c r="ACP1251" s="0"/>
      <c r="ACQ1251" s="0"/>
      <c r="ACR1251" s="0"/>
      <c r="ACS1251" s="0"/>
      <c r="ACT1251" s="0"/>
      <c r="ACU1251" s="0"/>
      <c r="ACV1251" s="0"/>
      <c r="ACW1251" s="0"/>
      <c r="ACX1251" s="0"/>
      <c r="ACY1251" s="0"/>
      <c r="ACZ1251" s="0"/>
      <c r="ADA1251" s="0"/>
      <c r="ADB1251" s="0"/>
      <c r="ADC1251" s="0"/>
      <c r="ADD1251" s="0"/>
      <c r="ADE1251" s="0"/>
      <c r="ADF1251" s="0"/>
      <c r="ADG1251" s="0"/>
      <c r="ADH1251" s="0"/>
      <c r="ADI1251" s="0"/>
      <c r="ADJ1251" s="0"/>
      <c r="ADK1251" s="0"/>
      <c r="ADL1251" s="0"/>
      <c r="ADM1251" s="0"/>
      <c r="ADN1251" s="0"/>
      <c r="ADO1251" s="0"/>
      <c r="ADP1251" s="0"/>
      <c r="ADQ1251" s="0"/>
      <c r="ADR1251" s="0"/>
      <c r="ADS1251" s="0"/>
      <c r="ADT1251" s="0"/>
      <c r="ADU1251" s="0"/>
      <c r="ADV1251" s="0"/>
      <c r="ADW1251" s="0"/>
      <c r="ADX1251" s="0"/>
      <c r="ADY1251" s="0"/>
      <c r="ADZ1251" s="0"/>
      <c r="AEA1251" s="0"/>
      <c r="AEB1251" s="0"/>
      <c r="AEC1251" s="0"/>
      <c r="AED1251" s="0"/>
      <c r="AEE1251" s="0"/>
      <c r="AEF1251" s="0"/>
      <c r="AEG1251" s="0"/>
      <c r="AEH1251" s="0"/>
      <c r="AEI1251" s="0"/>
      <c r="AEJ1251" s="0"/>
      <c r="AEK1251" s="0"/>
      <c r="AEL1251" s="0"/>
      <c r="AEM1251" s="0"/>
      <c r="AEN1251" s="0"/>
      <c r="AEO1251" s="0"/>
      <c r="AEP1251" s="0"/>
      <c r="AEQ1251" s="0"/>
      <c r="AER1251" s="0"/>
      <c r="AES1251" s="0"/>
      <c r="AET1251" s="0"/>
      <c r="AEU1251" s="0"/>
      <c r="AEV1251" s="0"/>
      <c r="AEW1251" s="0"/>
      <c r="AEX1251" s="0"/>
      <c r="AEY1251" s="0"/>
      <c r="AEZ1251" s="0"/>
      <c r="AFA1251" s="0"/>
      <c r="AFB1251" s="0"/>
      <c r="AFC1251" s="0"/>
      <c r="AFD1251" s="0"/>
      <c r="AFE1251" s="0"/>
      <c r="AFF1251" s="0"/>
      <c r="AFG1251" s="0"/>
      <c r="AFH1251" s="0"/>
      <c r="AFI1251" s="0"/>
      <c r="AFJ1251" s="0"/>
      <c r="AFK1251" s="0"/>
      <c r="AFL1251" s="0"/>
      <c r="AFM1251" s="0"/>
      <c r="AFN1251" s="0"/>
      <c r="AFO1251" s="0"/>
      <c r="AFP1251" s="0"/>
      <c r="AFQ1251" s="0"/>
      <c r="AFR1251" s="0"/>
      <c r="AFS1251" s="0"/>
      <c r="AFT1251" s="0"/>
      <c r="AFU1251" s="0"/>
      <c r="AFV1251" s="0"/>
      <c r="AFW1251" s="0"/>
      <c r="AFX1251" s="0"/>
      <c r="AFY1251" s="0"/>
      <c r="AFZ1251" s="0"/>
      <c r="AGA1251" s="0"/>
      <c r="AGB1251" s="0"/>
      <c r="AGC1251" s="0"/>
      <c r="AGD1251" s="0"/>
      <c r="AGE1251" s="0"/>
      <c r="AGF1251" s="0"/>
      <c r="AGG1251" s="0"/>
      <c r="AGH1251" s="0"/>
      <c r="AGI1251" s="0"/>
      <c r="AGJ1251" s="0"/>
      <c r="AGK1251" s="0"/>
      <c r="AGL1251" s="0"/>
      <c r="AGM1251" s="0"/>
      <c r="AGN1251" s="0"/>
      <c r="AGO1251" s="0"/>
      <c r="AGP1251" s="0"/>
      <c r="AGQ1251" s="0"/>
      <c r="AGR1251" s="0"/>
      <c r="AGS1251" s="0"/>
      <c r="AGT1251" s="0"/>
      <c r="AGU1251" s="0"/>
      <c r="AGV1251" s="0"/>
      <c r="AGW1251" s="0"/>
      <c r="AGX1251" s="0"/>
      <c r="AGY1251" s="0"/>
      <c r="AGZ1251" s="0"/>
      <c r="AHA1251" s="0"/>
      <c r="AHB1251" s="0"/>
      <c r="AHC1251" s="0"/>
      <c r="AHD1251" s="0"/>
      <c r="AHE1251" s="0"/>
      <c r="AHF1251" s="0"/>
      <c r="AHG1251" s="0"/>
      <c r="AHH1251" s="0"/>
      <c r="AHI1251" s="0"/>
      <c r="AHJ1251" s="0"/>
      <c r="AHK1251" s="0"/>
      <c r="AHL1251" s="0"/>
      <c r="AHM1251" s="0"/>
      <c r="AHN1251" s="0"/>
      <c r="AHO1251" s="0"/>
      <c r="AHP1251" s="0"/>
      <c r="AHQ1251" s="0"/>
      <c r="AHR1251" s="0"/>
      <c r="AHS1251" s="0"/>
      <c r="AHT1251" s="0"/>
      <c r="AHU1251" s="0"/>
      <c r="AHV1251" s="0"/>
      <c r="AHW1251" s="0"/>
      <c r="AHX1251" s="0"/>
      <c r="AHY1251" s="0"/>
      <c r="AHZ1251" s="0"/>
      <c r="AIA1251" s="0"/>
      <c r="AIB1251" s="0"/>
      <c r="AIC1251" s="0"/>
      <c r="AID1251" s="0"/>
      <c r="AIE1251" s="0"/>
      <c r="AIF1251" s="0"/>
      <c r="AIG1251" s="0"/>
      <c r="AIH1251" s="0"/>
      <c r="AII1251" s="0"/>
      <c r="AIJ1251" s="0"/>
      <c r="AIK1251" s="0"/>
      <c r="AIL1251" s="0"/>
      <c r="AIM1251" s="0"/>
      <c r="AIN1251" s="0"/>
      <c r="AIO1251" s="0"/>
      <c r="AIP1251" s="0"/>
      <c r="AIQ1251" s="0"/>
      <c r="AIR1251" s="0"/>
      <c r="AIS1251" s="0"/>
      <c r="AIT1251" s="0"/>
      <c r="AIU1251" s="0"/>
      <c r="AIV1251" s="0"/>
      <c r="AIW1251" s="0"/>
      <c r="AIX1251" s="0"/>
      <c r="AIY1251" s="0"/>
      <c r="AIZ1251" s="0"/>
      <c r="AJA1251" s="0"/>
      <c r="AJB1251" s="0"/>
      <c r="AJC1251" s="0"/>
      <c r="AJD1251" s="0"/>
      <c r="AJE1251" s="0"/>
      <c r="AJF1251" s="0"/>
      <c r="AJG1251" s="0"/>
      <c r="AJH1251" s="0"/>
      <c r="AJI1251" s="0"/>
      <c r="AJJ1251" s="0"/>
      <c r="AJK1251" s="0"/>
      <c r="AJL1251" s="0"/>
      <c r="AJM1251" s="0"/>
      <c r="AJN1251" s="0"/>
      <c r="AJO1251" s="0"/>
      <c r="AJP1251" s="0"/>
      <c r="AJQ1251" s="0"/>
      <c r="AJR1251" s="0"/>
      <c r="AJS1251" s="0"/>
      <c r="AJT1251" s="0"/>
      <c r="AJU1251" s="0"/>
      <c r="AJV1251" s="0"/>
      <c r="AJW1251" s="0"/>
      <c r="AJX1251" s="0"/>
      <c r="AJY1251" s="0"/>
      <c r="AJZ1251" s="0"/>
      <c r="AKA1251" s="0"/>
      <c r="AKB1251" s="0"/>
      <c r="AKC1251" s="0"/>
      <c r="AKD1251" s="0"/>
      <c r="AKE1251" s="0"/>
      <c r="AKF1251" s="0"/>
      <c r="AKG1251" s="0"/>
      <c r="AKH1251" s="0"/>
      <c r="AKI1251" s="0"/>
      <c r="AKJ1251" s="0"/>
      <c r="AKK1251" s="0"/>
      <c r="AKL1251" s="0"/>
      <c r="AKM1251" s="0"/>
      <c r="AKN1251" s="0"/>
      <c r="AKO1251" s="0"/>
      <c r="AKP1251" s="0"/>
      <c r="AKQ1251" s="0"/>
      <c r="AKR1251" s="0"/>
      <c r="AKS1251" s="0"/>
      <c r="AKT1251" s="0"/>
      <c r="AKU1251" s="0"/>
      <c r="AKV1251" s="0"/>
      <c r="AKW1251" s="0"/>
      <c r="AKX1251" s="0"/>
      <c r="AKY1251" s="0"/>
      <c r="AKZ1251" s="0"/>
      <c r="ALA1251" s="0"/>
      <c r="ALB1251" s="0"/>
      <c r="ALC1251" s="0"/>
      <c r="ALD1251" s="0"/>
      <c r="ALE1251" s="0"/>
      <c r="ALF1251" s="0"/>
      <c r="ALG1251" s="0"/>
      <c r="ALH1251" s="0"/>
      <c r="ALI1251" s="0"/>
      <c r="ALJ1251" s="0"/>
      <c r="ALK1251" s="0"/>
      <c r="ALL1251" s="0"/>
      <c r="ALM1251" s="0"/>
      <c r="ALN1251" s="0"/>
      <c r="ALO1251" s="0"/>
      <c r="ALP1251" s="0"/>
      <c r="ALQ1251" s="0"/>
      <c r="ALR1251" s="0"/>
      <c r="ALS1251" s="0"/>
      <c r="ALT1251" s="0"/>
      <c r="ALU1251" s="0"/>
      <c r="ALV1251" s="0"/>
      <c r="ALW1251" s="0"/>
      <c r="ALX1251" s="0"/>
      <c r="ALY1251" s="0"/>
      <c r="ALZ1251" s="0"/>
      <c r="AMA1251" s="0"/>
      <c r="AMB1251" s="0"/>
      <c r="AMC1251" s="0"/>
      <c r="AMD1251" s="0"/>
      <c r="AME1251" s="0"/>
      <c r="AMF1251" s="0"/>
      <c r="AMG1251" s="0"/>
      <c r="AMH1251" s="0"/>
      <c r="AMI1251" s="0"/>
      <c r="AMJ1251" s="0"/>
    </row>
    <row r="1252" customFormat="false" ht="15.8" hidden="false" customHeight="false" outlineLevel="0" collapsed="false">
      <c r="A1252" s="95" t="s">
        <v>101</v>
      </c>
      <c r="B1252" s="96" t="s">
        <v>165</v>
      </c>
      <c r="C1252" s="96" t="s">
        <v>134</v>
      </c>
      <c r="D1252" s="96" t="s">
        <v>135</v>
      </c>
      <c r="E1252" s="96" t="s">
        <v>136</v>
      </c>
      <c r="F1252" s="96" t="s">
        <v>137</v>
      </c>
      <c r="G1252" s="96" t="s">
        <v>138</v>
      </c>
      <c r="H1252" s="0"/>
      <c r="I1252" s="0"/>
      <c r="J1252" s="0"/>
      <c r="K1252" s="0"/>
      <c r="L1252" s="0"/>
      <c r="M1252" s="0"/>
      <c r="N1252" s="0"/>
      <c r="O1252" s="0"/>
      <c r="P1252" s="0"/>
      <c r="Q1252" s="0"/>
      <c r="R1252" s="0"/>
      <c r="S1252" s="0"/>
      <c r="T1252" s="0"/>
      <c r="U1252" s="0"/>
      <c r="V1252" s="0"/>
      <c r="W1252" s="0"/>
      <c r="X1252" s="0"/>
      <c r="Y1252" s="0"/>
      <c r="Z1252" s="0"/>
      <c r="AA1252" s="0"/>
      <c r="AB1252" s="0"/>
      <c r="AC1252" s="0"/>
      <c r="AD1252" s="0"/>
      <c r="AE1252" s="0"/>
      <c r="AF1252" s="0"/>
      <c r="AG1252" s="0"/>
      <c r="AH1252" s="0"/>
      <c r="AI1252" s="0"/>
      <c r="AJ1252" s="0"/>
      <c r="AK1252" s="0"/>
      <c r="AL1252" s="0"/>
      <c r="AM1252" s="0"/>
      <c r="AN1252" s="0"/>
      <c r="AO1252" s="0"/>
      <c r="AP1252" s="0"/>
      <c r="AQ1252" s="0"/>
      <c r="AR1252" s="0"/>
      <c r="AS1252" s="0"/>
      <c r="AT1252" s="0"/>
      <c r="AU1252" s="0"/>
      <c r="AV1252" s="0"/>
      <c r="AW1252" s="0"/>
      <c r="AX1252" s="0"/>
      <c r="AY1252" s="0"/>
      <c r="AZ1252" s="0"/>
      <c r="BA1252" s="0"/>
      <c r="BB1252" s="0"/>
      <c r="BC1252" s="0"/>
      <c r="BD1252" s="0"/>
      <c r="BE1252" s="0"/>
      <c r="BF1252" s="0"/>
      <c r="BG1252" s="0"/>
      <c r="BH1252" s="0"/>
      <c r="BI1252" s="0"/>
      <c r="BJ1252" s="0"/>
      <c r="BK1252" s="0"/>
      <c r="BL1252" s="0"/>
      <c r="BM1252" s="0"/>
      <c r="BN1252" s="0"/>
      <c r="BO1252" s="0"/>
      <c r="BP1252" s="0"/>
      <c r="BQ1252" s="0"/>
      <c r="BR1252" s="0"/>
      <c r="BS1252" s="0"/>
      <c r="BT1252" s="0"/>
      <c r="BU1252" s="0"/>
      <c r="BV1252" s="0"/>
      <c r="BW1252" s="0"/>
      <c r="BX1252" s="0"/>
      <c r="BY1252" s="0"/>
      <c r="BZ1252" s="0"/>
      <c r="CA1252" s="0"/>
      <c r="CB1252" s="0"/>
      <c r="CC1252" s="0"/>
      <c r="CD1252" s="0"/>
      <c r="CE1252" s="0"/>
      <c r="CF1252" s="0"/>
      <c r="CG1252" s="0"/>
      <c r="CH1252" s="0"/>
      <c r="CI1252" s="0"/>
      <c r="CJ1252" s="0"/>
      <c r="CK1252" s="0"/>
      <c r="CL1252" s="0"/>
      <c r="CM1252" s="0"/>
      <c r="CN1252" s="0"/>
      <c r="CO1252" s="0"/>
      <c r="CP1252" s="0"/>
      <c r="CQ1252" s="0"/>
      <c r="CR1252" s="0"/>
      <c r="CS1252" s="0"/>
      <c r="CT1252" s="0"/>
      <c r="CU1252" s="0"/>
      <c r="CV1252" s="0"/>
      <c r="CW1252" s="0"/>
      <c r="CX1252" s="0"/>
      <c r="CY1252" s="0"/>
      <c r="CZ1252" s="0"/>
      <c r="DA1252" s="0"/>
      <c r="DB1252" s="0"/>
      <c r="DC1252" s="0"/>
      <c r="DD1252" s="0"/>
      <c r="DE1252" s="0"/>
      <c r="DF1252" s="0"/>
      <c r="DG1252" s="0"/>
      <c r="DH1252" s="0"/>
      <c r="DI1252" s="0"/>
      <c r="DJ1252" s="0"/>
      <c r="DK1252" s="0"/>
      <c r="DL1252" s="0"/>
      <c r="DM1252" s="0"/>
      <c r="DN1252" s="0"/>
      <c r="DO1252" s="0"/>
      <c r="DP1252" s="0"/>
      <c r="DQ1252" s="0"/>
      <c r="DR1252" s="0"/>
      <c r="DS1252" s="0"/>
      <c r="DT1252" s="0"/>
      <c r="DU1252" s="0"/>
      <c r="DV1252" s="0"/>
      <c r="DW1252" s="0"/>
      <c r="DX1252" s="0"/>
      <c r="DY1252" s="0"/>
      <c r="DZ1252" s="0"/>
      <c r="EA1252" s="0"/>
      <c r="EB1252" s="0"/>
      <c r="EC1252" s="0"/>
      <c r="ED1252" s="0"/>
      <c r="EE1252" s="0"/>
      <c r="EF1252" s="0"/>
      <c r="EG1252" s="0"/>
      <c r="EH1252" s="0"/>
      <c r="EI1252" s="0"/>
      <c r="EJ1252" s="0"/>
      <c r="EK1252" s="0"/>
      <c r="EL1252" s="0"/>
      <c r="EM1252" s="0"/>
      <c r="EN1252" s="0"/>
      <c r="EO1252" s="0"/>
      <c r="EP1252" s="0"/>
      <c r="EQ1252" s="0"/>
      <c r="ER1252" s="0"/>
      <c r="ES1252" s="0"/>
      <c r="ET1252" s="0"/>
      <c r="EU1252" s="0"/>
      <c r="EV1252" s="0"/>
      <c r="EW1252" s="0"/>
      <c r="EX1252" s="0"/>
      <c r="EY1252" s="0"/>
      <c r="EZ1252" s="0"/>
      <c r="FA1252" s="0"/>
      <c r="FB1252" s="0"/>
      <c r="FC1252" s="0"/>
      <c r="FD1252" s="0"/>
      <c r="FE1252" s="0"/>
      <c r="FF1252" s="0"/>
      <c r="FG1252" s="0"/>
      <c r="FH1252" s="0"/>
      <c r="FI1252" s="0"/>
      <c r="FJ1252" s="0"/>
      <c r="FK1252" s="0"/>
      <c r="FL1252" s="0"/>
      <c r="FM1252" s="0"/>
      <c r="FN1252" s="0"/>
      <c r="FO1252" s="0"/>
      <c r="FP1252" s="0"/>
      <c r="FQ1252" s="0"/>
      <c r="FR1252" s="0"/>
      <c r="FS1252" s="0"/>
      <c r="FT1252" s="0"/>
      <c r="FU1252" s="0"/>
      <c r="FV1252" s="0"/>
      <c r="FW1252" s="0"/>
      <c r="FX1252" s="0"/>
      <c r="FY1252" s="0"/>
      <c r="FZ1252" s="0"/>
      <c r="GA1252" s="0"/>
      <c r="GB1252" s="0"/>
      <c r="GC1252" s="0"/>
      <c r="GD1252" s="0"/>
      <c r="GE1252" s="0"/>
      <c r="GF1252" s="0"/>
      <c r="GG1252" s="0"/>
      <c r="GH1252" s="0"/>
      <c r="GI1252" s="0"/>
      <c r="GJ1252" s="0"/>
      <c r="GK1252" s="0"/>
      <c r="GL1252" s="0"/>
      <c r="GM1252" s="0"/>
      <c r="GN1252" s="0"/>
      <c r="GO1252" s="0"/>
      <c r="GP1252" s="0"/>
      <c r="GQ1252" s="0"/>
      <c r="GR1252" s="0"/>
      <c r="GS1252" s="0"/>
      <c r="GT1252" s="0"/>
      <c r="GU1252" s="0"/>
      <c r="GV1252" s="0"/>
      <c r="GW1252" s="0"/>
      <c r="GX1252" s="0"/>
      <c r="GY1252" s="0"/>
      <c r="GZ1252" s="0"/>
      <c r="HA1252" s="0"/>
      <c r="HB1252" s="0"/>
      <c r="HC1252" s="0"/>
      <c r="HD1252" s="0"/>
      <c r="HE1252" s="0"/>
      <c r="HF1252" s="0"/>
      <c r="HG1252" s="0"/>
      <c r="HH1252" s="0"/>
      <c r="HI1252" s="0"/>
      <c r="HJ1252" s="0"/>
      <c r="HK1252" s="0"/>
      <c r="HL1252" s="0"/>
      <c r="HM1252" s="0"/>
      <c r="HN1252" s="0"/>
      <c r="HO1252" s="0"/>
      <c r="HP1252" s="0"/>
      <c r="HQ1252" s="0"/>
      <c r="HR1252" s="0"/>
      <c r="HS1252" s="0"/>
      <c r="HT1252" s="0"/>
      <c r="HU1252" s="0"/>
      <c r="HV1252" s="0"/>
      <c r="HW1252" s="0"/>
      <c r="HX1252" s="0"/>
      <c r="HY1252" s="0"/>
      <c r="HZ1252" s="0"/>
      <c r="IA1252" s="0"/>
      <c r="IB1252" s="0"/>
      <c r="IC1252" s="0"/>
      <c r="ID1252" s="0"/>
      <c r="IE1252" s="0"/>
      <c r="IF1252" s="0"/>
      <c r="IG1252" s="0"/>
      <c r="IH1252" s="0"/>
      <c r="II1252" s="0"/>
      <c r="IJ1252" s="0"/>
      <c r="IK1252" s="0"/>
      <c r="IL1252" s="0"/>
      <c r="IM1252" s="0"/>
      <c r="IN1252" s="0"/>
      <c r="IO1252" s="0"/>
      <c r="IP1252" s="0"/>
      <c r="IQ1252" s="0"/>
      <c r="IR1252" s="0"/>
      <c r="IS1252" s="0"/>
      <c r="IT1252" s="0"/>
      <c r="IU1252" s="0"/>
      <c r="IV1252" s="0"/>
      <c r="IW1252" s="0"/>
      <c r="IX1252" s="0"/>
      <c r="IY1252" s="0"/>
      <c r="IZ1252" s="0"/>
      <c r="JA1252" s="0"/>
      <c r="JB1252" s="0"/>
      <c r="JC1252" s="0"/>
      <c r="JD1252" s="0"/>
      <c r="JE1252" s="0"/>
      <c r="JF1252" s="0"/>
      <c r="JG1252" s="0"/>
      <c r="JH1252" s="0"/>
      <c r="JI1252" s="0"/>
      <c r="JJ1252" s="0"/>
      <c r="JK1252" s="0"/>
      <c r="JL1252" s="0"/>
      <c r="JM1252" s="0"/>
      <c r="JN1252" s="0"/>
      <c r="JO1252" s="0"/>
      <c r="JP1252" s="0"/>
      <c r="JQ1252" s="0"/>
      <c r="JR1252" s="0"/>
      <c r="JS1252" s="0"/>
      <c r="JT1252" s="0"/>
      <c r="JU1252" s="0"/>
      <c r="JV1252" s="0"/>
      <c r="JW1252" s="0"/>
      <c r="JX1252" s="0"/>
      <c r="JY1252" s="0"/>
      <c r="JZ1252" s="0"/>
      <c r="KA1252" s="0"/>
      <c r="KB1252" s="0"/>
      <c r="KC1252" s="0"/>
      <c r="KD1252" s="0"/>
      <c r="KE1252" s="0"/>
      <c r="KF1252" s="0"/>
      <c r="KG1252" s="0"/>
      <c r="KH1252" s="0"/>
      <c r="KI1252" s="0"/>
      <c r="KJ1252" s="0"/>
      <c r="KK1252" s="0"/>
      <c r="KL1252" s="0"/>
      <c r="KM1252" s="0"/>
      <c r="KN1252" s="0"/>
      <c r="KO1252" s="0"/>
      <c r="KP1252" s="0"/>
      <c r="KQ1252" s="0"/>
      <c r="KR1252" s="0"/>
      <c r="KS1252" s="0"/>
      <c r="KT1252" s="0"/>
      <c r="KU1252" s="0"/>
      <c r="KV1252" s="0"/>
      <c r="KW1252" s="0"/>
      <c r="KX1252" s="0"/>
      <c r="KY1252" s="0"/>
      <c r="KZ1252" s="0"/>
      <c r="LA1252" s="0"/>
      <c r="LB1252" s="0"/>
      <c r="LC1252" s="0"/>
      <c r="LD1252" s="0"/>
      <c r="LE1252" s="0"/>
      <c r="LF1252" s="0"/>
      <c r="LG1252" s="0"/>
      <c r="LH1252" s="0"/>
      <c r="LI1252" s="0"/>
      <c r="LJ1252" s="0"/>
      <c r="LK1252" s="0"/>
      <c r="LL1252" s="0"/>
      <c r="LM1252" s="0"/>
      <c r="LN1252" s="0"/>
      <c r="LO1252" s="0"/>
      <c r="LP1252" s="0"/>
      <c r="LQ1252" s="0"/>
      <c r="LR1252" s="0"/>
      <c r="LS1252" s="0"/>
      <c r="LT1252" s="0"/>
      <c r="LU1252" s="0"/>
      <c r="LV1252" s="0"/>
      <c r="LW1252" s="0"/>
      <c r="LX1252" s="0"/>
      <c r="LY1252" s="0"/>
      <c r="LZ1252" s="0"/>
      <c r="MA1252" s="0"/>
      <c r="MB1252" s="0"/>
      <c r="MC1252" s="0"/>
      <c r="MD1252" s="0"/>
      <c r="ME1252" s="0"/>
      <c r="MF1252" s="0"/>
      <c r="MG1252" s="0"/>
      <c r="MH1252" s="0"/>
      <c r="MI1252" s="0"/>
      <c r="MJ1252" s="0"/>
      <c r="MK1252" s="0"/>
      <c r="ML1252" s="0"/>
      <c r="MM1252" s="0"/>
      <c r="MN1252" s="0"/>
      <c r="MO1252" s="0"/>
      <c r="MP1252" s="0"/>
      <c r="MQ1252" s="0"/>
      <c r="MR1252" s="0"/>
      <c r="MS1252" s="0"/>
      <c r="MT1252" s="0"/>
      <c r="MU1252" s="0"/>
      <c r="MV1252" s="0"/>
      <c r="MW1252" s="0"/>
      <c r="MX1252" s="0"/>
      <c r="MY1252" s="0"/>
      <c r="MZ1252" s="0"/>
      <c r="NA1252" s="0"/>
      <c r="NB1252" s="0"/>
      <c r="NC1252" s="0"/>
      <c r="ND1252" s="0"/>
      <c r="NE1252" s="0"/>
      <c r="NF1252" s="0"/>
      <c r="NG1252" s="0"/>
      <c r="NH1252" s="0"/>
      <c r="NI1252" s="0"/>
      <c r="NJ1252" s="0"/>
      <c r="NK1252" s="0"/>
      <c r="NL1252" s="0"/>
      <c r="NM1252" s="0"/>
      <c r="NN1252" s="0"/>
      <c r="NO1252" s="0"/>
      <c r="NP1252" s="0"/>
      <c r="NQ1252" s="0"/>
      <c r="NR1252" s="0"/>
      <c r="NS1252" s="0"/>
      <c r="NT1252" s="0"/>
      <c r="NU1252" s="0"/>
      <c r="NV1252" s="0"/>
      <c r="NW1252" s="0"/>
      <c r="NX1252" s="0"/>
      <c r="NY1252" s="0"/>
      <c r="NZ1252" s="0"/>
      <c r="OA1252" s="0"/>
      <c r="OB1252" s="0"/>
      <c r="OC1252" s="0"/>
      <c r="OD1252" s="0"/>
      <c r="OE1252" s="0"/>
      <c r="OF1252" s="0"/>
      <c r="OG1252" s="0"/>
      <c r="OH1252" s="0"/>
      <c r="OI1252" s="0"/>
      <c r="OJ1252" s="0"/>
      <c r="OK1252" s="0"/>
      <c r="OL1252" s="0"/>
      <c r="OM1252" s="0"/>
      <c r="ON1252" s="0"/>
      <c r="OO1252" s="0"/>
      <c r="OP1252" s="0"/>
      <c r="OQ1252" s="0"/>
      <c r="OR1252" s="0"/>
      <c r="OS1252" s="0"/>
      <c r="OT1252" s="0"/>
      <c r="OU1252" s="0"/>
      <c r="OV1252" s="0"/>
      <c r="OW1252" s="0"/>
      <c r="OX1252" s="0"/>
      <c r="OY1252" s="0"/>
      <c r="OZ1252" s="0"/>
      <c r="PA1252" s="0"/>
      <c r="PB1252" s="0"/>
      <c r="PC1252" s="0"/>
      <c r="PD1252" s="0"/>
      <c r="PE1252" s="0"/>
      <c r="PF1252" s="0"/>
      <c r="PG1252" s="0"/>
      <c r="PH1252" s="0"/>
      <c r="PI1252" s="0"/>
      <c r="PJ1252" s="0"/>
      <c r="PK1252" s="0"/>
      <c r="PL1252" s="0"/>
      <c r="PM1252" s="0"/>
      <c r="PN1252" s="0"/>
      <c r="PO1252" s="0"/>
      <c r="PP1252" s="0"/>
      <c r="PQ1252" s="0"/>
      <c r="PR1252" s="0"/>
      <c r="PS1252" s="0"/>
      <c r="PT1252" s="0"/>
      <c r="PU1252" s="0"/>
      <c r="PV1252" s="0"/>
      <c r="PW1252" s="0"/>
      <c r="PX1252" s="0"/>
      <c r="PY1252" s="0"/>
      <c r="PZ1252" s="0"/>
      <c r="QA1252" s="0"/>
      <c r="QB1252" s="0"/>
      <c r="QC1252" s="0"/>
      <c r="QD1252" s="0"/>
      <c r="QE1252" s="0"/>
      <c r="QF1252" s="0"/>
      <c r="QG1252" s="0"/>
      <c r="QH1252" s="0"/>
      <c r="QI1252" s="0"/>
      <c r="QJ1252" s="0"/>
      <c r="QK1252" s="0"/>
      <c r="QL1252" s="0"/>
      <c r="QM1252" s="0"/>
      <c r="QN1252" s="0"/>
      <c r="QO1252" s="0"/>
      <c r="QP1252" s="0"/>
      <c r="QQ1252" s="0"/>
      <c r="QR1252" s="0"/>
      <c r="QS1252" s="0"/>
      <c r="QT1252" s="0"/>
      <c r="QU1252" s="0"/>
      <c r="QV1252" s="0"/>
      <c r="QW1252" s="0"/>
      <c r="QX1252" s="0"/>
      <c r="QY1252" s="0"/>
      <c r="QZ1252" s="0"/>
      <c r="RA1252" s="0"/>
      <c r="RB1252" s="0"/>
      <c r="RC1252" s="0"/>
      <c r="RD1252" s="0"/>
      <c r="RE1252" s="0"/>
      <c r="RF1252" s="0"/>
      <c r="RG1252" s="0"/>
      <c r="RH1252" s="0"/>
      <c r="RI1252" s="0"/>
      <c r="RJ1252" s="0"/>
      <c r="RK1252" s="0"/>
      <c r="RL1252" s="0"/>
      <c r="RM1252" s="0"/>
      <c r="RN1252" s="0"/>
      <c r="RO1252" s="0"/>
      <c r="RP1252" s="0"/>
      <c r="RQ1252" s="0"/>
      <c r="RR1252" s="0"/>
      <c r="RS1252" s="0"/>
      <c r="RT1252" s="0"/>
      <c r="RU1252" s="0"/>
      <c r="RV1252" s="0"/>
      <c r="RW1252" s="0"/>
      <c r="RX1252" s="0"/>
      <c r="RY1252" s="0"/>
      <c r="RZ1252" s="0"/>
      <c r="SA1252" s="0"/>
      <c r="SB1252" s="0"/>
      <c r="SC1252" s="0"/>
      <c r="SD1252" s="0"/>
      <c r="SE1252" s="0"/>
      <c r="SF1252" s="0"/>
      <c r="SG1252" s="0"/>
      <c r="SH1252" s="0"/>
      <c r="SI1252" s="0"/>
      <c r="SJ1252" s="0"/>
      <c r="SK1252" s="0"/>
      <c r="SL1252" s="0"/>
      <c r="SM1252" s="0"/>
      <c r="SN1252" s="0"/>
      <c r="SO1252" s="0"/>
      <c r="SP1252" s="0"/>
      <c r="SQ1252" s="0"/>
      <c r="SR1252" s="0"/>
      <c r="SS1252" s="0"/>
      <c r="ST1252" s="0"/>
      <c r="SU1252" s="0"/>
      <c r="SV1252" s="0"/>
      <c r="SW1252" s="0"/>
      <c r="SX1252" s="0"/>
      <c r="SY1252" s="0"/>
      <c r="SZ1252" s="0"/>
      <c r="TA1252" s="0"/>
      <c r="TB1252" s="0"/>
      <c r="TC1252" s="0"/>
      <c r="TD1252" s="0"/>
      <c r="TE1252" s="0"/>
      <c r="TF1252" s="0"/>
      <c r="TG1252" s="0"/>
      <c r="TH1252" s="0"/>
      <c r="TI1252" s="0"/>
      <c r="TJ1252" s="0"/>
      <c r="TK1252" s="0"/>
      <c r="TL1252" s="0"/>
      <c r="TM1252" s="0"/>
      <c r="TN1252" s="0"/>
      <c r="TO1252" s="0"/>
      <c r="TP1252" s="0"/>
      <c r="TQ1252" s="0"/>
      <c r="TR1252" s="0"/>
      <c r="TS1252" s="0"/>
      <c r="TT1252" s="0"/>
      <c r="TU1252" s="0"/>
      <c r="TV1252" s="0"/>
      <c r="TW1252" s="0"/>
      <c r="TX1252" s="0"/>
      <c r="TY1252" s="0"/>
      <c r="TZ1252" s="0"/>
      <c r="UA1252" s="0"/>
      <c r="UB1252" s="0"/>
      <c r="UC1252" s="0"/>
      <c r="UD1252" s="0"/>
      <c r="UE1252" s="0"/>
      <c r="UF1252" s="0"/>
      <c r="UG1252" s="0"/>
      <c r="UH1252" s="0"/>
      <c r="UI1252" s="0"/>
      <c r="UJ1252" s="0"/>
      <c r="UK1252" s="0"/>
      <c r="UL1252" s="0"/>
      <c r="UM1252" s="0"/>
      <c r="UN1252" s="0"/>
      <c r="UO1252" s="0"/>
      <c r="UP1252" s="0"/>
      <c r="UQ1252" s="0"/>
      <c r="UR1252" s="0"/>
      <c r="US1252" s="0"/>
      <c r="UT1252" s="0"/>
      <c r="UU1252" s="0"/>
      <c r="UV1252" s="0"/>
      <c r="UW1252" s="0"/>
      <c r="UX1252" s="0"/>
      <c r="UY1252" s="0"/>
      <c r="UZ1252" s="0"/>
      <c r="VA1252" s="0"/>
      <c r="VB1252" s="0"/>
      <c r="VC1252" s="0"/>
      <c r="VD1252" s="0"/>
      <c r="VE1252" s="0"/>
      <c r="VF1252" s="0"/>
      <c r="VG1252" s="0"/>
      <c r="VH1252" s="0"/>
      <c r="VI1252" s="0"/>
      <c r="VJ1252" s="0"/>
      <c r="VK1252" s="0"/>
      <c r="VL1252" s="0"/>
      <c r="VM1252" s="0"/>
      <c r="VN1252" s="0"/>
      <c r="VO1252" s="0"/>
      <c r="VP1252" s="0"/>
      <c r="VQ1252" s="0"/>
      <c r="VR1252" s="0"/>
      <c r="VS1252" s="0"/>
      <c r="VT1252" s="0"/>
      <c r="VU1252" s="0"/>
      <c r="VV1252" s="0"/>
      <c r="VW1252" s="0"/>
      <c r="VX1252" s="0"/>
      <c r="VY1252" s="0"/>
      <c r="VZ1252" s="0"/>
      <c r="WA1252" s="0"/>
      <c r="WB1252" s="0"/>
      <c r="WC1252" s="0"/>
      <c r="WD1252" s="0"/>
      <c r="WE1252" s="0"/>
      <c r="WF1252" s="0"/>
      <c r="WG1252" s="0"/>
      <c r="WH1252" s="0"/>
      <c r="WI1252" s="0"/>
      <c r="WJ1252" s="0"/>
      <c r="WK1252" s="0"/>
      <c r="WL1252" s="0"/>
      <c r="WM1252" s="0"/>
      <c r="WN1252" s="0"/>
      <c r="WO1252" s="0"/>
      <c r="WP1252" s="0"/>
      <c r="WQ1252" s="0"/>
      <c r="WR1252" s="0"/>
      <c r="WS1252" s="0"/>
      <c r="WT1252" s="0"/>
      <c r="WU1252" s="0"/>
      <c r="WV1252" s="0"/>
      <c r="WW1252" s="0"/>
      <c r="WX1252" s="0"/>
      <c r="WY1252" s="0"/>
      <c r="WZ1252" s="0"/>
      <c r="XA1252" s="0"/>
      <c r="XB1252" s="0"/>
      <c r="XC1252" s="0"/>
      <c r="XD1252" s="0"/>
      <c r="XE1252" s="0"/>
      <c r="XF1252" s="0"/>
      <c r="XG1252" s="0"/>
      <c r="XH1252" s="0"/>
      <c r="XI1252" s="0"/>
      <c r="XJ1252" s="0"/>
      <c r="XK1252" s="0"/>
      <c r="XL1252" s="0"/>
      <c r="XM1252" s="0"/>
      <c r="XN1252" s="0"/>
      <c r="XO1252" s="0"/>
      <c r="XP1252" s="0"/>
      <c r="XQ1252" s="0"/>
      <c r="XR1252" s="0"/>
      <c r="XS1252" s="0"/>
      <c r="XT1252" s="0"/>
      <c r="XU1252" s="0"/>
      <c r="XV1252" s="0"/>
      <c r="XW1252" s="0"/>
      <c r="XX1252" s="0"/>
      <c r="XY1252" s="0"/>
      <c r="XZ1252" s="0"/>
      <c r="YA1252" s="0"/>
      <c r="YB1252" s="0"/>
      <c r="YC1252" s="0"/>
      <c r="YD1252" s="0"/>
      <c r="YE1252" s="0"/>
      <c r="YF1252" s="0"/>
      <c r="YG1252" s="0"/>
      <c r="YH1252" s="0"/>
      <c r="YI1252" s="0"/>
      <c r="YJ1252" s="0"/>
      <c r="YK1252" s="0"/>
      <c r="YL1252" s="0"/>
      <c r="YM1252" s="0"/>
      <c r="YN1252" s="0"/>
      <c r="YO1252" s="0"/>
      <c r="YP1252" s="0"/>
      <c r="YQ1252" s="0"/>
      <c r="YR1252" s="0"/>
      <c r="YS1252" s="0"/>
      <c r="YT1252" s="0"/>
      <c r="YU1252" s="0"/>
      <c r="YV1252" s="0"/>
      <c r="YW1252" s="0"/>
      <c r="YX1252" s="0"/>
      <c r="YY1252" s="0"/>
      <c r="YZ1252" s="0"/>
      <c r="ZA1252" s="0"/>
      <c r="ZB1252" s="0"/>
      <c r="ZC1252" s="0"/>
      <c r="ZD1252" s="0"/>
      <c r="ZE1252" s="0"/>
      <c r="ZF1252" s="0"/>
      <c r="ZG1252" s="0"/>
      <c r="ZH1252" s="0"/>
      <c r="ZI1252" s="0"/>
      <c r="ZJ1252" s="0"/>
      <c r="ZK1252" s="0"/>
      <c r="ZL1252" s="0"/>
      <c r="ZM1252" s="0"/>
      <c r="ZN1252" s="0"/>
      <c r="ZO1252" s="0"/>
      <c r="ZP1252" s="0"/>
      <c r="ZQ1252" s="0"/>
      <c r="ZR1252" s="0"/>
      <c r="ZS1252" s="0"/>
      <c r="ZT1252" s="0"/>
      <c r="ZU1252" s="0"/>
      <c r="ZV1252" s="0"/>
      <c r="ZW1252" s="0"/>
      <c r="ZX1252" s="0"/>
      <c r="ZY1252" s="0"/>
      <c r="ZZ1252" s="0"/>
      <c r="AAA1252" s="0"/>
      <c r="AAB1252" s="0"/>
      <c r="AAC1252" s="0"/>
      <c r="AAD1252" s="0"/>
      <c r="AAE1252" s="0"/>
      <c r="AAF1252" s="0"/>
      <c r="AAG1252" s="0"/>
      <c r="AAH1252" s="0"/>
      <c r="AAI1252" s="0"/>
      <c r="AAJ1252" s="0"/>
      <c r="AAK1252" s="0"/>
      <c r="AAL1252" s="0"/>
      <c r="AAM1252" s="0"/>
      <c r="AAN1252" s="0"/>
      <c r="AAO1252" s="0"/>
      <c r="AAP1252" s="0"/>
      <c r="AAQ1252" s="0"/>
      <c r="AAR1252" s="0"/>
      <c r="AAS1252" s="0"/>
      <c r="AAT1252" s="0"/>
      <c r="AAU1252" s="0"/>
      <c r="AAV1252" s="0"/>
      <c r="AAW1252" s="0"/>
      <c r="AAX1252" s="0"/>
      <c r="AAY1252" s="0"/>
      <c r="AAZ1252" s="0"/>
      <c r="ABA1252" s="0"/>
      <c r="ABB1252" s="0"/>
      <c r="ABC1252" s="0"/>
      <c r="ABD1252" s="0"/>
      <c r="ABE1252" s="0"/>
      <c r="ABF1252" s="0"/>
      <c r="ABG1252" s="0"/>
      <c r="ABH1252" s="0"/>
      <c r="ABI1252" s="0"/>
      <c r="ABJ1252" s="0"/>
      <c r="ABK1252" s="0"/>
      <c r="ABL1252" s="0"/>
      <c r="ABM1252" s="0"/>
      <c r="ABN1252" s="0"/>
      <c r="ABO1252" s="0"/>
      <c r="ABP1252" s="0"/>
      <c r="ABQ1252" s="0"/>
      <c r="ABR1252" s="0"/>
      <c r="ABS1252" s="0"/>
      <c r="ABT1252" s="0"/>
      <c r="ABU1252" s="0"/>
      <c r="ABV1252" s="0"/>
      <c r="ABW1252" s="0"/>
      <c r="ABX1252" s="0"/>
      <c r="ABY1252" s="0"/>
      <c r="ABZ1252" s="0"/>
      <c r="ACA1252" s="0"/>
      <c r="ACB1252" s="0"/>
      <c r="ACC1252" s="0"/>
      <c r="ACD1252" s="0"/>
      <c r="ACE1252" s="0"/>
      <c r="ACF1252" s="0"/>
      <c r="ACG1252" s="0"/>
      <c r="ACH1252" s="0"/>
      <c r="ACI1252" s="0"/>
      <c r="ACJ1252" s="0"/>
      <c r="ACK1252" s="0"/>
      <c r="ACL1252" s="0"/>
      <c r="ACM1252" s="0"/>
      <c r="ACN1252" s="0"/>
      <c r="ACO1252" s="0"/>
      <c r="ACP1252" s="0"/>
      <c r="ACQ1252" s="0"/>
      <c r="ACR1252" s="0"/>
      <c r="ACS1252" s="0"/>
      <c r="ACT1252" s="0"/>
      <c r="ACU1252" s="0"/>
      <c r="ACV1252" s="0"/>
      <c r="ACW1252" s="0"/>
      <c r="ACX1252" s="0"/>
      <c r="ACY1252" s="0"/>
      <c r="ACZ1252" s="0"/>
      <c r="ADA1252" s="0"/>
      <c r="ADB1252" s="0"/>
      <c r="ADC1252" s="0"/>
      <c r="ADD1252" s="0"/>
      <c r="ADE1252" s="0"/>
      <c r="ADF1252" s="0"/>
      <c r="ADG1252" s="0"/>
      <c r="ADH1252" s="0"/>
      <c r="ADI1252" s="0"/>
      <c r="ADJ1252" s="0"/>
      <c r="ADK1252" s="0"/>
      <c r="ADL1252" s="0"/>
      <c r="ADM1252" s="0"/>
      <c r="ADN1252" s="0"/>
      <c r="ADO1252" s="0"/>
      <c r="ADP1252" s="0"/>
      <c r="ADQ1252" s="0"/>
      <c r="ADR1252" s="0"/>
      <c r="ADS1252" s="0"/>
      <c r="ADT1252" s="0"/>
      <c r="ADU1252" s="0"/>
      <c r="ADV1252" s="0"/>
      <c r="ADW1252" s="0"/>
      <c r="ADX1252" s="0"/>
      <c r="ADY1252" s="0"/>
      <c r="ADZ1252" s="0"/>
      <c r="AEA1252" s="0"/>
      <c r="AEB1252" s="0"/>
      <c r="AEC1252" s="0"/>
      <c r="AED1252" s="0"/>
      <c r="AEE1252" s="0"/>
      <c r="AEF1252" s="0"/>
      <c r="AEG1252" s="0"/>
      <c r="AEH1252" s="0"/>
      <c r="AEI1252" s="0"/>
      <c r="AEJ1252" s="0"/>
      <c r="AEK1252" s="0"/>
      <c r="AEL1252" s="0"/>
      <c r="AEM1252" s="0"/>
      <c r="AEN1252" s="0"/>
      <c r="AEO1252" s="0"/>
      <c r="AEP1252" s="0"/>
      <c r="AEQ1252" s="0"/>
      <c r="AER1252" s="0"/>
      <c r="AES1252" s="0"/>
      <c r="AET1252" s="0"/>
      <c r="AEU1252" s="0"/>
      <c r="AEV1252" s="0"/>
      <c r="AEW1252" s="0"/>
      <c r="AEX1252" s="0"/>
      <c r="AEY1252" s="0"/>
      <c r="AEZ1252" s="0"/>
      <c r="AFA1252" s="0"/>
      <c r="AFB1252" s="0"/>
      <c r="AFC1252" s="0"/>
      <c r="AFD1252" s="0"/>
      <c r="AFE1252" s="0"/>
      <c r="AFF1252" s="0"/>
      <c r="AFG1252" s="0"/>
      <c r="AFH1252" s="0"/>
      <c r="AFI1252" s="0"/>
      <c r="AFJ1252" s="0"/>
      <c r="AFK1252" s="0"/>
      <c r="AFL1252" s="0"/>
      <c r="AFM1252" s="0"/>
      <c r="AFN1252" s="0"/>
      <c r="AFO1252" s="0"/>
      <c r="AFP1252" s="0"/>
      <c r="AFQ1252" s="0"/>
      <c r="AFR1252" s="0"/>
      <c r="AFS1252" s="0"/>
      <c r="AFT1252" s="0"/>
      <c r="AFU1252" s="0"/>
      <c r="AFV1252" s="0"/>
      <c r="AFW1252" s="0"/>
      <c r="AFX1252" s="0"/>
      <c r="AFY1252" s="0"/>
      <c r="AFZ1252" s="0"/>
      <c r="AGA1252" s="0"/>
      <c r="AGB1252" s="0"/>
      <c r="AGC1252" s="0"/>
      <c r="AGD1252" s="0"/>
      <c r="AGE1252" s="0"/>
      <c r="AGF1252" s="0"/>
      <c r="AGG1252" s="0"/>
      <c r="AGH1252" s="0"/>
      <c r="AGI1252" s="0"/>
      <c r="AGJ1252" s="0"/>
      <c r="AGK1252" s="0"/>
      <c r="AGL1252" s="0"/>
      <c r="AGM1252" s="0"/>
      <c r="AGN1252" s="0"/>
      <c r="AGO1252" s="0"/>
      <c r="AGP1252" s="0"/>
      <c r="AGQ1252" s="0"/>
      <c r="AGR1252" s="0"/>
      <c r="AGS1252" s="0"/>
      <c r="AGT1252" s="0"/>
      <c r="AGU1252" s="0"/>
      <c r="AGV1252" s="0"/>
      <c r="AGW1252" s="0"/>
      <c r="AGX1252" s="0"/>
      <c r="AGY1252" s="0"/>
      <c r="AGZ1252" s="0"/>
      <c r="AHA1252" s="0"/>
      <c r="AHB1252" s="0"/>
      <c r="AHC1252" s="0"/>
      <c r="AHD1252" s="0"/>
      <c r="AHE1252" s="0"/>
      <c r="AHF1252" s="0"/>
      <c r="AHG1252" s="0"/>
      <c r="AHH1252" s="0"/>
      <c r="AHI1252" s="0"/>
      <c r="AHJ1252" s="0"/>
      <c r="AHK1252" s="0"/>
      <c r="AHL1252" s="0"/>
      <c r="AHM1252" s="0"/>
      <c r="AHN1252" s="0"/>
      <c r="AHO1252" s="0"/>
      <c r="AHP1252" s="0"/>
      <c r="AHQ1252" s="0"/>
      <c r="AHR1252" s="0"/>
      <c r="AHS1252" s="0"/>
      <c r="AHT1252" s="0"/>
      <c r="AHU1252" s="0"/>
      <c r="AHV1252" s="0"/>
      <c r="AHW1252" s="0"/>
      <c r="AHX1252" s="0"/>
      <c r="AHY1252" s="0"/>
      <c r="AHZ1252" s="0"/>
      <c r="AIA1252" s="0"/>
      <c r="AIB1252" s="0"/>
      <c r="AIC1252" s="0"/>
      <c r="AID1252" s="0"/>
      <c r="AIE1252" s="0"/>
      <c r="AIF1252" s="0"/>
      <c r="AIG1252" s="0"/>
      <c r="AIH1252" s="0"/>
      <c r="AII1252" s="0"/>
      <c r="AIJ1252" s="0"/>
      <c r="AIK1252" s="0"/>
      <c r="AIL1252" s="0"/>
      <c r="AIM1252" s="0"/>
      <c r="AIN1252" s="0"/>
      <c r="AIO1252" s="0"/>
      <c r="AIP1252" s="0"/>
      <c r="AIQ1252" s="0"/>
      <c r="AIR1252" s="0"/>
      <c r="AIS1252" s="0"/>
      <c r="AIT1252" s="0"/>
      <c r="AIU1252" s="0"/>
      <c r="AIV1252" s="0"/>
      <c r="AIW1252" s="0"/>
      <c r="AIX1252" s="0"/>
      <c r="AIY1252" s="0"/>
      <c r="AIZ1252" s="0"/>
      <c r="AJA1252" s="0"/>
      <c r="AJB1252" s="0"/>
      <c r="AJC1252" s="0"/>
      <c r="AJD1252" s="0"/>
      <c r="AJE1252" s="0"/>
      <c r="AJF1252" s="0"/>
      <c r="AJG1252" s="0"/>
      <c r="AJH1252" s="0"/>
      <c r="AJI1252" s="0"/>
      <c r="AJJ1252" s="0"/>
      <c r="AJK1252" s="0"/>
      <c r="AJL1252" s="0"/>
      <c r="AJM1252" s="0"/>
      <c r="AJN1252" s="0"/>
      <c r="AJO1252" s="0"/>
      <c r="AJP1252" s="0"/>
      <c r="AJQ1252" s="0"/>
      <c r="AJR1252" s="0"/>
      <c r="AJS1252" s="0"/>
      <c r="AJT1252" s="0"/>
      <c r="AJU1252" s="0"/>
      <c r="AJV1252" s="0"/>
      <c r="AJW1252" s="0"/>
      <c r="AJX1252" s="0"/>
      <c r="AJY1252" s="0"/>
      <c r="AJZ1252" s="0"/>
      <c r="AKA1252" s="0"/>
      <c r="AKB1252" s="0"/>
      <c r="AKC1252" s="0"/>
      <c r="AKD1252" s="0"/>
      <c r="AKE1252" s="0"/>
      <c r="AKF1252" s="0"/>
      <c r="AKG1252" s="0"/>
      <c r="AKH1252" s="0"/>
      <c r="AKI1252" s="0"/>
      <c r="AKJ1252" s="0"/>
      <c r="AKK1252" s="0"/>
      <c r="AKL1252" s="0"/>
      <c r="AKM1252" s="0"/>
      <c r="AKN1252" s="0"/>
      <c r="AKO1252" s="0"/>
      <c r="AKP1252" s="0"/>
      <c r="AKQ1252" s="0"/>
      <c r="AKR1252" s="0"/>
      <c r="AKS1252" s="0"/>
      <c r="AKT1252" s="0"/>
      <c r="AKU1252" s="0"/>
      <c r="AKV1252" s="0"/>
      <c r="AKW1252" s="0"/>
      <c r="AKX1252" s="0"/>
      <c r="AKY1252" s="0"/>
      <c r="AKZ1252" s="0"/>
      <c r="ALA1252" s="0"/>
      <c r="ALB1252" s="0"/>
      <c r="ALC1252" s="0"/>
      <c r="ALD1252" s="0"/>
      <c r="ALE1252" s="0"/>
      <c r="ALF1252" s="0"/>
      <c r="ALG1252" s="0"/>
      <c r="ALH1252" s="0"/>
      <c r="ALI1252" s="0"/>
      <c r="ALJ1252" s="0"/>
      <c r="ALK1252" s="0"/>
      <c r="ALL1252" s="0"/>
      <c r="ALM1252" s="0"/>
      <c r="ALN1252" s="0"/>
      <c r="ALO1252" s="0"/>
      <c r="ALP1252" s="0"/>
      <c r="ALQ1252" s="0"/>
      <c r="ALR1252" s="0"/>
      <c r="ALS1252" s="0"/>
      <c r="ALT1252" s="0"/>
      <c r="ALU1252" s="0"/>
      <c r="ALV1252" s="0"/>
      <c r="ALW1252" s="0"/>
      <c r="ALX1252" s="0"/>
      <c r="ALY1252" s="0"/>
      <c r="ALZ1252" s="0"/>
      <c r="AMA1252" s="0"/>
      <c r="AMB1252" s="0"/>
      <c r="AMC1252" s="0"/>
      <c r="AMD1252" s="0"/>
      <c r="AME1252" s="0"/>
      <c r="AMF1252" s="0"/>
      <c r="AMG1252" s="0"/>
      <c r="AMH1252" s="0"/>
      <c r="AMI1252" s="0"/>
      <c r="AMJ1252" s="0"/>
    </row>
    <row r="1253" customFormat="false" ht="15.8" hidden="false" customHeight="false" outlineLevel="0" collapsed="false">
      <c r="A1253" s="97" t="s">
        <v>166</v>
      </c>
      <c r="B1253" s="98" t="s">
        <v>167</v>
      </c>
      <c r="C1253" s="99" t="s">
        <v>95</v>
      </c>
      <c r="D1253" s="99" t="s">
        <v>140</v>
      </c>
      <c r="E1253" s="99" t="s">
        <v>141</v>
      </c>
      <c r="F1253" s="99" t="s">
        <v>98</v>
      </c>
      <c r="G1253" s="99" t="s">
        <v>99</v>
      </c>
      <c r="H1253" s="0"/>
      <c r="I1253" s="0"/>
      <c r="J1253" s="0"/>
      <c r="K1253" s="0"/>
      <c r="L1253" s="0"/>
      <c r="M1253" s="0"/>
      <c r="N1253" s="0"/>
      <c r="O1253" s="0"/>
      <c r="P1253" s="0"/>
      <c r="Q1253" s="0"/>
      <c r="R1253" s="0"/>
      <c r="S1253" s="0"/>
      <c r="T1253" s="0"/>
      <c r="U1253" s="0"/>
      <c r="V1253" s="0"/>
      <c r="W1253" s="0"/>
      <c r="X1253" s="0"/>
      <c r="Y1253" s="0"/>
      <c r="Z1253" s="0"/>
      <c r="AA1253" s="0"/>
      <c r="AB1253" s="0"/>
      <c r="AC1253" s="0"/>
      <c r="AD1253" s="0"/>
      <c r="AE1253" s="0"/>
      <c r="AF1253" s="0"/>
      <c r="AG1253" s="0"/>
      <c r="AH1253" s="0"/>
      <c r="AI1253" s="0"/>
      <c r="AJ1253" s="0"/>
      <c r="AK1253" s="0"/>
      <c r="AL1253" s="0"/>
      <c r="AM1253" s="0"/>
      <c r="AN1253" s="0"/>
      <c r="AO1253" s="0"/>
      <c r="AP1253" s="0"/>
      <c r="AQ1253" s="0"/>
      <c r="AR1253" s="0"/>
      <c r="AS1253" s="0"/>
      <c r="AT1253" s="0"/>
      <c r="AU1253" s="0"/>
      <c r="AV1253" s="0"/>
      <c r="AW1253" s="0"/>
      <c r="AX1253" s="0"/>
      <c r="AY1253" s="0"/>
      <c r="AZ1253" s="0"/>
      <c r="BA1253" s="0"/>
      <c r="BB1253" s="0"/>
      <c r="BC1253" s="0"/>
      <c r="BD1253" s="0"/>
      <c r="BE1253" s="0"/>
      <c r="BF1253" s="0"/>
      <c r="BG1253" s="0"/>
      <c r="BH1253" s="0"/>
      <c r="BI1253" s="0"/>
      <c r="BJ1253" s="0"/>
      <c r="BK1253" s="0"/>
      <c r="BL1253" s="0"/>
      <c r="BM1253" s="0"/>
      <c r="BN1253" s="0"/>
      <c r="BO1253" s="0"/>
      <c r="BP1253" s="0"/>
      <c r="BQ1253" s="0"/>
      <c r="BR1253" s="0"/>
      <c r="BS1253" s="0"/>
      <c r="BT1253" s="0"/>
      <c r="BU1253" s="0"/>
      <c r="BV1253" s="0"/>
      <c r="BW1253" s="0"/>
      <c r="BX1253" s="0"/>
      <c r="BY1253" s="0"/>
      <c r="BZ1253" s="0"/>
      <c r="CA1253" s="0"/>
      <c r="CB1253" s="0"/>
      <c r="CC1253" s="0"/>
      <c r="CD1253" s="0"/>
      <c r="CE1253" s="0"/>
      <c r="CF1253" s="0"/>
      <c r="CG1253" s="0"/>
      <c r="CH1253" s="0"/>
      <c r="CI1253" s="0"/>
      <c r="CJ1253" s="0"/>
      <c r="CK1253" s="0"/>
      <c r="CL1253" s="0"/>
      <c r="CM1253" s="0"/>
      <c r="CN1253" s="0"/>
      <c r="CO1253" s="0"/>
      <c r="CP1253" s="0"/>
      <c r="CQ1253" s="0"/>
      <c r="CR1253" s="0"/>
      <c r="CS1253" s="0"/>
      <c r="CT1253" s="0"/>
      <c r="CU1253" s="0"/>
      <c r="CV1253" s="0"/>
      <c r="CW1253" s="0"/>
      <c r="CX1253" s="0"/>
      <c r="CY1253" s="0"/>
      <c r="CZ1253" s="0"/>
      <c r="DA1253" s="0"/>
      <c r="DB1253" s="0"/>
      <c r="DC1253" s="0"/>
      <c r="DD1253" s="0"/>
      <c r="DE1253" s="0"/>
      <c r="DF1253" s="0"/>
      <c r="DG1253" s="0"/>
      <c r="DH1253" s="0"/>
      <c r="DI1253" s="0"/>
      <c r="DJ1253" s="0"/>
      <c r="DK1253" s="0"/>
      <c r="DL1253" s="0"/>
      <c r="DM1253" s="0"/>
      <c r="DN1253" s="0"/>
      <c r="DO1253" s="0"/>
      <c r="DP1253" s="0"/>
      <c r="DQ1253" s="0"/>
      <c r="DR1253" s="0"/>
      <c r="DS1253" s="0"/>
      <c r="DT1253" s="0"/>
      <c r="DU1253" s="0"/>
      <c r="DV1253" s="0"/>
      <c r="DW1253" s="0"/>
      <c r="DX1253" s="0"/>
      <c r="DY1253" s="0"/>
      <c r="DZ1253" s="0"/>
      <c r="EA1253" s="0"/>
      <c r="EB1253" s="0"/>
      <c r="EC1253" s="0"/>
      <c r="ED1253" s="0"/>
      <c r="EE1253" s="0"/>
      <c r="EF1253" s="0"/>
      <c r="EG1253" s="0"/>
      <c r="EH1253" s="0"/>
      <c r="EI1253" s="0"/>
      <c r="EJ1253" s="0"/>
      <c r="EK1253" s="0"/>
      <c r="EL1253" s="0"/>
      <c r="EM1253" s="0"/>
      <c r="EN1253" s="0"/>
      <c r="EO1253" s="0"/>
      <c r="EP1253" s="0"/>
      <c r="EQ1253" s="0"/>
      <c r="ER1253" s="0"/>
      <c r="ES1253" s="0"/>
      <c r="ET1253" s="0"/>
      <c r="EU1253" s="0"/>
      <c r="EV1253" s="0"/>
      <c r="EW1253" s="0"/>
      <c r="EX1253" s="0"/>
      <c r="EY1253" s="0"/>
      <c r="EZ1253" s="0"/>
      <c r="FA1253" s="0"/>
      <c r="FB1253" s="0"/>
      <c r="FC1253" s="0"/>
      <c r="FD1253" s="0"/>
      <c r="FE1253" s="0"/>
      <c r="FF1253" s="0"/>
      <c r="FG1253" s="0"/>
      <c r="FH1253" s="0"/>
      <c r="FI1253" s="0"/>
      <c r="FJ1253" s="0"/>
      <c r="FK1253" s="0"/>
      <c r="FL1253" s="0"/>
      <c r="FM1253" s="0"/>
      <c r="FN1253" s="0"/>
      <c r="FO1253" s="0"/>
      <c r="FP1253" s="0"/>
      <c r="FQ1253" s="0"/>
      <c r="FR1253" s="0"/>
      <c r="FS1253" s="0"/>
      <c r="FT1253" s="0"/>
      <c r="FU1253" s="0"/>
      <c r="FV1253" s="0"/>
      <c r="FW1253" s="0"/>
      <c r="FX1253" s="0"/>
      <c r="FY1253" s="0"/>
      <c r="FZ1253" s="0"/>
      <c r="GA1253" s="0"/>
      <c r="GB1253" s="0"/>
      <c r="GC1253" s="0"/>
      <c r="GD1253" s="0"/>
      <c r="GE1253" s="0"/>
      <c r="GF1253" s="0"/>
      <c r="GG1253" s="0"/>
      <c r="GH1253" s="0"/>
      <c r="GI1253" s="0"/>
      <c r="GJ1253" s="0"/>
      <c r="GK1253" s="0"/>
      <c r="GL1253" s="0"/>
      <c r="GM1253" s="0"/>
      <c r="GN1253" s="0"/>
      <c r="GO1253" s="0"/>
      <c r="GP1253" s="0"/>
      <c r="GQ1253" s="0"/>
      <c r="GR1253" s="0"/>
      <c r="GS1253" s="0"/>
      <c r="GT1253" s="0"/>
      <c r="GU1253" s="0"/>
      <c r="GV1253" s="0"/>
      <c r="GW1253" s="0"/>
      <c r="GX1253" s="0"/>
      <c r="GY1253" s="0"/>
      <c r="GZ1253" s="0"/>
      <c r="HA1253" s="0"/>
      <c r="HB1253" s="0"/>
      <c r="HC1253" s="0"/>
      <c r="HD1253" s="0"/>
      <c r="HE1253" s="0"/>
      <c r="HF1253" s="0"/>
      <c r="HG1253" s="0"/>
      <c r="HH1253" s="0"/>
      <c r="HI1253" s="0"/>
      <c r="HJ1253" s="0"/>
      <c r="HK1253" s="0"/>
      <c r="HL1253" s="0"/>
      <c r="HM1253" s="0"/>
      <c r="HN1253" s="0"/>
      <c r="HO1253" s="0"/>
      <c r="HP1253" s="0"/>
      <c r="HQ1253" s="0"/>
      <c r="HR1253" s="0"/>
      <c r="HS1253" s="0"/>
      <c r="HT1253" s="0"/>
      <c r="HU1253" s="0"/>
      <c r="HV1253" s="0"/>
      <c r="HW1253" s="0"/>
      <c r="HX1253" s="0"/>
      <c r="HY1253" s="0"/>
      <c r="HZ1253" s="0"/>
      <c r="IA1253" s="0"/>
      <c r="IB1253" s="0"/>
      <c r="IC1253" s="0"/>
      <c r="ID1253" s="0"/>
      <c r="IE1253" s="0"/>
      <c r="IF1253" s="0"/>
      <c r="IG1253" s="0"/>
      <c r="IH1253" s="0"/>
      <c r="II1253" s="0"/>
      <c r="IJ1253" s="0"/>
      <c r="IK1253" s="0"/>
      <c r="IL1253" s="0"/>
      <c r="IM1253" s="0"/>
      <c r="IN1253" s="0"/>
      <c r="IO1253" s="0"/>
      <c r="IP1253" s="0"/>
      <c r="IQ1253" s="0"/>
      <c r="IR1253" s="0"/>
      <c r="IS1253" s="0"/>
      <c r="IT1253" s="0"/>
      <c r="IU1253" s="0"/>
      <c r="IV1253" s="0"/>
      <c r="IW1253" s="0"/>
      <c r="IX1253" s="0"/>
      <c r="IY1253" s="0"/>
      <c r="IZ1253" s="0"/>
      <c r="JA1253" s="0"/>
      <c r="JB1253" s="0"/>
      <c r="JC1253" s="0"/>
      <c r="JD1253" s="0"/>
      <c r="JE1253" s="0"/>
      <c r="JF1253" s="0"/>
      <c r="JG1253" s="0"/>
      <c r="JH1253" s="0"/>
      <c r="JI1253" s="0"/>
      <c r="JJ1253" s="0"/>
      <c r="JK1253" s="0"/>
      <c r="JL1253" s="0"/>
      <c r="JM1253" s="0"/>
      <c r="JN1253" s="0"/>
      <c r="JO1253" s="0"/>
      <c r="JP1253" s="0"/>
      <c r="JQ1253" s="0"/>
      <c r="JR1253" s="0"/>
      <c r="JS1253" s="0"/>
      <c r="JT1253" s="0"/>
      <c r="JU1253" s="0"/>
      <c r="JV1253" s="0"/>
      <c r="JW1253" s="0"/>
      <c r="JX1253" s="0"/>
      <c r="JY1253" s="0"/>
      <c r="JZ1253" s="0"/>
      <c r="KA1253" s="0"/>
      <c r="KB1253" s="0"/>
      <c r="KC1253" s="0"/>
      <c r="KD1253" s="0"/>
      <c r="KE1253" s="0"/>
      <c r="KF1253" s="0"/>
      <c r="KG1253" s="0"/>
      <c r="KH1253" s="0"/>
      <c r="KI1253" s="0"/>
      <c r="KJ1253" s="0"/>
      <c r="KK1253" s="0"/>
      <c r="KL1253" s="0"/>
      <c r="KM1253" s="0"/>
      <c r="KN1253" s="0"/>
      <c r="KO1253" s="0"/>
      <c r="KP1253" s="0"/>
      <c r="KQ1253" s="0"/>
      <c r="KR1253" s="0"/>
      <c r="KS1253" s="0"/>
      <c r="KT1253" s="0"/>
      <c r="KU1253" s="0"/>
      <c r="KV1253" s="0"/>
      <c r="KW1253" s="0"/>
      <c r="KX1253" s="0"/>
      <c r="KY1253" s="0"/>
      <c r="KZ1253" s="0"/>
      <c r="LA1253" s="0"/>
      <c r="LB1253" s="0"/>
      <c r="LC1253" s="0"/>
      <c r="LD1253" s="0"/>
      <c r="LE1253" s="0"/>
      <c r="LF1253" s="0"/>
      <c r="LG1253" s="0"/>
      <c r="LH1253" s="0"/>
      <c r="LI1253" s="0"/>
      <c r="LJ1253" s="0"/>
      <c r="LK1253" s="0"/>
      <c r="LL1253" s="0"/>
      <c r="LM1253" s="0"/>
      <c r="LN1253" s="0"/>
      <c r="LO1253" s="0"/>
      <c r="LP1253" s="0"/>
      <c r="LQ1253" s="0"/>
      <c r="LR1253" s="0"/>
      <c r="LS1253" s="0"/>
      <c r="LT1253" s="0"/>
      <c r="LU1253" s="0"/>
      <c r="LV1253" s="0"/>
      <c r="LW1253" s="0"/>
      <c r="LX1253" s="0"/>
      <c r="LY1253" s="0"/>
      <c r="LZ1253" s="0"/>
      <c r="MA1253" s="0"/>
      <c r="MB1253" s="0"/>
      <c r="MC1253" s="0"/>
      <c r="MD1253" s="0"/>
      <c r="ME1253" s="0"/>
      <c r="MF1253" s="0"/>
      <c r="MG1253" s="0"/>
      <c r="MH1253" s="0"/>
      <c r="MI1253" s="0"/>
      <c r="MJ1253" s="0"/>
      <c r="MK1253" s="0"/>
      <c r="ML1253" s="0"/>
      <c r="MM1253" s="0"/>
      <c r="MN1253" s="0"/>
      <c r="MO1253" s="0"/>
      <c r="MP1253" s="0"/>
      <c r="MQ1253" s="0"/>
      <c r="MR1253" s="0"/>
      <c r="MS1253" s="0"/>
      <c r="MT1253" s="0"/>
      <c r="MU1253" s="0"/>
      <c r="MV1253" s="0"/>
      <c r="MW1253" s="0"/>
      <c r="MX1253" s="0"/>
      <c r="MY1253" s="0"/>
      <c r="MZ1253" s="0"/>
      <c r="NA1253" s="0"/>
      <c r="NB1253" s="0"/>
      <c r="NC1253" s="0"/>
      <c r="ND1253" s="0"/>
      <c r="NE1253" s="0"/>
      <c r="NF1253" s="0"/>
      <c r="NG1253" s="0"/>
      <c r="NH1253" s="0"/>
      <c r="NI1253" s="0"/>
      <c r="NJ1253" s="0"/>
      <c r="NK1253" s="0"/>
      <c r="NL1253" s="0"/>
      <c r="NM1253" s="0"/>
      <c r="NN1253" s="0"/>
      <c r="NO1253" s="0"/>
      <c r="NP1253" s="0"/>
      <c r="NQ1253" s="0"/>
      <c r="NR1253" s="0"/>
      <c r="NS1253" s="0"/>
      <c r="NT1253" s="0"/>
      <c r="NU1253" s="0"/>
      <c r="NV1253" s="0"/>
      <c r="NW1253" s="0"/>
      <c r="NX1253" s="0"/>
      <c r="NY1253" s="0"/>
      <c r="NZ1253" s="0"/>
      <c r="OA1253" s="0"/>
      <c r="OB1253" s="0"/>
      <c r="OC1253" s="0"/>
      <c r="OD1253" s="0"/>
      <c r="OE1253" s="0"/>
      <c r="OF1253" s="0"/>
      <c r="OG1253" s="0"/>
      <c r="OH1253" s="0"/>
      <c r="OI1253" s="0"/>
      <c r="OJ1253" s="0"/>
      <c r="OK1253" s="0"/>
      <c r="OL1253" s="0"/>
      <c r="OM1253" s="0"/>
      <c r="ON1253" s="0"/>
      <c r="OO1253" s="0"/>
      <c r="OP1253" s="0"/>
      <c r="OQ1253" s="0"/>
      <c r="OR1253" s="0"/>
      <c r="OS1253" s="0"/>
      <c r="OT1253" s="0"/>
      <c r="OU1253" s="0"/>
      <c r="OV1253" s="0"/>
      <c r="OW1253" s="0"/>
      <c r="OX1253" s="0"/>
      <c r="OY1253" s="0"/>
      <c r="OZ1253" s="0"/>
      <c r="PA1253" s="0"/>
      <c r="PB1253" s="0"/>
      <c r="PC1253" s="0"/>
      <c r="PD1253" s="0"/>
      <c r="PE1253" s="0"/>
      <c r="PF1253" s="0"/>
      <c r="PG1253" s="0"/>
      <c r="PH1253" s="0"/>
      <c r="PI1253" s="0"/>
      <c r="PJ1253" s="0"/>
      <c r="PK1253" s="0"/>
      <c r="PL1253" s="0"/>
      <c r="PM1253" s="0"/>
      <c r="PN1253" s="0"/>
      <c r="PO1253" s="0"/>
      <c r="PP1253" s="0"/>
      <c r="PQ1253" s="0"/>
      <c r="PR1253" s="0"/>
      <c r="PS1253" s="0"/>
      <c r="PT1253" s="0"/>
      <c r="PU1253" s="0"/>
      <c r="PV1253" s="0"/>
      <c r="PW1253" s="0"/>
      <c r="PX1253" s="0"/>
      <c r="PY1253" s="0"/>
      <c r="PZ1253" s="0"/>
      <c r="QA1253" s="0"/>
      <c r="QB1253" s="0"/>
      <c r="QC1253" s="0"/>
      <c r="QD1253" s="0"/>
      <c r="QE1253" s="0"/>
      <c r="QF1253" s="0"/>
      <c r="QG1253" s="0"/>
      <c r="QH1253" s="0"/>
      <c r="QI1253" s="0"/>
      <c r="QJ1253" s="0"/>
      <c r="QK1253" s="0"/>
      <c r="QL1253" s="0"/>
      <c r="QM1253" s="0"/>
      <c r="QN1253" s="0"/>
      <c r="QO1253" s="0"/>
      <c r="QP1253" s="0"/>
      <c r="QQ1253" s="0"/>
      <c r="QR1253" s="0"/>
      <c r="QS1253" s="0"/>
      <c r="QT1253" s="0"/>
      <c r="QU1253" s="0"/>
      <c r="QV1253" s="0"/>
      <c r="QW1253" s="0"/>
      <c r="QX1253" s="0"/>
      <c r="QY1253" s="0"/>
      <c r="QZ1253" s="0"/>
      <c r="RA1253" s="0"/>
      <c r="RB1253" s="0"/>
      <c r="RC1253" s="0"/>
      <c r="RD1253" s="0"/>
      <c r="RE1253" s="0"/>
      <c r="RF1253" s="0"/>
      <c r="RG1253" s="0"/>
      <c r="RH1253" s="0"/>
      <c r="RI1253" s="0"/>
      <c r="RJ1253" s="0"/>
      <c r="RK1253" s="0"/>
      <c r="RL1253" s="0"/>
      <c r="RM1253" s="0"/>
      <c r="RN1253" s="0"/>
      <c r="RO1253" s="0"/>
      <c r="RP1253" s="0"/>
      <c r="RQ1253" s="0"/>
      <c r="RR1253" s="0"/>
      <c r="RS1253" s="0"/>
      <c r="RT1253" s="0"/>
      <c r="RU1253" s="0"/>
      <c r="RV1253" s="0"/>
      <c r="RW1253" s="0"/>
      <c r="RX1253" s="0"/>
      <c r="RY1253" s="0"/>
      <c r="RZ1253" s="0"/>
      <c r="SA1253" s="0"/>
      <c r="SB1253" s="0"/>
      <c r="SC1253" s="0"/>
      <c r="SD1253" s="0"/>
      <c r="SE1253" s="0"/>
      <c r="SF1253" s="0"/>
      <c r="SG1253" s="0"/>
      <c r="SH1253" s="0"/>
      <c r="SI1253" s="0"/>
      <c r="SJ1253" s="0"/>
      <c r="SK1253" s="0"/>
      <c r="SL1253" s="0"/>
      <c r="SM1253" s="0"/>
      <c r="SN1253" s="0"/>
      <c r="SO1253" s="0"/>
      <c r="SP1253" s="0"/>
      <c r="SQ1253" s="0"/>
      <c r="SR1253" s="0"/>
      <c r="SS1253" s="0"/>
      <c r="ST1253" s="0"/>
      <c r="SU1253" s="0"/>
      <c r="SV1253" s="0"/>
      <c r="SW1253" s="0"/>
      <c r="SX1253" s="0"/>
      <c r="SY1253" s="0"/>
      <c r="SZ1253" s="0"/>
      <c r="TA1253" s="0"/>
      <c r="TB1253" s="0"/>
      <c r="TC1253" s="0"/>
      <c r="TD1253" s="0"/>
      <c r="TE1253" s="0"/>
      <c r="TF1253" s="0"/>
      <c r="TG1253" s="0"/>
      <c r="TH1253" s="0"/>
      <c r="TI1253" s="0"/>
      <c r="TJ1253" s="0"/>
      <c r="TK1253" s="0"/>
      <c r="TL1253" s="0"/>
      <c r="TM1253" s="0"/>
      <c r="TN1253" s="0"/>
      <c r="TO1253" s="0"/>
      <c r="TP1253" s="0"/>
      <c r="TQ1253" s="0"/>
      <c r="TR1253" s="0"/>
      <c r="TS1253" s="0"/>
      <c r="TT1253" s="0"/>
      <c r="TU1253" s="0"/>
      <c r="TV1253" s="0"/>
      <c r="TW1253" s="0"/>
      <c r="TX1253" s="0"/>
      <c r="TY1253" s="0"/>
      <c r="TZ1253" s="0"/>
      <c r="UA1253" s="0"/>
      <c r="UB1253" s="0"/>
      <c r="UC1253" s="0"/>
      <c r="UD1253" s="0"/>
      <c r="UE1253" s="0"/>
      <c r="UF1253" s="0"/>
      <c r="UG1253" s="0"/>
      <c r="UH1253" s="0"/>
      <c r="UI1253" s="0"/>
      <c r="UJ1253" s="0"/>
      <c r="UK1253" s="0"/>
      <c r="UL1253" s="0"/>
      <c r="UM1253" s="0"/>
      <c r="UN1253" s="0"/>
      <c r="UO1253" s="0"/>
      <c r="UP1253" s="0"/>
      <c r="UQ1253" s="0"/>
      <c r="UR1253" s="0"/>
      <c r="US1253" s="0"/>
      <c r="UT1253" s="0"/>
      <c r="UU1253" s="0"/>
      <c r="UV1253" s="0"/>
      <c r="UW1253" s="0"/>
      <c r="UX1253" s="0"/>
      <c r="UY1253" s="0"/>
      <c r="UZ1253" s="0"/>
      <c r="VA1253" s="0"/>
      <c r="VB1253" s="0"/>
      <c r="VC1253" s="0"/>
      <c r="VD1253" s="0"/>
      <c r="VE1253" s="0"/>
      <c r="VF1253" s="0"/>
      <c r="VG1253" s="0"/>
      <c r="VH1253" s="0"/>
      <c r="VI1253" s="0"/>
      <c r="VJ1253" s="0"/>
      <c r="VK1253" s="0"/>
      <c r="VL1253" s="0"/>
      <c r="VM1253" s="0"/>
      <c r="VN1253" s="0"/>
      <c r="VO1253" s="0"/>
      <c r="VP1253" s="0"/>
      <c r="VQ1253" s="0"/>
      <c r="VR1253" s="0"/>
      <c r="VS1253" s="0"/>
      <c r="VT1253" s="0"/>
      <c r="VU1253" s="0"/>
      <c r="VV1253" s="0"/>
      <c r="VW1253" s="0"/>
      <c r="VX1253" s="0"/>
      <c r="VY1253" s="0"/>
      <c r="VZ1253" s="0"/>
      <c r="WA1253" s="0"/>
      <c r="WB1253" s="0"/>
      <c r="WC1253" s="0"/>
      <c r="WD1253" s="0"/>
      <c r="WE1253" s="0"/>
      <c r="WF1253" s="0"/>
      <c r="WG1253" s="0"/>
      <c r="WH1253" s="0"/>
      <c r="WI1253" s="0"/>
      <c r="WJ1253" s="0"/>
      <c r="WK1253" s="0"/>
      <c r="WL1253" s="0"/>
      <c r="WM1253" s="0"/>
      <c r="WN1253" s="0"/>
      <c r="WO1253" s="0"/>
      <c r="WP1253" s="0"/>
      <c r="WQ1253" s="0"/>
      <c r="WR1253" s="0"/>
      <c r="WS1253" s="0"/>
      <c r="WT1253" s="0"/>
      <c r="WU1253" s="0"/>
      <c r="WV1253" s="0"/>
      <c r="WW1253" s="0"/>
      <c r="WX1253" s="0"/>
      <c r="WY1253" s="0"/>
      <c r="WZ1253" s="0"/>
      <c r="XA1253" s="0"/>
      <c r="XB1253" s="0"/>
      <c r="XC1253" s="0"/>
      <c r="XD1253" s="0"/>
      <c r="XE1253" s="0"/>
      <c r="XF1253" s="0"/>
      <c r="XG1253" s="0"/>
      <c r="XH1253" s="0"/>
      <c r="XI1253" s="0"/>
      <c r="XJ1253" s="0"/>
      <c r="XK1253" s="0"/>
      <c r="XL1253" s="0"/>
      <c r="XM1253" s="0"/>
      <c r="XN1253" s="0"/>
      <c r="XO1253" s="0"/>
      <c r="XP1253" s="0"/>
      <c r="XQ1253" s="0"/>
      <c r="XR1253" s="0"/>
      <c r="XS1253" s="0"/>
      <c r="XT1253" s="0"/>
      <c r="XU1253" s="0"/>
      <c r="XV1253" s="0"/>
      <c r="XW1253" s="0"/>
      <c r="XX1253" s="0"/>
      <c r="XY1253" s="0"/>
      <c r="XZ1253" s="0"/>
      <c r="YA1253" s="0"/>
      <c r="YB1253" s="0"/>
      <c r="YC1253" s="0"/>
      <c r="YD1253" s="0"/>
      <c r="YE1253" s="0"/>
      <c r="YF1253" s="0"/>
      <c r="YG1253" s="0"/>
      <c r="YH1253" s="0"/>
      <c r="YI1253" s="0"/>
      <c r="YJ1253" s="0"/>
      <c r="YK1253" s="0"/>
      <c r="YL1253" s="0"/>
      <c r="YM1253" s="0"/>
      <c r="YN1253" s="0"/>
      <c r="YO1253" s="0"/>
      <c r="YP1253" s="0"/>
      <c r="YQ1253" s="0"/>
      <c r="YR1253" s="0"/>
      <c r="YS1253" s="0"/>
      <c r="YT1253" s="0"/>
      <c r="YU1253" s="0"/>
      <c r="YV1253" s="0"/>
      <c r="YW1253" s="0"/>
      <c r="YX1253" s="0"/>
      <c r="YY1253" s="0"/>
      <c r="YZ1253" s="0"/>
      <c r="ZA1253" s="0"/>
      <c r="ZB1253" s="0"/>
      <c r="ZC1253" s="0"/>
      <c r="ZD1253" s="0"/>
      <c r="ZE1253" s="0"/>
      <c r="ZF1253" s="0"/>
      <c r="ZG1253" s="0"/>
      <c r="ZH1253" s="0"/>
      <c r="ZI1253" s="0"/>
      <c r="ZJ1253" s="0"/>
      <c r="ZK1253" s="0"/>
      <c r="ZL1253" s="0"/>
      <c r="ZM1253" s="0"/>
      <c r="ZN1253" s="0"/>
      <c r="ZO1253" s="0"/>
      <c r="ZP1253" s="0"/>
      <c r="ZQ1253" s="0"/>
      <c r="ZR1253" s="0"/>
      <c r="ZS1253" s="0"/>
      <c r="ZT1253" s="0"/>
      <c r="ZU1253" s="0"/>
      <c r="ZV1253" s="0"/>
      <c r="ZW1253" s="0"/>
      <c r="ZX1253" s="0"/>
      <c r="ZY1253" s="0"/>
      <c r="ZZ1253" s="0"/>
      <c r="AAA1253" s="0"/>
      <c r="AAB1253" s="0"/>
      <c r="AAC1253" s="0"/>
      <c r="AAD1253" s="0"/>
      <c r="AAE1253" s="0"/>
      <c r="AAF1253" s="0"/>
      <c r="AAG1253" s="0"/>
      <c r="AAH1253" s="0"/>
      <c r="AAI1253" s="0"/>
      <c r="AAJ1253" s="0"/>
      <c r="AAK1253" s="0"/>
      <c r="AAL1253" s="0"/>
      <c r="AAM1253" s="0"/>
      <c r="AAN1253" s="0"/>
      <c r="AAO1253" s="0"/>
      <c r="AAP1253" s="0"/>
      <c r="AAQ1253" s="0"/>
      <c r="AAR1253" s="0"/>
      <c r="AAS1253" s="0"/>
      <c r="AAT1253" s="0"/>
      <c r="AAU1253" s="0"/>
      <c r="AAV1253" s="0"/>
      <c r="AAW1253" s="0"/>
      <c r="AAX1253" s="0"/>
      <c r="AAY1253" s="0"/>
      <c r="AAZ1253" s="0"/>
      <c r="ABA1253" s="0"/>
      <c r="ABB1253" s="0"/>
      <c r="ABC1253" s="0"/>
      <c r="ABD1253" s="0"/>
      <c r="ABE1253" s="0"/>
      <c r="ABF1253" s="0"/>
      <c r="ABG1253" s="0"/>
      <c r="ABH1253" s="0"/>
      <c r="ABI1253" s="0"/>
      <c r="ABJ1253" s="0"/>
      <c r="ABK1253" s="0"/>
      <c r="ABL1253" s="0"/>
      <c r="ABM1253" s="0"/>
      <c r="ABN1253" s="0"/>
      <c r="ABO1253" s="0"/>
      <c r="ABP1253" s="0"/>
      <c r="ABQ1253" s="0"/>
      <c r="ABR1253" s="0"/>
      <c r="ABS1253" s="0"/>
      <c r="ABT1253" s="0"/>
      <c r="ABU1253" s="0"/>
      <c r="ABV1253" s="0"/>
      <c r="ABW1253" s="0"/>
      <c r="ABX1253" s="0"/>
      <c r="ABY1253" s="0"/>
      <c r="ABZ1253" s="0"/>
      <c r="ACA1253" s="0"/>
      <c r="ACB1253" s="0"/>
      <c r="ACC1253" s="0"/>
      <c r="ACD1253" s="0"/>
      <c r="ACE1253" s="0"/>
      <c r="ACF1253" s="0"/>
      <c r="ACG1253" s="0"/>
      <c r="ACH1253" s="0"/>
      <c r="ACI1253" s="0"/>
      <c r="ACJ1253" s="0"/>
      <c r="ACK1253" s="0"/>
      <c r="ACL1253" s="0"/>
      <c r="ACM1253" s="0"/>
      <c r="ACN1253" s="0"/>
      <c r="ACO1253" s="0"/>
      <c r="ACP1253" s="0"/>
      <c r="ACQ1253" s="0"/>
      <c r="ACR1253" s="0"/>
      <c r="ACS1253" s="0"/>
      <c r="ACT1253" s="0"/>
      <c r="ACU1253" s="0"/>
      <c r="ACV1253" s="0"/>
      <c r="ACW1253" s="0"/>
      <c r="ACX1253" s="0"/>
      <c r="ACY1253" s="0"/>
      <c r="ACZ1253" s="0"/>
      <c r="ADA1253" s="0"/>
      <c r="ADB1253" s="0"/>
      <c r="ADC1253" s="0"/>
      <c r="ADD1253" s="0"/>
      <c r="ADE1253" s="0"/>
      <c r="ADF1253" s="0"/>
      <c r="ADG1253" s="0"/>
      <c r="ADH1253" s="0"/>
      <c r="ADI1253" s="0"/>
      <c r="ADJ1253" s="0"/>
      <c r="ADK1253" s="0"/>
      <c r="ADL1253" s="0"/>
      <c r="ADM1253" s="0"/>
      <c r="ADN1253" s="0"/>
      <c r="ADO1253" s="0"/>
      <c r="ADP1253" s="0"/>
      <c r="ADQ1253" s="0"/>
      <c r="ADR1253" s="0"/>
      <c r="ADS1253" s="0"/>
      <c r="ADT1253" s="0"/>
      <c r="ADU1253" s="0"/>
      <c r="ADV1253" s="0"/>
      <c r="ADW1253" s="0"/>
      <c r="ADX1253" s="0"/>
      <c r="ADY1253" s="0"/>
      <c r="ADZ1253" s="0"/>
      <c r="AEA1253" s="0"/>
      <c r="AEB1253" s="0"/>
      <c r="AEC1253" s="0"/>
      <c r="AED1253" s="0"/>
      <c r="AEE1253" s="0"/>
      <c r="AEF1253" s="0"/>
      <c r="AEG1253" s="0"/>
      <c r="AEH1253" s="0"/>
      <c r="AEI1253" s="0"/>
      <c r="AEJ1253" s="0"/>
      <c r="AEK1253" s="0"/>
      <c r="AEL1253" s="0"/>
      <c r="AEM1253" s="0"/>
      <c r="AEN1253" s="0"/>
      <c r="AEO1253" s="0"/>
      <c r="AEP1253" s="0"/>
      <c r="AEQ1253" s="0"/>
      <c r="AER1253" s="0"/>
      <c r="AES1253" s="0"/>
      <c r="AET1253" s="0"/>
      <c r="AEU1253" s="0"/>
      <c r="AEV1253" s="0"/>
      <c r="AEW1253" s="0"/>
      <c r="AEX1253" s="0"/>
      <c r="AEY1253" s="0"/>
      <c r="AEZ1253" s="0"/>
      <c r="AFA1253" s="0"/>
      <c r="AFB1253" s="0"/>
      <c r="AFC1253" s="0"/>
      <c r="AFD1253" s="0"/>
      <c r="AFE1253" s="0"/>
      <c r="AFF1253" s="0"/>
      <c r="AFG1253" s="0"/>
      <c r="AFH1253" s="0"/>
      <c r="AFI1253" s="0"/>
      <c r="AFJ1253" s="0"/>
      <c r="AFK1253" s="0"/>
      <c r="AFL1253" s="0"/>
      <c r="AFM1253" s="0"/>
      <c r="AFN1253" s="0"/>
      <c r="AFO1253" s="0"/>
      <c r="AFP1253" s="0"/>
      <c r="AFQ1253" s="0"/>
      <c r="AFR1253" s="0"/>
      <c r="AFS1253" s="0"/>
      <c r="AFT1253" s="0"/>
      <c r="AFU1253" s="0"/>
      <c r="AFV1253" s="0"/>
      <c r="AFW1253" s="0"/>
      <c r="AFX1253" s="0"/>
      <c r="AFY1253" s="0"/>
      <c r="AFZ1253" s="0"/>
      <c r="AGA1253" s="0"/>
      <c r="AGB1253" s="0"/>
      <c r="AGC1253" s="0"/>
      <c r="AGD1253" s="0"/>
      <c r="AGE1253" s="0"/>
      <c r="AGF1253" s="0"/>
      <c r="AGG1253" s="0"/>
      <c r="AGH1253" s="0"/>
      <c r="AGI1253" s="0"/>
      <c r="AGJ1253" s="0"/>
      <c r="AGK1253" s="0"/>
      <c r="AGL1253" s="0"/>
      <c r="AGM1253" s="0"/>
      <c r="AGN1253" s="0"/>
      <c r="AGO1253" s="0"/>
      <c r="AGP1253" s="0"/>
      <c r="AGQ1253" s="0"/>
      <c r="AGR1253" s="0"/>
      <c r="AGS1253" s="0"/>
      <c r="AGT1253" s="0"/>
      <c r="AGU1253" s="0"/>
      <c r="AGV1253" s="0"/>
      <c r="AGW1253" s="0"/>
      <c r="AGX1253" s="0"/>
      <c r="AGY1253" s="0"/>
      <c r="AGZ1253" s="0"/>
      <c r="AHA1253" s="0"/>
      <c r="AHB1253" s="0"/>
      <c r="AHC1253" s="0"/>
      <c r="AHD1253" s="0"/>
      <c r="AHE1253" s="0"/>
      <c r="AHF1253" s="0"/>
      <c r="AHG1253" s="0"/>
      <c r="AHH1253" s="0"/>
      <c r="AHI1253" s="0"/>
      <c r="AHJ1253" s="0"/>
      <c r="AHK1253" s="0"/>
      <c r="AHL1253" s="0"/>
      <c r="AHM1253" s="0"/>
      <c r="AHN1253" s="0"/>
      <c r="AHO1253" s="0"/>
      <c r="AHP1253" s="0"/>
      <c r="AHQ1253" s="0"/>
      <c r="AHR1253" s="0"/>
      <c r="AHS1253" s="0"/>
      <c r="AHT1253" s="0"/>
      <c r="AHU1253" s="0"/>
      <c r="AHV1253" s="0"/>
      <c r="AHW1253" s="0"/>
      <c r="AHX1253" s="0"/>
      <c r="AHY1253" s="0"/>
      <c r="AHZ1253" s="0"/>
      <c r="AIA1253" s="0"/>
      <c r="AIB1253" s="0"/>
      <c r="AIC1253" s="0"/>
      <c r="AID1253" s="0"/>
      <c r="AIE1253" s="0"/>
      <c r="AIF1253" s="0"/>
      <c r="AIG1253" s="0"/>
      <c r="AIH1253" s="0"/>
      <c r="AII1253" s="0"/>
      <c r="AIJ1253" s="0"/>
      <c r="AIK1253" s="0"/>
      <c r="AIL1253" s="0"/>
      <c r="AIM1253" s="0"/>
      <c r="AIN1253" s="0"/>
      <c r="AIO1253" s="0"/>
      <c r="AIP1253" s="0"/>
      <c r="AIQ1253" s="0"/>
      <c r="AIR1253" s="0"/>
      <c r="AIS1253" s="0"/>
      <c r="AIT1253" s="0"/>
      <c r="AIU1253" s="0"/>
      <c r="AIV1253" s="0"/>
      <c r="AIW1253" s="0"/>
      <c r="AIX1253" s="0"/>
      <c r="AIY1253" s="0"/>
      <c r="AIZ1253" s="0"/>
      <c r="AJA1253" s="0"/>
      <c r="AJB1253" s="0"/>
      <c r="AJC1253" s="0"/>
      <c r="AJD1253" s="0"/>
      <c r="AJE1253" s="0"/>
      <c r="AJF1253" s="0"/>
      <c r="AJG1253" s="0"/>
      <c r="AJH1253" s="0"/>
      <c r="AJI1253" s="0"/>
      <c r="AJJ1253" s="0"/>
      <c r="AJK1253" s="0"/>
      <c r="AJL1253" s="0"/>
      <c r="AJM1253" s="0"/>
      <c r="AJN1253" s="0"/>
      <c r="AJO1253" s="0"/>
      <c r="AJP1253" s="0"/>
      <c r="AJQ1253" s="0"/>
      <c r="AJR1253" s="0"/>
      <c r="AJS1253" s="0"/>
      <c r="AJT1253" s="0"/>
      <c r="AJU1253" s="0"/>
      <c r="AJV1253" s="0"/>
      <c r="AJW1253" s="0"/>
      <c r="AJX1253" s="0"/>
      <c r="AJY1253" s="0"/>
      <c r="AJZ1253" s="0"/>
      <c r="AKA1253" s="0"/>
      <c r="AKB1253" s="0"/>
      <c r="AKC1253" s="0"/>
      <c r="AKD1253" s="0"/>
      <c r="AKE1253" s="0"/>
      <c r="AKF1253" s="0"/>
      <c r="AKG1253" s="0"/>
      <c r="AKH1253" s="0"/>
      <c r="AKI1253" s="0"/>
      <c r="AKJ1253" s="0"/>
      <c r="AKK1253" s="0"/>
      <c r="AKL1253" s="0"/>
      <c r="AKM1253" s="0"/>
      <c r="AKN1253" s="0"/>
      <c r="AKO1253" s="0"/>
      <c r="AKP1253" s="0"/>
      <c r="AKQ1253" s="0"/>
      <c r="AKR1253" s="0"/>
      <c r="AKS1253" s="0"/>
      <c r="AKT1253" s="0"/>
      <c r="AKU1253" s="0"/>
      <c r="AKV1253" s="0"/>
      <c r="AKW1253" s="0"/>
      <c r="AKX1253" s="0"/>
      <c r="AKY1253" s="0"/>
      <c r="AKZ1253" s="0"/>
      <c r="ALA1253" s="0"/>
      <c r="ALB1253" s="0"/>
      <c r="ALC1253" s="0"/>
      <c r="ALD1253" s="0"/>
      <c r="ALE1253" s="0"/>
      <c r="ALF1253" s="0"/>
      <c r="ALG1253" s="0"/>
      <c r="ALH1253" s="0"/>
      <c r="ALI1253" s="0"/>
      <c r="ALJ1253" s="0"/>
      <c r="ALK1253" s="0"/>
      <c r="ALL1253" s="0"/>
      <c r="ALM1253" s="0"/>
      <c r="ALN1253" s="0"/>
      <c r="ALO1253" s="0"/>
      <c r="ALP1253" s="0"/>
      <c r="ALQ1253" s="0"/>
      <c r="ALR1253" s="0"/>
      <c r="ALS1253" s="0"/>
      <c r="ALT1253" s="0"/>
      <c r="ALU1253" s="0"/>
      <c r="ALV1253" s="0"/>
      <c r="ALW1253" s="0"/>
      <c r="ALX1253" s="0"/>
      <c r="ALY1253" s="0"/>
      <c r="ALZ1253" s="0"/>
      <c r="AMA1253" s="0"/>
      <c r="AMB1253" s="0"/>
      <c r="AMC1253" s="0"/>
      <c r="AMD1253" s="0"/>
      <c r="AME1253" s="0"/>
      <c r="AMF1253" s="0"/>
      <c r="AMG1253" s="0"/>
      <c r="AMH1253" s="0"/>
      <c r="AMI1253" s="0"/>
      <c r="AMJ1253" s="0"/>
    </row>
    <row r="1254" customFormat="false" ht="15.8" hidden="false" customHeight="false" outlineLevel="0" collapsed="false">
      <c r="A1254" s="89" t="s">
        <v>114</v>
      </c>
      <c r="B1254" s="61" t="s">
        <v>83</v>
      </c>
      <c r="C1254" s="90" t="n">
        <v>-0.2</v>
      </c>
      <c r="D1254" s="90" t="n">
        <v>-0.2</v>
      </c>
      <c r="E1254" s="90" t="n">
        <v>-0.2</v>
      </c>
      <c r="F1254" s="92" t="n">
        <v>0</v>
      </c>
      <c r="G1254" s="92" t="n">
        <v>0</v>
      </c>
      <c r="H1254" s="0"/>
      <c r="I1254" s="0"/>
      <c r="J1254" s="0"/>
      <c r="K1254" s="0"/>
      <c r="L1254" s="0"/>
      <c r="M1254" s="0"/>
      <c r="N1254" s="0"/>
      <c r="O1254" s="0"/>
      <c r="P1254" s="0"/>
      <c r="Q1254" s="0"/>
      <c r="R1254" s="0"/>
      <c r="S1254" s="0"/>
      <c r="T1254" s="0"/>
      <c r="U1254" s="0"/>
      <c r="V1254" s="0"/>
      <c r="W1254" s="0"/>
      <c r="X1254" s="0"/>
      <c r="Y1254" s="0"/>
      <c r="Z1254" s="0"/>
      <c r="AA1254" s="0"/>
      <c r="AB1254" s="0"/>
      <c r="AC1254" s="0"/>
      <c r="AD1254" s="0"/>
      <c r="AE1254" s="0"/>
      <c r="AF1254" s="0"/>
      <c r="AG1254" s="0"/>
      <c r="AH1254" s="0"/>
      <c r="AI1254" s="0"/>
      <c r="AJ1254" s="0"/>
      <c r="AK1254" s="0"/>
      <c r="AL1254" s="0"/>
      <c r="AM1254" s="0"/>
      <c r="AN1254" s="0"/>
      <c r="AO1254" s="0"/>
      <c r="AP1254" s="0"/>
      <c r="AQ1254" s="0"/>
      <c r="AR1254" s="0"/>
      <c r="AS1254" s="0"/>
      <c r="AT1254" s="0"/>
      <c r="AU1254" s="0"/>
      <c r="AV1254" s="0"/>
      <c r="AW1254" s="0"/>
      <c r="AX1254" s="0"/>
      <c r="AY1254" s="0"/>
      <c r="AZ1254" s="0"/>
      <c r="BA1254" s="0"/>
      <c r="BB1254" s="0"/>
      <c r="BC1254" s="0"/>
      <c r="BD1254" s="0"/>
      <c r="BE1254" s="0"/>
      <c r="BF1254" s="0"/>
      <c r="BG1254" s="0"/>
      <c r="BH1254" s="0"/>
      <c r="BI1254" s="0"/>
      <c r="BJ1254" s="0"/>
      <c r="BK1254" s="0"/>
      <c r="BL1254" s="0"/>
      <c r="BM1254" s="0"/>
      <c r="BN1254" s="0"/>
      <c r="BO1254" s="0"/>
      <c r="BP1254" s="0"/>
      <c r="BQ1254" s="0"/>
      <c r="BR1254" s="0"/>
      <c r="BS1254" s="0"/>
      <c r="BT1254" s="0"/>
      <c r="BU1254" s="0"/>
      <c r="BV1254" s="0"/>
      <c r="BW1254" s="0"/>
      <c r="BX1254" s="0"/>
      <c r="BY1254" s="0"/>
      <c r="BZ1254" s="0"/>
      <c r="CA1254" s="0"/>
      <c r="CB1254" s="0"/>
      <c r="CC1254" s="0"/>
      <c r="CD1254" s="0"/>
      <c r="CE1254" s="0"/>
      <c r="CF1254" s="0"/>
      <c r="CG1254" s="0"/>
      <c r="CH1254" s="0"/>
      <c r="CI1254" s="0"/>
      <c r="CJ1254" s="0"/>
      <c r="CK1254" s="0"/>
      <c r="CL1254" s="0"/>
      <c r="CM1254" s="0"/>
      <c r="CN1254" s="0"/>
      <c r="CO1254" s="0"/>
      <c r="CP1254" s="0"/>
      <c r="CQ1254" s="0"/>
      <c r="CR1254" s="0"/>
      <c r="CS1254" s="0"/>
      <c r="CT1254" s="0"/>
      <c r="CU1254" s="0"/>
      <c r="CV1254" s="0"/>
      <c r="CW1254" s="0"/>
      <c r="CX1254" s="0"/>
      <c r="CY1254" s="0"/>
      <c r="CZ1254" s="0"/>
      <c r="DA1254" s="0"/>
      <c r="DB1254" s="0"/>
      <c r="DC1254" s="0"/>
      <c r="DD1254" s="0"/>
      <c r="DE1254" s="0"/>
      <c r="DF1254" s="0"/>
      <c r="DG1254" s="0"/>
      <c r="DH1254" s="0"/>
      <c r="DI1254" s="0"/>
      <c r="DJ1254" s="0"/>
      <c r="DK1254" s="0"/>
      <c r="DL1254" s="0"/>
      <c r="DM1254" s="0"/>
      <c r="DN1254" s="0"/>
      <c r="DO1254" s="0"/>
      <c r="DP1254" s="0"/>
      <c r="DQ1254" s="0"/>
      <c r="DR1254" s="0"/>
      <c r="DS1254" s="0"/>
      <c r="DT1254" s="0"/>
      <c r="DU1254" s="0"/>
      <c r="DV1254" s="0"/>
      <c r="DW1254" s="0"/>
      <c r="DX1254" s="0"/>
      <c r="DY1254" s="0"/>
      <c r="DZ1254" s="0"/>
      <c r="EA1254" s="0"/>
      <c r="EB1254" s="0"/>
      <c r="EC1254" s="0"/>
      <c r="ED1254" s="0"/>
      <c r="EE1254" s="0"/>
      <c r="EF1254" s="0"/>
      <c r="EG1254" s="0"/>
      <c r="EH1254" s="0"/>
      <c r="EI1254" s="0"/>
      <c r="EJ1254" s="0"/>
      <c r="EK1254" s="0"/>
      <c r="EL1254" s="0"/>
      <c r="EM1254" s="0"/>
      <c r="EN1254" s="0"/>
      <c r="EO1254" s="0"/>
      <c r="EP1254" s="0"/>
      <c r="EQ1254" s="0"/>
      <c r="ER1254" s="0"/>
      <c r="ES1254" s="0"/>
      <c r="ET1254" s="0"/>
      <c r="EU1254" s="0"/>
      <c r="EV1254" s="0"/>
      <c r="EW1254" s="0"/>
      <c r="EX1254" s="0"/>
      <c r="EY1254" s="0"/>
      <c r="EZ1254" s="0"/>
      <c r="FA1254" s="0"/>
      <c r="FB1254" s="0"/>
      <c r="FC1254" s="0"/>
      <c r="FD1254" s="0"/>
      <c r="FE1254" s="0"/>
      <c r="FF1254" s="0"/>
      <c r="FG1254" s="0"/>
      <c r="FH1254" s="0"/>
      <c r="FI1254" s="0"/>
      <c r="FJ1254" s="0"/>
      <c r="FK1254" s="0"/>
      <c r="FL1254" s="0"/>
      <c r="FM1254" s="0"/>
      <c r="FN1254" s="0"/>
      <c r="FO1254" s="0"/>
      <c r="FP1254" s="0"/>
      <c r="FQ1254" s="0"/>
      <c r="FR1254" s="0"/>
      <c r="FS1254" s="0"/>
      <c r="FT1254" s="0"/>
      <c r="FU1254" s="0"/>
      <c r="FV1254" s="0"/>
      <c r="FW1254" s="0"/>
      <c r="FX1254" s="0"/>
      <c r="FY1254" s="0"/>
      <c r="FZ1254" s="0"/>
      <c r="GA1254" s="0"/>
      <c r="GB1254" s="0"/>
      <c r="GC1254" s="0"/>
      <c r="GD1254" s="0"/>
      <c r="GE1254" s="0"/>
      <c r="GF1254" s="0"/>
      <c r="GG1254" s="0"/>
      <c r="GH1254" s="0"/>
      <c r="GI1254" s="0"/>
      <c r="GJ1254" s="0"/>
      <c r="GK1254" s="0"/>
      <c r="GL1254" s="0"/>
      <c r="GM1254" s="0"/>
      <c r="GN1254" s="0"/>
      <c r="GO1254" s="0"/>
      <c r="GP1254" s="0"/>
      <c r="GQ1254" s="0"/>
      <c r="GR1254" s="0"/>
      <c r="GS1254" s="0"/>
      <c r="GT1254" s="0"/>
      <c r="GU1254" s="0"/>
      <c r="GV1254" s="0"/>
      <c r="GW1254" s="0"/>
      <c r="GX1254" s="0"/>
      <c r="GY1254" s="0"/>
      <c r="GZ1254" s="0"/>
      <c r="HA1254" s="0"/>
      <c r="HB1254" s="0"/>
      <c r="HC1254" s="0"/>
      <c r="HD1254" s="0"/>
      <c r="HE1254" s="0"/>
      <c r="HF1254" s="0"/>
      <c r="HG1254" s="0"/>
      <c r="HH1254" s="0"/>
      <c r="HI1254" s="0"/>
      <c r="HJ1254" s="0"/>
      <c r="HK1254" s="0"/>
      <c r="HL1254" s="0"/>
      <c r="HM1254" s="0"/>
      <c r="HN1254" s="0"/>
      <c r="HO1254" s="0"/>
      <c r="HP1254" s="0"/>
      <c r="HQ1254" s="0"/>
      <c r="HR1254" s="0"/>
      <c r="HS1254" s="0"/>
      <c r="HT1254" s="0"/>
      <c r="HU1254" s="0"/>
      <c r="HV1254" s="0"/>
      <c r="HW1254" s="0"/>
      <c r="HX1254" s="0"/>
      <c r="HY1254" s="0"/>
      <c r="HZ1254" s="0"/>
      <c r="IA1254" s="0"/>
      <c r="IB1254" s="0"/>
      <c r="IC1254" s="0"/>
      <c r="ID1254" s="0"/>
      <c r="IE1254" s="0"/>
      <c r="IF1254" s="0"/>
      <c r="IG1254" s="0"/>
      <c r="IH1254" s="0"/>
      <c r="II1254" s="0"/>
      <c r="IJ1254" s="0"/>
      <c r="IK1254" s="0"/>
      <c r="IL1254" s="0"/>
      <c r="IM1254" s="0"/>
      <c r="IN1254" s="0"/>
      <c r="IO1254" s="0"/>
      <c r="IP1254" s="0"/>
      <c r="IQ1254" s="0"/>
      <c r="IR1254" s="0"/>
      <c r="IS1254" s="0"/>
      <c r="IT1254" s="0"/>
      <c r="IU1254" s="0"/>
      <c r="IV1254" s="0"/>
      <c r="IW1254" s="0"/>
      <c r="IX1254" s="0"/>
      <c r="IY1254" s="0"/>
      <c r="IZ1254" s="0"/>
      <c r="JA1254" s="0"/>
      <c r="JB1254" s="0"/>
      <c r="JC1254" s="0"/>
      <c r="JD1254" s="0"/>
      <c r="JE1254" s="0"/>
      <c r="JF1254" s="0"/>
      <c r="JG1254" s="0"/>
      <c r="JH1254" s="0"/>
      <c r="JI1254" s="0"/>
      <c r="JJ1254" s="0"/>
      <c r="JK1254" s="0"/>
      <c r="JL1254" s="0"/>
      <c r="JM1254" s="0"/>
      <c r="JN1254" s="0"/>
      <c r="JO1254" s="0"/>
      <c r="JP1254" s="0"/>
      <c r="JQ1254" s="0"/>
      <c r="JR1254" s="0"/>
      <c r="JS1254" s="0"/>
      <c r="JT1254" s="0"/>
      <c r="JU1254" s="0"/>
      <c r="JV1254" s="0"/>
      <c r="JW1254" s="0"/>
      <c r="JX1254" s="0"/>
      <c r="JY1254" s="0"/>
      <c r="JZ1254" s="0"/>
      <c r="KA1254" s="0"/>
      <c r="KB1254" s="0"/>
      <c r="KC1254" s="0"/>
      <c r="KD1254" s="0"/>
      <c r="KE1254" s="0"/>
      <c r="KF1254" s="0"/>
      <c r="KG1254" s="0"/>
      <c r="KH1254" s="0"/>
      <c r="KI1254" s="0"/>
      <c r="KJ1254" s="0"/>
      <c r="KK1254" s="0"/>
      <c r="KL1254" s="0"/>
      <c r="KM1254" s="0"/>
      <c r="KN1254" s="0"/>
      <c r="KO1254" s="0"/>
      <c r="KP1254" s="0"/>
      <c r="KQ1254" s="0"/>
      <c r="KR1254" s="0"/>
      <c r="KS1254" s="0"/>
      <c r="KT1254" s="0"/>
      <c r="KU1254" s="0"/>
      <c r="KV1254" s="0"/>
      <c r="KW1254" s="0"/>
      <c r="KX1254" s="0"/>
      <c r="KY1254" s="0"/>
      <c r="KZ1254" s="0"/>
      <c r="LA1254" s="0"/>
      <c r="LB1254" s="0"/>
      <c r="LC1254" s="0"/>
      <c r="LD1254" s="0"/>
      <c r="LE1254" s="0"/>
      <c r="LF1254" s="0"/>
      <c r="LG1254" s="0"/>
      <c r="LH1254" s="0"/>
      <c r="LI1254" s="0"/>
      <c r="LJ1254" s="0"/>
      <c r="LK1254" s="0"/>
      <c r="LL1254" s="0"/>
      <c r="LM1254" s="0"/>
      <c r="LN1254" s="0"/>
      <c r="LO1254" s="0"/>
      <c r="LP1254" s="0"/>
      <c r="LQ1254" s="0"/>
      <c r="LR1254" s="0"/>
      <c r="LS1254" s="0"/>
      <c r="LT1254" s="0"/>
      <c r="LU1254" s="0"/>
      <c r="LV1254" s="0"/>
      <c r="LW1254" s="0"/>
      <c r="LX1254" s="0"/>
      <c r="LY1254" s="0"/>
      <c r="LZ1254" s="0"/>
      <c r="MA1254" s="0"/>
      <c r="MB1254" s="0"/>
      <c r="MC1254" s="0"/>
      <c r="MD1254" s="0"/>
      <c r="ME1254" s="0"/>
      <c r="MF1254" s="0"/>
      <c r="MG1254" s="0"/>
      <c r="MH1254" s="0"/>
      <c r="MI1254" s="0"/>
      <c r="MJ1254" s="0"/>
      <c r="MK1254" s="0"/>
      <c r="ML1254" s="0"/>
      <c r="MM1254" s="0"/>
      <c r="MN1254" s="0"/>
      <c r="MO1254" s="0"/>
      <c r="MP1254" s="0"/>
      <c r="MQ1254" s="0"/>
      <c r="MR1254" s="0"/>
      <c r="MS1254" s="0"/>
      <c r="MT1254" s="0"/>
      <c r="MU1254" s="0"/>
      <c r="MV1254" s="0"/>
      <c r="MW1254" s="0"/>
      <c r="MX1254" s="0"/>
      <c r="MY1254" s="0"/>
      <c r="MZ1254" s="0"/>
      <c r="NA1254" s="0"/>
      <c r="NB1254" s="0"/>
      <c r="NC1254" s="0"/>
      <c r="ND1254" s="0"/>
      <c r="NE1254" s="0"/>
      <c r="NF1254" s="0"/>
      <c r="NG1254" s="0"/>
      <c r="NH1254" s="0"/>
      <c r="NI1254" s="0"/>
      <c r="NJ1254" s="0"/>
      <c r="NK1254" s="0"/>
      <c r="NL1254" s="0"/>
      <c r="NM1254" s="0"/>
      <c r="NN1254" s="0"/>
      <c r="NO1254" s="0"/>
      <c r="NP1254" s="0"/>
      <c r="NQ1254" s="0"/>
      <c r="NR1254" s="0"/>
      <c r="NS1254" s="0"/>
      <c r="NT1254" s="0"/>
      <c r="NU1254" s="0"/>
      <c r="NV1254" s="0"/>
      <c r="NW1254" s="0"/>
      <c r="NX1254" s="0"/>
      <c r="NY1254" s="0"/>
      <c r="NZ1254" s="0"/>
      <c r="OA1254" s="0"/>
      <c r="OB1254" s="0"/>
      <c r="OC1254" s="0"/>
      <c r="OD1254" s="0"/>
      <c r="OE1254" s="0"/>
      <c r="OF1254" s="0"/>
      <c r="OG1254" s="0"/>
      <c r="OH1254" s="0"/>
      <c r="OI1254" s="0"/>
      <c r="OJ1254" s="0"/>
      <c r="OK1254" s="0"/>
      <c r="OL1254" s="0"/>
      <c r="OM1254" s="0"/>
      <c r="ON1254" s="0"/>
      <c r="OO1254" s="0"/>
      <c r="OP1254" s="0"/>
      <c r="OQ1254" s="0"/>
      <c r="OR1254" s="0"/>
      <c r="OS1254" s="0"/>
      <c r="OT1254" s="0"/>
      <c r="OU1254" s="0"/>
      <c r="OV1254" s="0"/>
      <c r="OW1254" s="0"/>
      <c r="OX1254" s="0"/>
      <c r="OY1254" s="0"/>
      <c r="OZ1254" s="0"/>
      <c r="PA1254" s="0"/>
      <c r="PB1254" s="0"/>
      <c r="PC1254" s="0"/>
      <c r="PD1254" s="0"/>
      <c r="PE1254" s="0"/>
      <c r="PF1254" s="0"/>
      <c r="PG1254" s="0"/>
      <c r="PH1254" s="0"/>
      <c r="PI1254" s="0"/>
      <c r="PJ1254" s="0"/>
      <c r="PK1254" s="0"/>
      <c r="PL1254" s="0"/>
      <c r="PM1254" s="0"/>
      <c r="PN1254" s="0"/>
      <c r="PO1254" s="0"/>
      <c r="PP1254" s="0"/>
      <c r="PQ1254" s="0"/>
      <c r="PR1254" s="0"/>
      <c r="PS1254" s="0"/>
      <c r="PT1254" s="0"/>
      <c r="PU1254" s="0"/>
      <c r="PV1254" s="0"/>
      <c r="PW1254" s="0"/>
      <c r="PX1254" s="0"/>
      <c r="PY1254" s="0"/>
      <c r="PZ1254" s="0"/>
      <c r="QA1254" s="0"/>
      <c r="QB1254" s="0"/>
      <c r="QC1254" s="0"/>
      <c r="QD1254" s="0"/>
      <c r="QE1254" s="0"/>
      <c r="QF1254" s="0"/>
      <c r="QG1254" s="0"/>
      <c r="QH1254" s="0"/>
      <c r="QI1254" s="0"/>
      <c r="QJ1254" s="0"/>
      <c r="QK1254" s="0"/>
      <c r="QL1254" s="0"/>
      <c r="QM1254" s="0"/>
      <c r="QN1254" s="0"/>
      <c r="QO1254" s="0"/>
      <c r="QP1254" s="0"/>
      <c r="QQ1254" s="0"/>
      <c r="QR1254" s="0"/>
      <c r="QS1254" s="0"/>
      <c r="QT1254" s="0"/>
      <c r="QU1254" s="0"/>
      <c r="QV1254" s="0"/>
      <c r="QW1254" s="0"/>
      <c r="QX1254" s="0"/>
      <c r="QY1254" s="0"/>
      <c r="QZ1254" s="0"/>
      <c r="RA1254" s="0"/>
      <c r="RB1254" s="0"/>
      <c r="RC1254" s="0"/>
      <c r="RD1254" s="0"/>
      <c r="RE1254" s="0"/>
      <c r="RF1254" s="0"/>
      <c r="RG1254" s="0"/>
      <c r="RH1254" s="0"/>
      <c r="RI1254" s="0"/>
      <c r="RJ1254" s="0"/>
      <c r="RK1254" s="0"/>
      <c r="RL1254" s="0"/>
      <c r="RM1254" s="0"/>
      <c r="RN1254" s="0"/>
      <c r="RO1254" s="0"/>
      <c r="RP1254" s="0"/>
      <c r="RQ1254" s="0"/>
      <c r="RR1254" s="0"/>
      <c r="RS1254" s="0"/>
      <c r="RT1254" s="0"/>
      <c r="RU1254" s="0"/>
      <c r="RV1254" s="0"/>
      <c r="RW1254" s="0"/>
      <c r="RX1254" s="0"/>
      <c r="RY1254" s="0"/>
      <c r="RZ1254" s="0"/>
      <c r="SA1254" s="0"/>
      <c r="SB1254" s="0"/>
      <c r="SC1254" s="0"/>
      <c r="SD1254" s="0"/>
      <c r="SE1254" s="0"/>
      <c r="SF1254" s="0"/>
      <c r="SG1254" s="0"/>
      <c r="SH1254" s="0"/>
      <c r="SI1254" s="0"/>
      <c r="SJ1254" s="0"/>
      <c r="SK1254" s="0"/>
      <c r="SL1254" s="0"/>
      <c r="SM1254" s="0"/>
      <c r="SN1254" s="0"/>
      <c r="SO1254" s="0"/>
      <c r="SP1254" s="0"/>
      <c r="SQ1254" s="0"/>
      <c r="SR1254" s="0"/>
      <c r="SS1254" s="0"/>
      <c r="ST1254" s="0"/>
      <c r="SU1254" s="0"/>
      <c r="SV1254" s="0"/>
      <c r="SW1254" s="0"/>
      <c r="SX1254" s="0"/>
      <c r="SY1254" s="0"/>
      <c r="SZ1254" s="0"/>
      <c r="TA1254" s="0"/>
      <c r="TB1254" s="0"/>
      <c r="TC1254" s="0"/>
      <c r="TD1254" s="0"/>
      <c r="TE1254" s="0"/>
      <c r="TF1254" s="0"/>
      <c r="TG1254" s="0"/>
      <c r="TH1254" s="0"/>
      <c r="TI1254" s="0"/>
      <c r="TJ1254" s="0"/>
      <c r="TK1254" s="0"/>
      <c r="TL1254" s="0"/>
      <c r="TM1254" s="0"/>
      <c r="TN1254" s="0"/>
      <c r="TO1254" s="0"/>
      <c r="TP1254" s="0"/>
      <c r="TQ1254" s="0"/>
      <c r="TR1254" s="0"/>
      <c r="TS1254" s="0"/>
      <c r="TT1254" s="0"/>
      <c r="TU1254" s="0"/>
      <c r="TV1254" s="0"/>
      <c r="TW1254" s="0"/>
      <c r="TX1254" s="0"/>
      <c r="TY1254" s="0"/>
      <c r="TZ1254" s="0"/>
      <c r="UA1254" s="0"/>
      <c r="UB1254" s="0"/>
      <c r="UC1254" s="0"/>
      <c r="UD1254" s="0"/>
      <c r="UE1254" s="0"/>
      <c r="UF1254" s="0"/>
      <c r="UG1254" s="0"/>
      <c r="UH1254" s="0"/>
      <c r="UI1254" s="0"/>
      <c r="UJ1254" s="0"/>
      <c r="UK1254" s="0"/>
      <c r="UL1254" s="0"/>
      <c r="UM1254" s="0"/>
      <c r="UN1254" s="0"/>
      <c r="UO1254" s="0"/>
      <c r="UP1254" s="0"/>
      <c r="UQ1254" s="0"/>
      <c r="UR1254" s="0"/>
      <c r="US1254" s="0"/>
      <c r="UT1254" s="0"/>
      <c r="UU1254" s="0"/>
      <c r="UV1254" s="0"/>
      <c r="UW1254" s="0"/>
      <c r="UX1254" s="0"/>
      <c r="UY1254" s="0"/>
      <c r="UZ1254" s="0"/>
      <c r="VA1254" s="0"/>
      <c r="VB1254" s="0"/>
      <c r="VC1254" s="0"/>
      <c r="VD1254" s="0"/>
      <c r="VE1254" s="0"/>
      <c r="VF1254" s="0"/>
      <c r="VG1254" s="0"/>
      <c r="VH1254" s="0"/>
      <c r="VI1254" s="0"/>
      <c r="VJ1254" s="0"/>
      <c r="VK1254" s="0"/>
      <c r="VL1254" s="0"/>
      <c r="VM1254" s="0"/>
      <c r="VN1254" s="0"/>
      <c r="VO1254" s="0"/>
      <c r="VP1254" s="0"/>
      <c r="VQ1254" s="0"/>
      <c r="VR1254" s="0"/>
      <c r="VS1254" s="0"/>
      <c r="VT1254" s="0"/>
      <c r="VU1254" s="0"/>
      <c r="VV1254" s="0"/>
      <c r="VW1254" s="0"/>
      <c r="VX1254" s="0"/>
      <c r="VY1254" s="0"/>
      <c r="VZ1254" s="0"/>
      <c r="WA1254" s="0"/>
      <c r="WB1254" s="0"/>
      <c r="WC1254" s="0"/>
      <c r="WD1254" s="0"/>
      <c r="WE1254" s="0"/>
      <c r="WF1254" s="0"/>
      <c r="WG1254" s="0"/>
      <c r="WH1254" s="0"/>
      <c r="WI1254" s="0"/>
      <c r="WJ1254" s="0"/>
      <c r="WK1254" s="0"/>
      <c r="WL1254" s="0"/>
      <c r="WM1254" s="0"/>
      <c r="WN1254" s="0"/>
      <c r="WO1254" s="0"/>
      <c r="WP1254" s="0"/>
      <c r="WQ1254" s="0"/>
      <c r="WR1254" s="0"/>
      <c r="WS1254" s="0"/>
      <c r="WT1254" s="0"/>
      <c r="WU1254" s="0"/>
      <c r="WV1254" s="0"/>
      <c r="WW1254" s="0"/>
      <c r="WX1254" s="0"/>
      <c r="WY1254" s="0"/>
      <c r="WZ1254" s="0"/>
      <c r="XA1254" s="0"/>
      <c r="XB1254" s="0"/>
      <c r="XC1254" s="0"/>
      <c r="XD1254" s="0"/>
      <c r="XE1254" s="0"/>
      <c r="XF1254" s="0"/>
      <c r="XG1254" s="0"/>
      <c r="XH1254" s="0"/>
      <c r="XI1254" s="0"/>
      <c r="XJ1254" s="0"/>
      <c r="XK1254" s="0"/>
      <c r="XL1254" s="0"/>
      <c r="XM1254" s="0"/>
      <c r="XN1254" s="0"/>
      <c r="XO1254" s="0"/>
      <c r="XP1254" s="0"/>
      <c r="XQ1254" s="0"/>
      <c r="XR1254" s="0"/>
      <c r="XS1254" s="0"/>
      <c r="XT1254" s="0"/>
      <c r="XU1254" s="0"/>
      <c r="XV1254" s="0"/>
      <c r="XW1254" s="0"/>
      <c r="XX1254" s="0"/>
      <c r="XY1254" s="0"/>
      <c r="XZ1254" s="0"/>
      <c r="YA1254" s="0"/>
      <c r="YB1254" s="0"/>
      <c r="YC1254" s="0"/>
      <c r="YD1254" s="0"/>
      <c r="YE1254" s="0"/>
      <c r="YF1254" s="0"/>
      <c r="YG1254" s="0"/>
      <c r="YH1254" s="0"/>
      <c r="YI1254" s="0"/>
      <c r="YJ1254" s="0"/>
      <c r="YK1254" s="0"/>
      <c r="YL1254" s="0"/>
      <c r="YM1254" s="0"/>
      <c r="YN1254" s="0"/>
      <c r="YO1254" s="0"/>
      <c r="YP1254" s="0"/>
      <c r="YQ1254" s="0"/>
      <c r="YR1254" s="0"/>
      <c r="YS1254" s="0"/>
      <c r="YT1254" s="0"/>
      <c r="YU1254" s="0"/>
      <c r="YV1254" s="0"/>
      <c r="YW1254" s="0"/>
      <c r="YX1254" s="0"/>
      <c r="YY1254" s="0"/>
      <c r="YZ1254" s="0"/>
      <c r="ZA1254" s="0"/>
      <c r="ZB1254" s="0"/>
      <c r="ZC1254" s="0"/>
      <c r="ZD1254" s="0"/>
      <c r="ZE1254" s="0"/>
      <c r="ZF1254" s="0"/>
      <c r="ZG1254" s="0"/>
      <c r="ZH1254" s="0"/>
      <c r="ZI1254" s="0"/>
      <c r="ZJ1254" s="0"/>
      <c r="ZK1254" s="0"/>
      <c r="ZL1254" s="0"/>
      <c r="ZM1254" s="0"/>
      <c r="ZN1254" s="0"/>
      <c r="ZO1254" s="0"/>
      <c r="ZP1254" s="0"/>
      <c r="ZQ1254" s="0"/>
      <c r="ZR1254" s="0"/>
      <c r="ZS1254" s="0"/>
      <c r="ZT1254" s="0"/>
      <c r="ZU1254" s="0"/>
      <c r="ZV1254" s="0"/>
      <c r="ZW1254" s="0"/>
      <c r="ZX1254" s="0"/>
      <c r="ZY1254" s="0"/>
      <c r="ZZ1254" s="0"/>
      <c r="AAA1254" s="0"/>
      <c r="AAB1254" s="0"/>
      <c r="AAC1254" s="0"/>
      <c r="AAD1254" s="0"/>
      <c r="AAE1254" s="0"/>
      <c r="AAF1254" s="0"/>
      <c r="AAG1254" s="0"/>
      <c r="AAH1254" s="0"/>
      <c r="AAI1254" s="0"/>
      <c r="AAJ1254" s="0"/>
      <c r="AAK1254" s="0"/>
      <c r="AAL1254" s="0"/>
      <c r="AAM1254" s="0"/>
      <c r="AAN1254" s="0"/>
      <c r="AAO1254" s="0"/>
      <c r="AAP1254" s="0"/>
      <c r="AAQ1254" s="0"/>
      <c r="AAR1254" s="0"/>
      <c r="AAS1254" s="0"/>
      <c r="AAT1254" s="0"/>
      <c r="AAU1254" s="0"/>
      <c r="AAV1254" s="0"/>
      <c r="AAW1254" s="0"/>
      <c r="AAX1254" s="0"/>
      <c r="AAY1254" s="0"/>
      <c r="AAZ1254" s="0"/>
      <c r="ABA1254" s="0"/>
      <c r="ABB1254" s="0"/>
      <c r="ABC1254" s="0"/>
      <c r="ABD1254" s="0"/>
      <c r="ABE1254" s="0"/>
      <c r="ABF1254" s="0"/>
      <c r="ABG1254" s="0"/>
      <c r="ABH1254" s="0"/>
      <c r="ABI1254" s="0"/>
      <c r="ABJ1254" s="0"/>
      <c r="ABK1254" s="0"/>
      <c r="ABL1254" s="0"/>
      <c r="ABM1254" s="0"/>
      <c r="ABN1254" s="0"/>
      <c r="ABO1254" s="0"/>
      <c r="ABP1254" s="0"/>
      <c r="ABQ1254" s="0"/>
      <c r="ABR1254" s="0"/>
      <c r="ABS1254" s="0"/>
      <c r="ABT1254" s="0"/>
      <c r="ABU1254" s="0"/>
      <c r="ABV1254" s="0"/>
      <c r="ABW1254" s="0"/>
      <c r="ABX1254" s="0"/>
      <c r="ABY1254" s="0"/>
      <c r="ABZ1254" s="0"/>
      <c r="ACA1254" s="0"/>
      <c r="ACB1254" s="0"/>
      <c r="ACC1254" s="0"/>
      <c r="ACD1254" s="0"/>
      <c r="ACE1254" s="0"/>
      <c r="ACF1254" s="0"/>
      <c r="ACG1254" s="0"/>
      <c r="ACH1254" s="0"/>
      <c r="ACI1254" s="0"/>
      <c r="ACJ1254" s="0"/>
      <c r="ACK1254" s="0"/>
      <c r="ACL1254" s="0"/>
      <c r="ACM1254" s="0"/>
      <c r="ACN1254" s="0"/>
      <c r="ACO1254" s="0"/>
      <c r="ACP1254" s="0"/>
      <c r="ACQ1254" s="0"/>
      <c r="ACR1254" s="0"/>
      <c r="ACS1254" s="0"/>
      <c r="ACT1254" s="0"/>
      <c r="ACU1254" s="0"/>
      <c r="ACV1254" s="0"/>
      <c r="ACW1254" s="0"/>
      <c r="ACX1254" s="0"/>
      <c r="ACY1254" s="0"/>
      <c r="ACZ1254" s="0"/>
      <c r="ADA1254" s="0"/>
      <c r="ADB1254" s="0"/>
      <c r="ADC1254" s="0"/>
      <c r="ADD1254" s="0"/>
      <c r="ADE1254" s="0"/>
      <c r="ADF1254" s="0"/>
      <c r="ADG1254" s="0"/>
      <c r="ADH1254" s="0"/>
      <c r="ADI1254" s="0"/>
      <c r="ADJ1254" s="0"/>
      <c r="ADK1254" s="0"/>
      <c r="ADL1254" s="0"/>
      <c r="ADM1254" s="0"/>
      <c r="ADN1254" s="0"/>
      <c r="ADO1254" s="0"/>
      <c r="ADP1254" s="0"/>
      <c r="ADQ1254" s="0"/>
      <c r="ADR1254" s="0"/>
      <c r="ADS1254" s="0"/>
      <c r="ADT1254" s="0"/>
      <c r="ADU1254" s="0"/>
      <c r="ADV1254" s="0"/>
      <c r="ADW1254" s="0"/>
      <c r="ADX1254" s="0"/>
      <c r="ADY1254" s="0"/>
      <c r="ADZ1254" s="0"/>
      <c r="AEA1254" s="0"/>
      <c r="AEB1254" s="0"/>
      <c r="AEC1254" s="0"/>
      <c r="AED1254" s="0"/>
      <c r="AEE1254" s="0"/>
      <c r="AEF1254" s="0"/>
      <c r="AEG1254" s="0"/>
      <c r="AEH1254" s="0"/>
      <c r="AEI1254" s="0"/>
      <c r="AEJ1254" s="0"/>
      <c r="AEK1254" s="0"/>
      <c r="AEL1254" s="0"/>
      <c r="AEM1254" s="0"/>
      <c r="AEN1254" s="0"/>
      <c r="AEO1254" s="0"/>
      <c r="AEP1254" s="0"/>
      <c r="AEQ1254" s="0"/>
      <c r="AER1254" s="0"/>
      <c r="AES1254" s="0"/>
      <c r="AET1254" s="0"/>
      <c r="AEU1254" s="0"/>
      <c r="AEV1254" s="0"/>
      <c r="AEW1254" s="0"/>
      <c r="AEX1254" s="0"/>
      <c r="AEY1254" s="0"/>
      <c r="AEZ1254" s="0"/>
      <c r="AFA1254" s="0"/>
      <c r="AFB1254" s="0"/>
      <c r="AFC1254" s="0"/>
      <c r="AFD1254" s="0"/>
      <c r="AFE1254" s="0"/>
      <c r="AFF1254" s="0"/>
      <c r="AFG1254" s="0"/>
      <c r="AFH1254" s="0"/>
      <c r="AFI1254" s="0"/>
      <c r="AFJ1254" s="0"/>
      <c r="AFK1254" s="0"/>
      <c r="AFL1254" s="0"/>
      <c r="AFM1254" s="0"/>
      <c r="AFN1254" s="0"/>
      <c r="AFO1254" s="0"/>
      <c r="AFP1254" s="0"/>
      <c r="AFQ1254" s="0"/>
      <c r="AFR1254" s="0"/>
      <c r="AFS1254" s="0"/>
      <c r="AFT1254" s="0"/>
      <c r="AFU1254" s="0"/>
      <c r="AFV1254" s="0"/>
      <c r="AFW1254" s="0"/>
      <c r="AFX1254" s="0"/>
      <c r="AFY1254" s="0"/>
      <c r="AFZ1254" s="0"/>
      <c r="AGA1254" s="0"/>
      <c r="AGB1254" s="0"/>
      <c r="AGC1254" s="0"/>
      <c r="AGD1254" s="0"/>
      <c r="AGE1254" s="0"/>
      <c r="AGF1254" s="0"/>
      <c r="AGG1254" s="0"/>
      <c r="AGH1254" s="0"/>
      <c r="AGI1254" s="0"/>
      <c r="AGJ1254" s="0"/>
      <c r="AGK1254" s="0"/>
      <c r="AGL1254" s="0"/>
      <c r="AGM1254" s="0"/>
      <c r="AGN1254" s="0"/>
      <c r="AGO1254" s="0"/>
      <c r="AGP1254" s="0"/>
      <c r="AGQ1254" s="0"/>
      <c r="AGR1254" s="0"/>
      <c r="AGS1254" s="0"/>
      <c r="AGT1254" s="0"/>
      <c r="AGU1254" s="0"/>
      <c r="AGV1254" s="0"/>
      <c r="AGW1254" s="0"/>
      <c r="AGX1254" s="0"/>
      <c r="AGY1254" s="0"/>
      <c r="AGZ1254" s="0"/>
      <c r="AHA1254" s="0"/>
      <c r="AHB1254" s="0"/>
      <c r="AHC1254" s="0"/>
      <c r="AHD1254" s="0"/>
      <c r="AHE1254" s="0"/>
      <c r="AHF1254" s="0"/>
      <c r="AHG1254" s="0"/>
      <c r="AHH1254" s="0"/>
      <c r="AHI1254" s="0"/>
      <c r="AHJ1254" s="0"/>
      <c r="AHK1254" s="0"/>
      <c r="AHL1254" s="0"/>
      <c r="AHM1254" s="0"/>
      <c r="AHN1254" s="0"/>
      <c r="AHO1254" s="0"/>
      <c r="AHP1254" s="0"/>
      <c r="AHQ1254" s="0"/>
      <c r="AHR1254" s="0"/>
      <c r="AHS1254" s="0"/>
      <c r="AHT1254" s="0"/>
      <c r="AHU1254" s="0"/>
      <c r="AHV1254" s="0"/>
      <c r="AHW1254" s="0"/>
      <c r="AHX1254" s="0"/>
      <c r="AHY1254" s="0"/>
      <c r="AHZ1254" s="0"/>
      <c r="AIA1254" s="0"/>
      <c r="AIB1254" s="0"/>
      <c r="AIC1254" s="0"/>
      <c r="AID1254" s="0"/>
      <c r="AIE1254" s="0"/>
      <c r="AIF1254" s="0"/>
      <c r="AIG1254" s="0"/>
      <c r="AIH1254" s="0"/>
      <c r="AII1254" s="0"/>
      <c r="AIJ1254" s="0"/>
      <c r="AIK1254" s="0"/>
      <c r="AIL1254" s="0"/>
      <c r="AIM1254" s="0"/>
      <c r="AIN1254" s="0"/>
      <c r="AIO1254" s="0"/>
      <c r="AIP1254" s="0"/>
      <c r="AIQ1254" s="0"/>
      <c r="AIR1254" s="0"/>
      <c r="AIS1254" s="0"/>
      <c r="AIT1254" s="0"/>
      <c r="AIU1254" s="0"/>
      <c r="AIV1254" s="0"/>
      <c r="AIW1254" s="0"/>
      <c r="AIX1254" s="0"/>
      <c r="AIY1254" s="0"/>
      <c r="AIZ1254" s="0"/>
      <c r="AJA1254" s="0"/>
      <c r="AJB1254" s="0"/>
      <c r="AJC1254" s="0"/>
      <c r="AJD1254" s="0"/>
      <c r="AJE1254" s="0"/>
      <c r="AJF1254" s="0"/>
      <c r="AJG1254" s="0"/>
      <c r="AJH1254" s="0"/>
      <c r="AJI1254" s="0"/>
      <c r="AJJ1254" s="0"/>
      <c r="AJK1254" s="0"/>
      <c r="AJL1254" s="0"/>
      <c r="AJM1254" s="0"/>
      <c r="AJN1254" s="0"/>
      <c r="AJO1254" s="0"/>
      <c r="AJP1254" s="0"/>
      <c r="AJQ1254" s="0"/>
      <c r="AJR1254" s="0"/>
      <c r="AJS1254" s="0"/>
      <c r="AJT1254" s="0"/>
      <c r="AJU1254" s="0"/>
      <c r="AJV1254" s="0"/>
      <c r="AJW1254" s="0"/>
      <c r="AJX1254" s="0"/>
      <c r="AJY1254" s="0"/>
      <c r="AJZ1254" s="0"/>
      <c r="AKA1254" s="0"/>
      <c r="AKB1254" s="0"/>
      <c r="AKC1254" s="0"/>
      <c r="AKD1254" s="0"/>
      <c r="AKE1254" s="0"/>
      <c r="AKF1254" s="0"/>
      <c r="AKG1254" s="0"/>
      <c r="AKH1254" s="0"/>
      <c r="AKI1254" s="0"/>
      <c r="AKJ1254" s="0"/>
      <c r="AKK1254" s="0"/>
      <c r="AKL1254" s="0"/>
      <c r="AKM1254" s="0"/>
      <c r="AKN1254" s="0"/>
      <c r="AKO1254" s="0"/>
      <c r="AKP1254" s="0"/>
      <c r="AKQ1254" s="0"/>
      <c r="AKR1254" s="0"/>
      <c r="AKS1254" s="0"/>
      <c r="AKT1254" s="0"/>
      <c r="AKU1254" s="0"/>
      <c r="AKV1254" s="0"/>
      <c r="AKW1254" s="0"/>
      <c r="AKX1254" s="0"/>
      <c r="AKY1254" s="0"/>
      <c r="AKZ1254" s="0"/>
      <c r="ALA1254" s="0"/>
      <c r="ALB1254" s="0"/>
      <c r="ALC1254" s="0"/>
      <c r="ALD1254" s="0"/>
      <c r="ALE1254" s="0"/>
      <c r="ALF1254" s="0"/>
      <c r="ALG1254" s="0"/>
      <c r="ALH1254" s="0"/>
      <c r="ALI1254" s="0"/>
      <c r="ALJ1254" s="0"/>
      <c r="ALK1254" s="0"/>
      <c r="ALL1254" s="0"/>
      <c r="ALM1254" s="0"/>
      <c r="ALN1254" s="0"/>
      <c r="ALO1254" s="0"/>
      <c r="ALP1254" s="0"/>
      <c r="ALQ1254" s="0"/>
      <c r="ALR1254" s="0"/>
      <c r="ALS1254" s="0"/>
      <c r="ALT1254" s="0"/>
      <c r="ALU1254" s="0"/>
      <c r="ALV1254" s="0"/>
      <c r="ALW1254" s="0"/>
      <c r="ALX1254" s="0"/>
      <c r="ALY1254" s="0"/>
      <c r="ALZ1254" s="0"/>
      <c r="AMA1254" s="0"/>
      <c r="AMB1254" s="0"/>
      <c r="AMC1254" s="0"/>
      <c r="AMD1254" s="0"/>
      <c r="AME1254" s="0"/>
      <c r="AMF1254" s="0"/>
      <c r="AMG1254" s="0"/>
      <c r="AMH1254" s="0"/>
      <c r="AMI1254" s="0"/>
      <c r="AMJ1254" s="0"/>
    </row>
    <row r="1255" customFormat="false" ht="15.8" hidden="false" customHeight="false" outlineLevel="0" collapsed="false">
      <c r="A1255" s="91" t="s">
        <v>116</v>
      </c>
      <c r="B1255" s="61" t="s">
        <v>83</v>
      </c>
      <c r="C1255" s="90" t="n">
        <v>-0.2</v>
      </c>
      <c r="D1255" s="90" t="n">
        <v>-0.2</v>
      </c>
      <c r="E1255" s="90" t="n">
        <v>-0.2</v>
      </c>
      <c r="F1255" s="92" t="n">
        <v>0</v>
      </c>
      <c r="G1255" s="92" t="n">
        <v>0</v>
      </c>
      <c r="H1255" s="0"/>
      <c r="I1255" s="0"/>
      <c r="J1255" s="0"/>
      <c r="K1255" s="0"/>
      <c r="L1255" s="0"/>
      <c r="M1255" s="0"/>
      <c r="N1255" s="0"/>
      <c r="O1255" s="0"/>
      <c r="P1255" s="0"/>
      <c r="Q1255" s="0"/>
      <c r="R1255" s="0"/>
      <c r="S1255" s="0"/>
      <c r="T1255" s="0"/>
      <c r="U1255" s="0"/>
      <c r="V1255" s="0"/>
      <c r="W1255" s="0"/>
      <c r="X1255" s="0"/>
      <c r="Y1255" s="0"/>
      <c r="Z1255" s="0"/>
      <c r="AA1255" s="0"/>
      <c r="AB1255" s="0"/>
      <c r="AC1255" s="0"/>
      <c r="AD1255" s="0"/>
      <c r="AE1255" s="0"/>
      <c r="AF1255" s="0"/>
      <c r="AG1255" s="0"/>
      <c r="AH1255" s="0"/>
      <c r="AI1255" s="0"/>
      <c r="AJ1255" s="0"/>
      <c r="AK1255" s="0"/>
      <c r="AL1255" s="0"/>
      <c r="AM1255" s="0"/>
      <c r="AN1255" s="0"/>
      <c r="AO1255" s="0"/>
      <c r="AP1255" s="0"/>
      <c r="AQ1255" s="0"/>
      <c r="AR1255" s="0"/>
      <c r="AS1255" s="0"/>
      <c r="AT1255" s="0"/>
      <c r="AU1255" s="0"/>
      <c r="AV1255" s="0"/>
      <c r="AW1255" s="0"/>
      <c r="AX1255" s="0"/>
      <c r="AY1255" s="0"/>
      <c r="AZ1255" s="0"/>
      <c r="BA1255" s="0"/>
      <c r="BB1255" s="0"/>
      <c r="BC1255" s="0"/>
      <c r="BD1255" s="0"/>
      <c r="BE1255" s="0"/>
      <c r="BF1255" s="0"/>
      <c r="BG1255" s="0"/>
      <c r="BH1255" s="0"/>
      <c r="BI1255" s="0"/>
      <c r="BJ1255" s="0"/>
      <c r="BK1255" s="0"/>
      <c r="BL1255" s="0"/>
      <c r="BM1255" s="0"/>
      <c r="BN1255" s="0"/>
      <c r="BO1255" s="0"/>
      <c r="BP1255" s="0"/>
      <c r="BQ1255" s="0"/>
      <c r="BR1255" s="0"/>
      <c r="BS1255" s="0"/>
      <c r="BT1255" s="0"/>
      <c r="BU1255" s="0"/>
      <c r="BV1255" s="0"/>
      <c r="BW1255" s="0"/>
      <c r="BX1255" s="0"/>
      <c r="BY1255" s="0"/>
      <c r="BZ1255" s="0"/>
      <c r="CA1255" s="0"/>
      <c r="CB1255" s="0"/>
      <c r="CC1255" s="0"/>
      <c r="CD1255" s="0"/>
      <c r="CE1255" s="0"/>
      <c r="CF1255" s="0"/>
      <c r="CG1255" s="0"/>
      <c r="CH1255" s="0"/>
      <c r="CI1255" s="0"/>
      <c r="CJ1255" s="0"/>
      <c r="CK1255" s="0"/>
      <c r="CL1255" s="0"/>
      <c r="CM1255" s="0"/>
      <c r="CN1255" s="0"/>
      <c r="CO1255" s="0"/>
      <c r="CP1255" s="0"/>
      <c r="CQ1255" s="0"/>
      <c r="CR1255" s="0"/>
      <c r="CS1255" s="0"/>
      <c r="CT1255" s="0"/>
      <c r="CU1255" s="0"/>
      <c r="CV1255" s="0"/>
      <c r="CW1255" s="0"/>
      <c r="CX1255" s="0"/>
      <c r="CY1255" s="0"/>
      <c r="CZ1255" s="0"/>
      <c r="DA1255" s="0"/>
      <c r="DB1255" s="0"/>
      <c r="DC1255" s="0"/>
      <c r="DD1255" s="0"/>
      <c r="DE1255" s="0"/>
      <c r="DF1255" s="0"/>
      <c r="DG1255" s="0"/>
      <c r="DH1255" s="0"/>
      <c r="DI1255" s="0"/>
      <c r="DJ1255" s="0"/>
      <c r="DK1255" s="0"/>
      <c r="DL1255" s="0"/>
      <c r="DM1255" s="0"/>
      <c r="DN1255" s="0"/>
      <c r="DO1255" s="0"/>
      <c r="DP1255" s="0"/>
      <c r="DQ1255" s="0"/>
      <c r="DR1255" s="0"/>
      <c r="DS1255" s="0"/>
      <c r="DT1255" s="0"/>
      <c r="DU1255" s="0"/>
      <c r="DV1255" s="0"/>
      <c r="DW1255" s="0"/>
      <c r="DX1255" s="0"/>
      <c r="DY1255" s="0"/>
      <c r="DZ1255" s="0"/>
      <c r="EA1255" s="0"/>
      <c r="EB1255" s="0"/>
      <c r="EC1255" s="0"/>
      <c r="ED1255" s="0"/>
      <c r="EE1255" s="0"/>
      <c r="EF1255" s="0"/>
      <c r="EG1255" s="0"/>
      <c r="EH1255" s="0"/>
      <c r="EI1255" s="0"/>
      <c r="EJ1255" s="0"/>
      <c r="EK1255" s="0"/>
      <c r="EL1255" s="0"/>
      <c r="EM1255" s="0"/>
      <c r="EN1255" s="0"/>
      <c r="EO1255" s="0"/>
      <c r="EP1255" s="0"/>
      <c r="EQ1255" s="0"/>
      <c r="ER1255" s="0"/>
      <c r="ES1255" s="0"/>
      <c r="ET1255" s="0"/>
      <c r="EU1255" s="0"/>
      <c r="EV1255" s="0"/>
      <c r="EW1255" s="0"/>
      <c r="EX1255" s="0"/>
      <c r="EY1255" s="0"/>
      <c r="EZ1255" s="0"/>
      <c r="FA1255" s="0"/>
      <c r="FB1255" s="0"/>
      <c r="FC1255" s="0"/>
      <c r="FD1255" s="0"/>
      <c r="FE1255" s="0"/>
      <c r="FF1255" s="0"/>
      <c r="FG1255" s="0"/>
      <c r="FH1255" s="0"/>
      <c r="FI1255" s="0"/>
      <c r="FJ1255" s="0"/>
      <c r="FK1255" s="0"/>
      <c r="FL1255" s="0"/>
      <c r="FM1255" s="0"/>
      <c r="FN1255" s="0"/>
      <c r="FO1255" s="0"/>
      <c r="FP1255" s="0"/>
      <c r="FQ1255" s="0"/>
      <c r="FR1255" s="0"/>
      <c r="FS1255" s="0"/>
      <c r="FT1255" s="0"/>
      <c r="FU1255" s="0"/>
      <c r="FV1255" s="0"/>
      <c r="FW1255" s="0"/>
      <c r="FX1255" s="0"/>
      <c r="FY1255" s="0"/>
      <c r="FZ1255" s="0"/>
      <c r="GA1255" s="0"/>
      <c r="GB1255" s="0"/>
      <c r="GC1255" s="0"/>
      <c r="GD1255" s="0"/>
      <c r="GE1255" s="0"/>
      <c r="GF1255" s="0"/>
      <c r="GG1255" s="0"/>
      <c r="GH1255" s="0"/>
      <c r="GI1255" s="0"/>
      <c r="GJ1255" s="0"/>
      <c r="GK1255" s="0"/>
      <c r="GL1255" s="0"/>
      <c r="GM1255" s="0"/>
      <c r="GN1255" s="0"/>
      <c r="GO1255" s="0"/>
      <c r="GP1255" s="0"/>
      <c r="GQ1255" s="0"/>
      <c r="GR1255" s="0"/>
      <c r="GS1255" s="0"/>
      <c r="GT1255" s="0"/>
      <c r="GU1255" s="0"/>
      <c r="GV1255" s="0"/>
      <c r="GW1255" s="0"/>
      <c r="GX1255" s="0"/>
      <c r="GY1255" s="0"/>
      <c r="GZ1255" s="0"/>
      <c r="HA1255" s="0"/>
      <c r="HB1255" s="0"/>
      <c r="HC1255" s="0"/>
      <c r="HD1255" s="0"/>
      <c r="HE1255" s="0"/>
      <c r="HF1255" s="0"/>
      <c r="HG1255" s="0"/>
      <c r="HH1255" s="0"/>
      <c r="HI1255" s="0"/>
      <c r="HJ1255" s="0"/>
      <c r="HK1255" s="0"/>
      <c r="HL1255" s="0"/>
      <c r="HM1255" s="0"/>
      <c r="HN1255" s="0"/>
      <c r="HO1255" s="0"/>
      <c r="HP1255" s="0"/>
      <c r="HQ1255" s="0"/>
      <c r="HR1255" s="0"/>
      <c r="HS1255" s="0"/>
      <c r="HT1255" s="0"/>
      <c r="HU1255" s="0"/>
      <c r="HV1255" s="0"/>
      <c r="HW1255" s="0"/>
      <c r="HX1255" s="0"/>
      <c r="HY1255" s="0"/>
      <c r="HZ1255" s="0"/>
      <c r="IA1255" s="0"/>
      <c r="IB1255" s="0"/>
      <c r="IC1255" s="0"/>
      <c r="ID1255" s="0"/>
      <c r="IE1255" s="0"/>
      <c r="IF1255" s="0"/>
      <c r="IG1255" s="0"/>
      <c r="IH1255" s="0"/>
      <c r="II1255" s="0"/>
      <c r="IJ1255" s="0"/>
      <c r="IK1255" s="0"/>
      <c r="IL1255" s="0"/>
      <c r="IM1255" s="0"/>
      <c r="IN1255" s="0"/>
      <c r="IO1255" s="0"/>
      <c r="IP1255" s="0"/>
      <c r="IQ1255" s="0"/>
      <c r="IR1255" s="0"/>
      <c r="IS1255" s="0"/>
      <c r="IT1255" s="0"/>
      <c r="IU1255" s="0"/>
      <c r="IV1255" s="0"/>
      <c r="IW1255" s="0"/>
      <c r="IX1255" s="0"/>
      <c r="IY1255" s="0"/>
      <c r="IZ1255" s="0"/>
      <c r="JA1255" s="0"/>
      <c r="JB1255" s="0"/>
      <c r="JC1255" s="0"/>
      <c r="JD1255" s="0"/>
      <c r="JE1255" s="0"/>
      <c r="JF1255" s="0"/>
      <c r="JG1255" s="0"/>
      <c r="JH1255" s="0"/>
      <c r="JI1255" s="0"/>
      <c r="JJ1255" s="0"/>
      <c r="JK1255" s="0"/>
      <c r="JL1255" s="0"/>
      <c r="JM1255" s="0"/>
      <c r="JN1255" s="0"/>
      <c r="JO1255" s="0"/>
      <c r="JP1255" s="0"/>
      <c r="JQ1255" s="0"/>
      <c r="JR1255" s="0"/>
      <c r="JS1255" s="0"/>
      <c r="JT1255" s="0"/>
      <c r="JU1255" s="0"/>
      <c r="JV1255" s="0"/>
      <c r="JW1255" s="0"/>
      <c r="JX1255" s="0"/>
      <c r="JY1255" s="0"/>
      <c r="JZ1255" s="0"/>
      <c r="KA1255" s="0"/>
      <c r="KB1255" s="0"/>
      <c r="KC1255" s="0"/>
      <c r="KD1255" s="0"/>
      <c r="KE1255" s="0"/>
      <c r="KF1255" s="0"/>
      <c r="KG1255" s="0"/>
      <c r="KH1255" s="0"/>
      <c r="KI1255" s="0"/>
      <c r="KJ1255" s="0"/>
      <c r="KK1255" s="0"/>
      <c r="KL1255" s="0"/>
      <c r="KM1255" s="0"/>
      <c r="KN1255" s="0"/>
      <c r="KO1255" s="0"/>
      <c r="KP1255" s="0"/>
      <c r="KQ1255" s="0"/>
      <c r="KR1255" s="0"/>
      <c r="KS1255" s="0"/>
      <c r="KT1255" s="0"/>
      <c r="KU1255" s="0"/>
      <c r="KV1255" s="0"/>
      <c r="KW1255" s="0"/>
      <c r="KX1255" s="0"/>
      <c r="KY1255" s="0"/>
      <c r="KZ1255" s="0"/>
      <c r="LA1255" s="0"/>
      <c r="LB1255" s="0"/>
      <c r="LC1255" s="0"/>
      <c r="LD1255" s="0"/>
      <c r="LE1255" s="0"/>
      <c r="LF1255" s="0"/>
      <c r="LG1255" s="0"/>
      <c r="LH1255" s="0"/>
      <c r="LI1255" s="0"/>
      <c r="LJ1255" s="0"/>
      <c r="LK1255" s="0"/>
      <c r="LL1255" s="0"/>
      <c r="LM1255" s="0"/>
      <c r="LN1255" s="0"/>
      <c r="LO1255" s="0"/>
      <c r="LP1255" s="0"/>
      <c r="LQ1255" s="0"/>
      <c r="LR1255" s="0"/>
      <c r="LS1255" s="0"/>
      <c r="LT1255" s="0"/>
      <c r="LU1255" s="0"/>
      <c r="LV1255" s="0"/>
      <c r="LW1255" s="0"/>
      <c r="LX1255" s="0"/>
      <c r="LY1255" s="0"/>
      <c r="LZ1255" s="0"/>
      <c r="MA1255" s="0"/>
      <c r="MB1255" s="0"/>
      <c r="MC1255" s="0"/>
      <c r="MD1255" s="0"/>
      <c r="ME1255" s="0"/>
      <c r="MF1255" s="0"/>
      <c r="MG1255" s="0"/>
      <c r="MH1255" s="0"/>
      <c r="MI1255" s="0"/>
      <c r="MJ1255" s="0"/>
      <c r="MK1255" s="0"/>
      <c r="ML1255" s="0"/>
      <c r="MM1255" s="0"/>
      <c r="MN1255" s="0"/>
      <c r="MO1255" s="0"/>
      <c r="MP1255" s="0"/>
      <c r="MQ1255" s="0"/>
      <c r="MR1255" s="0"/>
      <c r="MS1255" s="0"/>
      <c r="MT1255" s="0"/>
      <c r="MU1255" s="0"/>
      <c r="MV1255" s="0"/>
      <c r="MW1255" s="0"/>
      <c r="MX1255" s="0"/>
      <c r="MY1255" s="0"/>
      <c r="MZ1255" s="0"/>
      <c r="NA1255" s="0"/>
      <c r="NB1255" s="0"/>
      <c r="NC1255" s="0"/>
      <c r="ND1255" s="0"/>
      <c r="NE1255" s="0"/>
      <c r="NF1255" s="0"/>
      <c r="NG1255" s="0"/>
      <c r="NH1255" s="0"/>
      <c r="NI1255" s="0"/>
      <c r="NJ1255" s="0"/>
      <c r="NK1255" s="0"/>
      <c r="NL1255" s="0"/>
      <c r="NM1255" s="0"/>
      <c r="NN1255" s="0"/>
      <c r="NO1255" s="0"/>
      <c r="NP1255" s="0"/>
      <c r="NQ1255" s="0"/>
      <c r="NR1255" s="0"/>
      <c r="NS1255" s="0"/>
      <c r="NT1255" s="0"/>
      <c r="NU1255" s="0"/>
      <c r="NV1255" s="0"/>
      <c r="NW1255" s="0"/>
      <c r="NX1255" s="0"/>
      <c r="NY1255" s="0"/>
      <c r="NZ1255" s="0"/>
      <c r="OA1255" s="0"/>
      <c r="OB1255" s="0"/>
      <c r="OC1255" s="0"/>
      <c r="OD1255" s="0"/>
      <c r="OE1255" s="0"/>
      <c r="OF1255" s="0"/>
      <c r="OG1255" s="0"/>
      <c r="OH1255" s="0"/>
      <c r="OI1255" s="0"/>
      <c r="OJ1255" s="0"/>
      <c r="OK1255" s="0"/>
      <c r="OL1255" s="0"/>
      <c r="OM1255" s="0"/>
      <c r="ON1255" s="0"/>
      <c r="OO1255" s="0"/>
      <c r="OP1255" s="0"/>
      <c r="OQ1255" s="0"/>
      <c r="OR1255" s="0"/>
      <c r="OS1255" s="0"/>
      <c r="OT1255" s="0"/>
      <c r="OU1255" s="0"/>
      <c r="OV1255" s="0"/>
      <c r="OW1255" s="0"/>
      <c r="OX1255" s="0"/>
      <c r="OY1255" s="0"/>
      <c r="OZ1255" s="0"/>
      <c r="PA1255" s="0"/>
      <c r="PB1255" s="0"/>
      <c r="PC1255" s="0"/>
      <c r="PD1255" s="0"/>
      <c r="PE1255" s="0"/>
      <c r="PF1255" s="0"/>
      <c r="PG1255" s="0"/>
      <c r="PH1255" s="0"/>
      <c r="PI1255" s="0"/>
      <c r="PJ1255" s="0"/>
      <c r="PK1255" s="0"/>
      <c r="PL1255" s="0"/>
      <c r="PM1255" s="0"/>
      <c r="PN1255" s="0"/>
      <c r="PO1255" s="0"/>
      <c r="PP1255" s="0"/>
      <c r="PQ1255" s="0"/>
      <c r="PR1255" s="0"/>
      <c r="PS1255" s="0"/>
      <c r="PT1255" s="0"/>
      <c r="PU1255" s="0"/>
      <c r="PV1255" s="0"/>
      <c r="PW1255" s="0"/>
      <c r="PX1255" s="0"/>
      <c r="PY1255" s="0"/>
      <c r="PZ1255" s="0"/>
      <c r="QA1255" s="0"/>
      <c r="QB1255" s="0"/>
      <c r="QC1255" s="0"/>
      <c r="QD1255" s="0"/>
      <c r="QE1255" s="0"/>
      <c r="QF1255" s="0"/>
      <c r="QG1255" s="0"/>
      <c r="QH1255" s="0"/>
      <c r="QI1255" s="0"/>
      <c r="QJ1255" s="0"/>
      <c r="QK1255" s="0"/>
      <c r="QL1255" s="0"/>
      <c r="QM1255" s="0"/>
      <c r="QN1255" s="0"/>
      <c r="QO1255" s="0"/>
      <c r="QP1255" s="0"/>
      <c r="QQ1255" s="0"/>
      <c r="QR1255" s="0"/>
      <c r="QS1255" s="0"/>
      <c r="QT1255" s="0"/>
      <c r="QU1255" s="0"/>
      <c r="QV1255" s="0"/>
      <c r="QW1255" s="0"/>
      <c r="QX1255" s="0"/>
      <c r="QY1255" s="0"/>
      <c r="QZ1255" s="0"/>
      <c r="RA1255" s="0"/>
      <c r="RB1255" s="0"/>
      <c r="RC1255" s="0"/>
      <c r="RD1255" s="0"/>
      <c r="RE1255" s="0"/>
      <c r="RF1255" s="0"/>
      <c r="RG1255" s="0"/>
      <c r="RH1255" s="0"/>
      <c r="RI1255" s="0"/>
      <c r="RJ1255" s="0"/>
      <c r="RK1255" s="0"/>
      <c r="RL1255" s="0"/>
      <c r="RM1255" s="0"/>
      <c r="RN1255" s="0"/>
      <c r="RO1255" s="0"/>
      <c r="RP1255" s="0"/>
      <c r="RQ1255" s="0"/>
      <c r="RR1255" s="0"/>
      <c r="RS1255" s="0"/>
      <c r="RT1255" s="0"/>
      <c r="RU1255" s="0"/>
      <c r="RV1255" s="0"/>
      <c r="RW1255" s="0"/>
      <c r="RX1255" s="0"/>
      <c r="RY1255" s="0"/>
      <c r="RZ1255" s="0"/>
      <c r="SA1255" s="0"/>
      <c r="SB1255" s="0"/>
      <c r="SC1255" s="0"/>
      <c r="SD1255" s="0"/>
      <c r="SE1255" s="0"/>
      <c r="SF1255" s="0"/>
      <c r="SG1255" s="0"/>
      <c r="SH1255" s="0"/>
      <c r="SI1255" s="0"/>
      <c r="SJ1255" s="0"/>
      <c r="SK1255" s="0"/>
      <c r="SL1255" s="0"/>
      <c r="SM1255" s="0"/>
      <c r="SN1255" s="0"/>
      <c r="SO1255" s="0"/>
      <c r="SP1255" s="0"/>
      <c r="SQ1255" s="0"/>
      <c r="SR1255" s="0"/>
      <c r="SS1255" s="0"/>
      <c r="ST1255" s="0"/>
      <c r="SU1255" s="0"/>
      <c r="SV1255" s="0"/>
      <c r="SW1255" s="0"/>
      <c r="SX1255" s="0"/>
      <c r="SY1255" s="0"/>
      <c r="SZ1255" s="0"/>
      <c r="TA1255" s="0"/>
      <c r="TB1255" s="0"/>
      <c r="TC1255" s="0"/>
      <c r="TD1255" s="0"/>
      <c r="TE1255" s="0"/>
      <c r="TF1255" s="0"/>
      <c r="TG1255" s="0"/>
      <c r="TH1255" s="0"/>
      <c r="TI1255" s="0"/>
      <c r="TJ1255" s="0"/>
      <c r="TK1255" s="0"/>
      <c r="TL1255" s="0"/>
      <c r="TM1255" s="0"/>
      <c r="TN1255" s="0"/>
      <c r="TO1255" s="0"/>
      <c r="TP1255" s="0"/>
      <c r="TQ1255" s="0"/>
      <c r="TR1255" s="0"/>
      <c r="TS1255" s="0"/>
      <c r="TT1255" s="0"/>
      <c r="TU1255" s="0"/>
      <c r="TV1255" s="0"/>
      <c r="TW1255" s="0"/>
      <c r="TX1255" s="0"/>
      <c r="TY1255" s="0"/>
      <c r="TZ1255" s="0"/>
      <c r="UA1255" s="0"/>
      <c r="UB1255" s="0"/>
      <c r="UC1255" s="0"/>
      <c r="UD1255" s="0"/>
      <c r="UE1255" s="0"/>
      <c r="UF1255" s="0"/>
      <c r="UG1255" s="0"/>
      <c r="UH1255" s="0"/>
      <c r="UI1255" s="0"/>
      <c r="UJ1255" s="0"/>
      <c r="UK1255" s="0"/>
      <c r="UL1255" s="0"/>
      <c r="UM1255" s="0"/>
      <c r="UN1255" s="0"/>
      <c r="UO1255" s="0"/>
      <c r="UP1255" s="0"/>
      <c r="UQ1255" s="0"/>
      <c r="UR1255" s="0"/>
      <c r="US1255" s="0"/>
      <c r="UT1255" s="0"/>
      <c r="UU1255" s="0"/>
      <c r="UV1255" s="0"/>
      <c r="UW1255" s="0"/>
      <c r="UX1255" s="0"/>
      <c r="UY1255" s="0"/>
      <c r="UZ1255" s="0"/>
      <c r="VA1255" s="0"/>
      <c r="VB1255" s="0"/>
      <c r="VC1255" s="0"/>
      <c r="VD1255" s="0"/>
      <c r="VE1255" s="0"/>
      <c r="VF1255" s="0"/>
      <c r="VG1255" s="0"/>
      <c r="VH1255" s="0"/>
      <c r="VI1255" s="0"/>
      <c r="VJ1255" s="0"/>
      <c r="VK1255" s="0"/>
      <c r="VL1255" s="0"/>
      <c r="VM1255" s="0"/>
      <c r="VN1255" s="0"/>
      <c r="VO1255" s="0"/>
      <c r="VP1255" s="0"/>
      <c r="VQ1255" s="0"/>
      <c r="VR1255" s="0"/>
      <c r="VS1255" s="0"/>
      <c r="VT1255" s="0"/>
      <c r="VU1255" s="0"/>
      <c r="VV1255" s="0"/>
      <c r="VW1255" s="0"/>
      <c r="VX1255" s="0"/>
      <c r="VY1255" s="0"/>
      <c r="VZ1255" s="0"/>
      <c r="WA1255" s="0"/>
      <c r="WB1255" s="0"/>
      <c r="WC1255" s="0"/>
      <c r="WD1255" s="0"/>
      <c r="WE1255" s="0"/>
      <c r="WF1255" s="0"/>
      <c r="WG1255" s="0"/>
      <c r="WH1255" s="0"/>
      <c r="WI1255" s="0"/>
      <c r="WJ1255" s="0"/>
      <c r="WK1255" s="0"/>
      <c r="WL1255" s="0"/>
      <c r="WM1255" s="0"/>
      <c r="WN1255" s="0"/>
      <c r="WO1255" s="0"/>
      <c r="WP1255" s="0"/>
      <c r="WQ1255" s="0"/>
      <c r="WR1255" s="0"/>
      <c r="WS1255" s="0"/>
      <c r="WT1255" s="0"/>
      <c r="WU1255" s="0"/>
      <c r="WV1255" s="0"/>
      <c r="WW1255" s="0"/>
      <c r="WX1255" s="0"/>
      <c r="WY1255" s="0"/>
      <c r="WZ1255" s="0"/>
      <c r="XA1255" s="0"/>
      <c r="XB1255" s="0"/>
      <c r="XC1255" s="0"/>
      <c r="XD1255" s="0"/>
      <c r="XE1255" s="0"/>
      <c r="XF1255" s="0"/>
      <c r="XG1255" s="0"/>
      <c r="XH1255" s="0"/>
      <c r="XI1255" s="0"/>
      <c r="XJ1255" s="0"/>
      <c r="XK1255" s="0"/>
      <c r="XL1255" s="0"/>
      <c r="XM1255" s="0"/>
      <c r="XN1255" s="0"/>
      <c r="XO1255" s="0"/>
      <c r="XP1255" s="0"/>
      <c r="XQ1255" s="0"/>
      <c r="XR1255" s="0"/>
      <c r="XS1255" s="0"/>
      <c r="XT1255" s="0"/>
      <c r="XU1255" s="0"/>
      <c r="XV1255" s="0"/>
      <c r="XW1255" s="0"/>
      <c r="XX1255" s="0"/>
      <c r="XY1255" s="0"/>
      <c r="XZ1255" s="0"/>
      <c r="YA1255" s="0"/>
      <c r="YB1255" s="0"/>
      <c r="YC1255" s="0"/>
      <c r="YD1255" s="0"/>
      <c r="YE1255" s="0"/>
      <c r="YF1255" s="0"/>
      <c r="YG1255" s="0"/>
      <c r="YH1255" s="0"/>
      <c r="YI1255" s="0"/>
      <c r="YJ1255" s="0"/>
      <c r="YK1255" s="0"/>
      <c r="YL1255" s="0"/>
      <c r="YM1255" s="0"/>
      <c r="YN1255" s="0"/>
      <c r="YO1255" s="0"/>
      <c r="YP1255" s="0"/>
      <c r="YQ1255" s="0"/>
      <c r="YR1255" s="0"/>
      <c r="YS1255" s="0"/>
      <c r="YT1255" s="0"/>
      <c r="YU1255" s="0"/>
      <c r="YV1255" s="0"/>
      <c r="YW1255" s="0"/>
      <c r="YX1255" s="0"/>
      <c r="YY1255" s="0"/>
      <c r="YZ1255" s="0"/>
      <c r="ZA1255" s="0"/>
      <c r="ZB1255" s="0"/>
      <c r="ZC1255" s="0"/>
      <c r="ZD1255" s="0"/>
      <c r="ZE1255" s="0"/>
      <c r="ZF1255" s="0"/>
      <c r="ZG1255" s="0"/>
      <c r="ZH1255" s="0"/>
      <c r="ZI1255" s="0"/>
      <c r="ZJ1255" s="0"/>
      <c r="ZK1255" s="0"/>
      <c r="ZL1255" s="0"/>
      <c r="ZM1255" s="0"/>
      <c r="ZN1255" s="0"/>
      <c r="ZO1255" s="0"/>
      <c r="ZP1255" s="0"/>
      <c r="ZQ1255" s="0"/>
      <c r="ZR1255" s="0"/>
      <c r="ZS1255" s="0"/>
      <c r="ZT1255" s="0"/>
      <c r="ZU1255" s="0"/>
      <c r="ZV1255" s="0"/>
      <c r="ZW1255" s="0"/>
      <c r="ZX1255" s="0"/>
      <c r="ZY1255" s="0"/>
      <c r="ZZ1255" s="0"/>
      <c r="AAA1255" s="0"/>
      <c r="AAB1255" s="0"/>
      <c r="AAC1255" s="0"/>
      <c r="AAD1255" s="0"/>
      <c r="AAE1255" s="0"/>
      <c r="AAF1255" s="0"/>
      <c r="AAG1255" s="0"/>
      <c r="AAH1255" s="0"/>
      <c r="AAI1255" s="0"/>
      <c r="AAJ1255" s="0"/>
      <c r="AAK1255" s="0"/>
      <c r="AAL1255" s="0"/>
      <c r="AAM1255" s="0"/>
      <c r="AAN1255" s="0"/>
      <c r="AAO1255" s="0"/>
      <c r="AAP1255" s="0"/>
      <c r="AAQ1255" s="0"/>
      <c r="AAR1255" s="0"/>
      <c r="AAS1255" s="0"/>
      <c r="AAT1255" s="0"/>
      <c r="AAU1255" s="0"/>
      <c r="AAV1255" s="0"/>
      <c r="AAW1255" s="0"/>
      <c r="AAX1255" s="0"/>
      <c r="AAY1255" s="0"/>
      <c r="AAZ1255" s="0"/>
      <c r="ABA1255" s="0"/>
      <c r="ABB1255" s="0"/>
      <c r="ABC1255" s="0"/>
      <c r="ABD1255" s="0"/>
      <c r="ABE1255" s="0"/>
      <c r="ABF1255" s="0"/>
      <c r="ABG1255" s="0"/>
      <c r="ABH1255" s="0"/>
      <c r="ABI1255" s="0"/>
      <c r="ABJ1255" s="0"/>
      <c r="ABK1255" s="0"/>
      <c r="ABL1255" s="0"/>
      <c r="ABM1255" s="0"/>
      <c r="ABN1255" s="0"/>
      <c r="ABO1255" s="0"/>
      <c r="ABP1255" s="0"/>
      <c r="ABQ1255" s="0"/>
      <c r="ABR1255" s="0"/>
      <c r="ABS1255" s="0"/>
      <c r="ABT1255" s="0"/>
      <c r="ABU1255" s="0"/>
      <c r="ABV1255" s="0"/>
      <c r="ABW1255" s="0"/>
      <c r="ABX1255" s="0"/>
      <c r="ABY1255" s="0"/>
      <c r="ABZ1255" s="0"/>
      <c r="ACA1255" s="0"/>
      <c r="ACB1255" s="0"/>
      <c r="ACC1255" s="0"/>
      <c r="ACD1255" s="0"/>
      <c r="ACE1255" s="0"/>
      <c r="ACF1255" s="0"/>
      <c r="ACG1255" s="0"/>
      <c r="ACH1255" s="0"/>
      <c r="ACI1255" s="0"/>
      <c r="ACJ1255" s="0"/>
      <c r="ACK1255" s="0"/>
      <c r="ACL1255" s="0"/>
      <c r="ACM1255" s="0"/>
      <c r="ACN1255" s="0"/>
      <c r="ACO1255" s="0"/>
      <c r="ACP1255" s="0"/>
      <c r="ACQ1255" s="0"/>
      <c r="ACR1255" s="0"/>
      <c r="ACS1255" s="0"/>
      <c r="ACT1255" s="0"/>
      <c r="ACU1255" s="0"/>
      <c r="ACV1255" s="0"/>
      <c r="ACW1255" s="0"/>
      <c r="ACX1255" s="0"/>
      <c r="ACY1255" s="0"/>
      <c r="ACZ1255" s="0"/>
      <c r="ADA1255" s="0"/>
      <c r="ADB1255" s="0"/>
      <c r="ADC1255" s="0"/>
      <c r="ADD1255" s="0"/>
      <c r="ADE1255" s="0"/>
      <c r="ADF1255" s="0"/>
      <c r="ADG1255" s="0"/>
      <c r="ADH1255" s="0"/>
      <c r="ADI1255" s="0"/>
      <c r="ADJ1255" s="0"/>
      <c r="ADK1255" s="0"/>
      <c r="ADL1255" s="0"/>
      <c r="ADM1255" s="0"/>
      <c r="ADN1255" s="0"/>
      <c r="ADO1255" s="0"/>
      <c r="ADP1255" s="0"/>
      <c r="ADQ1255" s="0"/>
      <c r="ADR1255" s="0"/>
      <c r="ADS1255" s="0"/>
      <c r="ADT1255" s="0"/>
      <c r="ADU1255" s="0"/>
      <c r="ADV1255" s="0"/>
      <c r="ADW1255" s="0"/>
      <c r="ADX1255" s="0"/>
      <c r="ADY1255" s="0"/>
      <c r="ADZ1255" s="0"/>
      <c r="AEA1255" s="0"/>
      <c r="AEB1255" s="0"/>
      <c r="AEC1255" s="0"/>
      <c r="AED1255" s="0"/>
      <c r="AEE1255" s="0"/>
      <c r="AEF1255" s="0"/>
      <c r="AEG1255" s="0"/>
      <c r="AEH1255" s="0"/>
      <c r="AEI1255" s="0"/>
      <c r="AEJ1255" s="0"/>
      <c r="AEK1255" s="0"/>
      <c r="AEL1255" s="0"/>
      <c r="AEM1255" s="0"/>
      <c r="AEN1255" s="0"/>
      <c r="AEO1255" s="0"/>
      <c r="AEP1255" s="0"/>
      <c r="AEQ1255" s="0"/>
      <c r="AER1255" s="0"/>
      <c r="AES1255" s="0"/>
      <c r="AET1255" s="0"/>
      <c r="AEU1255" s="0"/>
      <c r="AEV1255" s="0"/>
      <c r="AEW1255" s="0"/>
      <c r="AEX1255" s="0"/>
      <c r="AEY1255" s="0"/>
      <c r="AEZ1255" s="0"/>
      <c r="AFA1255" s="0"/>
      <c r="AFB1255" s="0"/>
      <c r="AFC1255" s="0"/>
      <c r="AFD1255" s="0"/>
      <c r="AFE1255" s="0"/>
      <c r="AFF1255" s="0"/>
      <c r="AFG1255" s="0"/>
      <c r="AFH1255" s="0"/>
      <c r="AFI1255" s="0"/>
      <c r="AFJ1255" s="0"/>
      <c r="AFK1255" s="0"/>
      <c r="AFL1255" s="0"/>
      <c r="AFM1255" s="0"/>
      <c r="AFN1255" s="0"/>
      <c r="AFO1255" s="0"/>
      <c r="AFP1255" s="0"/>
      <c r="AFQ1255" s="0"/>
      <c r="AFR1255" s="0"/>
      <c r="AFS1255" s="0"/>
      <c r="AFT1255" s="0"/>
      <c r="AFU1255" s="0"/>
      <c r="AFV1255" s="0"/>
      <c r="AFW1255" s="0"/>
      <c r="AFX1255" s="0"/>
      <c r="AFY1255" s="0"/>
      <c r="AFZ1255" s="0"/>
      <c r="AGA1255" s="0"/>
      <c r="AGB1255" s="0"/>
      <c r="AGC1255" s="0"/>
      <c r="AGD1255" s="0"/>
      <c r="AGE1255" s="0"/>
      <c r="AGF1255" s="0"/>
      <c r="AGG1255" s="0"/>
      <c r="AGH1255" s="0"/>
      <c r="AGI1255" s="0"/>
      <c r="AGJ1255" s="0"/>
      <c r="AGK1255" s="0"/>
      <c r="AGL1255" s="0"/>
      <c r="AGM1255" s="0"/>
      <c r="AGN1255" s="0"/>
      <c r="AGO1255" s="0"/>
      <c r="AGP1255" s="0"/>
      <c r="AGQ1255" s="0"/>
      <c r="AGR1255" s="0"/>
      <c r="AGS1255" s="0"/>
      <c r="AGT1255" s="0"/>
      <c r="AGU1255" s="0"/>
      <c r="AGV1255" s="0"/>
      <c r="AGW1255" s="0"/>
      <c r="AGX1255" s="0"/>
      <c r="AGY1255" s="0"/>
      <c r="AGZ1255" s="0"/>
      <c r="AHA1255" s="0"/>
      <c r="AHB1255" s="0"/>
      <c r="AHC1255" s="0"/>
      <c r="AHD1255" s="0"/>
      <c r="AHE1255" s="0"/>
      <c r="AHF1255" s="0"/>
      <c r="AHG1255" s="0"/>
      <c r="AHH1255" s="0"/>
      <c r="AHI1255" s="0"/>
      <c r="AHJ1255" s="0"/>
      <c r="AHK1255" s="0"/>
      <c r="AHL1255" s="0"/>
      <c r="AHM1255" s="0"/>
      <c r="AHN1255" s="0"/>
      <c r="AHO1255" s="0"/>
      <c r="AHP1255" s="0"/>
      <c r="AHQ1255" s="0"/>
      <c r="AHR1255" s="0"/>
      <c r="AHS1255" s="0"/>
      <c r="AHT1255" s="0"/>
      <c r="AHU1255" s="0"/>
      <c r="AHV1255" s="0"/>
      <c r="AHW1255" s="0"/>
      <c r="AHX1255" s="0"/>
      <c r="AHY1255" s="0"/>
      <c r="AHZ1255" s="0"/>
      <c r="AIA1255" s="0"/>
      <c r="AIB1255" s="0"/>
      <c r="AIC1255" s="0"/>
      <c r="AID1255" s="0"/>
      <c r="AIE1255" s="0"/>
      <c r="AIF1255" s="0"/>
      <c r="AIG1255" s="0"/>
      <c r="AIH1255" s="0"/>
      <c r="AII1255" s="0"/>
      <c r="AIJ1255" s="0"/>
      <c r="AIK1255" s="0"/>
      <c r="AIL1255" s="0"/>
      <c r="AIM1255" s="0"/>
      <c r="AIN1255" s="0"/>
      <c r="AIO1255" s="0"/>
      <c r="AIP1255" s="0"/>
      <c r="AIQ1255" s="0"/>
      <c r="AIR1255" s="0"/>
      <c r="AIS1255" s="0"/>
      <c r="AIT1255" s="0"/>
      <c r="AIU1255" s="0"/>
      <c r="AIV1255" s="0"/>
      <c r="AIW1255" s="0"/>
      <c r="AIX1255" s="0"/>
      <c r="AIY1255" s="0"/>
      <c r="AIZ1255" s="0"/>
      <c r="AJA1255" s="0"/>
      <c r="AJB1255" s="0"/>
      <c r="AJC1255" s="0"/>
      <c r="AJD1255" s="0"/>
      <c r="AJE1255" s="0"/>
      <c r="AJF1255" s="0"/>
      <c r="AJG1255" s="0"/>
      <c r="AJH1255" s="0"/>
      <c r="AJI1255" s="0"/>
      <c r="AJJ1255" s="0"/>
      <c r="AJK1255" s="0"/>
      <c r="AJL1255" s="0"/>
      <c r="AJM1255" s="0"/>
      <c r="AJN1255" s="0"/>
      <c r="AJO1255" s="0"/>
      <c r="AJP1255" s="0"/>
      <c r="AJQ1255" s="0"/>
      <c r="AJR1255" s="0"/>
      <c r="AJS1255" s="0"/>
      <c r="AJT1255" s="0"/>
      <c r="AJU1255" s="0"/>
      <c r="AJV1255" s="0"/>
      <c r="AJW1255" s="0"/>
      <c r="AJX1255" s="0"/>
      <c r="AJY1255" s="0"/>
      <c r="AJZ1255" s="0"/>
      <c r="AKA1255" s="0"/>
      <c r="AKB1255" s="0"/>
      <c r="AKC1255" s="0"/>
      <c r="AKD1255" s="0"/>
      <c r="AKE1255" s="0"/>
      <c r="AKF1255" s="0"/>
      <c r="AKG1255" s="0"/>
      <c r="AKH1255" s="0"/>
      <c r="AKI1255" s="0"/>
      <c r="AKJ1255" s="0"/>
      <c r="AKK1255" s="0"/>
      <c r="AKL1255" s="0"/>
      <c r="AKM1255" s="0"/>
      <c r="AKN1255" s="0"/>
      <c r="AKO1255" s="0"/>
      <c r="AKP1255" s="0"/>
      <c r="AKQ1255" s="0"/>
      <c r="AKR1255" s="0"/>
      <c r="AKS1255" s="0"/>
      <c r="AKT1255" s="0"/>
      <c r="AKU1255" s="0"/>
      <c r="AKV1255" s="0"/>
      <c r="AKW1255" s="0"/>
      <c r="AKX1255" s="0"/>
      <c r="AKY1255" s="0"/>
      <c r="AKZ1255" s="0"/>
      <c r="ALA1255" s="0"/>
      <c r="ALB1255" s="0"/>
      <c r="ALC1255" s="0"/>
      <c r="ALD1255" s="0"/>
      <c r="ALE1255" s="0"/>
      <c r="ALF1255" s="0"/>
      <c r="ALG1255" s="0"/>
      <c r="ALH1255" s="0"/>
      <c r="ALI1255" s="0"/>
      <c r="ALJ1255" s="0"/>
      <c r="ALK1255" s="0"/>
      <c r="ALL1255" s="0"/>
      <c r="ALM1255" s="0"/>
      <c r="ALN1255" s="0"/>
      <c r="ALO1255" s="0"/>
      <c r="ALP1255" s="0"/>
      <c r="ALQ1255" s="0"/>
      <c r="ALR1255" s="0"/>
      <c r="ALS1255" s="0"/>
      <c r="ALT1255" s="0"/>
      <c r="ALU1255" s="0"/>
      <c r="ALV1255" s="0"/>
      <c r="ALW1255" s="0"/>
      <c r="ALX1255" s="0"/>
      <c r="ALY1255" s="0"/>
      <c r="ALZ1255" s="0"/>
      <c r="AMA1255" s="0"/>
      <c r="AMB1255" s="0"/>
      <c r="AMC1255" s="0"/>
      <c r="AMD1255" s="0"/>
      <c r="AME1255" s="0"/>
      <c r="AMF1255" s="0"/>
      <c r="AMG1255" s="0"/>
      <c r="AMH1255" s="0"/>
      <c r="AMI1255" s="0"/>
      <c r="AMJ1255" s="0"/>
    </row>
    <row r="1256" customFormat="false" ht="15.8" hidden="false" customHeight="false" outlineLevel="0" collapsed="false">
      <c r="A1256" s="91" t="s">
        <v>118</v>
      </c>
      <c r="B1256" s="61" t="s">
        <v>83</v>
      </c>
      <c r="C1256" s="90" t="n">
        <v>-0.2</v>
      </c>
      <c r="D1256" s="90" t="n">
        <v>-0.2</v>
      </c>
      <c r="E1256" s="90" t="n">
        <v>-0.2</v>
      </c>
      <c r="F1256" s="92" t="n">
        <v>0</v>
      </c>
      <c r="G1256" s="92" t="n">
        <v>0</v>
      </c>
      <c r="H1256" s="0"/>
      <c r="I1256" s="0"/>
      <c r="J1256" s="0"/>
      <c r="K1256" s="0"/>
      <c r="L1256" s="0"/>
      <c r="M1256" s="0"/>
      <c r="N1256" s="0"/>
      <c r="O1256" s="0"/>
      <c r="P1256" s="0"/>
      <c r="Q1256" s="0"/>
      <c r="R1256" s="0"/>
      <c r="S1256" s="0"/>
      <c r="T1256" s="0"/>
      <c r="U1256" s="0"/>
      <c r="V1256" s="0"/>
      <c r="W1256" s="0"/>
      <c r="X1256" s="0"/>
      <c r="Y1256" s="0"/>
      <c r="Z1256" s="0"/>
      <c r="AA1256" s="0"/>
      <c r="AB1256" s="0"/>
      <c r="AC1256" s="0"/>
      <c r="AD1256" s="0"/>
      <c r="AE1256" s="0"/>
      <c r="AF1256" s="0"/>
      <c r="AG1256" s="0"/>
      <c r="AH1256" s="0"/>
      <c r="AI1256" s="0"/>
      <c r="AJ1256" s="0"/>
      <c r="AK1256" s="0"/>
      <c r="AL1256" s="0"/>
      <c r="AM1256" s="0"/>
      <c r="AN1256" s="0"/>
      <c r="AO1256" s="0"/>
      <c r="AP1256" s="0"/>
      <c r="AQ1256" s="0"/>
      <c r="AR1256" s="0"/>
      <c r="AS1256" s="0"/>
      <c r="AT1256" s="0"/>
      <c r="AU1256" s="0"/>
      <c r="AV1256" s="0"/>
      <c r="AW1256" s="0"/>
      <c r="AX1256" s="0"/>
      <c r="AY1256" s="0"/>
      <c r="AZ1256" s="0"/>
      <c r="BA1256" s="0"/>
      <c r="BB1256" s="0"/>
      <c r="BC1256" s="0"/>
      <c r="BD1256" s="0"/>
      <c r="BE1256" s="0"/>
      <c r="BF1256" s="0"/>
      <c r="BG1256" s="0"/>
      <c r="BH1256" s="0"/>
      <c r="BI1256" s="0"/>
      <c r="BJ1256" s="0"/>
      <c r="BK1256" s="0"/>
      <c r="BL1256" s="0"/>
      <c r="BM1256" s="0"/>
      <c r="BN1256" s="0"/>
      <c r="BO1256" s="0"/>
      <c r="BP1256" s="0"/>
      <c r="BQ1256" s="0"/>
      <c r="BR1256" s="0"/>
      <c r="BS1256" s="0"/>
      <c r="BT1256" s="0"/>
      <c r="BU1256" s="0"/>
      <c r="BV1256" s="0"/>
      <c r="BW1256" s="0"/>
      <c r="BX1256" s="0"/>
      <c r="BY1256" s="0"/>
      <c r="BZ1256" s="0"/>
      <c r="CA1256" s="0"/>
      <c r="CB1256" s="0"/>
      <c r="CC1256" s="0"/>
      <c r="CD1256" s="0"/>
      <c r="CE1256" s="0"/>
      <c r="CF1256" s="0"/>
      <c r="CG1256" s="0"/>
      <c r="CH1256" s="0"/>
      <c r="CI1256" s="0"/>
      <c r="CJ1256" s="0"/>
      <c r="CK1256" s="0"/>
      <c r="CL1256" s="0"/>
      <c r="CM1256" s="0"/>
      <c r="CN1256" s="0"/>
      <c r="CO1256" s="0"/>
      <c r="CP1256" s="0"/>
      <c r="CQ1256" s="0"/>
      <c r="CR1256" s="0"/>
      <c r="CS1256" s="0"/>
      <c r="CT1256" s="0"/>
      <c r="CU1256" s="0"/>
      <c r="CV1256" s="0"/>
      <c r="CW1256" s="0"/>
      <c r="CX1256" s="0"/>
      <c r="CY1256" s="0"/>
      <c r="CZ1256" s="0"/>
      <c r="DA1256" s="0"/>
      <c r="DB1256" s="0"/>
      <c r="DC1256" s="0"/>
      <c r="DD1256" s="0"/>
      <c r="DE1256" s="0"/>
      <c r="DF1256" s="0"/>
      <c r="DG1256" s="0"/>
      <c r="DH1256" s="0"/>
      <c r="DI1256" s="0"/>
      <c r="DJ1256" s="0"/>
      <c r="DK1256" s="0"/>
      <c r="DL1256" s="0"/>
      <c r="DM1256" s="0"/>
      <c r="DN1256" s="0"/>
      <c r="DO1256" s="0"/>
      <c r="DP1256" s="0"/>
      <c r="DQ1256" s="0"/>
      <c r="DR1256" s="0"/>
      <c r="DS1256" s="0"/>
      <c r="DT1256" s="0"/>
      <c r="DU1256" s="0"/>
      <c r="DV1256" s="0"/>
      <c r="DW1256" s="0"/>
      <c r="DX1256" s="0"/>
      <c r="DY1256" s="0"/>
      <c r="DZ1256" s="0"/>
      <c r="EA1256" s="0"/>
      <c r="EB1256" s="0"/>
      <c r="EC1256" s="0"/>
      <c r="ED1256" s="0"/>
      <c r="EE1256" s="0"/>
      <c r="EF1256" s="0"/>
      <c r="EG1256" s="0"/>
      <c r="EH1256" s="0"/>
      <c r="EI1256" s="0"/>
      <c r="EJ1256" s="0"/>
      <c r="EK1256" s="0"/>
      <c r="EL1256" s="0"/>
      <c r="EM1256" s="0"/>
      <c r="EN1256" s="0"/>
      <c r="EO1256" s="0"/>
      <c r="EP1256" s="0"/>
      <c r="EQ1256" s="0"/>
      <c r="ER1256" s="0"/>
      <c r="ES1256" s="0"/>
      <c r="ET1256" s="0"/>
      <c r="EU1256" s="0"/>
      <c r="EV1256" s="0"/>
      <c r="EW1256" s="0"/>
      <c r="EX1256" s="0"/>
      <c r="EY1256" s="0"/>
      <c r="EZ1256" s="0"/>
      <c r="FA1256" s="0"/>
      <c r="FB1256" s="0"/>
      <c r="FC1256" s="0"/>
      <c r="FD1256" s="0"/>
      <c r="FE1256" s="0"/>
      <c r="FF1256" s="0"/>
      <c r="FG1256" s="0"/>
      <c r="FH1256" s="0"/>
      <c r="FI1256" s="0"/>
      <c r="FJ1256" s="0"/>
      <c r="FK1256" s="0"/>
      <c r="FL1256" s="0"/>
      <c r="FM1256" s="0"/>
      <c r="FN1256" s="0"/>
      <c r="FO1256" s="0"/>
      <c r="FP1256" s="0"/>
      <c r="FQ1256" s="0"/>
      <c r="FR1256" s="0"/>
      <c r="FS1256" s="0"/>
      <c r="FT1256" s="0"/>
      <c r="FU1256" s="0"/>
      <c r="FV1256" s="0"/>
      <c r="FW1256" s="0"/>
      <c r="FX1256" s="0"/>
      <c r="FY1256" s="0"/>
      <c r="FZ1256" s="0"/>
      <c r="GA1256" s="0"/>
      <c r="GB1256" s="0"/>
      <c r="GC1256" s="0"/>
      <c r="GD1256" s="0"/>
      <c r="GE1256" s="0"/>
      <c r="GF1256" s="0"/>
      <c r="GG1256" s="0"/>
      <c r="GH1256" s="0"/>
      <c r="GI1256" s="0"/>
      <c r="GJ1256" s="0"/>
      <c r="GK1256" s="0"/>
      <c r="GL1256" s="0"/>
      <c r="GM1256" s="0"/>
      <c r="GN1256" s="0"/>
      <c r="GO1256" s="0"/>
      <c r="GP1256" s="0"/>
      <c r="GQ1256" s="0"/>
      <c r="GR1256" s="0"/>
      <c r="GS1256" s="0"/>
      <c r="GT1256" s="0"/>
      <c r="GU1256" s="0"/>
      <c r="GV1256" s="0"/>
      <c r="GW1256" s="0"/>
      <c r="GX1256" s="0"/>
      <c r="GY1256" s="0"/>
      <c r="GZ1256" s="0"/>
      <c r="HA1256" s="0"/>
      <c r="HB1256" s="0"/>
      <c r="HC1256" s="0"/>
      <c r="HD1256" s="0"/>
      <c r="HE1256" s="0"/>
      <c r="HF1256" s="0"/>
      <c r="HG1256" s="0"/>
      <c r="HH1256" s="0"/>
      <c r="HI1256" s="0"/>
      <c r="HJ1256" s="0"/>
      <c r="HK1256" s="0"/>
      <c r="HL1256" s="0"/>
      <c r="HM1256" s="0"/>
      <c r="HN1256" s="0"/>
      <c r="HO1256" s="0"/>
      <c r="HP1256" s="0"/>
      <c r="HQ1256" s="0"/>
      <c r="HR1256" s="0"/>
      <c r="HS1256" s="0"/>
      <c r="HT1256" s="0"/>
      <c r="HU1256" s="0"/>
      <c r="HV1256" s="0"/>
      <c r="HW1256" s="0"/>
      <c r="HX1256" s="0"/>
      <c r="HY1256" s="0"/>
      <c r="HZ1256" s="0"/>
      <c r="IA1256" s="0"/>
      <c r="IB1256" s="0"/>
      <c r="IC1256" s="0"/>
      <c r="ID1256" s="0"/>
      <c r="IE1256" s="0"/>
      <c r="IF1256" s="0"/>
      <c r="IG1256" s="0"/>
      <c r="IH1256" s="0"/>
      <c r="II1256" s="0"/>
      <c r="IJ1256" s="0"/>
      <c r="IK1256" s="0"/>
      <c r="IL1256" s="0"/>
      <c r="IM1256" s="0"/>
      <c r="IN1256" s="0"/>
      <c r="IO1256" s="0"/>
      <c r="IP1256" s="0"/>
      <c r="IQ1256" s="0"/>
      <c r="IR1256" s="0"/>
      <c r="IS1256" s="0"/>
      <c r="IT1256" s="0"/>
      <c r="IU1256" s="0"/>
      <c r="IV1256" s="0"/>
      <c r="IW1256" s="0"/>
      <c r="IX1256" s="0"/>
      <c r="IY1256" s="0"/>
      <c r="IZ1256" s="0"/>
      <c r="JA1256" s="0"/>
      <c r="JB1256" s="0"/>
      <c r="JC1256" s="0"/>
      <c r="JD1256" s="0"/>
      <c r="JE1256" s="0"/>
      <c r="JF1256" s="0"/>
      <c r="JG1256" s="0"/>
      <c r="JH1256" s="0"/>
      <c r="JI1256" s="0"/>
      <c r="JJ1256" s="0"/>
      <c r="JK1256" s="0"/>
      <c r="JL1256" s="0"/>
      <c r="JM1256" s="0"/>
      <c r="JN1256" s="0"/>
      <c r="JO1256" s="0"/>
      <c r="JP1256" s="0"/>
      <c r="JQ1256" s="0"/>
      <c r="JR1256" s="0"/>
      <c r="JS1256" s="0"/>
      <c r="JT1256" s="0"/>
      <c r="JU1256" s="0"/>
      <c r="JV1256" s="0"/>
      <c r="JW1256" s="0"/>
      <c r="JX1256" s="0"/>
      <c r="JY1256" s="0"/>
      <c r="JZ1256" s="0"/>
      <c r="KA1256" s="0"/>
      <c r="KB1256" s="0"/>
      <c r="KC1256" s="0"/>
      <c r="KD1256" s="0"/>
      <c r="KE1256" s="0"/>
      <c r="KF1256" s="0"/>
      <c r="KG1256" s="0"/>
      <c r="KH1256" s="0"/>
      <c r="KI1256" s="0"/>
      <c r="KJ1256" s="0"/>
      <c r="KK1256" s="0"/>
      <c r="KL1256" s="0"/>
      <c r="KM1256" s="0"/>
      <c r="KN1256" s="0"/>
      <c r="KO1256" s="0"/>
      <c r="KP1256" s="0"/>
      <c r="KQ1256" s="0"/>
      <c r="KR1256" s="0"/>
      <c r="KS1256" s="0"/>
      <c r="KT1256" s="0"/>
      <c r="KU1256" s="0"/>
      <c r="KV1256" s="0"/>
      <c r="KW1256" s="0"/>
      <c r="KX1256" s="0"/>
      <c r="KY1256" s="0"/>
      <c r="KZ1256" s="0"/>
      <c r="LA1256" s="0"/>
      <c r="LB1256" s="0"/>
      <c r="LC1256" s="0"/>
      <c r="LD1256" s="0"/>
      <c r="LE1256" s="0"/>
      <c r="LF1256" s="0"/>
      <c r="LG1256" s="0"/>
      <c r="LH1256" s="0"/>
      <c r="LI1256" s="0"/>
      <c r="LJ1256" s="0"/>
      <c r="LK1256" s="0"/>
      <c r="LL1256" s="0"/>
      <c r="LM1256" s="0"/>
      <c r="LN1256" s="0"/>
      <c r="LO1256" s="0"/>
      <c r="LP1256" s="0"/>
      <c r="LQ1256" s="0"/>
      <c r="LR1256" s="0"/>
      <c r="LS1256" s="0"/>
      <c r="LT1256" s="0"/>
      <c r="LU1256" s="0"/>
      <c r="LV1256" s="0"/>
      <c r="LW1256" s="0"/>
      <c r="LX1256" s="0"/>
      <c r="LY1256" s="0"/>
      <c r="LZ1256" s="0"/>
      <c r="MA1256" s="0"/>
      <c r="MB1256" s="0"/>
      <c r="MC1256" s="0"/>
      <c r="MD1256" s="0"/>
      <c r="ME1256" s="0"/>
      <c r="MF1256" s="0"/>
      <c r="MG1256" s="0"/>
      <c r="MH1256" s="0"/>
      <c r="MI1256" s="0"/>
      <c r="MJ1256" s="0"/>
      <c r="MK1256" s="0"/>
      <c r="ML1256" s="0"/>
      <c r="MM1256" s="0"/>
      <c r="MN1256" s="0"/>
      <c r="MO1256" s="0"/>
      <c r="MP1256" s="0"/>
      <c r="MQ1256" s="0"/>
      <c r="MR1256" s="0"/>
      <c r="MS1256" s="0"/>
      <c r="MT1256" s="0"/>
      <c r="MU1256" s="0"/>
      <c r="MV1256" s="0"/>
      <c r="MW1256" s="0"/>
      <c r="MX1256" s="0"/>
      <c r="MY1256" s="0"/>
      <c r="MZ1256" s="0"/>
      <c r="NA1256" s="0"/>
      <c r="NB1256" s="0"/>
      <c r="NC1256" s="0"/>
      <c r="ND1256" s="0"/>
      <c r="NE1256" s="0"/>
      <c r="NF1256" s="0"/>
      <c r="NG1256" s="0"/>
      <c r="NH1256" s="0"/>
      <c r="NI1256" s="0"/>
      <c r="NJ1256" s="0"/>
      <c r="NK1256" s="0"/>
      <c r="NL1256" s="0"/>
      <c r="NM1256" s="0"/>
      <c r="NN1256" s="0"/>
      <c r="NO1256" s="0"/>
      <c r="NP1256" s="0"/>
      <c r="NQ1256" s="0"/>
      <c r="NR1256" s="0"/>
      <c r="NS1256" s="0"/>
      <c r="NT1256" s="0"/>
      <c r="NU1256" s="0"/>
      <c r="NV1256" s="0"/>
      <c r="NW1256" s="0"/>
      <c r="NX1256" s="0"/>
      <c r="NY1256" s="0"/>
      <c r="NZ1256" s="0"/>
      <c r="OA1256" s="0"/>
      <c r="OB1256" s="0"/>
      <c r="OC1256" s="0"/>
      <c r="OD1256" s="0"/>
      <c r="OE1256" s="0"/>
      <c r="OF1256" s="0"/>
      <c r="OG1256" s="0"/>
      <c r="OH1256" s="0"/>
      <c r="OI1256" s="0"/>
      <c r="OJ1256" s="0"/>
      <c r="OK1256" s="0"/>
      <c r="OL1256" s="0"/>
      <c r="OM1256" s="0"/>
      <c r="ON1256" s="0"/>
      <c r="OO1256" s="0"/>
      <c r="OP1256" s="0"/>
      <c r="OQ1256" s="0"/>
      <c r="OR1256" s="0"/>
      <c r="OS1256" s="0"/>
      <c r="OT1256" s="0"/>
      <c r="OU1256" s="0"/>
      <c r="OV1256" s="0"/>
      <c r="OW1256" s="0"/>
      <c r="OX1256" s="0"/>
      <c r="OY1256" s="0"/>
      <c r="OZ1256" s="0"/>
      <c r="PA1256" s="0"/>
      <c r="PB1256" s="0"/>
      <c r="PC1256" s="0"/>
      <c r="PD1256" s="0"/>
      <c r="PE1256" s="0"/>
      <c r="PF1256" s="0"/>
      <c r="PG1256" s="0"/>
      <c r="PH1256" s="0"/>
      <c r="PI1256" s="0"/>
      <c r="PJ1256" s="0"/>
      <c r="PK1256" s="0"/>
      <c r="PL1256" s="0"/>
      <c r="PM1256" s="0"/>
      <c r="PN1256" s="0"/>
      <c r="PO1256" s="0"/>
      <c r="PP1256" s="0"/>
      <c r="PQ1256" s="0"/>
      <c r="PR1256" s="0"/>
      <c r="PS1256" s="0"/>
      <c r="PT1256" s="0"/>
      <c r="PU1256" s="0"/>
      <c r="PV1256" s="0"/>
      <c r="PW1256" s="0"/>
      <c r="PX1256" s="0"/>
      <c r="PY1256" s="0"/>
      <c r="PZ1256" s="0"/>
      <c r="QA1256" s="0"/>
      <c r="QB1256" s="0"/>
      <c r="QC1256" s="0"/>
      <c r="QD1256" s="0"/>
      <c r="QE1256" s="0"/>
      <c r="QF1256" s="0"/>
      <c r="QG1256" s="0"/>
      <c r="QH1256" s="0"/>
      <c r="QI1256" s="0"/>
      <c r="QJ1256" s="0"/>
      <c r="QK1256" s="0"/>
      <c r="QL1256" s="0"/>
      <c r="QM1256" s="0"/>
      <c r="QN1256" s="0"/>
      <c r="QO1256" s="0"/>
      <c r="QP1256" s="0"/>
      <c r="QQ1256" s="0"/>
      <c r="QR1256" s="0"/>
      <c r="QS1256" s="0"/>
      <c r="QT1256" s="0"/>
      <c r="QU1256" s="0"/>
      <c r="QV1256" s="0"/>
      <c r="QW1256" s="0"/>
      <c r="QX1256" s="0"/>
      <c r="QY1256" s="0"/>
      <c r="QZ1256" s="0"/>
      <c r="RA1256" s="0"/>
      <c r="RB1256" s="0"/>
      <c r="RC1256" s="0"/>
      <c r="RD1256" s="0"/>
      <c r="RE1256" s="0"/>
      <c r="RF1256" s="0"/>
      <c r="RG1256" s="0"/>
      <c r="RH1256" s="0"/>
      <c r="RI1256" s="0"/>
      <c r="RJ1256" s="0"/>
      <c r="RK1256" s="0"/>
      <c r="RL1256" s="0"/>
      <c r="RM1256" s="0"/>
      <c r="RN1256" s="0"/>
      <c r="RO1256" s="0"/>
      <c r="RP1256" s="0"/>
      <c r="RQ1256" s="0"/>
      <c r="RR1256" s="0"/>
      <c r="RS1256" s="0"/>
      <c r="RT1256" s="0"/>
      <c r="RU1256" s="0"/>
      <c r="RV1256" s="0"/>
      <c r="RW1256" s="0"/>
      <c r="RX1256" s="0"/>
      <c r="RY1256" s="0"/>
      <c r="RZ1256" s="0"/>
      <c r="SA1256" s="0"/>
      <c r="SB1256" s="0"/>
      <c r="SC1256" s="0"/>
      <c r="SD1256" s="0"/>
      <c r="SE1256" s="0"/>
      <c r="SF1256" s="0"/>
      <c r="SG1256" s="0"/>
      <c r="SH1256" s="0"/>
      <c r="SI1256" s="0"/>
      <c r="SJ1256" s="0"/>
      <c r="SK1256" s="0"/>
      <c r="SL1256" s="0"/>
      <c r="SM1256" s="0"/>
      <c r="SN1256" s="0"/>
      <c r="SO1256" s="0"/>
      <c r="SP1256" s="0"/>
      <c r="SQ1256" s="0"/>
      <c r="SR1256" s="0"/>
      <c r="SS1256" s="0"/>
      <c r="ST1256" s="0"/>
      <c r="SU1256" s="0"/>
      <c r="SV1256" s="0"/>
      <c r="SW1256" s="0"/>
      <c r="SX1256" s="0"/>
      <c r="SY1256" s="0"/>
      <c r="SZ1256" s="0"/>
      <c r="TA1256" s="0"/>
      <c r="TB1256" s="0"/>
      <c r="TC1256" s="0"/>
      <c r="TD1256" s="0"/>
      <c r="TE1256" s="0"/>
      <c r="TF1256" s="0"/>
      <c r="TG1256" s="0"/>
      <c r="TH1256" s="0"/>
      <c r="TI1256" s="0"/>
      <c r="TJ1256" s="0"/>
      <c r="TK1256" s="0"/>
      <c r="TL1256" s="0"/>
      <c r="TM1256" s="0"/>
      <c r="TN1256" s="0"/>
      <c r="TO1256" s="0"/>
      <c r="TP1256" s="0"/>
      <c r="TQ1256" s="0"/>
      <c r="TR1256" s="0"/>
      <c r="TS1256" s="0"/>
      <c r="TT1256" s="0"/>
      <c r="TU1256" s="0"/>
      <c r="TV1256" s="0"/>
      <c r="TW1256" s="0"/>
      <c r="TX1256" s="0"/>
      <c r="TY1256" s="0"/>
      <c r="TZ1256" s="0"/>
      <c r="UA1256" s="0"/>
      <c r="UB1256" s="0"/>
      <c r="UC1256" s="0"/>
      <c r="UD1256" s="0"/>
      <c r="UE1256" s="0"/>
      <c r="UF1256" s="0"/>
      <c r="UG1256" s="0"/>
      <c r="UH1256" s="0"/>
      <c r="UI1256" s="0"/>
      <c r="UJ1256" s="0"/>
      <c r="UK1256" s="0"/>
      <c r="UL1256" s="0"/>
      <c r="UM1256" s="0"/>
      <c r="UN1256" s="0"/>
      <c r="UO1256" s="0"/>
      <c r="UP1256" s="0"/>
      <c r="UQ1256" s="0"/>
      <c r="UR1256" s="0"/>
      <c r="US1256" s="0"/>
      <c r="UT1256" s="0"/>
      <c r="UU1256" s="0"/>
      <c r="UV1256" s="0"/>
      <c r="UW1256" s="0"/>
      <c r="UX1256" s="0"/>
      <c r="UY1256" s="0"/>
      <c r="UZ1256" s="0"/>
      <c r="VA1256" s="0"/>
      <c r="VB1256" s="0"/>
      <c r="VC1256" s="0"/>
      <c r="VD1256" s="0"/>
      <c r="VE1256" s="0"/>
      <c r="VF1256" s="0"/>
      <c r="VG1256" s="0"/>
      <c r="VH1256" s="0"/>
      <c r="VI1256" s="0"/>
      <c r="VJ1256" s="0"/>
      <c r="VK1256" s="0"/>
      <c r="VL1256" s="0"/>
      <c r="VM1256" s="0"/>
      <c r="VN1256" s="0"/>
      <c r="VO1256" s="0"/>
      <c r="VP1256" s="0"/>
      <c r="VQ1256" s="0"/>
      <c r="VR1256" s="0"/>
      <c r="VS1256" s="0"/>
      <c r="VT1256" s="0"/>
      <c r="VU1256" s="0"/>
      <c r="VV1256" s="0"/>
      <c r="VW1256" s="0"/>
      <c r="VX1256" s="0"/>
      <c r="VY1256" s="0"/>
      <c r="VZ1256" s="0"/>
      <c r="WA1256" s="0"/>
      <c r="WB1256" s="0"/>
      <c r="WC1256" s="0"/>
      <c r="WD1256" s="0"/>
      <c r="WE1256" s="0"/>
      <c r="WF1256" s="0"/>
      <c r="WG1256" s="0"/>
      <c r="WH1256" s="0"/>
      <c r="WI1256" s="0"/>
      <c r="WJ1256" s="0"/>
      <c r="WK1256" s="0"/>
      <c r="WL1256" s="0"/>
      <c r="WM1256" s="0"/>
      <c r="WN1256" s="0"/>
      <c r="WO1256" s="0"/>
      <c r="WP1256" s="0"/>
      <c r="WQ1256" s="0"/>
      <c r="WR1256" s="0"/>
      <c r="WS1256" s="0"/>
      <c r="WT1256" s="0"/>
      <c r="WU1256" s="0"/>
      <c r="WV1256" s="0"/>
      <c r="WW1256" s="0"/>
      <c r="WX1256" s="0"/>
      <c r="WY1256" s="0"/>
      <c r="WZ1256" s="0"/>
      <c r="XA1256" s="0"/>
      <c r="XB1256" s="0"/>
      <c r="XC1256" s="0"/>
      <c r="XD1256" s="0"/>
      <c r="XE1256" s="0"/>
      <c r="XF1256" s="0"/>
      <c r="XG1256" s="0"/>
      <c r="XH1256" s="0"/>
      <c r="XI1256" s="0"/>
      <c r="XJ1256" s="0"/>
      <c r="XK1256" s="0"/>
      <c r="XL1256" s="0"/>
      <c r="XM1256" s="0"/>
      <c r="XN1256" s="0"/>
      <c r="XO1256" s="0"/>
      <c r="XP1256" s="0"/>
      <c r="XQ1256" s="0"/>
      <c r="XR1256" s="0"/>
      <c r="XS1256" s="0"/>
      <c r="XT1256" s="0"/>
      <c r="XU1256" s="0"/>
      <c r="XV1256" s="0"/>
      <c r="XW1256" s="0"/>
      <c r="XX1256" s="0"/>
      <c r="XY1256" s="0"/>
      <c r="XZ1256" s="0"/>
      <c r="YA1256" s="0"/>
      <c r="YB1256" s="0"/>
      <c r="YC1256" s="0"/>
      <c r="YD1256" s="0"/>
      <c r="YE1256" s="0"/>
      <c r="YF1256" s="0"/>
      <c r="YG1256" s="0"/>
      <c r="YH1256" s="0"/>
      <c r="YI1256" s="0"/>
      <c r="YJ1256" s="0"/>
      <c r="YK1256" s="0"/>
      <c r="YL1256" s="0"/>
      <c r="YM1256" s="0"/>
      <c r="YN1256" s="0"/>
      <c r="YO1256" s="0"/>
      <c r="YP1256" s="0"/>
      <c r="YQ1256" s="0"/>
      <c r="YR1256" s="0"/>
      <c r="YS1256" s="0"/>
      <c r="YT1256" s="0"/>
      <c r="YU1256" s="0"/>
      <c r="YV1256" s="0"/>
      <c r="YW1256" s="0"/>
      <c r="YX1256" s="0"/>
      <c r="YY1256" s="0"/>
      <c r="YZ1256" s="0"/>
      <c r="ZA1256" s="0"/>
      <c r="ZB1256" s="0"/>
      <c r="ZC1256" s="0"/>
      <c r="ZD1256" s="0"/>
      <c r="ZE1256" s="0"/>
      <c r="ZF1256" s="0"/>
      <c r="ZG1256" s="0"/>
      <c r="ZH1256" s="0"/>
      <c r="ZI1256" s="0"/>
      <c r="ZJ1256" s="0"/>
      <c r="ZK1256" s="0"/>
      <c r="ZL1256" s="0"/>
      <c r="ZM1256" s="0"/>
      <c r="ZN1256" s="0"/>
      <c r="ZO1256" s="0"/>
      <c r="ZP1256" s="0"/>
      <c r="ZQ1256" s="0"/>
      <c r="ZR1256" s="0"/>
      <c r="ZS1256" s="0"/>
      <c r="ZT1256" s="0"/>
      <c r="ZU1256" s="0"/>
      <c r="ZV1256" s="0"/>
      <c r="ZW1256" s="0"/>
      <c r="ZX1256" s="0"/>
      <c r="ZY1256" s="0"/>
      <c r="ZZ1256" s="0"/>
      <c r="AAA1256" s="0"/>
      <c r="AAB1256" s="0"/>
      <c r="AAC1256" s="0"/>
      <c r="AAD1256" s="0"/>
      <c r="AAE1256" s="0"/>
      <c r="AAF1256" s="0"/>
      <c r="AAG1256" s="0"/>
      <c r="AAH1256" s="0"/>
      <c r="AAI1256" s="0"/>
      <c r="AAJ1256" s="0"/>
      <c r="AAK1256" s="0"/>
      <c r="AAL1256" s="0"/>
      <c r="AAM1256" s="0"/>
      <c r="AAN1256" s="0"/>
      <c r="AAO1256" s="0"/>
      <c r="AAP1256" s="0"/>
      <c r="AAQ1256" s="0"/>
      <c r="AAR1256" s="0"/>
      <c r="AAS1256" s="0"/>
      <c r="AAT1256" s="0"/>
      <c r="AAU1256" s="0"/>
      <c r="AAV1256" s="0"/>
      <c r="AAW1256" s="0"/>
      <c r="AAX1256" s="0"/>
      <c r="AAY1256" s="0"/>
      <c r="AAZ1256" s="0"/>
      <c r="ABA1256" s="0"/>
      <c r="ABB1256" s="0"/>
      <c r="ABC1256" s="0"/>
      <c r="ABD1256" s="0"/>
      <c r="ABE1256" s="0"/>
      <c r="ABF1256" s="0"/>
      <c r="ABG1256" s="0"/>
      <c r="ABH1256" s="0"/>
      <c r="ABI1256" s="0"/>
      <c r="ABJ1256" s="0"/>
      <c r="ABK1256" s="0"/>
      <c r="ABL1256" s="0"/>
      <c r="ABM1256" s="0"/>
      <c r="ABN1256" s="0"/>
      <c r="ABO1256" s="0"/>
      <c r="ABP1256" s="0"/>
      <c r="ABQ1256" s="0"/>
      <c r="ABR1256" s="0"/>
      <c r="ABS1256" s="0"/>
      <c r="ABT1256" s="0"/>
      <c r="ABU1256" s="0"/>
      <c r="ABV1256" s="0"/>
      <c r="ABW1256" s="0"/>
      <c r="ABX1256" s="0"/>
      <c r="ABY1256" s="0"/>
      <c r="ABZ1256" s="0"/>
      <c r="ACA1256" s="0"/>
      <c r="ACB1256" s="0"/>
      <c r="ACC1256" s="0"/>
      <c r="ACD1256" s="0"/>
      <c r="ACE1256" s="0"/>
      <c r="ACF1256" s="0"/>
      <c r="ACG1256" s="0"/>
      <c r="ACH1256" s="0"/>
      <c r="ACI1256" s="0"/>
      <c r="ACJ1256" s="0"/>
      <c r="ACK1256" s="0"/>
      <c r="ACL1256" s="0"/>
      <c r="ACM1256" s="0"/>
      <c r="ACN1256" s="0"/>
      <c r="ACO1256" s="0"/>
      <c r="ACP1256" s="0"/>
      <c r="ACQ1256" s="0"/>
      <c r="ACR1256" s="0"/>
      <c r="ACS1256" s="0"/>
      <c r="ACT1256" s="0"/>
      <c r="ACU1256" s="0"/>
      <c r="ACV1256" s="0"/>
      <c r="ACW1256" s="0"/>
      <c r="ACX1256" s="0"/>
      <c r="ACY1256" s="0"/>
      <c r="ACZ1256" s="0"/>
      <c r="ADA1256" s="0"/>
      <c r="ADB1256" s="0"/>
      <c r="ADC1256" s="0"/>
      <c r="ADD1256" s="0"/>
      <c r="ADE1256" s="0"/>
      <c r="ADF1256" s="0"/>
      <c r="ADG1256" s="0"/>
      <c r="ADH1256" s="0"/>
      <c r="ADI1256" s="0"/>
      <c r="ADJ1256" s="0"/>
      <c r="ADK1256" s="0"/>
      <c r="ADL1256" s="0"/>
      <c r="ADM1256" s="0"/>
      <c r="ADN1256" s="0"/>
      <c r="ADO1256" s="0"/>
      <c r="ADP1256" s="0"/>
      <c r="ADQ1256" s="0"/>
      <c r="ADR1256" s="0"/>
      <c r="ADS1256" s="0"/>
      <c r="ADT1256" s="0"/>
      <c r="ADU1256" s="0"/>
      <c r="ADV1256" s="0"/>
      <c r="ADW1256" s="0"/>
      <c r="ADX1256" s="0"/>
      <c r="ADY1256" s="0"/>
      <c r="ADZ1256" s="0"/>
      <c r="AEA1256" s="0"/>
      <c r="AEB1256" s="0"/>
      <c r="AEC1256" s="0"/>
      <c r="AED1256" s="0"/>
      <c r="AEE1256" s="0"/>
      <c r="AEF1256" s="0"/>
      <c r="AEG1256" s="0"/>
      <c r="AEH1256" s="0"/>
      <c r="AEI1256" s="0"/>
      <c r="AEJ1256" s="0"/>
      <c r="AEK1256" s="0"/>
      <c r="AEL1256" s="0"/>
      <c r="AEM1256" s="0"/>
      <c r="AEN1256" s="0"/>
      <c r="AEO1256" s="0"/>
      <c r="AEP1256" s="0"/>
      <c r="AEQ1256" s="0"/>
      <c r="AER1256" s="0"/>
      <c r="AES1256" s="0"/>
      <c r="AET1256" s="0"/>
      <c r="AEU1256" s="0"/>
      <c r="AEV1256" s="0"/>
      <c r="AEW1256" s="0"/>
      <c r="AEX1256" s="0"/>
      <c r="AEY1256" s="0"/>
      <c r="AEZ1256" s="0"/>
      <c r="AFA1256" s="0"/>
      <c r="AFB1256" s="0"/>
      <c r="AFC1256" s="0"/>
      <c r="AFD1256" s="0"/>
      <c r="AFE1256" s="0"/>
      <c r="AFF1256" s="0"/>
      <c r="AFG1256" s="0"/>
      <c r="AFH1256" s="0"/>
      <c r="AFI1256" s="0"/>
      <c r="AFJ1256" s="0"/>
      <c r="AFK1256" s="0"/>
      <c r="AFL1256" s="0"/>
      <c r="AFM1256" s="0"/>
      <c r="AFN1256" s="0"/>
      <c r="AFO1256" s="0"/>
      <c r="AFP1256" s="0"/>
      <c r="AFQ1256" s="0"/>
      <c r="AFR1256" s="0"/>
      <c r="AFS1256" s="0"/>
      <c r="AFT1256" s="0"/>
      <c r="AFU1256" s="0"/>
      <c r="AFV1256" s="0"/>
      <c r="AFW1256" s="0"/>
      <c r="AFX1256" s="0"/>
      <c r="AFY1256" s="0"/>
      <c r="AFZ1256" s="0"/>
      <c r="AGA1256" s="0"/>
      <c r="AGB1256" s="0"/>
      <c r="AGC1256" s="0"/>
      <c r="AGD1256" s="0"/>
      <c r="AGE1256" s="0"/>
      <c r="AGF1256" s="0"/>
      <c r="AGG1256" s="0"/>
      <c r="AGH1256" s="0"/>
      <c r="AGI1256" s="0"/>
      <c r="AGJ1256" s="0"/>
      <c r="AGK1256" s="0"/>
      <c r="AGL1256" s="0"/>
      <c r="AGM1256" s="0"/>
      <c r="AGN1256" s="0"/>
      <c r="AGO1256" s="0"/>
      <c r="AGP1256" s="0"/>
      <c r="AGQ1256" s="0"/>
      <c r="AGR1256" s="0"/>
      <c r="AGS1256" s="0"/>
      <c r="AGT1256" s="0"/>
      <c r="AGU1256" s="0"/>
      <c r="AGV1256" s="0"/>
      <c r="AGW1256" s="0"/>
      <c r="AGX1256" s="0"/>
      <c r="AGY1256" s="0"/>
      <c r="AGZ1256" s="0"/>
      <c r="AHA1256" s="0"/>
      <c r="AHB1256" s="0"/>
      <c r="AHC1256" s="0"/>
      <c r="AHD1256" s="0"/>
      <c r="AHE1256" s="0"/>
      <c r="AHF1256" s="0"/>
      <c r="AHG1256" s="0"/>
      <c r="AHH1256" s="0"/>
      <c r="AHI1256" s="0"/>
      <c r="AHJ1256" s="0"/>
      <c r="AHK1256" s="0"/>
      <c r="AHL1256" s="0"/>
      <c r="AHM1256" s="0"/>
      <c r="AHN1256" s="0"/>
      <c r="AHO1256" s="0"/>
      <c r="AHP1256" s="0"/>
      <c r="AHQ1256" s="0"/>
      <c r="AHR1256" s="0"/>
      <c r="AHS1256" s="0"/>
      <c r="AHT1256" s="0"/>
      <c r="AHU1256" s="0"/>
      <c r="AHV1256" s="0"/>
      <c r="AHW1256" s="0"/>
      <c r="AHX1256" s="0"/>
      <c r="AHY1256" s="0"/>
      <c r="AHZ1256" s="0"/>
      <c r="AIA1256" s="0"/>
      <c r="AIB1256" s="0"/>
      <c r="AIC1256" s="0"/>
      <c r="AID1256" s="0"/>
      <c r="AIE1256" s="0"/>
      <c r="AIF1256" s="0"/>
      <c r="AIG1256" s="0"/>
      <c r="AIH1256" s="0"/>
      <c r="AII1256" s="0"/>
      <c r="AIJ1256" s="0"/>
      <c r="AIK1256" s="0"/>
      <c r="AIL1256" s="0"/>
      <c r="AIM1256" s="0"/>
      <c r="AIN1256" s="0"/>
      <c r="AIO1256" s="0"/>
      <c r="AIP1256" s="0"/>
      <c r="AIQ1256" s="0"/>
      <c r="AIR1256" s="0"/>
      <c r="AIS1256" s="0"/>
      <c r="AIT1256" s="0"/>
      <c r="AIU1256" s="0"/>
      <c r="AIV1256" s="0"/>
      <c r="AIW1256" s="0"/>
      <c r="AIX1256" s="0"/>
      <c r="AIY1256" s="0"/>
      <c r="AIZ1256" s="0"/>
      <c r="AJA1256" s="0"/>
      <c r="AJB1256" s="0"/>
      <c r="AJC1256" s="0"/>
      <c r="AJD1256" s="0"/>
      <c r="AJE1256" s="0"/>
      <c r="AJF1256" s="0"/>
      <c r="AJG1256" s="0"/>
      <c r="AJH1256" s="0"/>
      <c r="AJI1256" s="0"/>
      <c r="AJJ1256" s="0"/>
      <c r="AJK1256" s="0"/>
      <c r="AJL1256" s="0"/>
      <c r="AJM1256" s="0"/>
      <c r="AJN1256" s="0"/>
      <c r="AJO1256" s="0"/>
      <c r="AJP1256" s="0"/>
      <c r="AJQ1256" s="0"/>
      <c r="AJR1256" s="0"/>
      <c r="AJS1256" s="0"/>
      <c r="AJT1256" s="0"/>
      <c r="AJU1256" s="0"/>
      <c r="AJV1256" s="0"/>
      <c r="AJW1256" s="0"/>
      <c r="AJX1256" s="0"/>
      <c r="AJY1256" s="0"/>
      <c r="AJZ1256" s="0"/>
      <c r="AKA1256" s="0"/>
      <c r="AKB1256" s="0"/>
      <c r="AKC1256" s="0"/>
      <c r="AKD1256" s="0"/>
      <c r="AKE1256" s="0"/>
      <c r="AKF1256" s="0"/>
      <c r="AKG1256" s="0"/>
      <c r="AKH1256" s="0"/>
      <c r="AKI1256" s="0"/>
      <c r="AKJ1256" s="0"/>
      <c r="AKK1256" s="0"/>
      <c r="AKL1256" s="0"/>
      <c r="AKM1256" s="0"/>
      <c r="AKN1256" s="0"/>
      <c r="AKO1256" s="0"/>
      <c r="AKP1256" s="0"/>
      <c r="AKQ1256" s="0"/>
      <c r="AKR1256" s="0"/>
      <c r="AKS1256" s="0"/>
      <c r="AKT1256" s="0"/>
      <c r="AKU1256" s="0"/>
      <c r="AKV1256" s="0"/>
      <c r="AKW1256" s="0"/>
      <c r="AKX1256" s="0"/>
      <c r="AKY1256" s="0"/>
      <c r="AKZ1256" s="0"/>
      <c r="ALA1256" s="0"/>
      <c r="ALB1256" s="0"/>
      <c r="ALC1256" s="0"/>
      <c r="ALD1256" s="0"/>
      <c r="ALE1256" s="0"/>
      <c r="ALF1256" s="0"/>
      <c r="ALG1256" s="0"/>
      <c r="ALH1256" s="0"/>
      <c r="ALI1256" s="0"/>
      <c r="ALJ1256" s="0"/>
      <c r="ALK1256" s="0"/>
      <c r="ALL1256" s="0"/>
      <c r="ALM1256" s="0"/>
      <c r="ALN1256" s="0"/>
      <c r="ALO1256" s="0"/>
      <c r="ALP1256" s="0"/>
      <c r="ALQ1256" s="0"/>
      <c r="ALR1256" s="0"/>
      <c r="ALS1256" s="0"/>
      <c r="ALT1256" s="0"/>
      <c r="ALU1256" s="0"/>
      <c r="ALV1256" s="0"/>
      <c r="ALW1256" s="0"/>
      <c r="ALX1256" s="0"/>
      <c r="ALY1256" s="0"/>
      <c r="ALZ1256" s="0"/>
      <c r="AMA1256" s="0"/>
      <c r="AMB1256" s="0"/>
      <c r="AMC1256" s="0"/>
      <c r="AMD1256" s="0"/>
      <c r="AME1256" s="0"/>
      <c r="AMF1256" s="0"/>
      <c r="AMG1256" s="0"/>
      <c r="AMH1256" s="0"/>
      <c r="AMI1256" s="0"/>
      <c r="AMJ1256" s="0"/>
    </row>
    <row r="1257" customFormat="false" ht="15.8" hidden="false" customHeight="false" outlineLevel="0" collapsed="false">
      <c r="A1257" s="91" t="s">
        <v>120</v>
      </c>
      <c r="B1257" s="61" t="s">
        <v>83</v>
      </c>
      <c r="C1257" s="90" t="n">
        <v>-0.2</v>
      </c>
      <c r="D1257" s="90" t="n">
        <v>-0.2</v>
      </c>
      <c r="E1257" s="90" t="n">
        <v>-0.2</v>
      </c>
      <c r="F1257" s="92" t="n">
        <v>0</v>
      </c>
      <c r="G1257" s="92" t="n">
        <v>0</v>
      </c>
      <c r="H1257" s="0"/>
      <c r="I1257" s="0"/>
      <c r="J1257" s="0"/>
      <c r="K1257" s="0"/>
      <c r="L1257" s="0"/>
      <c r="M1257" s="0"/>
      <c r="N1257" s="0"/>
      <c r="O1257" s="0"/>
      <c r="P1257" s="0"/>
      <c r="Q1257" s="0"/>
      <c r="R1257" s="0"/>
      <c r="S1257" s="0"/>
      <c r="T1257" s="0"/>
      <c r="U1257" s="0"/>
      <c r="V1257" s="0"/>
      <c r="W1257" s="0"/>
      <c r="X1257" s="0"/>
      <c r="Y1257" s="0"/>
      <c r="Z1257" s="0"/>
      <c r="AA1257" s="0"/>
      <c r="AB1257" s="0"/>
      <c r="AC1257" s="0"/>
      <c r="AD1257" s="0"/>
      <c r="AE1257" s="0"/>
      <c r="AF1257" s="0"/>
      <c r="AG1257" s="0"/>
      <c r="AH1257" s="0"/>
      <c r="AI1257" s="0"/>
      <c r="AJ1257" s="0"/>
      <c r="AK1257" s="0"/>
      <c r="AL1257" s="0"/>
      <c r="AM1257" s="0"/>
      <c r="AN1257" s="0"/>
      <c r="AO1257" s="0"/>
      <c r="AP1257" s="0"/>
      <c r="AQ1257" s="0"/>
      <c r="AR1257" s="0"/>
      <c r="AS1257" s="0"/>
      <c r="AT1257" s="0"/>
      <c r="AU1257" s="0"/>
      <c r="AV1257" s="0"/>
      <c r="AW1257" s="0"/>
      <c r="AX1257" s="0"/>
      <c r="AY1257" s="0"/>
      <c r="AZ1257" s="0"/>
      <c r="BA1257" s="0"/>
      <c r="BB1257" s="0"/>
      <c r="BC1257" s="0"/>
      <c r="BD1257" s="0"/>
      <c r="BE1257" s="0"/>
      <c r="BF1257" s="0"/>
      <c r="BG1257" s="0"/>
      <c r="BH1257" s="0"/>
      <c r="BI1257" s="0"/>
      <c r="BJ1257" s="0"/>
      <c r="BK1257" s="0"/>
      <c r="BL1257" s="0"/>
      <c r="BM1257" s="0"/>
      <c r="BN1257" s="0"/>
      <c r="BO1257" s="0"/>
      <c r="BP1257" s="0"/>
      <c r="BQ1257" s="0"/>
      <c r="BR1257" s="0"/>
      <c r="BS1257" s="0"/>
      <c r="BT1257" s="0"/>
      <c r="BU1257" s="0"/>
      <c r="BV1257" s="0"/>
      <c r="BW1257" s="0"/>
      <c r="BX1257" s="0"/>
      <c r="BY1257" s="0"/>
      <c r="BZ1257" s="0"/>
      <c r="CA1257" s="0"/>
      <c r="CB1257" s="0"/>
      <c r="CC1257" s="0"/>
      <c r="CD1257" s="0"/>
      <c r="CE1257" s="0"/>
      <c r="CF1257" s="0"/>
      <c r="CG1257" s="0"/>
      <c r="CH1257" s="0"/>
      <c r="CI1257" s="0"/>
      <c r="CJ1257" s="0"/>
      <c r="CK1257" s="0"/>
      <c r="CL1257" s="0"/>
      <c r="CM1257" s="0"/>
      <c r="CN1257" s="0"/>
      <c r="CO1257" s="0"/>
      <c r="CP1257" s="0"/>
      <c r="CQ1257" s="0"/>
      <c r="CR1257" s="0"/>
      <c r="CS1257" s="0"/>
      <c r="CT1257" s="0"/>
      <c r="CU1257" s="0"/>
      <c r="CV1257" s="0"/>
      <c r="CW1257" s="0"/>
      <c r="CX1257" s="0"/>
      <c r="CY1257" s="0"/>
      <c r="CZ1257" s="0"/>
      <c r="DA1257" s="0"/>
      <c r="DB1257" s="0"/>
      <c r="DC1257" s="0"/>
      <c r="DD1257" s="0"/>
      <c r="DE1257" s="0"/>
      <c r="DF1257" s="0"/>
      <c r="DG1257" s="0"/>
      <c r="DH1257" s="0"/>
      <c r="DI1257" s="0"/>
      <c r="DJ1257" s="0"/>
      <c r="DK1257" s="0"/>
      <c r="DL1257" s="0"/>
      <c r="DM1257" s="0"/>
      <c r="DN1257" s="0"/>
      <c r="DO1257" s="0"/>
      <c r="DP1257" s="0"/>
      <c r="DQ1257" s="0"/>
      <c r="DR1257" s="0"/>
      <c r="DS1257" s="0"/>
      <c r="DT1257" s="0"/>
      <c r="DU1257" s="0"/>
      <c r="DV1257" s="0"/>
      <c r="DW1257" s="0"/>
      <c r="DX1257" s="0"/>
      <c r="DY1257" s="0"/>
      <c r="DZ1257" s="0"/>
      <c r="EA1257" s="0"/>
      <c r="EB1257" s="0"/>
      <c r="EC1257" s="0"/>
      <c r="ED1257" s="0"/>
      <c r="EE1257" s="0"/>
      <c r="EF1257" s="0"/>
      <c r="EG1257" s="0"/>
      <c r="EH1257" s="0"/>
      <c r="EI1257" s="0"/>
      <c r="EJ1257" s="0"/>
      <c r="EK1257" s="0"/>
      <c r="EL1257" s="0"/>
      <c r="EM1257" s="0"/>
      <c r="EN1257" s="0"/>
      <c r="EO1257" s="0"/>
      <c r="EP1257" s="0"/>
      <c r="EQ1257" s="0"/>
      <c r="ER1257" s="0"/>
      <c r="ES1257" s="0"/>
      <c r="ET1257" s="0"/>
      <c r="EU1257" s="0"/>
      <c r="EV1257" s="0"/>
      <c r="EW1257" s="0"/>
      <c r="EX1257" s="0"/>
      <c r="EY1257" s="0"/>
      <c r="EZ1257" s="0"/>
      <c r="FA1257" s="0"/>
      <c r="FB1257" s="0"/>
      <c r="FC1257" s="0"/>
      <c r="FD1257" s="0"/>
      <c r="FE1257" s="0"/>
      <c r="FF1257" s="0"/>
      <c r="FG1257" s="0"/>
      <c r="FH1257" s="0"/>
      <c r="FI1257" s="0"/>
      <c r="FJ1257" s="0"/>
      <c r="FK1257" s="0"/>
      <c r="FL1257" s="0"/>
      <c r="FM1257" s="0"/>
      <c r="FN1257" s="0"/>
      <c r="FO1257" s="0"/>
      <c r="FP1257" s="0"/>
      <c r="FQ1257" s="0"/>
      <c r="FR1257" s="0"/>
      <c r="FS1257" s="0"/>
      <c r="FT1257" s="0"/>
      <c r="FU1257" s="0"/>
      <c r="FV1257" s="0"/>
      <c r="FW1257" s="0"/>
      <c r="FX1257" s="0"/>
      <c r="FY1257" s="0"/>
      <c r="FZ1257" s="0"/>
      <c r="GA1257" s="0"/>
      <c r="GB1257" s="0"/>
      <c r="GC1257" s="0"/>
      <c r="GD1257" s="0"/>
      <c r="GE1257" s="0"/>
      <c r="GF1257" s="0"/>
      <c r="GG1257" s="0"/>
      <c r="GH1257" s="0"/>
      <c r="GI1257" s="0"/>
      <c r="GJ1257" s="0"/>
      <c r="GK1257" s="0"/>
      <c r="GL1257" s="0"/>
      <c r="GM1257" s="0"/>
      <c r="GN1257" s="0"/>
      <c r="GO1257" s="0"/>
      <c r="GP1257" s="0"/>
      <c r="GQ1257" s="0"/>
      <c r="GR1257" s="0"/>
      <c r="GS1257" s="0"/>
      <c r="GT1257" s="0"/>
      <c r="GU1257" s="0"/>
      <c r="GV1257" s="0"/>
      <c r="GW1257" s="0"/>
      <c r="GX1257" s="0"/>
      <c r="GY1257" s="0"/>
      <c r="GZ1257" s="0"/>
      <c r="HA1257" s="0"/>
      <c r="HB1257" s="0"/>
      <c r="HC1257" s="0"/>
      <c r="HD1257" s="0"/>
      <c r="HE1257" s="0"/>
      <c r="HF1257" s="0"/>
      <c r="HG1257" s="0"/>
      <c r="HH1257" s="0"/>
      <c r="HI1257" s="0"/>
      <c r="HJ1257" s="0"/>
      <c r="HK1257" s="0"/>
      <c r="HL1257" s="0"/>
      <c r="HM1257" s="0"/>
      <c r="HN1257" s="0"/>
      <c r="HO1257" s="0"/>
      <c r="HP1257" s="0"/>
      <c r="HQ1257" s="0"/>
      <c r="HR1257" s="0"/>
      <c r="HS1257" s="0"/>
      <c r="HT1257" s="0"/>
      <c r="HU1257" s="0"/>
      <c r="HV1257" s="0"/>
      <c r="HW1257" s="0"/>
      <c r="HX1257" s="0"/>
      <c r="HY1257" s="0"/>
      <c r="HZ1257" s="0"/>
      <c r="IA1257" s="0"/>
      <c r="IB1257" s="0"/>
      <c r="IC1257" s="0"/>
      <c r="ID1257" s="0"/>
      <c r="IE1257" s="0"/>
      <c r="IF1257" s="0"/>
      <c r="IG1257" s="0"/>
      <c r="IH1257" s="0"/>
      <c r="II1257" s="0"/>
      <c r="IJ1257" s="0"/>
      <c r="IK1257" s="0"/>
      <c r="IL1257" s="0"/>
      <c r="IM1257" s="0"/>
      <c r="IN1257" s="0"/>
      <c r="IO1257" s="0"/>
      <c r="IP1257" s="0"/>
      <c r="IQ1257" s="0"/>
      <c r="IR1257" s="0"/>
      <c r="IS1257" s="0"/>
      <c r="IT1257" s="0"/>
      <c r="IU1257" s="0"/>
      <c r="IV1257" s="0"/>
      <c r="IW1257" s="0"/>
      <c r="IX1257" s="0"/>
      <c r="IY1257" s="0"/>
      <c r="IZ1257" s="0"/>
      <c r="JA1257" s="0"/>
      <c r="JB1257" s="0"/>
      <c r="JC1257" s="0"/>
      <c r="JD1257" s="0"/>
      <c r="JE1257" s="0"/>
      <c r="JF1257" s="0"/>
      <c r="JG1257" s="0"/>
      <c r="JH1257" s="0"/>
      <c r="JI1257" s="0"/>
      <c r="JJ1257" s="0"/>
      <c r="JK1257" s="0"/>
      <c r="JL1257" s="0"/>
      <c r="JM1257" s="0"/>
      <c r="JN1257" s="0"/>
      <c r="JO1257" s="0"/>
      <c r="JP1257" s="0"/>
      <c r="JQ1257" s="0"/>
      <c r="JR1257" s="0"/>
      <c r="JS1257" s="0"/>
      <c r="JT1257" s="0"/>
      <c r="JU1257" s="0"/>
      <c r="JV1257" s="0"/>
      <c r="JW1257" s="0"/>
      <c r="JX1257" s="0"/>
      <c r="JY1257" s="0"/>
      <c r="JZ1257" s="0"/>
      <c r="KA1257" s="0"/>
      <c r="KB1257" s="0"/>
      <c r="KC1257" s="0"/>
      <c r="KD1257" s="0"/>
      <c r="KE1257" s="0"/>
      <c r="KF1257" s="0"/>
      <c r="KG1257" s="0"/>
      <c r="KH1257" s="0"/>
      <c r="KI1257" s="0"/>
      <c r="KJ1257" s="0"/>
      <c r="KK1257" s="0"/>
      <c r="KL1257" s="0"/>
      <c r="KM1257" s="0"/>
      <c r="KN1257" s="0"/>
      <c r="KO1257" s="0"/>
      <c r="KP1257" s="0"/>
      <c r="KQ1257" s="0"/>
      <c r="KR1257" s="0"/>
      <c r="KS1257" s="0"/>
      <c r="KT1257" s="0"/>
      <c r="KU1257" s="0"/>
      <c r="KV1257" s="0"/>
      <c r="KW1257" s="0"/>
      <c r="KX1257" s="0"/>
      <c r="KY1257" s="0"/>
      <c r="KZ1257" s="0"/>
      <c r="LA1257" s="0"/>
      <c r="LB1257" s="0"/>
      <c r="LC1257" s="0"/>
      <c r="LD1257" s="0"/>
      <c r="LE1257" s="0"/>
      <c r="LF1257" s="0"/>
      <c r="LG1257" s="0"/>
      <c r="LH1257" s="0"/>
      <c r="LI1257" s="0"/>
      <c r="LJ1257" s="0"/>
      <c r="LK1257" s="0"/>
      <c r="LL1257" s="0"/>
      <c r="LM1257" s="0"/>
      <c r="LN1257" s="0"/>
      <c r="LO1257" s="0"/>
      <c r="LP1257" s="0"/>
      <c r="LQ1257" s="0"/>
      <c r="LR1257" s="0"/>
      <c r="LS1257" s="0"/>
      <c r="LT1257" s="0"/>
      <c r="LU1257" s="0"/>
      <c r="LV1257" s="0"/>
      <c r="LW1257" s="0"/>
      <c r="LX1257" s="0"/>
      <c r="LY1257" s="0"/>
      <c r="LZ1257" s="0"/>
      <c r="MA1257" s="0"/>
      <c r="MB1257" s="0"/>
      <c r="MC1257" s="0"/>
      <c r="MD1257" s="0"/>
      <c r="ME1257" s="0"/>
      <c r="MF1257" s="0"/>
      <c r="MG1257" s="0"/>
      <c r="MH1257" s="0"/>
      <c r="MI1257" s="0"/>
      <c r="MJ1257" s="0"/>
      <c r="MK1257" s="0"/>
      <c r="ML1257" s="0"/>
      <c r="MM1257" s="0"/>
      <c r="MN1257" s="0"/>
      <c r="MO1257" s="0"/>
      <c r="MP1257" s="0"/>
      <c r="MQ1257" s="0"/>
      <c r="MR1257" s="0"/>
      <c r="MS1257" s="0"/>
      <c r="MT1257" s="0"/>
      <c r="MU1257" s="0"/>
      <c r="MV1257" s="0"/>
      <c r="MW1257" s="0"/>
      <c r="MX1257" s="0"/>
      <c r="MY1257" s="0"/>
      <c r="MZ1257" s="0"/>
      <c r="NA1257" s="0"/>
      <c r="NB1257" s="0"/>
      <c r="NC1257" s="0"/>
      <c r="ND1257" s="0"/>
      <c r="NE1257" s="0"/>
      <c r="NF1257" s="0"/>
      <c r="NG1257" s="0"/>
      <c r="NH1257" s="0"/>
      <c r="NI1257" s="0"/>
      <c r="NJ1257" s="0"/>
      <c r="NK1257" s="0"/>
      <c r="NL1257" s="0"/>
      <c r="NM1257" s="0"/>
      <c r="NN1257" s="0"/>
      <c r="NO1257" s="0"/>
      <c r="NP1257" s="0"/>
      <c r="NQ1257" s="0"/>
      <c r="NR1257" s="0"/>
      <c r="NS1257" s="0"/>
      <c r="NT1257" s="0"/>
      <c r="NU1257" s="0"/>
      <c r="NV1257" s="0"/>
      <c r="NW1257" s="0"/>
      <c r="NX1257" s="0"/>
      <c r="NY1257" s="0"/>
      <c r="NZ1257" s="0"/>
      <c r="OA1257" s="0"/>
      <c r="OB1257" s="0"/>
      <c r="OC1257" s="0"/>
      <c r="OD1257" s="0"/>
      <c r="OE1257" s="0"/>
      <c r="OF1257" s="0"/>
      <c r="OG1257" s="0"/>
      <c r="OH1257" s="0"/>
      <c r="OI1257" s="0"/>
      <c r="OJ1257" s="0"/>
      <c r="OK1257" s="0"/>
      <c r="OL1257" s="0"/>
      <c r="OM1257" s="0"/>
      <c r="ON1257" s="0"/>
      <c r="OO1257" s="0"/>
      <c r="OP1257" s="0"/>
      <c r="OQ1257" s="0"/>
      <c r="OR1257" s="0"/>
      <c r="OS1257" s="0"/>
      <c r="OT1257" s="0"/>
      <c r="OU1257" s="0"/>
      <c r="OV1257" s="0"/>
      <c r="OW1257" s="0"/>
      <c r="OX1257" s="0"/>
      <c r="OY1257" s="0"/>
      <c r="OZ1257" s="0"/>
      <c r="PA1257" s="0"/>
      <c r="PB1257" s="0"/>
      <c r="PC1257" s="0"/>
      <c r="PD1257" s="0"/>
      <c r="PE1257" s="0"/>
      <c r="PF1257" s="0"/>
      <c r="PG1257" s="0"/>
      <c r="PH1257" s="0"/>
      <c r="PI1257" s="0"/>
      <c r="PJ1257" s="0"/>
      <c r="PK1257" s="0"/>
      <c r="PL1257" s="0"/>
      <c r="PM1257" s="0"/>
      <c r="PN1257" s="0"/>
      <c r="PO1257" s="0"/>
      <c r="PP1257" s="0"/>
      <c r="PQ1257" s="0"/>
      <c r="PR1257" s="0"/>
      <c r="PS1257" s="0"/>
      <c r="PT1257" s="0"/>
      <c r="PU1257" s="0"/>
      <c r="PV1257" s="0"/>
      <c r="PW1257" s="0"/>
      <c r="PX1257" s="0"/>
      <c r="PY1257" s="0"/>
      <c r="PZ1257" s="0"/>
      <c r="QA1257" s="0"/>
      <c r="QB1257" s="0"/>
      <c r="QC1257" s="0"/>
      <c r="QD1257" s="0"/>
      <c r="QE1257" s="0"/>
      <c r="QF1257" s="0"/>
      <c r="QG1257" s="0"/>
      <c r="QH1257" s="0"/>
      <c r="QI1257" s="0"/>
      <c r="QJ1257" s="0"/>
      <c r="QK1257" s="0"/>
      <c r="QL1257" s="0"/>
      <c r="QM1257" s="0"/>
      <c r="QN1257" s="0"/>
      <c r="QO1257" s="0"/>
      <c r="QP1257" s="0"/>
      <c r="QQ1257" s="0"/>
      <c r="QR1257" s="0"/>
      <c r="QS1257" s="0"/>
      <c r="QT1257" s="0"/>
      <c r="QU1257" s="0"/>
      <c r="QV1257" s="0"/>
      <c r="QW1257" s="0"/>
      <c r="QX1257" s="0"/>
      <c r="QY1257" s="0"/>
      <c r="QZ1257" s="0"/>
      <c r="RA1257" s="0"/>
      <c r="RB1257" s="0"/>
      <c r="RC1257" s="0"/>
      <c r="RD1257" s="0"/>
      <c r="RE1257" s="0"/>
      <c r="RF1257" s="0"/>
      <c r="RG1257" s="0"/>
      <c r="RH1257" s="0"/>
      <c r="RI1257" s="0"/>
      <c r="RJ1257" s="0"/>
      <c r="RK1257" s="0"/>
      <c r="RL1257" s="0"/>
      <c r="RM1257" s="0"/>
      <c r="RN1257" s="0"/>
      <c r="RO1257" s="0"/>
      <c r="RP1257" s="0"/>
      <c r="RQ1257" s="0"/>
      <c r="RR1257" s="0"/>
      <c r="RS1257" s="0"/>
      <c r="RT1257" s="0"/>
      <c r="RU1257" s="0"/>
      <c r="RV1257" s="0"/>
      <c r="RW1257" s="0"/>
      <c r="RX1257" s="0"/>
      <c r="RY1257" s="0"/>
      <c r="RZ1257" s="0"/>
      <c r="SA1257" s="0"/>
      <c r="SB1257" s="0"/>
      <c r="SC1257" s="0"/>
      <c r="SD1257" s="0"/>
      <c r="SE1257" s="0"/>
      <c r="SF1257" s="0"/>
      <c r="SG1257" s="0"/>
      <c r="SH1257" s="0"/>
      <c r="SI1257" s="0"/>
      <c r="SJ1257" s="0"/>
      <c r="SK1257" s="0"/>
      <c r="SL1257" s="0"/>
      <c r="SM1257" s="0"/>
      <c r="SN1257" s="0"/>
      <c r="SO1257" s="0"/>
      <c r="SP1257" s="0"/>
      <c r="SQ1257" s="0"/>
      <c r="SR1257" s="0"/>
      <c r="SS1257" s="0"/>
      <c r="ST1257" s="0"/>
      <c r="SU1257" s="0"/>
      <c r="SV1257" s="0"/>
      <c r="SW1257" s="0"/>
      <c r="SX1257" s="0"/>
      <c r="SY1257" s="0"/>
      <c r="SZ1257" s="0"/>
      <c r="TA1257" s="0"/>
      <c r="TB1257" s="0"/>
      <c r="TC1257" s="0"/>
      <c r="TD1257" s="0"/>
      <c r="TE1257" s="0"/>
      <c r="TF1257" s="0"/>
      <c r="TG1257" s="0"/>
      <c r="TH1257" s="0"/>
      <c r="TI1257" s="0"/>
      <c r="TJ1257" s="0"/>
      <c r="TK1257" s="0"/>
      <c r="TL1257" s="0"/>
      <c r="TM1257" s="0"/>
      <c r="TN1257" s="0"/>
      <c r="TO1257" s="0"/>
      <c r="TP1257" s="0"/>
      <c r="TQ1257" s="0"/>
      <c r="TR1257" s="0"/>
      <c r="TS1257" s="0"/>
      <c r="TT1257" s="0"/>
      <c r="TU1257" s="0"/>
      <c r="TV1257" s="0"/>
      <c r="TW1257" s="0"/>
      <c r="TX1257" s="0"/>
      <c r="TY1257" s="0"/>
      <c r="TZ1257" s="0"/>
      <c r="UA1257" s="0"/>
      <c r="UB1257" s="0"/>
      <c r="UC1257" s="0"/>
      <c r="UD1257" s="0"/>
      <c r="UE1257" s="0"/>
      <c r="UF1257" s="0"/>
      <c r="UG1257" s="0"/>
      <c r="UH1257" s="0"/>
      <c r="UI1257" s="0"/>
      <c r="UJ1257" s="0"/>
      <c r="UK1257" s="0"/>
      <c r="UL1257" s="0"/>
      <c r="UM1257" s="0"/>
      <c r="UN1257" s="0"/>
      <c r="UO1257" s="0"/>
      <c r="UP1257" s="0"/>
      <c r="UQ1257" s="0"/>
      <c r="UR1257" s="0"/>
      <c r="US1257" s="0"/>
      <c r="UT1257" s="0"/>
      <c r="UU1257" s="0"/>
      <c r="UV1257" s="0"/>
      <c r="UW1257" s="0"/>
      <c r="UX1257" s="0"/>
      <c r="UY1257" s="0"/>
      <c r="UZ1257" s="0"/>
      <c r="VA1257" s="0"/>
      <c r="VB1257" s="0"/>
      <c r="VC1257" s="0"/>
      <c r="VD1257" s="0"/>
      <c r="VE1257" s="0"/>
      <c r="VF1257" s="0"/>
      <c r="VG1257" s="0"/>
      <c r="VH1257" s="0"/>
      <c r="VI1257" s="0"/>
      <c r="VJ1257" s="0"/>
      <c r="VK1257" s="0"/>
      <c r="VL1257" s="0"/>
      <c r="VM1257" s="0"/>
      <c r="VN1257" s="0"/>
      <c r="VO1257" s="0"/>
      <c r="VP1257" s="0"/>
      <c r="VQ1257" s="0"/>
      <c r="VR1257" s="0"/>
      <c r="VS1257" s="0"/>
      <c r="VT1257" s="0"/>
      <c r="VU1257" s="0"/>
      <c r="VV1257" s="0"/>
      <c r="VW1257" s="0"/>
      <c r="VX1257" s="0"/>
      <c r="VY1257" s="0"/>
      <c r="VZ1257" s="0"/>
      <c r="WA1257" s="0"/>
      <c r="WB1257" s="0"/>
      <c r="WC1257" s="0"/>
      <c r="WD1257" s="0"/>
      <c r="WE1257" s="0"/>
      <c r="WF1257" s="0"/>
      <c r="WG1257" s="0"/>
      <c r="WH1257" s="0"/>
      <c r="WI1257" s="0"/>
      <c r="WJ1257" s="0"/>
      <c r="WK1257" s="0"/>
      <c r="WL1257" s="0"/>
      <c r="WM1257" s="0"/>
      <c r="WN1257" s="0"/>
      <c r="WO1257" s="0"/>
      <c r="WP1257" s="0"/>
      <c r="WQ1257" s="0"/>
      <c r="WR1257" s="0"/>
      <c r="WS1257" s="0"/>
      <c r="WT1257" s="0"/>
      <c r="WU1257" s="0"/>
      <c r="WV1257" s="0"/>
      <c r="WW1257" s="0"/>
      <c r="WX1257" s="0"/>
      <c r="WY1257" s="0"/>
      <c r="WZ1257" s="0"/>
      <c r="XA1257" s="0"/>
      <c r="XB1257" s="0"/>
      <c r="XC1257" s="0"/>
      <c r="XD1257" s="0"/>
      <c r="XE1257" s="0"/>
      <c r="XF1257" s="0"/>
      <c r="XG1257" s="0"/>
      <c r="XH1257" s="0"/>
      <c r="XI1257" s="0"/>
      <c r="XJ1257" s="0"/>
      <c r="XK1257" s="0"/>
      <c r="XL1257" s="0"/>
      <c r="XM1257" s="0"/>
      <c r="XN1257" s="0"/>
      <c r="XO1257" s="0"/>
      <c r="XP1257" s="0"/>
      <c r="XQ1257" s="0"/>
      <c r="XR1257" s="0"/>
      <c r="XS1257" s="0"/>
      <c r="XT1257" s="0"/>
      <c r="XU1257" s="0"/>
      <c r="XV1257" s="0"/>
      <c r="XW1257" s="0"/>
      <c r="XX1257" s="0"/>
      <c r="XY1257" s="0"/>
      <c r="XZ1257" s="0"/>
      <c r="YA1257" s="0"/>
      <c r="YB1257" s="0"/>
      <c r="YC1257" s="0"/>
      <c r="YD1257" s="0"/>
      <c r="YE1257" s="0"/>
      <c r="YF1257" s="0"/>
      <c r="YG1257" s="0"/>
      <c r="YH1257" s="0"/>
      <c r="YI1257" s="0"/>
      <c r="YJ1257" s="0"/>
      <c r="YK1257" s="0"/>
      <c r="YL1257" s="0"/>
      <c r="YM1257" s="0"/>
      <c r="YN1257" s="0"/>
      <c r="YO1257" s="0"/>
      <c r="YP1257" s="0"/>
      <c r="YQ1257" s="0"/>
      <c r="YR1257" s="0"/>
      <c r="YS1257" s="0"/>
      <c r="YT1257" s="0"/>
      <c r="YU1257" s="0"/>
      <c r="YV1257" s="0"/>
      <c r="YW1257" s="0"/>
      <c r="YX1257" s="0"/>
      <c r="YY1257" s="0"/>
      <c r="YZ1257" s="0"/>
      <c r="ZA1257" s="0"/>
      <c r="ZB1257" s="0"/>
      <c r="ZC1257" s="0"/>
      <c r="ZD1257" s="0"/>
      <c r="ZE1257" s="0"/>
      <c r="ZF1257" s="0"/>
      <c r="ZG1257" s="0"/>
      <c r="ZH1257" s="0"/>
      <c r="ZI1257" s="0"/>
      <c r="ZJ1257" s="0"/>
      <c r="ZK1257" s="0"/>
      <c r="ZL1257" s="0"/>
      <c r="ZM1257" s="0"/>
      <c r="ZN1257" s="0"/>
      <c r="ZO1257" s="0"/>
      <c r="ZP1257" s="0"/>
      <c r="ZQ1257" s="0"/>
      <c r="ZR1257" s="0"/>
      <c r="ZS1257" s="0"/>
      <c r="ZT1257" s="0"/>
      <c r="ZU1257" s="0"/>
      <c r="ZV1257" s="0"/>
      <c r="ZW1257" s="0"/>
      <c r="ZX1257" s="0"/>
      <c r="ZY1257" s="0"/>
      <c r="ZZ1257" s="0"/>
      <c r="AAA1257" s="0"/>
      <c r="AAB1257" s="0"/>
      <c r="AAC1257" s="0"/>
      <c r="AAD1257" s="0"/>
      <c r="AAE1257" s="0"/>
      <c r="AAF1257" s="0"/>
      <c r="AAG1257" s="0"/>
      <c r="AAH1257" s="0"/>
      <c r="AAI1257" s="0"/>
      <c r="AAJ1257" s="0"/>
      <c r="AAK1257" s="0"/>
      <c r="AAL1257" s="0"/>
      <c r="AAM1257" s="0"/>
      <c r="AAN1257" s="0"/>
      <c r="AAO1257" s="0"/>
      <c r="AAP1257" s="0"/>
      <c r="AAQ1257" s="0"/>
      <c r="AAR1257" s="0"/>
      <c r="AAS1257" s="0"/>
      <c r="AAT1257" s="0"/>
      <c r="AAU1257" s="0"/>
      <c r="AAV1257" s="0"/>
      <c r="AAW1257" s="0"/>
      <c r="AAX1257" s="0"/>
      <c r="AAY1257" s="0"/>
      <c r="AAZ1257" s="0"/>
      <c r="ABA1257" s="0"/>
      <c r="ABB1257" s="0"/>
      <c r="ABC1257" s="0"/>
      <c r="ABD1257" s="0"/>
      <c r="ABE1257" s="0"/>
      <c r="ABF1257" s="0"/>
      <c r="ABG1257" s="0"/>
      <c r="ABH1257" s="0"/>
      <c r="ABI1257" s="0"/>
      <c r="ABJ1257" s="0"/>
      <c r="ABK1257" s="0"/>
      <c r="ABL1257" s="0"/>
      <c r="ABM1257" s="0"/>
      <c r="ABN1257" s="0"/>
      <c r="ABO1257" s="0"/>
      <c r="ABP1257" s="0"/>
      <c r="ABQ1257" s="0"/>
      <c r="ABR1257" s="0"/>
      <c r="ABS1257" s="0"/>
      <c r="ABT1257" s="0"/>
      <c r="ABU1257" s="0"/>
      <c r="ABV1257" s="0"/>
      <c r="ABW1257" s="0"/>
      <c r="ABX1257" s="0"/>
      <c r="ABY1257" s="0"/>
      <c r="ABZ1257" s="0"/>
      <c r="ACA1257" s="0"/>
      <c r="ACB1257" s="0"/>
      <c r="ACC1257" s="0"/>
      <c r="ACD1257" s="0"/>
      <c r="ACE1257" s="0"/>
      <c r="ACF1257" s="0"/>
      <c r="ACG1257" s="0"/>
      <c r="ACH1257" s="0"/>
      <c r="ACI1257" s="0"/>
      <c r="ACJ1257" s="0"/>
      <c r="ACK1257" s="0"/>
      <c r="ACL1257" s="0"/>
      <c r="ACM1257" s="0"/>
      <c r="ACN1257" s="0"/>
      <c r="ACO1257" s="0"/>
      <c r="ACP1257" s="0"/>
      <c r="ACQ1257" s="0"/>
      <c r="ACR1257" s="0"/>
      <c r="ACS1257" s="0"/>
      <c r="ACT1257" s="0"/>
      <c r="ACU1257" s="0"/>
      <c r="ACV1257" s="0"/>
      <c r="ACW1257" s="0"/>
      <c r="ACX1257" s="0"/>
      <c r="ACY1257" s="0"/>
      <c r="ACZ1257" s="0"/>
      <c r="ADA1257" s="0"/>
      <c r="ADB1257" s="0"/>
      <c r="ADC1257" s="0"/>
      <c r="ADD1257" s="0"/>
      <c r="ADE1257" s="0"/>
      <c r="ADF1257" s="0"/>
      <c r="ADG1257" s="0"/>
      <c r="ADH1257" s="0"/>
      <c r="ADI1257" s="0"/>
      <c r="ADJ1257" s="0"/>
      <c r="ADK1257" s="0"/>
      <c r="ADL1257" s="0"/>
      <c r="ADM1257" s="0"/>
      <c r="ADN1257" s="0"/>
      <c r="ADO1257" s="0"/>
      <c r="ADP1257" s="0"/>
      <c r="ADQ1257" s="0"/>
      <c r="ADR1257" s="0"/>
      <c r="ADS1257" s="0"/>
      <c r="ADT1257" s="0"/>
      <c r="ADU1257" s="0"/>
      <c r="ADV1257" s="0"/>
      <c r="ADW1257" s="0"/>
      <c r="ADX1257" s="0"/>
      <c r="ADY1257" s="0"/>
      <c r="ADZ1257" s="0"/>
      <c r="AEA1257" s="0"/>
      <c r="AEB1257" s="0"/>
      <c r="AEC1257" s="0"/>
      <c r="AED1257" s="0"/>
      <c r="AEE1257" s="0"/>
      <c r="AEF1257" s="0"/>
      <c r="AEG1257" s="0"/>
      <c r="AEH1257" s="0"/>
      <c r="AEI1257" s="0"/>
      <c r="AEJ1257" s="0"/>
      <c r="AEK1257" s="0"/>
      <c r="AEL1257" s="0"/>
      <c r="AEM1257" s="0"/>
      <c r="AEN1257" s="0"/>
      <c r="AEO1257" s="0"/>
      <c r="AEP1257" s="0"/>
      <c r="AEQ1257" s="0"/>
      <c r="AER1257" s="0"/>
      <c r="AES1257" s="0"/>
      <c r="AET1257" s="0"/>
      <c r="AEU1257" s="0"/>
      <c r="AEV1257" s="0"/>
      <c r="AEW1257" s="0"/>
      <c r="AEX1257" s="0"/>
      <c r="AEY1257" s="0"/>
      <c r="AEZ1257" s="0"/>
      <c r="AFA1257" s="0"/>
      <c r="AFB1257" s="0"/>
      <c r="AFC1257" s="0"/>
      <c r="AFD1257" s="0"/>
      <c r="AFE1257" s="0"/>
      <c r="AFF1257" s="0"/>
      <c r="AFG1257" s="0"/>
      <c r="AFH1257" s="0"/>
      <c r="AFI1257" s="0"/>
      <c r="AFJ1257" s="0"/>
      <c r="AFK1257" s="0"/>
      <c r="AFL1257" s="0"/>
      <c r="AFM1257" s="0"/>
      <c r="AFN1257" s="0"/>
      <c r="AFO1257" s="0"/>
      <c r="AFP1257" s="0"/>
      <c r="AFQ1257" s="0"/>
      <c r="AFR1257" s="0"/>
      <c r="AFS1257" s="0"/>
      <c r="AFT1257" s="0"/>
      <c r="AFU1257" s="0"/>
      <c r="AFV1257" s="0"/>
      <c r="AFW1257" s="0"/>
      <c r="AFX1257" s="0"/>
      <c r="AFY1257" s="0"/>
      <c r="AFZ1257" s="0"/>
      <c r="AGA1257" s="0"/>
      <c r="AGB1257" s="0"/>
      <c r="AGC1257" s="0"/>
      <c r="AGD1257" s="0"/>
      <c r="AGE1257" s="0"/>
      <c r="AGF1257" s="0"/>
      <c r="AGG1257" s="0"/>
      <c r="AGH1257" s="0"/>
      <c r="AGI1257" s="0"/>
      <c r="AGJ1257" s="0"/>
      <c r="AGK1257" s="0"/>
      <c r="AGL1257" s="0"/>
      <c r="AGM1257" s="0"/>
      <c r="AGN1257" s="0"/>
      <c r="AGO1257" s="0"/>
      <c r="AGP1257" s="0"/>
      <c r="AGQ1257" s="0"/>
      <c r="AGR1257" s="0"/>
      <c r="AGS1257" s="0"/>
      <c r="AGT1257" s="0"/>
      <c r="AGU1257" s="0"/>
      <c r="AGV1257" s="0"/>
      <c r="AGW1257" s="0"/>
      <c r="AGX1257" s="0"/>
      <c r="AGY1257" s="0"/>
      <c r="AGZ1257" s="0"/>
      <c r="AHA1257" s="0"/>
      <c r="AHB1257" s="0"/>
      <c r="AHC1257" s="0"/>
      <c r="AHD1257" s="0"/>
      <c r="AHE1257" s="0"/>
      <c r="AHF1257" s="0"/>
      <c r="AHG1257" s="0"/>
      <c r="AHH1257" s="0"/>
      <c r="AHI1257" s="0"/>
      <c r="AHJ1257" s="0"/>
      <c r="AHK1257" s="0"/>
      <c r="AHL1257" s="0"/>
      <c r="AHM1257" s="0"/>
      <c r="AHN1257" s="0"/>
      <c r="AHO1257" s="0"/>
      <c r="AHP1257" s="0"/>
      <c r="AHQ1257" s="0"/>
      <c r="AHR1257" s="0"/>
      <c r="AHS1257" s="0"/>
      <c r="AHT1257" s="0"/>
      <c r="AHU1257" s="0"/>
      <c r="AHV1257" s="0"/>
      <c r="AHW1257" s="0"/>
      <c r="AHX1257" s="0"/>
      <c r="AHY1257" s="0"/>
      <c r="AHZ1257" s="0"/>
      <c r="AIA1257" s="0"/>
      <c r="AIB1257" s="0"/>
      <c r="AIC1257" s="0"/>
      <c r="AID1257" s="0"/>
      <c r="AIE1257" s="0"/>
      <c r="AIF1257" s="0"/>
      <c r="AIG1257" s="0"/>
      <c r="AIH1257" s="0"/>
      <c r="AII1257" s="0"/>
      <c r="AIJ1257" s="0"/>
      <c r="AIK1257" s="0"/>
      <c r="AIL1257" s="0"/>
      <c r="AIM1257" s="0"/>
      <c r="AIN1257" s="0"/>
      <c r="AIO1257" s="0"/>
      <c r="AIP1257" s="0"/>
      <c r="AIQ1257" s="0"/>
      <c r="AIR1257" s="0"/>
      <c r="AIS1257" s="0"/>
      <c r="AIT1257" s="0"/>
      <c r="AIU1257" s="0"/>
      <c r="AIV1257" s="0"/>
      <c r="AIW1257" s="0"/>
      <c r="AIX1257" s="0"/>
      <c r="AIY1257" s="0"/>
      <c r="AIZ1257" s="0"/>
      <c r="AJA1257" s="0"/>
      <c r="AJB1257" s="0"/>
      <c r="AJC1257" s="0"/>
      <c r="AJD1257" s="0"/>
      <c r="AJE1257" s="0"/>
      <c r="AJF1257" s="0"/>
      <c r="AJG1257" s="0"/>
      <c r="AJH1257" s="0"/>
      <c r="AJI1257" s="0"/>
      <c r="AJJ1257" s="0"/>
      <c r="AJK1257" s="0"/>
      <c r="AJL1257" s="0"/>
      <c r="AJM1257" s="0"/>
      <c r="AJN1257" s="0"/>
      <c r="AJO1257" s="0"/>
      <c r="AJP1257" s="0"/>
      <c r="AJQ1257" s="0"/>
      <c r="AJR1257" s="0"/>
      <c r="AJS1257" s="0"/>
      <c r="AJT1257" s="0"/>
      <c r="AJU1257" s="0"/>
      <c r="AJV1257" s="0"/>
      <c r="AJW1257" s="0"/>
      <c r="AJX1257" s="0"/>
      <c r="AJY1257" s="0"/>
      <c r="AJZ1257" s="0"/>
      <c r="AKA1257" s="0"/>
      <c r="AKB1257" s="0"/>
      <c r="AKC1257" s="0"/>
      <c r="AKD1257" s="0"/>
      <c r="AKE1257" s="0"/>
      <c r="AKF1257" s="0"/>
      <c r="AKG1257" s="0"/>
      <c r="AKH1257" s="0"/>
      <c r="AKI1257" s="0"/>
      <c r="AKJ1257" s="0"/>
      <c r="AKK1257" s="0"/>
      <c r="AKL1257" s="0"/>
      <c r="AKM1257" s="0"/>
      <c r="AKN1257" s="0"/>
      <c r="AKO1257" s="0"/>
      <c r="AKP1257" s="0"/>
      <c r="AKQ1257" s="0"/>
      <c r="AKR1257" s="0"/>
      <c r="AKS1257" s="0"/>
      <c r="AKT1257" s="0"/>
      <c r="AKU1257" s="0"/>
      <c r="AKV1257" s="0"/>
      <c r="AKW1257" s="0"/>
      <c r="AKX1257" s="0"/>
      <c r="AKY1257" s="0"/>
      <c r="AKZ1257" s="0"/>
      <c r="ALA1257" s="0"/>
      <c r="ALB1257" s="0"/>
      <c r="ALC1257" s="0"/>
      <c r="ALD1257" s="0"/>
      <c r="ALE1257" s="0"/>
      <c r="ALF1257" s="0"/>
      <c r="ALG1257" s="0"/>
      <c r="ALH1257" s="0"/>
      <c r="ALI1257" s="0"/>
      <c r="ALJ1257" s="0"/>
      <c r="ALK1257" s="0"/>
      <c r="ALL1257" s="0"/>
      <c r="ALM1257" s="0"/>
      <c r="ALN1257" s="0"/>
      <c r="ALO1257" s="0"/>
      <c r="ALP1257" s="0"/>
      <c r="ALQ1257" s="0"/>
      <c r="ALR1257" s="0"/>
      <c r="ALS1257" s="0"/>
      <c r="ALT1257" s="0"/>
      <c r="ALU1257" s="0"/>
      <c r="ALV1257" s="0"/>
      <c r="ALW1257" s="0"/>
      <c r="ALX1257" s="0"/>
      <c r="ALY1257" s="0"/>
      <c r="ALZ1257" s="0"/>
      <c r="AMA1257" s="0"/>
      <c r="AMB1257" s="0"/>
      <c r="AMC1257" s="0"/>
      <c r="AMD1257" s="0"/>
      <c r="AME1257" s="0"/>
      <c r="AMF1257" s="0"/>
      <c r="AMG1257" s="0"/>
      <c r="AMH1257" s="0"/>
      <c r="AMI1257" s="0"/>
      <c r="AMJ1257" s="0"/>
    </row>
    <row r="1258" customFormat="false" ht="15.8" hidden="false" customHeight="false" outlineLevel="0" collapsed="false">
      <c r="A1258" s="91" t="s">
        <v>122</v>
      </c>
      <c r="B1258" s="61" t="s">
        <v>83</v>
      </c>
      <c r="C1258" s="90" t="n">
        <v>-0.2</v>
      </c>
      <c r="D1258" s="90" t="n">
        <v>-0.2</v>
      </c>
      <c r="E1258" s="90" t="n">
        <v>-0.2</v>
      </c>
      <c r="F1258" s="92" t="n">
        <v>0</v>
      </c>
      <c r="G1258" s="92" t="n">
        <v>0</v>
      </c>
      <c r="H1258" s="0"/>
      <c r="I1258" s="0"/>
      <c r="J1258" s="0"/>
      <c r="K1258" s="0"/>
      <c r="L1258" s="0"/>
      <c r="M1258" s="0"/>
      <c r="N1258" s="0"/>
      <c r="O1258" s="0"/>
      <c r="P1258" s="0"/>
      <c r="Q1258" s="0"/>
      <c r="R1258" s="0"/>
      <c r="S1258" s="0"/>
      <c r="T1258" s="0"/>
      <c r="U1258" s="0"/>
      <c r="V1258" s="0"/>
      <c r="W1258" s="0"/>
      <c r="X1258" s="0"/>
      <c r="Y1258" s="0"/>
      <c r="Z1258" s="0"/>
      <c r="AA1258" s="0"/>
      <c r="AB1258" s="0"/>
      <c r="AC1258" s="0"/>
      <c r="AD1258" s="0"/>
      <c r="AE1258" s="0"/>
      <c r="AF1258" s="0"/>
      <c r="AG1258" s="0"/>
      <c r="AH1258" s="0"/>
      <c r="AI1258" s="0"/>
      <c r="AJ1258" s="0"/>
      <c r="AK1258" s="0"/>
      <c r="AL1258" s="0"/>
      <c r="AM1258" s="0"/>
      <c r="AN1258" s="0"/>
      <c r="AO1258" s="0"/>
      <c r="AP1258" s="0"/>
      <c r="AQ1258" s="0"/>
      <c r="AR1258" s="0"/>
      <c r="AS1258" s="0"/>
      <c r="AT1258" s="0"/>
      <c r="AU1258" s="0"/>
      <c r="AV1258" s="0"/>
      <c r="AW1258" s="0"/>
      <c r="AX1258" s="0"/>
      <c r="AY1258" s="0"/>
      <c r="AZ1258" s="0"/>
      <c r="BA1258" s="0"/>
      <c r="BB1258" s="0"/>
      <c r="BC1258" s="0"/>
      <c r="BD1258" s="0"/>
      <c r="BE1258" s="0"/>
      <c r="BF1258" s="0"/>
      <c r="BG1258" s="0"/>
      <c r="BH1258" s="0"/>
      <c r="BI1258" s="0"/>
      <c r="BJ1258" s="0"/>
      <c r="BK1258" s="0"/>
      <c r="BL1258" s="0"/>
      <c r="BM1258" s="0"/>
      <c r="BN1258" s="0"/>
      <c r="BO1258" s="0"/>
      <c r="BP1258" s="0"/>
      <c r="BQ1258" s="0"/>
      <c r="BR1258" s="0"/>
      <c r="BS1258" s="0"/>
      <c r="BT1258" s="0"/>
      <c r="BU1258" s="0"/>
      <c r="BV1258" s="0"/>
      <c r="BW1258" s="0"/>
      <c r="BX1258" s="0"/>
      <c r="BY1258" s="0"/>
      <c r="BZ1258" s="0"/>
      <c r="CA1258" s="0"/>
      <c r="CB1258" s="0"/>
      <c r="CC1258" s="0"/>
      <c r="CD1258" s="0"/>
      <c r="CE1258" s="0"/>
      <c r="CF1258" s="0"/>
      <c r="CG1258" s="0"/>
      <c r="CH1258" s="0"/>
      <c r="CI1258" s="0"/>
      <c r="CJ1258" s="0"/>
      <c r="CK1258" s="0"/>
      <c r="CL1258" s="0"/>
      <c r="CM1258" s="0"/>
      <c r="CN1258" s="0"/>
      <c r="CO1258" s="0"/>
      <c r="CP1258" s="0"/>
      <c r="CQ1258" s="0"/>
      <c r="CR1258" s="0"/>
      <c r="CS1258" s="0"/>
      <c r="CT1258" s="0"/>
      <c r="CU1258" s="0"/>
      <c r="CV1258" s="0"/>
      <c r="CW1258" s="0"/>
      <c r="CX1258" s="0"/>
      <c r="CY1258" s="0"/>
      <c r="CZ1258" s="0"/>
      <c r="DA1258" s="0"/>
      <c r="DB1258" s="0"/>
      <c r="DC1258" s="0"/>
      <c r="DD1258" s="0"/>
      <c r="DE1258" s="0"/>
      <c r="DF1258" s="0"/>
      <c r="DG1258" s="0"/>
      <c r="DH1258" s="0"/>
      <c r="DI1258" s="0"/>
      <c r="DJ1258" s="0"/>
      <c r="DK1258" s="0"/>
      <c r="DL1258" s="0"/>
      <c r="DM1258" s="0"/>
      <c r="DN1258" s="0"/>
      <c r="DO1258" s="0"/>
      <c r="DP1258" s="0"/>
      <c r="DQ1258" s="0"/>
      <c r="DR1258" s="0"/>
      <c r="DS1258" s="0"/>
      <c r="DT1258" s="0"/>
      <c r="DU1258" s="0"/>
      <c r="DV1258" s="0"/>
      <c r="DW1258" s="0"/>
      <c r="DX1258" s="0"/>
      <c r="DY1258" s="0"/>
      <c r="DZ1258" s="0"/>
      <c r="EA1258" s="0"/>
      <c r="EB1258" s="0"/>
      <c r="EC1258" s="0"/>
      <c r="ED1258" s="0"/>
      <c r="EE1258" s="0"/>
      <c r="EF1258" s="0"/>
      <c r="EG1258" s="0"/>
      <c r="EH1258" s="0"/>
      <c r="EI1258" s="0"/>
      <c r="EJ1258" s="0"/>
      <c r="EK1258" s="0"/>
      <c r="EL1258" s="0"/>
      <c r="EM1258" s="0"/>
      <c r="EN1258" s="0"/>
      <c r="EO1258" s="0"/>
      <c r="EP1258" s="0"/>
      <c r="EQ1258" s="0"/>
      <c r="ER1258" s="0"/>
      <c r="ES1258" s="0"/>
      <c r="ET1258" s="0"/>
      <c r="EU1258" s="0"/>
      <c r="EV1258" s="0"/>
      <c r="EW1258" s="0"/>
      <c r="EX1258" s="0"/>
      <c r="EY1258" s="0"/>
      <c r="EZ1258" s="0"/>
      <c r="FA1258" s="0"/>
      <c r="FB1258" s="0"/>
      <c r="FC1258" s="0"/>
      <c r="FD1258" s="0"/>
      <c r="FE1258" s="0"/>
      <c r="FF1258" s="0"/>
      <c r="FG1258" s="0"/>
      <c r="FH1258" s="0"/>
      <c r="FI1258" s="0"/>
      <c r="FJ1258" s="0"/>
      <c r="FK1258" s="0"/>
      <c r="FL1258" s="0"/>
      <c r="FM1258" s="0"/>
      <c r="FN1258" s="0"/>
      <c r="FO1258" s="0"/>
      <c r="FP1258" s="0"/>
      <c r="FQ1258" s="0"/>
      <c r="FR1258" s="0"/>
      <c r="FS1258" s="0"/>
      <c r="FT1258" s="0"/>
      <c r="FU1258" s="0"/>
      <c r="FV1258" s="0"/>
      <c r="FW1258" s="0"/>
      <c r="FX1258" s="0"/>
      <c r="FY1258" s="0"/>
      <c r="FZ1258" s="0"/>
      <c r="GA1258" s="0"/>
      <c r="GB1258" s="0"/>
      <c r="GC1258" s="0"/>
      <c r="GD1258" s="0"/>
      <c r="GE1258" s="0"/>
      <c r="GF1258" s="0"/>
      <c r="GG1258" s="0"/>
      <c r="GH1258" s="0"/>
      <c r="GI1258" s="0"/>
      <c r="GJ1258" s="0"/>
      <c r="GK1258" s="0"/>
      <c r="GL1258" s="0"/>
      <c r="GM1258" s="0"/>
      <c r="GN1258" s="0"/>
      <c r="GO1258" s="0"/>
      <c r="GP1258" s="0"/>
      <c r="GQ1258" s="0"/>
      <c r="GR1258" s="0"/>
      <c r="GS1258" s="0"/>
      <c r="GT1258" s="0"/>
      <c r="GU1258" s="0"/>
      <c r="GV1258" s="0"/>
      <c r="GW1258" s="0"/>
      <c r="GX1258" s="0"/>
      <c r="GY1258" s="0"/>
      <c r="GZ1258" s="0"/>
      <c r="HA1258" s="0"/>
      <c r="HB1258" s="0"/>
      <c r="HC1258" s="0"/>
      <c r="HD1258" s="0"/>
      <c r="HE1258" s="0"/>
      <c r="HF1258" s="0"/>
      <c r="HG1258" s="0"/>
      <c r="HH1258" s="0"/>
      <c r="HI1258" s="0"/>
      <c r="HJ1258" s="0"/>
      <c r="HK1258" s="0"/>
      <c r="HL1258" s="0"/>
      <c r="HM1258" s="0"/>
      <c r="HN1258" s="0"/>
      <c r="HO1258" s="0"/>
      <c r="HP1258" s="0"/>
      <c r="HQ1258" s="0"/>
      <c r="HR1258" s="0"/>
      <c r="HS1258" s="0"/>
      <c r="HT1258" s="0"/>
      <c r="HU1258" s="0"/>
      <c r="HV1258" s="0"/>
      <c r="HW1258" s="0"/>
      <c r="HX1258" s="0"/>
      <c r="HY1258" s="0"/>
      <c r="HZ1258" s="0"/>
      <c r="IA1258" s="0"/>
      <c r="IB1258" s="0"/>
      <c r="IC1258" s="0"/>
      <c r="ID1258" s="0"/>
      <c r="IE1258" s="0"/>
      <c r="IF1258" s="0"/>
      <c r="IG1258" s="0"/>
      <c r="IH1258" s="0"/>
      <c r="II1258" s="0"/>
      <c r="IJ1258" s="0"/>
      <c r="IK1258" s="0"/>
      <c r="IL1258" s="0"/>
      <c r="IM1258" s="0"/>
      <c r="IN1258" s="0"/>
      <c r="IO1258" s="0"/>
      <c r="IP1258" s="0"/>
      <c r="IQ1258" s="0"/>
      <c r="IR1258" s="0"/>
      <c r="IS1258" s="0"/>
      <c r="IT1258" s="0"/>
      <c r="IU1258" s="0"/>
      <c r="IV1258" s="0"/>
      <c r="IW1258" s="0"/>
      <c r="IX1258" s="0"/>
      <c r="IY1258" s="0"/>
      <c r="IZ1258" s="0"/>
      <c r="JA1258" s="0"/>
      <c r="JB1258" s="0"/>
      <c r="JC1258" s="0"/>
      <c r="JD1258" s="0"/>
      <c r="JE1258" s="0"/>
      <c r="JF1258" s="0"/>
      <c r="JG1258" s="0"/>
      <c r="JH1258" s="0"/>
      <c r="JI1258" s="0"/>
      <c r="JJ1258" s="0"/>
      <c r="JK1258" s="0"/>
      <c r="JL1258" s="0"/>
      <c r="JM1258" s="0"/>
      <c r="JN1258" s="0"/>
      <c r="JO1258" s="0"/>
      <c r="JP1258" s="0"/>
      <c r="JQ1258" s="0"/>
      <c r="JR1258" s="0"/>
      <c r="JS1258" s="0"/>
      <c r="JT1258" s="0"/>
      <c r="JU1258" s="0"/>
      <c r="JV1258" s="0"/>
      <c r="JW1258" s="0"/>
      <c r="JX1258" s="0"/>
      <c r="JY1258" s="0"/>
      <c r="JZ1258" s="0"/>
      <c r="KA1258" s="0"/>
      <c r="KB1258" s="0"/>
      <c r="KC1258" s="0"/>
      <c r="KD1258" s="0"/>
      <c r="KE1258" s="0"/>
      <c r="KF1258" s="0"/>
      <c r="KG1258" s="0"/>
      <c r="KH1258" s="0"/>
      <c r="KI1258" s="0"/>
      <c r="KJ1258" s="0"/>
      <c r="KK1258" s="0"/>
      <c r="KL1258" s="0"/>
      <c r="KM1258" s="0"/>
      <c r="KN1258" s="0"/>
      <c r="KO1258" s="0"/>
      <c r="KP1258" s="0"/>
      <c r="KQ1258" s="0"/>
      <c r="KR1258" s="0"/>
      <c r="KS1258" s="0"/>
      <c r="KT1258" s="0"/>
      <c r="KU1258" s="0"/>
      <c r="KV1258" s="0"/>
      <c r="KW1258" s="0"/>
      <c r="KX1258" s="0"/>
      <c r="KY1258" s="0"/>
      <c r="KZ1258" s="0"/>
      <c r="LA1258" s="0"/>
      <c r="LB1258" s="0"/>
      <c r="LC1258" s="0"/>
      <c r="LD1258" s="0"/>
      <c r="LE1258" s="0"/>
      <c r="LF1258" s="0"/>
      <c r="LG1258" s="0"/>
      <c r="LH1258" s="0"/>
      <c r="LI1258" s="0"/>
      <c r="LJ1258" s="0"/>
      <c r="LK1258" s="0"/>
      <c r="LL1258" s="0"/>
      <c r="LM1258" s="0"/>
      <c r="LN1258" s="0"/>
      <c r="LO1258" s="0"/>
      <c r="LP1258" s="0"/>
      <c r="LQ1258" s="0"/>
      <c r="LR1258" s="0"/>
      <c r="LS1258" s="0"/>
      <c r="LT1258" s="0"/>
      <c r="LU1258" s="0"/>
      <c r="LV1258" s="0"/>
      <c r="LW1258" s="0"/>
      <c r="LX1258" s="0"/>
      <c r="LY1258" s="0"/>
      <c r="LZ1258" s="0"/>
      <c r="MA1258" s="0"/>
      <c r="MB1258" s="0"/>
      <c r="MC1258" s="0"/>
      <c r="MD1258" s="0"/>
      <c r="ME1258" s="0"/>
      <c r="MF1258" s="0"/>
      <c r="MG1258" s="0"/>
      <c r="MH1258" s="0"/>
      <c r="MI1258" s="0"/>
      <c r="MJ1258" s="0"/>
      <c r="MK1258" s="0"/>
      <c r="ML1258" s="0"/>
      <c r="MM1258" s="0"/>
      <c r="MN1258" s="0"/>
      <c r="MO1258" s="0"/>
      <c r="MP1258" s="0"/>
      <c r="MQ1258" s="0"/>
      <c r="MR1258" s="0"/>
      <c r="MS1258" s="0"/>
      <c r="MT1258" s="0"/>
      <c r="MU1258" s="0"/>
      <c r="MV1258" s="0"/>
      <c r="MW1258" s="0"/>
      <c r="MX1258" s="0"/>
      <c r="MY1258" s="0"/>
      <c r="MZ1258" s="0"/>
      <c r="NA1258" s="0"/>
      <c r="NB1258" s="0"/>
      <c r="NC1258" s="0"/>
      <c r="ND1258" s="0"/>
      <c r="NE1258" s="0"/>
      <c r="NF1258" s="0"/>
      <c r="NG1258" s="0"/>
      <c r="NH1258" s="0"/>
      <c r="NI1258" s="0"/>
      <c r="NJ1258" s="0"/>
      <c r="NK1258" s="0"/>
      <c r="NL1258" s="0"/>
      <c r="NM1258" s="0"/>
      <c r="NN1258" s="0"/>
      <c r="NO1258" s="0"/>
      <c r="NP1258" s="0"/>
      <c r="NQ1258" s="0"/>
      <c r="NR1258" s="0"/>
      <c r="NS1258" s="0"/>
      <c r="NT1258" s="0"/>
      <c r="NU1258" s="0"/>
      <c r="NV1258" s="0"/>
      <c r="NW1258" s="0"/>
      <c r="NX1258" s="0"/>
      <c r="NY1258" s="0"/>
      <c r="NZ1258" s="0"/>
      <c r="OA1258" s="0"/>
      <c r="OB1258" s="0"/>
      <c r="OC1258" s="0"/>
      <c r="OD1258" s="0"/>
      <c r="OE1258" s="0"/>
      <c r="OF1258" s="0"/>
      <c r="OG1258" s="0"/>
      <c r="OH1258" s="0"/>
      <c r="OI1258" s="0"/>
      <c r="OJ1258" s="0"/>
      <c r="OK1258" s="0"/>
      <c r="OL1258" s="0"/>
      <c r="OM1258" s="0"/>
      <c r="ON1258" s="0"/>
      <c r="OO1258" s="0"/>
      <c r="OP1258" s="0"/>
      <c r="OQ1258" s="0"/>
      <c r="OR1258" s="0"/>
      <c r="OS1258" s="0"/>
      <c r="OT1258" s="0"/>
      <c r="OU1258" s="0"/>
      <c r="OV1258" s="0"/>
      <c r="OW1258" s="0"/>
      <c r="OX1258" s="0"/>
      <c r="OY1258" s="0"/>
      <c r="OZ1258" s="0"/>
      <c r="PA1258" s="0"/>
      <c r="PB1258" s="0"/>
      <c r="PC1258" s="0"/>
      <c r="PD1258" s="0"/>
      <c r="PE1258" s="0"/>
      <c r="PF1258" s="0"/>
      <c r="PG1258" s="0"/>
      <c r="PH1258" s="0"/>
      <c r="PI1258" s="0"/>
      <c r="PJ1258" s="0"/>
      <c r="PK1258" s="0"/>
      <c r="PL1258" s="0"/>
      <c r="PM1258" s="0"/>
      <c r="PN1258" s="0"/>
      <c r="PO1258" s="0"/>
      <c r="PP1258" s="0"/>
      <c r="PQ1258" s="0"/>
      <c r="PR1258" s="0"/>
      <c r="PS1258" s="0"/>
      <c r="PT1258" s="0"/>
      <c r="PU1258" s="0"/>
      <c r="PV1258" s="0"/>
      <c r="PW1258" s="0"/>
      <c r="PX1258" s="0"/>
      <c r="PY1258" s="0"/>
      <c r="PZ1258" s="0"/>
      <c r="QA1258" s="0"/>
      <c r="QB1258" s="0"/>
      <c r="QC1258" s="0"/>
      <c r="QD1258" s="0"/>
      <c r="QE1258" s="0"/>
      <c r="QF1258" s="0"/>
      <c r="QG1258" s="0"/>
      <c r="QH1258" s="0"/>
      <c r="QI1258" s="0"/>
      <c r="QJ1258" s="0"/>
      <c r="QK1258" s="0"/>
      <c r="QL1258" s="0"/>
      <c r="QM1258" s="0"/>
      <c r="QN1258" s="0"/>
      <c r="QO1258" s="0"/>
      <c r="QP1258" s="0"/>
      <c r="QQ1258" s="0"/>
      <c r="QR1258" s="0"/>
      <c r="QS1258" s="0"/>
      <c r="QT1258" s="0"/>
      <c r="QU1258" s="0"/>
      <c r="QV1258" s="0"/>
      <c r="QW1258" s="0"/>
      <c r="QX1258" s="0"/>
      <c r="QY1258" s="0"/>
      <c r="QZ1258" s="0"/>
      <c r="RA1258" s="0"/>
      <c r="RB1258" s="0"/>
      <c r="RC1258" s="0"/>
      <c r="RD1258" s="0"/>
      <c r="RE1258" s="0"/>
      <c r="RF1258" s="0"/>
      <c r="RG1258" s="0"/>
      <c r="RH1258" s="0"/>
      <c r="RI1258" s="0"/>
      <c r="RJ1258" s="0"/>
      <c r="RK1258" s="0"/>
      <c r="RL1258" s="0"/>
      <c r="RM1258" s="0"/>
      <c r="RN1258" s="0"/>
      <c r="RO1258" s="0"/>
      <c r="RP1258" s="0"/>
      <c r="RQ1258" s="0"/>
      <c r="RR1258" s="0"/>
      <c r="RS1258" s="0"/>
      <c r="RT1258" s="0"/>
      <c r="RU1258" s="0"/>
      <c r="RV1258" s="0"/>
      <c r="RW1258" s="0"/>
      <c r="RX1258" s="0"/>
      <c r="RY1258" s="0"/>
      <c r="RZ1258" s="0"/>
      <c r="SA1258" s="0"/>
      <c r="SB1258" s="0"/>
      <c r="SC1258" s="0"/>
      <c r="SD1258" s="0"/>
      <c r="SE1258" s="0"/>
      <c r="SF1258" s="0"/>
      <c r="SG1258" s="0"/>
      <c r="SH1258" s="0"/>
      <c r="SI1258" s="0"/>
      <c r="SJ1258" s="0"/>
      <c r="SK1258" s="0"/>
      <c r="SL1258" s="0"/>
      <c r="SM1258" s="0"/>
      <c r="SN1258" s="0"/>
      <c r="SO1258" s="0"/>
      <c r="SP1258" s="0"/>
      <c r="SQ1258" s="0"/>
      <c r="SR1258" s="0"/>
      <c r="SS1258" s="0"/>
      <c r="ST1258" s="0"/>
      <c r="SU1258" s="0"/>
      <c r="SV1258" s="0"/>
      <c r="SW1258" s="0"/>
      <c r="SX1258" s="0"/>
      <c r="SY1258" s="0"/>
      <c r="SZ1258" s="0"/>
      <c r="TA1258" s="0"/>
      <c r="TB1258" s="0"/>
      <c r="TC1258" s="0"/>
      <c r="TD1258" s="0"/>
      <c r="TE1258" s="0"/>
      <c r="TF1258" s="0"/>
      <c r="TG1258" s="0"/>
      <c r="TH1258" s="0"/>
      <c r="TI1258" s="0"/>
      <c r="TJ1258" s="0"/>
      <c r="TK1258" s="0"/>
      <c r="TL1258" s="0"/>
      <c r="TM1258" s="0"/>
      <c r="TN1258" s="0"/>
      <c r="TO1258" s="0"/>
      <c r="TP1258" s="0"/>
      <c r="TQ1258" s="0"/>
      <c r="TR1258" s="0"/>
      <c r="TS1258" s="0"/>
      <c r="TT1258" s="0"/>
      <c r="TU1258" s="0"/>
      <c r="TV1258" s="0"/>
      <c r="TW1258" s="0"/>
      <c r="TX1258" s="0"/>
      <c r="TY1258" s="0"/>
      <c r="TZ1258" s="0"/>
      <c r="UA1258" s="0"/>
      <c r="UB1258" s="0"/>
      <c r="UC1258" s="0"/>
      <c r="UD1258" s="0"/>
      <c r="UE1258" s="0"/>
      <c r="UF1258" s="0"/>
      <c r="UG1258" s="0"/>
      <c r="UH1258" s="0"/>
      <c r="UI1258" s="0"/>
      <c r="UJ1258" s="0"/>
      <c r="UK1258" s="0"/>
      <c r="UL1258" s="0"/>
      <c r="UM1258" s="0"/>
      <c r="UN1258" s="0"/>
      <c r="UO1258" s="0"/>
      <c r="UP1258" s="0"/>
      <c r="UQ1258" s="0"/>
      <c r="UR1258" s="0"/>
      <c r="US1258" s="0"/>
      <c r="UT1258" s="0"/>
      <c r="UU1258" s="0"/>
      <c r="UV1258" s="0"/>
      <c r="UW1258" s="0"/>
      <c r="UX1258" s="0"/>
      <c r="UY1258" s="0"/>
      <c r="UZ1258" s="0"/>
      <c r="VA1258" s="0"/>
      <c r="VB1258" s="0"/>
      <c r="VC1258" s="0"/>
      <c r="VD1258" s="0"/>
      <c r="VE1258" s="0"/>
      <c r="VF1258" s="0"/>
      <c r="VG1258" s="0"/>
      <c r="VH1258" s="0"/>
      <c r="VI1258" s="0"/>
      <c r="VJ1258" s="0"/>
      <c r="VK1258" s="0"/>
      <c r="VL1258" s="0"/>
      <c r="VM1258" s="0"/>
      <c r="VN1258" s="0"/>
      <c r="VO1258" s="0"/>
      <c r="VP1258" s="0"/>
      <c r="VQ1258" s="0"/>
      <c r="VR1258" s="0"/>
      <c r="VS1258" s="0"/>
      <c r="VT1258" s="0"/>
      <c r="VU1258" s="0"/>
      <c r="VV1258" s="0"/>
      <c r="VW1258" s="0"/>
      <c r="VX1258" s="0"/>
      <c r="VY1258" s="0"/>
      <c r="VZ1258" s="0"/>
      <c r="WA1258" s="0"/>
      <c r="WB1258" s="0"/>
      <c r="WC1258" s="0"/>
      <c r="WD1258" s="0"/>
      <c r="WE1258" s="0"/>
      <c r="WF1258" s="0"/>
      <c r="WG1258" s="0"/>
      <c r="WH1258" s="0"/>
      <c r="WI1258" s="0"/>
      <c r="WJ1258" s="0"/>
      <c r="WK1258" s="0"/>
      <c r="WL1258" s="0"/>
      <c r="WM1258" s="0"/>
      <c r="WN1258" s="0"/>
      <c r="WO1258" s="0"/>
      <c r="WP1258" s="0"/>
      <c r="WQ1258" s="0"/>
      <c r="WR1258" s="0"/>
      <c r="WS1258" s="0"/>
      <c r="WT1258" s="0"/>
      <c r="WU1258" s="0"/>
      <c r="WV1258" s="0"/>
      <c r="WW1258" s="0"/>
      <c r="WX1258" s="0"/>
      <c r="WY1258" s="0"/>
      <c r="WZ1258" s="0"/>
      <c r="XA1258" s="0"/>
      <c r="XB1258" s="0"/>
      <c r="XC1258" s="0"/>
      <c r="XD1258" s="0"/>
      <c r="XE1258" s="0"/>
      <c r="XF1258" s="0"/>
      <c r="XG1258" s="0"/>
      <c r="XH1258" s="0"/>
      <c r="XI1258" s="0"/>
      <c r="XJ1258" s="0"/>
      <c r="XK1258" s="0"/>
      <c r="XL1258" s="0"/>
      <c r="XM1258" s="0"/>
      <c r="XN1258" s="0"/>
      <c r="XO1258" s="0"/>
      <c r="XP1258" s="0"/>
      <c r="XQ1258" s="0"/>
      <c r="XR1258" s="0"/>
      <c r="XS1258" s="0"/>
      <c r="XT1258" s="0"/>
      <c r="XU1258" s="0"/>
      <c r="XV1258" s="0"/>
      <c r="XW1258" s="0"/>
      <c r="XX1258" s="0"/>
      <c r="XY1258" s="0"/>
      <c r="XZ1258" s="0"/>
      <c r="YA1258" s="0"/>
      <c r="YB1258" s="0"/>
      <c r="YC1258" s="0"/>
      <c r="YD1258" s="0"/>
      <c r="YE1258" s="0"/>
      <c r="YF1258" s="0"/>
      <c r="YG1258" s="0"/>
      <c r="YH1258" s="0"/>
      <c r="YI1258" s="0"/>
      <c r="YJ1258" s="0"/>
      <c r="YK1258" s="0"/>
      <c r="YL1258" s="0"/>
      <c r="YM1258" s="0"/>
      <c r="YN1258" s="0"/>
      <c r="YO1258" s="0"/>
      <c r="YP1258" s="0"/>
      <c r="YQ1258" s="0"/>
      <c r="YR1258" s="0"/>
      <c r="YS1258" s="0"/>
      <c r="YT1258" s="0"/>
      <c r="YU1258" s="0"/>
      <c r="YV1258" s="0"/>
      <c r="YW1258" s="0"/>
      <c r="YX1258" s="0"/>
      <c r="YY1258" s="0"/>
      <c r="YZ1258" s="0"/>
      <c r="ZA1258" s="0"/>
      <c r="ZB1258" s="0"/>
      <c r="ZC1258" s="0"/>
      <c r="ZD1258" s="0"/>
      <c r="ZE1258" s="0"/>
      <c r="ZF1258" s="0"/>
      <c r="ZG1258" s="0"/>
      <c r="ZH1258" s="0"/>
      <c r="ZI1258" s="0"/>
      <c r="ZJ1258" s="0"/>
      <c r="ZK1258" s="0"/>
      <c r="ZL1258" s="0"/>
      <c r="ZM1258" s="0"/>
      <c r="ZN1258" s="0"/>
      <c r="ZO1258" s="0"/>
      <c r="ZP1258" s="0"/>
      <c r="ZQ1258" s="0"/>
      <c r="ZR1258" s="0"/>
      <c r="ZS1258" s="0"/>
      <c r="ZT1258" s="0"/>
      <c r="ZU1258" s="0"/>
      <c r="ZV1258" s="0"/>
      <c r="ZW1258" s="0"/>
      <c r="ZX1258" s="0"/>
      <c r="ZY1258" s="0"/>
      <c r="ZZ1258" s="0"/>
      <c r="AAA1258" s="0"/>
      <c r="AAB1258" s="0"/>
      <c r="AAC1258" s="0"/>
      <c r="AAD1258" s="0"/>
      <c r="AAE1258" s="0"/>
      <c r="AAF1258" s="0"/>
      <c r="AAG1258" s="0"/>
      <c r="AAH1258" s="0"/>
      <c r="AAI1258" s="0"/>
      <c r="AAJ1258" s="0"/>
      <c r="AAK1258" s="0"/>
      <c r="AAL1258" s="0"/>
      <c r="AAM1258" s="0"/>
      <c r="AAN1258" s="0"/>
      <c r="AAO1258" s="0"/>
      <c r="AAP1258" s="0"/>
      <c r="AAQ1258" s="0"/>
      <c r="AAR1258" s="0"/>
      <c r="AAS1258" s="0"/>
      <c r="AAT1258" s="0"/>
      <c r="AAU1258" s="0"/>
      <c r="AAV1258" s="0"/>
      <c r="AAW1258" s="0"/>
      <c r="AAX1258" s="0"/>
      <c r="AAY1258" s="0"/>
      <c r="AAZ1258" s="0"/>
      <c r="ABA1258" s="0"/>
      <c r="ABB1258" s="0"/>
      <c r="ABC1258" s="0"/>
      <c r="ABD1258" s="0"/>
      <c r="ABE1258" s="0"/>
      <c r="ABF1258" s="0"/>
      <c r="ABG1258" s="0"/>
      <c r="ABH1258" s="0"/>
      <c r="ABI1258" s="0"/>
      <c r="ABJ1258" s="0"/>
      <c r="ABK1258" s="0"/>
      <c r="ABL1258" s="0"/>
      <c r="ABM1258" s="0"/>
      <c r="ABN1258" s="0"/>
      <c r="ABO1258" s="0"/>
      <c r="ABP1258" s="0"/>
      <c r="ABQ1258" s="0"/>
      <c r="ABR1258" s="0"/>
      <c r="ABS1258" s="0"/>
      <c r="ABT1258" s="0"/>
      <c r="ABU1258" s="0"/>
      <c r="ABV1258" s="0"/>
      <c r="ABW1258" s="0"/>
      <c r="ABX1258" s="0"/>
      <c r="ABY1258" s="0"/>
      <c r="ABZ1258" s="0"/>
      <c r="ACA1258" s="0"/>
      <c r="ACB1258" s="0"/>
      <c r="ACC1258" s="0"/>
      <c r="ACD1258" s="0"/>
      <c r="ACE1258" s="0"/>
      <c r="ACF1258" s="0"/>
      <c r="ACG1258" s="0"/>
      <c r="ACH1258" s="0"/>
      <c r="ACI1258" s="0"/>
      <c r="ACJ1258" s="0"/>
      <c r="ACK1258" s="0"/>
      <c r="ACL1258" s="0"/>
      <c r="ACM1258" s="0"/>
      <c r="ACN1258" s="0"/>
      <c r="ACO1258" s="0"/>
      <c r="ACP1258" s="0"/>
      <c r="ACQ1258" s="0"/>
      <c r="ACR1258" s="0"/>
      <c r="ACS1258" s="0"/>
      <c r="ACT1258" s="0"/>
      <c r="ACU1258" s="0"/>
      <c r="ACV1258" s="0"/>
      <c r="ACW1258" s="0"/>
      <c r="ACX1258" s="0"/>
      <c r="ACY1258" s="0"/>
      <c r="ACZ1258" s="0"/>
      <c r="ADA1258" s="0"/>
      <c r="ADB1258" s="0"/>
      <c r="ADC1258" s="0"/>
      <c r="ADD1258" s="0"/>
      <c r="ADE1258" s="0"/>
      <c r="ADF1258" s="0"/>
      <c r="ADG1258" s="0"/>
      <c r="ADH1258" s="0"/>
      <c r="ADI1258" s="0"/>
      <c r="ADJ1258" s="0"/>
      <c r="ADK1258" s="0"/>
      <c r="ADL1258" s="0"/>
      <c r="ADM1258" s="0"/>
      <c r="ADN1258" s="0"/>
      <c r="ADO1258" s="0"/>
      <c r="ADP1258" s="0"/>
      <c r="ADQ1258" s="0"/>
      <c r="ADR1258" s="0"/>
      <c r="ADS1258" s="0"/>
      <c r="ADT1258" s="0"/>
      <c r="ADU1258" s="0"/>
      <c r="ADV1258" s="0"/>
      <c r="ADW1258" s="0"/>
      <c r="ADX1258" s="0"/>
      <c r="ADY1258" s="0"/>
      <c r="ADZ1258" s="0"/>
      <c r="AEA1258" s="0"/>
      <c r="AEB1258" s="0"/>
      <c r="AEC1258" s="0"/>
      <c r="AED1258" s="0"/>
      <c r="AEE1258" s="0"/>
      <c r="AEF1258" s="0"/>
      <c r="AEG1258" s="0"/>
      <c r="AEH1258" s="0"/>
      <c r="AEI1258" s="0"/>
      <c r="AEJ1258" s="0"/>
      <c r="AEK1258" s="0"/>
      <c r="AEL1258" s="0"/>
      <c r="AEM1258" s="0"/>
      <c r="AEN1258" s="0"/>
      <c r="AEO1258" s="0"/>
      <c r="AEP1258" s="0"/>
      <c r="AEQ1258" s="0"/>
      <c r="AER1258" s="0"/>
      <c r="AES1258" s="0"/>
      <c r="AET1258" s="0"/>
      <c r="AEU1258" s="0"/>
      <c r="AEV1258" s="0"/>
      <c r="AEW1258" s="0"/>
      <c r="AEX1258" s="0"/>
      <c r="AEY1258" s="0"/>
      <c r="AEZ1258" s="0"/>
      <c r="AFA1258" s="0"/>
      <c r="AFB1258" s="0"/>
      <c r="AFC1258" s="0"/>
      <c r="AFD1258" s="0"/>
      <c r="AFE1258" s="0"/>
      <c r="AFF1258" s="0"/>
      <c r="AFG1258" s="0"/>
      <c r="AFH1258" s="0"/>
      <c r="AFI1258" s="0"/>
      <c r="AFJ1258" s="0"/>
      <c r="AFK1258" s="0"/>
      <c r="AFL1258" s="0"/>
      <c r="AFM1258" s="0"/>
      <c r="AFN1258" s="0"/>
      <c r="AFO1258" s="0"/>
      <c r="AFP1258" s="0"/>
      <c r="AFQ1258" s="0"/>
      <c r="AFR1258" s="0"/>
      <c r="AFS1258" s="0"/>
      <c r="AFT1258" s="0"/>
      <c r="AFU1258" s="0"/>
      <c r="AFV1258" s="0"/>
      <c r="AFW1258" s="0"/>
      <c r="AFX1258" s="0"/>
      <c r="AFY1258" s="0"/>
      <c r="AFZ1258" s="0"/>
      <c r="AGA1258" s="0"/>
      <c r="AGB1258" s="0"/>
      <c r="AGC1258" s="0"/>
      <c r="AGD1258" s="0"/>
      <c r="AGE1258" s="0"/>
      <c r="AGF1258" s="0"/>
      <c r="AGG1258" s="0"/>
      <c r="AGH1258" s="0"/>
      <c r="AGI1258" s="0"/>
      <c r="AGJ1258" s="0"/>
      <c r="AGK1258" s="0"/>
      <c r="AGL1258" s="0"/>
      <c r="AGM1258" s="0"/>
      <c r="AGN1258" s="0"/>
      <c r="AGO1258" s="0"/>
      <c r="AGP1258" s="0"/>
      <c r="AGQ1258" s="0"/>
      <c r="AGR1258" s="0"/>
      <c r="AGS1258" s="0"/>
      <c r="AGT1258" s="0"/>
      <c r="AGU1258" s="0"/>
      <c r="AGV1258" s="0"/>
      <c r="AGW1258" s="0"/>
      <c r="AGX1258" s="0"/>
      <c r="AGY1258" s="0"/>
      <c r="AGZ1258" s="0"/>
      <c r="AHA1258" s="0"/>
      <c r="AHB1258" s="0"/>
      <c r="AHC1258" s="0"/>
      <c r="AHD1258" s="0"/>
      <c r="AHE1258" s="0"/>
      <c r="AHF1258" s="0"/>
      <c r="AHG1258" s="0"/>
      <c r="AHH1258" s="0"/>
      <c r="AHI1258" s="0"/>
      <c r="AHJ1258" s="0"/>
      <c r="AHK1258" s="0"/>
      <c r="AHL1258" s="0"/>
      <c r="AHM1258" s="0"/>
      <c r="AHN1258" s="0"/>
      <c r="AHO1258" s="0"/>
      <c r="AHP1258" s="0"/>
      <c r="AHQ1258" s="0"/>
      <c r="AHR1258" s="0"/>
      <c r="AHS1258" s="0"/>
      <c r="AHT1258" s="0"/>
      <c r="AHU1258" s="0"/>
      <c r="AHV1258" s="0"/>
      <c r="AHW1258" s="0"/>
      <c r="AHX1258" s="0"/>
      <c r="AHY1258" s="0"/>
      <c r="AHZ1258" s="0"/>
      <c r="AIA1258" s="0"/>
      <c r="AIB1258" s="0"/>
      <c r="AIC1258" s="0"/>
      <c r="AID1258" s="0"/>
      <c r="AIE1258" s="0"/>
      <c r="AIF1258" s="0"/>
      <c r="AIG1258" s="0"/>
      <c r="AIH1258" s="0"/>
      <c r="AII1258" s="0"/>
      <c r="AIJ1258" s="0"/>
      <c r="AIK1258" s="0"/>
      <c r="AIL1258" s="0"/>
      <c r="AIM1258" s="0"/>
      <c r="AIN1258" s="0"/>
      <c r="AIO1258" s="0"/>
      <c r="AIP1258" s="0"/>
      <c r="AIQ1258" s="0"/>
      <c r="AIR1258" s="0"/>
      <c r="AIS1258" s="0"/>
      <c r="AIT1258" s="0"/>
      <c r="AIU1258" s="0"/>
      <c r="AIV1258" s="0"/>
      <c r="AIW1258" s="0"/>
      <c r="AIX1258" s="0"/>
      <c r="AIY1258" s="0"/>
      <c r="AIZ1258" s="0"/>
      <c r="AJA1258" s="0"/>
      <c r="AJB1258" s="0"/>
      <c r="AJC1258" s="0"/>
      <c r="AJD1258" s="0"/>
      <c r="AJE1258" s="0"/>
      <c r="AJF1258" s="0"/>
      <c r="AJG1258" s="0"/>
      <c r="AJH1258" s="0"/>
      <c r="AJI1258" s="0"/>
      <c r="AJJ1258" s="0"/>
      <c r="AJK1258" s="0"/>
      <c r="AJL1258" s="0"/>
      <c r="AJM1258" s="0"/>
      <c r="AJN1258" s="0"/>
      <c r="AJO1258" s="0"/>
      <c r="AJP1258" s="0"/>
      <c r="AJQ1258" s="0"/>
      <c r="AJR1258" s="0"/>
      <c r="AJS1258" s="0"/>
      <c r="AJT1258" s="0"/>
      <c r="AJU1258" s="0"/>
      <c r="AJV1258" s="0"/>
      <c r="AJW1258" s="0"/>
      <c r="AJX1258" s="0"/>
      <c r="AJY1258" s="0"/>
      <c r="AJZ1258" s="0"/>
      <c r="AKA1258" s="0"/>
      <c r="AKB1258" s="0"/>
      <c r="AKC1258" s="0"/>
      <c r="AKD1258" s="0"/>
      <c r="AKE1258" s="0"/>
      <c r="AKF1258" s="0"/>
      <c r="AKG1258" s="0"/>
      <c r="AKH1258" s="0"/>
      <c r="AKI1258" s="0"/>
      <c r="AKJ1258" s="0"/>
      <c r="AKK1258" s="0"/>
      <c r="AKL1258" s="0"/>
      <c r="AKM1258" s="0"/>
      <c r="AKN1258" s="0"/>
      <c r="AKO1258" s="0"/>
      <c r="AKP1258" s="0"/>
      <c r="AKQ1258" s="0"/>
      <c r="AKR1258" s="0"/>
      <c r="AKS1258" s="0"/>
      <c r="AKT1258" s="0"/>
      <c r="AKU1258" s="0"/>
      <c r="AKV1258" s="0"/>
      <c r="AKW1258" s="0"/>
      <c r="AKX1258" s="0"/>
      <c r="AKY1258" s="0"/>
      <c r="AKZ1258" s="0"/>
      <c r="ALA1258" s="0"/>
      <c r="ALB1258" s="0"/>
      <c r="ALC1258" s="0"/>
      <c r="ALD1258" s="0"/>
      <c r="ALE1258" s="0"/>
      <c r="ALF1258" s="0"/>
      <c r="ALG1258" s="0"/>
      <c r="ALH1258" s="0"/>
      <c r="ALI1258" s="0"/>
      <c r="ALJ1258" s="0"/>
      <c r="ALK1258" s="0"/>
      <c r="ALL1258" s="0"/>
      <c r="ALM1258" s="0"/>
      <c r="ALN1258" s="0"/>
      <c r="ALO1258" s="0"/>
      <c r="ALP1258" s="0"/>
      <c r="ALQ1258" s="0"/>
      <c r="ALR1258" s="0"/>
      <c r="ALS1258" s="0"/>
      <c r="ALT1258" s="0"/>
      <c r="ALU1258" s="0"/>
      <c r="ALV1258" s="0"/>
      <c r="ALW1258" s="0"/>
      <c r="ALX1258" s="0"/>
      <c r="ALY1258" s="0"/>
      <c r="ALZ1258" s="0"/>
      <c r="AMA1258" s="0"/>
      <c r="AMB1258" s="0"/>
      <c r="AMC1258" s="0"/>
      <c r="AMD1258" s="0"/>
      <c r="AME1258" s="0"/>
      <c r="AMF1258" s="0"/>
      <c r="AMG1258" s="0"/>
      <c r="AMH1258" s="0"/>
      <c r="AMI1258" s="0"/>
      <c r="AMJ1258" s="0"/>
    </row>
    <row r="1259" customFormat="false" ht="15.8" hidden="false" customHeight="false" outlineLevel="0" collapsed="false">
      <c r="A1259" s="91" t="s">
        <v>124</v>
      </c>
      <c r="B1259" s="61" t="s">
        <v>83</v>
      </c>
      <c r="C1259" s="90" t="n">
        <v>-0.2</v>
      </c>
      <c r="D1259" s="90" t="n">
        <v>-0.2</v>
      </c>
      <c r="E1259" s="90" t="n">
        <v>-0.2</v>
      </c>
      <c r="F1259" s="92" t="n">
        <v>0</v>
      </c>
      <c r="G1259" s="92" t="n">
        <v>0</v>
      </c>
      <c r="H1259" s="0"/>
      <c r="I1259" s="0"/>
      <c r="J1259" s="0"/>
      <c r="K1259" s="0"/>
      <c r="L1259" s="0"/>
      <c r="M1259" s="0"/>
      <c r="N1259" s="0"/>
      <c r="O1259" s="0"/>
      <c r="P1259" s="0"/>
      <c r="Q1259" s="0"/>
      <c r="R1259" s="0"/>
      <c r="S1259" s="0"/>
      <c r="T1259" s="0"/>
      <c r="U1259" s="0"/>
      <c r="V1259" s="0"/>
      <c r="W1259" s="0"/>
      <c r="X1259" s="0"/>
      <c r="Y1259" s="0"/>
      <c r="Z1259" s="0"/>
      <c r="AA1259" s="0"/>
      <c r="AB1259" s="0"/>
      <c r="AC1259" s="0"/>
      <c r="AD1259" s="0"/>
      <c r="AE1259" s="0"/>
      <c r="AF1259" s="0"/>
      <c r="AG1259" s="0"/>
      <c r="AH1259" s="0"/>
      <c r="AI1259" s="0"/>
      <c r="AJ1259" s="0"/>
      <c r="AK1259" s="0"/>
      <c r="AL1259" s="0"/>
      <c r="AM1259" s="0"/>
      <c r="AN1259" s="0"/>
      <c r="AO1259" s="0"/>
      <c r="AP1259" s="0"/>
      <c r="AQ1259" s="0"/>
      <c r="AR1259" s="0"/>
      <c r="AS1259" s="0"/>
      <c r="AT1259" s="0"/>
      <c r="AU1259" s="0"/>
      <c r="AV1259" s="0"/>
      <c r="AW1259" s="0"/>
      <c r="AX1259" s="0"/>
      <c r="AY1259" s="0"/>
      <c r="AZ1259" s="0"/>
      <c r="BA1259" s="0"/>
      <c r="BB1259" s="0"/>
      <c r="BC1259" s="0"/>
      <c r="BD1259" s="0"/>
      <c r="BE1259" s="0"/>
      <c r="BF1259" s="0"/>
      <c r="BG1259" s="0"/>
      <c r="BH1259" s="0"/>
      <c r="BI1259" s="0"/>
      <c r="BJ1259" s="0"/>
      <c r="BK1259" s="0"/>
      <c r="BL1259" s="0"/>
      <c r="BM1259" s="0"/>
      <c r="BN1259" s="0"/>
      <c r="BO1259" s="0"/>
      <c r="BP1259" s="0"/>
      <c r="BQ1259" s="0"/>
      <c r="BR1259" s="0"/>
      <c r="BS1259" s="0"/>
      <c r="BT1259" s="0"/>
      <c r="BU1259" s="0"/>
      <c r="BV1259" s="0"/>
      <c r="BW1259" s="0"/>
      <c r="BX1259" s="0"/>
      <c r="BY1259" s="0"/>
      <c r="BZ1259" s="0"/>
      <c r="CA1259" s="0"/>
      <c r="CB1259" s="0"/>
      <c r="CC1259" s="0"/>
      <c r="CD1259" s="0"/>
      <c r="CE1259" s="0"/>
      <c r="CF1259" s="0"/>
      <c r="CG1259" s="0"/>
      <c r="CH1259" s="0"/>
      <c r="CI1259" s="0"/>
      <c r="CJ1259" s="0"/>
      <c r="CK1259" s="0"/>
      <c r="CL1259" s="0"/>
      <c r="CM1259" s="0"/>
      <c r="CN1259" s="0"/>
      <c r="CO1259" s="0"/>
      <c r="CP1259" s="0"/>
      <c r="CQ1259" s="0"/>
      <c r="CR1259" s="0"/>
      <c r="CS1259" s="0"/>
      <c r="CT1259" s="0"/>
      <c r="CU1259" s="0"/>
      <c r="CV1259" s="0"/>
      <c r="CW1259" s="0"/>
      <c r="CX1259" s="0"/>
      <c r="CY1259" s="0"/>
      <c r="CZ1259" s="0"/>
      <c r="DA1259" s="0"/>
      <c r="DB1259" s="0"/>
      <c r="DC1259" s="0"/>
      <c r="DD1259" s="0"/>
      <c r="DE1259" s="0"/>
      <c r="DF1259" s="0"/>
      <c r="DG1259" s="0"/>
      <c r="DH1259" s="0"/>
      <c r="DI1259" s="0"/>
      <c r="DJ1259" s="0"/>
      <c r="DK1259" s="0"/>
      <c r="DL1259" s="0"/>
      <c r="DM1259" s="0"/>
      <c r="DN1259" s="0"/>
      <c r="DO1259" s="0"/>
      <c r="DP1259" s="0"/>
      <c r="DQ1259" s="0"/>
      <c r="DR1259" s="0"/>
      <c r="DS1259" s="0"/>
      <c r="DT1259" s="0"/>
      <c r="DU1259" s="0"/>
      <c r="DV1259" s="0"/>
      <c r="DW1259" s="0"/>
      <c r="DX1259" s="0"/>
      <c r="DY1259" s="0"/>
      <c r="DZ1259" s="0"/>
      <c r="EA1259" s="0"/>
      <c r="EB1259" s="0"/>
      <c r="EC1259" s="0"/>
      <c r="ED1259" s="0"/>
      <c r="EE1259" s="0"/>
      <c r="EF1259" s="0"/>
      <c r="EG1259" s="0"/>
      <c r="EH1259" s="0"/>
      <c r="EI1259" s="0"/>
      <c r="EJ1259" s="0"/>
      <c r="EK1259" s="0"/>
      <c r="EL1259" s="0"/>
      <c r="EM1259" s="0"/>
      <c r="EN1259" s="0"/>
      <c r="EO1259" s="0"/>
      <c r="EP1259" s="0"/>
      <c r="EQ1259" s="0"/>
      <c r="ER1259" s="0"/>
      <c r="ES1259" s="0"/>
      <c r="ET1259" s="0"/>
      <c r="EU1259" s="0"/>
      <c r="EV1259" s="0"/>
      <c r="EW1259" s="0"/>
      <c r="EX1259" s="0"/>
      <c r="EY1259" s="0"/>
      <c r="EZ1259" s="0"/>
      <c r="FA1259" s="0"/>
      <c r="FB1259" s="0"/>
      <c r="FC1259" s="0"/>
      <c r="FD1259" s="0"/>
      <c r="FE1259" s="0"/>
      <c r="FF1259" s="0"/>
      <c r="FG1259" s="0"/>
      <c r="FH1259" s="0"/>
      <c r="FI1259" s="0"/>
      <c r="FJ1259" s="0"/>
      <c r="FK1259" s="0"/>
      <c r="FL1259" s="0"/>
      <c r="FM1259" s="0"/>
      <c r="FN1259" s="0"/>
      <c r="FO1259" s="0"/>
      <c r="FP1259" s="0"/>
      <c r="FQ1259" s="0"/>
      <c r="FR1259" s="0"/>
      <c r="FS1259" s="0"/>
      <c r="FT1259" s="0"/>
      <c r="FU1259" s="0"/>
      <c r="FV1259" s="0"/>
      <c r="FW1259" s="0"/>
      <c r="FX1259" s="0"/>
      <c r="FY1259" s="0"/>
      <c r="FZ1259" s="0"/>
      <c r="GA1259" s="0"/>
      <c r="GB1259" s="0"/>
      <c r="GC1259" s="0"/>
      <c r="GD1259" s="0"/>
      <c r="GE1259" s="0"/>
      <c r="GF1259" s="0"/>
      <c r="GG1259" s="0"/>
      <c r="GH1259" s="0"/>
      <c r="GI1259" s="0"/>
      <c r="GJ1259" s="0"/>
      <c r="GK1259" s="0"/>
      <c r="GL1259" s="0"/>
      <c r="GM1259" s="0"/>
      <c r="GN1259" s="0"/>
      <c r="GO1259" s="0"/>
      <c r="GP1259" s="0"/>
      <c r="GQ1259" s="0"/>
      <c r="GR1259" s="0"/>
      <c r="GS1259" s="0"/>
      <c r="GT1259" s="0"/>
      <c r="GU1259" s="0"/>
      <c r="GV1259" s="0"/>
      <c r="GW1259" s="0"/>
      <c r="GX1259" s="0"/>
      <c r="GY1259" s="0"/>
      <c r="GZ1259" s="0"/>
      <c r="HA1259" s="0"/>
      <c r="HB1259" s="0"/>
      <c r="HC1259" s="0"/>
      <c r="HD1259" s="0"/>
      <c r="HE1259" s="0"/>
      <c r="HF1259" s="0"/>
      <c r="HG1259" s="0"/>
      <c r="HH1259" s="0"/>
      <c r="HI1259" s="0"/>
      <c r="HJ1259" s="0"/>
      <c r="HK1259" s="0"/>
      <c r="HL1259" s="0"/>
      <c r="HM1259" s="0"/>
      <c r="HN1259" s="0"/>
      <c r="HO1259" s="0"/>
      <c r="HP1259" s="0"/>
      <c r="HQ1259" s="0"/>
      <c r="HR1259" s="0"/>
      <c r="HS1259" s="0"/>
      <c r="HT1259" s="0"/>
      <c r="HU1259" s="0"/>
      <c r="HV1259" s="0"/>
      <c r="HW1259" s="0"/>
      <c r="HX1259" s="0"/>
      <c r="HY1259" s="0"/>
      <c r="HZ1259" s="0"/>
      <c r="IA1259" s="0"/>
      <c r="IB1259" s="0"/>
      <c r="IC1259" s="0"/>
      <c r="ID1259" s="0"/>
      <c r="IE1259" s="0"/>
      <c r="IF1259" s="0"/>
      <c r="IG1259" s="0"/>
      <c r="IH1259" s="0"/>
      <c r="II1259" s="0"/>
      <c r="IJ1259" s="0"/>
      <c r="IK1259" s="0"/>
      <c r="IL1259" s="0"/>
      <c r="IM1259" s="0"/>
      <c r="IN1259" s="0"/>
      <c r="IO1259" s="0"/>
      <c r="IP1259" s="0"/>
      <c r="IQ1259" s="0"/>
      <c r="IR1259" s="0"/>
      <c r="IS1259" s="0"/>
      <c r="IT1259" s="0"/>
      <c r="IU1259" s="0"/>
      <c r="IV1259" s="0"/>
      <c r="IW1259" s="0"/>
      <c r="IX1259" s="0"/>
      <c r="IY1259" s="0"/>
      <c r="IZ1259" s="0"/>
      <c r="JA1259" s="0"/>
      <c r="JB1259" s="0"/>
      <c r="JC1259" s="0"/>
      <c r="JD1259" s="0"/>
      <c r="JE1259" s="0"/>
      <c r="JF1259" s="0"/>
      <c r="JG1259" s="0"/>
      <c r="JH1259" s="0"/>
      <c r="JI1259" s="0"/>
      <c r="JJ1259" s="0"/>
      <c r="JK1259" s="0"/>
      <c r="JL1259" s="0"/>
      <c r="JM1259" s="0"/>
      <c r="JN1259" s="0"/>
      <c r="JO1259" s="0"/>
      <c r="JP1259" s="0"/>
      <c r="JQ1259" s="0"/>
      <c r="JR1259" s="0"/>
      <c r="JS1259" s="0"/>
      <c r="JT1259" s="0"/>
      <c r="JU1259" s="0"/>
      <c r="JV1259" s="0"/>
      <c r="JW1259" s="0"/>
      <c r="JX1259" s="0"/>
      <c r="JY1259" s="0"/>
      <c r="JZ1259" s="0"/>
      <c r="KA1259" s="0"/>
      <c r="KB1259" s="0"/>
      <c r="KC1259" s="0"/>
      <c r="KD1259" s="0"/>
      <c r="KE1259" s="0"/>
      <c r="KF1259" s="0"/>
      <c r="KG1259" s="0"/>
      <c r="KH1259" s="0"/>
      <c r="KI1259" s="0"/>
      <c r="KJ1259" s="0"/>
      <c r="KK1259" s="0"/>
      <c r="KL1259" s="0"/>
      <c r="KM1259" s="0"/>
      <c r="KN1259" s="0"/>
      <c r="KO1259" s="0"/>
      <c r="KP1259" s="0"/>
      <c r="KQ1259" s="0"/>
      <c r="KR1259" s="0"/>
      <c r="KS1259" s="0"/>
      <c r="KT1259" s="0"/>
      <c r="KU1259" s="0"/>
      <c r="KV1259" s="0"/>
      <c r="KW1259" s="0"/>
      <c r="KX1259" s="0"/>
      <c r="KY1259" s="0"/>
      <c r="KZ1259" s="0"/>
      <c r="LA1259" s="0"/>
      <c r="LB1259" s="0"/>
      <c r="LC1259" s="0"/>
      <c r="LD1259" s="0"/>
      <c r="LE1259" s="0"/>
      <c r="LF1259" s="0"/>
      <c r="LG1259" s="0"/>
      <c r="LH1259" s="0"/>
      <c r="LI1259" s="0"/>
      <c r="LJ1259" s="0"/>
      <c r="LK1259" s="0"/>
      <c r="LL1259" s="0"/>
      <c r="LM1259" s="0"/>
      <c r="LN1259" s="0"/>
      <c r="LO1259" s="0"/>
      <c r="LP1259" s="0"/>
      <c r="LQ1259" s="0"/>
      <c r="LR1259" s="0"/>
      <c r="LS1259" s="0"/>
      <c r="LT1259" s="0"/>
      <c r="LU1259" s="0"/>
      <c r="LV1259" s="0"/>
      <c r="LW1259" s="0"/>
      <c r="LX1259" s="0"/>
      <c r="LY1259" s="0"/>
      <c r="LZ1259" s="0"/>
      <c r="MA1259" s="0"/>
      <c r="MB1259" s="0"/>
      <c r="MC1259" s="0"/>
      <c r="MD1259" s="0"/>
      <c r="ME1259" s="0"/>
      <c r="MF1259" s="0"/>
      <c r="MG1259" s="0"/>
      <c r="MH1259" s="0"/>
      <c r="MI1259" s="0"/>
      <c r="MJ1259" s="0"/>
      <c r="MK1259" s="0"/>
      <c r="ML1259" s="0"/>
      <c r="MM1259" s="0"/>
      <c r="MN1259" s="0"/>
      <c r="MO1259" s="0"/>
      <c r="MP1259" s="0"/>
      <c r="MQ1259" s="0"/>
      <c r="MR1259" s="0"/>
      <c r="MS1259" s="0"/>
      <c r="MT1259" s="0"/>
      <c r="MU1259" s="0"/>
      <c r="MV1259" s="0"/>
      <c r="MW1259" s="0"/>
      <c r="MX1259" s="0"/>
      <c r="MY1259" s="0"/>
      <c r="MZ1259" s="0"/>
      <c r="NA1259" s="0"/>
      <c r="NB1259" s="0"/>
      <c r="NC1259" s="0"/>
      <c r="ND1259" s="0"/>
      <c r="NE1259" s="0"/>
      <c r="NF1259" s="0"/>
      <c r="NG1259" s="0"/>
      <c r="NH1259" s="0"/>
      <c r="NI1259" s="0"/>
      <c r="NJ1259" s="0"/>
      <c r="NK1259" s="0"/>
      <c r="NL1259" s="0"/>
      <c r="NM1259" s="0"/>
      <c r="NN1259" s="0"/>
      <c r="NO1259" s="0"/>
      <c r="NP1259" s="0"/>
      <c r="NQ1259" s="0"/>
      <c r="NR1259" s="0"/>
      <c r="NS1259" s="0"/>
      <c r="NT1259" s="0"/>
      <c r="NU1259" s="0"/>
      <c r="NV1259" s="0"/>
      <c r="NW1259" s="0"/>
      <c r="NX1259" s="0"/>
      <c r="NY1259" s="0"/>
      <c r="NZ1259" s="0"/>
      <c r="OA1259" s="0"/>
      <c r="OB1259" s="0"/>
      <c r="OC1259" s="0"/>
      <c r="OD1259" s="0"/>
      <c r="OE1259" s="0"/>
      <c r="OF1259" s="0"/>
      <c r="OG1259" s="0"/>
      <c r="OH1259" s="0"/>
      <c r="OI1259" s="0"/>
      <c r="OJ1259" s="0"/>
      <c r="OK1259" s="0"/>
      <c r="OL1259" s="0"/>
      <c r="OM1259" s="0"/>
      <c r="ON1259" s="0"/>
      <c r="OO1259" s="0"/>
      <c r="OP1259" s="0"/>
      <c r="OQ1259" s="0"/>
      <c r="OR1259" s="0"/>
      <c r="OS1259" s="0"/>
      <c r="OT1259" s="0"/>
      <c r="OU1259" s="0"/>
      <c r="OV1259" s="0"/>
      <c r="OW1259" s="0"/>
      <c r="OX1259" s="0"/>
      <c r="OY1259" s="0"/>
      <c r="OZ1259" s="0"/>
      <c r="PA1259" s="0"/>
      <c r="PB1259" s="0"/>
      <c r="PC1259" s="0"/>
      <c r="PD1259" s="0"/>
      <c r="PE1259" s="0"/>
      <c r="PF1259" s="0"/>
      <c r="PG1259" s="0"/>
      <c r="PH1259" s="0"/>
      <c r="PI1259" s="0"/>
      <c r="PJ1259" s="0"/>
      <c r="PK1259" s="0"/>
      <c r="PL1259" s="0"/>
      <c r="PM1259" s="0"/>
      <c r="PN1259" s="0"/>
      <c r="PO1259" s="0"/>
      <c r="PP1259" s="0"/>
      <c r="PQ1259" s="0"/>
      <c r="PR1259" s="0"/>
      <c r="PS1259" s="0"/>
      <c r="PT1259" s="0"/>
      <c r="PU1259" s="0"/>
      <c r="PV1259" s="0"/>
      <c r="PW1259" s="0"/>
      <c r="PX1259" s="0"/>
      <c r="PY1259" s="0"/>
      <c r="PZ1259" s="0"/>
      <c r="QA1259" s="0"/>
      <c r="QB1259" s="0"/>
      <c r="QC1259" s="0"/>
      <c r="QD1259" s="0"/>
      <c r="QE1259" s="0"/>
      <c r="QF1259" s="0"/>
      <c r="QG1259" s="0"/>
      <c r="QH1259" s="0"/>
      <c r="QI1259" s="0"/>
      <c r="QJ1259" s="0"/>
      <c r="QK1259" s="0"/>
      <c r="QL1259" s="0"/>
      <c r="QM1259" s="0"/>
      <c r="QN1259" s="0"/>
      <c r="QO1259" s="0"/>
      <c r="QP1259" s="0"/>
      <c r="QQ1259" s="0"/>
      <c r="QR1259" s="0"/>
      <c r="QS1259" s="0"/>
      <c r="QT1259" s="0"/>
      <c r="QU1259" s="0"/>
      <c r="QV1259" s="0"/>
      <c r="QW1259" s="0"/>
      <c r="QX1259" s="0"/>
      <c r="QY1259" s="0"/>
      <c r="QZ1259" s="0"/>
      <c r="RA1259" s="0"/>
      <c r="RB1259" s="0"/>
      <c r="RC1259" s="0"/>
      <c r="RD1259" s="0"/>
      <c r="RE1259" s="0"/>
      <c r="RF1259" s="0"/>
      <c r="RG1259" s="0"/>
      <c r="RH1259" s="0"/>
      <c r="RI1259" s="0"/>
      <c r="RJ1259" s="0"/>
      <c r="RK1259" s="0"/>
      <c r="RL1259" s="0"/>
      <c r="RM1259" s="0"/>
      <c r="RN1259" s="0"/>
      <c r="RO1259" s="0"/>
      <c r="RP1259" s="0"/>
      <c r="RQ1259" s="0"/>
      <c r="RR1259" s="0"/>
      <c r="RS1259" s="0"/>
      <c r="RT1259" s="0"/>
      <c r="RU1259" s="0"/>
      <c r="RV1259" s="0"/>
      <c r="RW1259" s="0"/>
      <c r="RX1259" s="0"/>
      <c r="RY1259" s="0"/>
      <c r="RZ1259" s="0"/>
      <c r="SA1259" s="0"/>
      <c r="SB1259" s="0"/>
      <c r="SC1259" s="0"/>
      <c r="SD1259" s="0"/>
      <c r="SE1259" s="0"/>
      <c r="SF1259" s="0"/>
      <c r="SG1259" s="0"/>
      <c r="SH1259" s="0"/>
      <c r="SI1259" s="0"/>
      <c r="SJ1259" s="0"/>
      <c r="SK1259" s="0"/>
      <c r="SL1259" s="0"/>
      <c r="SM1259" s="0"/>
      <c r="SN1259" s="0"/>
      <c r="SO1259" s="0"/>
      <c r="SP1259" s="0"/>
      <c r="SQ1259" s="0"/>
      <c r="SR1259" s="0"/>
      <c r="SS1259" s="0"/>
      <c r="ST1259" s="0"/>
      <c r="SU1259" s="0"/>
      <c r="SV1259" s="0"/>
      <c r="SW1259" s="0"/>
      <c r="SX1259" s="0"/>
      <c r="SY1259" s="0"/>
      <c r="SZ1259" s="0"/>
      <c r="TA1259" s="0"/>
      <c r="TB1259" s="0"/>
      <c r="TC1259" s="0"/>
      <c r="TD1259" s="0"/>
      <c r="TE1259" s="0"/>
      <c r="TF1259" s="0"/>
      <c r="TG1259" s="0"/>
      <c r="TH1259" s="0"/>
      <c r="TI1259" s="0"/>
      <c r="TJ1259" s="0"/>
      <c r="TK1259" s="0"/>
      <c r="TL1259" s="0"/>
      <c r="TM1259" s="0"/>
      <c r="TN1259" s="0"/>
      <c r="TO1259" s="0"/>
      <c r="TP1259" s="0"/>
      <c r="TQ1259" s="0"/>
      <c r="TR1259" s="0"/>
      <c r="TS1259" s="0"/>
      <c r="TT1259" s="0"/>
      <c r="TU1259" s="0"/>
      <c r="TV1259" s="0"/>
      <c r="TW1259" s="0"/>
      <c r="TX1259" s="0"/>
      <c r="TY1259" s="0"/>
      <c r="TZ1259" s="0"/>
      <c r="UA1259" s="0"/>
      <c r="UB1259" s="0"/>
      <c r="UC1259" s="0"/>
      <c r="UD1259" s="0"/>
      <c r="UE1259" s="0"/>
      <c r="UF1259" s="0"/>
      <c r="UG1259" s="0"/>
      <c r="UH1259" s="0"/>
      <c r="UI1259" s="0"/>
      <c r="UJ1259" s="0"/>
      <c r="UK1259" s="0"/>
      <c r="UL1259" s="0"/>
      <c r="UM1259" s="0"/>
      <c r="UN1259" s="0"/>
      <c r="UO1259" s="0"/>
      <c r="UP1259" s="0"/>
      <c r="UQ1259" s="0"/>
      <c r="UR1259" s="0"/>
      <c r="US1259" s="0"/>
      <c r="UT1259" s="0"/>
      <c r="UU1259" s="0"/>
      <c r="UV1259" s="0"/>
      <c r="UW1259" s="0"/>
      <c r="UX1259" s="0"/>
      <c r="UY1259" s="0"/>
      <c r="UZ1259" s="0"/>
      <c r="VA1259" s="0"/>
      <c r="VB1259" s="0"/>
      <c r="VC1259" s="0"/>
      <c r="VD1259" s="0"/>
      <c r="VE1259" s="0"/>
      <c r="VF1259" s="0"/>
      <c r="VG1259" s="0"/>
      <c r="VH1259" s="0"/>
      <c r="VI1259" s="0"/>
      <c r="VJ1259" s="0"/>
      <c r="VK1259" s="0"/>
      <c r="VL1259" s="0"/>
      <c r="VM1259" s="0"/>
      <c r="VN1259" s="0"/>
      <c r="VO1259" s="0"/>
      <c r="VP1259" s="0"/>
      <c r="VQ1259" s="0"/>
      <c r="VR1259" s="0"/>
      <c r="VS1259" s="0"/>
      <c r="VT1259" s="0"/>
      <c r="VU1259" s="0"/>
      <c r="VV1259" s="0"/>
      <c r="VW1259" s="0"/>
      <c r="VX1259" s="0"/>
      <c r="VY1259" s="0"/>
      <c r="VZ1259" s="0"/>
      <c r="WA1259" s="0"/>
      <c r="WB1259" s="0"/>
      <c r="WC1259" s="0"/>
      <c r="WD1259" s="0"/>
      <c r="WE1259" s="0"/>
      <c r="WF1259" s="0"/>
      <c r="WG1259" s="0"/>
      <c r="WH1259" s="0"/>
      <c r="WI1259" s="0"/>
      <c r="WJ1259" s="0"/>
      <c r="WK1259" s="0"/>
      <c r="WL1259" s="0"/>
      <c r="WM1259" s="0"/>
      <c r="WN1259" s="0"/>
      <c r="WO1259" s="0"/>
      <c r="WP1259" s="0"/>
      <c r="WQ1259" s="0"/>
      <c r="WR1259" s="0"/>
      <c r="WS1259" s="0"/>
      <c r="WT1259" s="0"/>
      <c r="WU1259" s="0"/>
      <c r="WV1259" s="0"/>
      <c r="WW1259" s="0"/>
      <c r="WX1259" s="0"/>
      <c r="WY1259" s="0"/>
      <c r="WZ1259" s="0"/>
      <c r="XA1259" s="0"/>
      <c r="XB1259" s="0"/>
      <c r="XC1259" s="0"/>
      <c r="XD1259" s="0"/>
      <c r="XE1259" s="0"/>
      <c r="XF1259" s="0"/>
      <c r="XG1259" s="0"/>
      <c r="XH1259" s="0"/>
      <c r="XI1259" s="0"/>
      <c r="XJ1259" s="0"/>
      <c r="XK1259" s="0"/>
      <c r="XL1259" s="0"/>
      <c r="XM1259" s="0"/>
      <c r="XN1259" s="0"/>
      <c r="XO1259" s="0"/>
      <c r="XP1259" s="0"/>
      <c r="XQ1259" s="0"/>
      <c r="XR1259" s="0"/>
      <c r="XS1259" s="0"/>
      <c r="XT1259" s="0"/>
      <c r="XU1259" s="0"/>
      <c r="XV1259" s="0"/>
      <c r="XW1259" s="0"/>
      <c r="XX1259" s="0"/>
      <c r="XY1259" s="0"/>
      <c r="XZ1259" s="0"/>
      <c r="YA1259" s="0"/>
      <c r="YB1259" s="0"/>
      <c r="YC1259" s="0"/>
      <c r="YD1259" s="0"/>
      <c r="YE1259" s="0"/>
      <c r="YF1259" s="0"/>
      <c r="YG1259" s="0"/>
      <c r="YH1259" s="0"/>
      <c r="YI1259" s="0"/>
      <c r="YJ1259" s="0"/>
      <c r="YK1259" s="0"/>
      <c r="YL1259" s="0"/>
      <c r="YM1259" s="0"/>
      <c r="YN1259" s="0"/>
      <c r="YO1259" s="0"/>
      <c r="YP1259" s="0"/>
      <c r="YQ1259" s="0"/>
      <c r="YR1259" s="0"/>
      <c r="YS1259" s="0"/>
      <c r="YT1259" s="0"/>
      <c r="YU1259" s="0"/>
      <c r="YV1259" s="0"/>
      <c r="YW1259" s="0"/>
      <c r="YX1259" s="0"/>
      <c r="YY1259" s="0"/>
      <c r="YZ1259" s="0"/>
      <c r="ZA1259" s="0"/>
      <c r="ZB1259" s="0"/>
      <c r="ZC1259" s="0"/>
      <c r="ZD1259" s="0"/>
      <c r="ZE1259" s="0"/>
      <c r="ZF1259" s="0"/>
      <c r="ZG1259" s="0"/>
      <c r="ZH1259" s="0"/>
      <c r="ZI1259" s="0"/>
      <c r="ZJ1259" s="0"/>
      <c r="ZK1259" s="0"/>
      <c r="ZL1259" s="0"/>
      <c r="ZM1259" s="0"/>
      <c r="ZN1259" s="0"/>
      <c r="ZO1259" s="0"/>
      <c r="ZP1259" s="0"/>
      <c r="ZQ1259" s="0"/>
      <c r="ZR1259" s="0"/>
      <c r="ZS1259" s="0"/>
      <c r="ZT1259" s="0"/>
      <c r="ZU1259" s="0"/>
      <c r="ZV1259" s="0"/>
      <c r="ZW1259" s="0"/>
      <c r="ZX1259" s="0"/>
      <c r="ZY1259" s="0"/>
      <c r="ZZ1259" s="0"/>
      <c r="AAA1259" s="0"/>
      <c r="AAB1259" s="0"/>
      <c r="AAC1259" s="0"/>
      <c r="AAD1259" s="0"/>
      <c r="AAE1259" s="0"/>
      <c r="AAF1259" s="0"/>
      <c r="AAG1259" s="0"/>
      <c r="AAH1259" s="0"/>
      <c r="AAI1259" s="0"/>
      <c r="AAJ1259" s="0"/>
      <c r="AAK1259" s="0"/>
      <c r="AAL1259" s="0"/>
      <c r="AAM1259" s="0"/>
      <c r="AAN1259" s="0"/>
      <c r="AAO1259" s="0"/>
      <c r="AAP1259" s="0"/>
      <c r="AAQ1259" s="0"/>
      <c r="AAR1259" s="0"/>
      <c r="AAS1259" s="0"/>
      <c r="AAT1259" s="0"/>
      <c r="AAU1259" s="0"/>
      <c r="AAV1259" s="0"/>
      <c r="AAW1259" s="0"/>
      <c r="AAX1259" s="0"/>
      <c r="AAY1259" s="0"/>
      <c r="AAZ1259" s="0"/>
      <c r="ABA1259" s="0"/>
      <c r="ABB1259" s="0"/>
      <c r="ABC1259" s="0"/>
      <c r="ABD1259" s="0"/>
      <c r="ABE1259" s="0"/>
      <c r="ABF1259" s="0"/>
      <c r="ABG1259" s="0"/>
      <c r="ABH1259" s="0"/>
      <c r="ABI1259" s="0"/>
      <c r="ABJ1259" s="0"/>
      <c r="ABK1259" s="0"/>
      <c r="ABL1259" s="0"/>
      <c r="ABM1259" s="0"/>
      <c r="ABN1259" s="0"/>
      <c r="ABO1259" s="0"/>
      <c r="ABP1259" s="0"/>
      <c r="ABQ1259" s="0"/>
      <c r="ABR1259" s="0"/>
      <c r="ABS1259" s="0"/>
      <c r="ABT1259" s="0"/>
      <c r="ABU1259" s="0"/>
      <c r="ABV1259" s="0"/>
      <c r="ABW1259" s="0"/>
      <c r="ABX1259" s="0"/>
      <c r="ABY1259" s="0"/>
      <c r="ABZ1259" s="0"/>
      <c r="ACA1259" s="0"/>
      <c r="ACB1259" s="0"/>
      <c r="ACC1259" s="0"/>
      <c r="ACD1259" s="0"/>
      <c r="ACE1259" s="0"/>
      <c r="ACF1259" s="0"/>
      <c r="ACG1259" s="0"/>
      <c r="ACH1259" s="0"/>
      <c r="ACI1259" s="0"/>
      <c r="ACJ1259" s="0"/>
      <c r="ACK1259" s="0"/>
      <c r="ACL1259" s="0"/>
      <c r="ACM1259" s="0"/>
      <c r="ACN1259" s="0"/>
      <c r="ACO1259" s="0"/>
      <c r="ACP1259" s="0"/>
      <c r="ACQ1259" s="0"/>
      <c r="ACR1259" s="0"/>
      <c r="ACS1259" s="0"/>
      <c r="ACT1259" s="0"/>
      <c r="ACU1259" s="0"/>
      <c r="ACV1259" s="0"/>
      <c r="ACW1259" s="0"/>
      <c r="ACX1259" s="0"/>
      <c r="ACY1259" s="0"/>
      <c r="ACZ1259" s="0"/>
      <c r="ADA1259" s="0"/>
      <c r="ADB1259" s="0"/>
      <c r="ADC1259" s="0"/>
      <c r="ADD1259" s="0"/>
      <c r="ADE1259" s="0"/>
      <c r="ADF1259" s="0"/>
      <c r="ADG1259" s="0"/>
      <c r="ADH1259" s="0"/>
      <c r="ADI1259" s="0"/>
      <c r="ADJ1259" s="0"/>
      <c r="ADK1259" s="0"/>
      <c r="ADL1259" s="0"/>
      <c r="ADM1259" s="0"/>
      <c r="ADN1259" s="0"/>
      <c r="ADO1259" s="0"/>
      <c r="ADP1259" s="0"/>
      <c r="ADQ1259" s="0"/>
      <c r="ADR1259" s="0"/>
      <c r="ADS1259" s="0"/>
      <c r="ADT1259" s="0"/>
      <c r="ADU1259" s="0"/>
      <c r="ADV1259" s="0"/>
      <c r="ADW1259" s="0"/>
      <c r="ADX1259" s="0"/>
      <c r="ADY1259" s="0"/>
      <c r="ADZ1259" s="0"/>
      <c r="AEA1259" s="0"/>
      <c r="AEB1259" s="0"/>
      <c r="AEC1259" s="0"/>
      <c r="AED1259" s="0"/>
      <c r="AEE1259" s="0"/>
      <c r="AEF1259" s="0"/>
      <c r="AEG1259" s="0"/>
      <c r="AEH1259" s="0"/>
      <c r="AEI1259" s="0"/>
      <c r="AEJ1259" s="0"/>
      <c r="AEK1259" s="0"/>
      <c r="AEL1259" s="0"/>
      <c r="AEM1259" s="0"/>
      <c r="AEN1259" s="0"/>
      <c r="AEO1259" s="0"/>
      <c r="AEP1259" s="0"/>
      <c r="AEQ1259" s="0"/>
      <c r="AER1259" s="0"/>
      <c r="AES1259" s="0"/>
      <c r="AET1259" s="0"/>
      <c r="AEU1259" s="0"/>
      <c r="AEV1259" s="0"/>
      <c r="AEW1259" s="0"/>
      <c r="AEX1259" s="0"/>
      <c r="AEY1259" s="0"/>
      <c r="AEZ1259" s="0"/>
      <c r="AFA1259" s="0"/>
      <c r="AFB1259" s="0"/>
      <c r="AFC1259" s="0"/>
      <c r="AFD1259" s="0"/>
      <c r="AFE1259" s="0"/>
      <c r="AFF1259" s="0"/>
      <c r="AFG1259" s="0"/>
      <c r="AFH1259" s="0"/>
      <c r="AFI1259" s="0"/>
      <c r="AFJ1259" s="0"/>
      <c r="AFK1259" s="0"/>
      <c r="AFL1259" s="0"/>
      <c r="AFM1259" s="0"/>
      <c r="AFN1259" s="0"/>
      <c r="AFO1259" s="0"/>
      <c r="AFP1259" s="0"/>
      <c r="AFQ1259" s="0"/>
      <c r="AFR1259" s="0"/>
      <c r="AFS1259" s="0"/>
      <c r="AFT1259" s="0"/>
      <c r="AFU1259" s="0"/>
      <c r="AFV1259" s="0"/>
      <c r="AFW1259" s="0"/>
      <c r="AFX1259" s="0"/>
      <c r="AFY1259" s="0"/>
      <c r="AFZ1259" s="0"/>
      <c r="AGA1259" s="0"/>
      <c r="AGB1259" s="0"/>
      <c r="AGC1259" s="0"/>
      <c r="AGD1259" s="0"/>
      <c r="AGE1259" s="0"/>
      <c r="AGF1259" s="0"/>
      <c r="AGG1259" s="0"/>
      <c r="AGH1259" s="0"/>
      <c r="AGI1259" s="0"/>
      <c r="AGJ1259" s="0"/>
      <c r="AGK1259" s="0"/>
      <c r="AGL1259" s="0"/>
      <c r="AGM1259" s="0"/>
      <c r="AGN1259" s="0"/>
      <c r="AGO1259" s="0"/>
      <c r="AGP1259" s="0"/>
      <c r="AGQ1259" s="0"/>
      <c r="AGR1259" s="0"/>
      <c r="AGS1259" s="0"/>
      <c r="AGT1259" s="0"/>
      <c r="AGU1259" s="0"/>
      <c r="AGV1259" s="0"/>
      <c r="AGW1259" s="0"/>
      <c r="AGX1259" s="0"/>
      <c r="AGY1259" s="0"/>
      <c r="AGZ1259" s="0"/>
      <c r="AHA1259" s="0"/>
      <c r="AHB1259" s="0"/>
      <c r="AHC1259" s="0"/>
      <c r="AHD1259" s="0"/>
      <c r="AHE1259" s="0"/>
      <c r="AHF1259" s="0"/>
      <c r="AHG1259" s="0"/>
      <c r="AHH1259" s="0"/>
      <c r="AHI1259" s="0"/>
      <c r="AHJ1259" s="0"/>
      <c r="AHK1259" s="0"/>
      <c r="AHL1259" s="0"/>
      <c r="AHM1259" s="0"/>
      <c r="AHN1259" s="0"/>
      <c r="AHO1259" s="0"/>
      <c r="AHP1259" s="0"/>
      <c r="AHQ1259" s="0"/>
      <c r="AHR1259" s="0"/>
      <c r="AHS1259" s="0"/>
      <c r="AHT1259" s="0"/>
      <c r="AHU1259" s="0"/>
      <c r="AHV1259" s="0"/>
      <c r="AHW1259" s="0"/>
      <c r="AHX1259" s="0"/>
      <c r="AHY1259" s="0"/>
      <c r="AHZ1259" s="0"/>
      <c r="AIA1259" s="0"/>
      <c r="AIB1259" s="0"/>
      <c r="AIC1259" s="0"/>
      <c r="AID1259" s="0"/>
      <c r="AIE1259" s="0"/>
      <c r="AIF1259" s="0"/>
      <c r="AIG1259" s="0"/>
      <c r="AIH1259" s="0"/>
      <c r="AII1259" s="0"/>
      <c r="AIJ1259" s="0"/>
      <c r="AIK1259" s="0"/>
      <c r="AIL1259" s="0"/>
      <c r="AIM1259" s="0"/>
      <c r="AIN1259" s="0"/>
      <c r="AIO1259" s="0"/>
      <c r="AIP1259" s="0"/>
      <c r="AIQ1259" s="0"/>
      <c r="AIR1259" s="0"/>
      <c r="AIS1259" s="0"/>
      <c r="AIT1259" s="0"/>
      <c r="AIU1259" s="0"/>
      <c r="AIV1259" s="0"/>
      <c r="AIW1259" s="0"/>
      <c r="AIX1259" s="0"/>
      <c r="AIY1259" s="0"/>
      <c r="AIZ1259" s="0"/>
      <c r="AJA1259" s="0"/>
      <c r="AJB1259" s="0"/>
      <c r="AJC1259" s="0"/>
      <c r="AJD1259" s="0"/>
      <c r="AJE1259" s="0"/>
      <c r="AJF1259" s="0"/>
      <c r="AJG1259" s="0"/>
      <c r="AJH1259" s="0"/>
      <c r="AJI1259" s="0"/>
      <c r="AJJ1259" s="0"/>
      <c r="AJK1259" s="0"/>
      <c r="AJL1259" s="0"/>
      <c r="AJM1259" s="0"/>
      <c r="AJN1259" s="0"/>
      <c r="AJO1259" s="0"/>
      <c r="AJP1259" s="0"/>
      <c r="AJQ1259" s="0"/>
      <c r="AJR1259" s="0"/>
      <c r="AJS1259" s="0"/>
      <c r="AJT1259" s="0"/>
      <c r="AJU1259" s="0"/>
      <c r="AJV1259" s="0"/>
      <c r="AJW1259" s="0"/>
      <c r="AJX1259" s="0"/>
      <c r="AJY1259" s="0"/>
      <c r="AJZ1259" s="0"/>
      <c r="AKA1259" s="0"/>
      <c r="AKB1259" s="0"/>
      <c r="AKC1259" s="0"/>
      <c r="AKD1259" s="0"/>
      <c r="AKE1259" s="0"/>
      <c r="AKF1259" s="0"/>
      <c r="AKG1259" s="0"/>
      <c r="AKH1259" s="0"/>
      <c r="AKI1259" s="0"/>
      <c r="AKJ1259" s="0"/>
      <c r="AKK1259" s="0"/>
      <c r="AKL1259" s="0"/>
      <c r="AKM1259" s="0"/>
      <c r="AKN1259" s="0"/>
      <c r="AKO1259" s="0"/>
      <c r="AKP1259" s="0"/>
      <c r="AKQ1259" s="0"/>
      <c r="AKR1259" s="0"/>
      <c r="AKS1259" s="0"/>
      <c r="AKT1259" s="0"/>
      <c r="AKU1259" s="0"/>
      <c r="AKV1259" s="0"/>
      <c r="AKW1259" s="0"/>
      <c r="AKX1259" s="0"/>
      <c r="AKY1259" s="0"/>
      <c r="AKZ1259" s="0"/>
      <c r="ALA1259" s="0"/>
      <c r="ALB1259" s="0"/>
      <c r="ALC1259" s="0"/>
      <c r="ALD1259" s="0"/>
      <c r="ALE1259" s="0"/>
      <c r="ALF1259" s="0"/>
      <c r="ALG1259" s="0"/>
      <c r="ALH1259" s="0"/>
      <c r="ALI1259" s="0"/>
      <c r="ALJ1259" s="0"/>
      <c r="ALK1259" s="0"/>
      <c r="ALL1259" s="0"/>
      <c r="ALM1259" s="0"/>
      <c r="ALN1259" s="0"/>
      <c r="ALO1259" s="0"/>
      <c r="ALP1259" s="0"/>
      <c r="ALQ1259" s="0"/>
      <c r="ALR1259" s="0"/>
      <c r="ALS1259" s="0"/>
      <c r="ALT1259" s="0"/>
      <c r="ALU1259" s="0"/>
      <c r="ALV1259" s="0"/>
      <c r="ALW1259" s="0"/>
      <c r="ALX1259" s="0"/>
      <c r="ALY1259" s="0"/>
      <c r="ALZ1259" s="0"/>
      <c r="AMA1259" s="0"/>
      <c r="AMB1259" s="0"/>
      <c r="AMC1259" s="0"/>
      <c r="AMD1259" s="0"/>
      <c r="AME1259" s="0"/>
      <c r="AMF1259" s="0"/>
      <c r="AMG1259" s="0"/>
      <c r="AMH1259" s="0"/>
      <c r="AMI1259" s="0"/>
      <c r="AMJ1259" s="0"/>
    </row>
    <row r="1260" customFormat="false" ht="15.8" hidden="false" customHeight="false" outlineLevel="0" collapsed="false">
      <c r="A1260" s="91" t="s">
        <v>126</v>
      </c>
      <c r="B1260" s="61" t="s">
        <v>83</v>
      </c>
      <c r="C1260" s="90" t="n">
        <v>-0.2</v>
      </c>
      <c r="D1260" s="90" t="n">
        <v>-0.2</v>
      </c>
      <c r="E1260" s="90" t="n">
        <v>-0.2</v>
      </c>
      <c r="F1260" s="92" t="n">
        <v>0</v>
      </c>
      <c r="G1260" s="92" t="n">
        <v>0</v>
      </c>
      <c r="H1260" s="0"/>
      <c r="I1260" s="0"/>
      <c r="J1260" s="0"/>
      <c r="K1260" s="0"/>
      <c r="L1260" s="0"/>
      <c r="M1260" s="0"/>
      <c r="N1260" s="0"/>
      <c r="O1260" s="0"/>
      <c r="P1260" s="0"/>
      <c r="Q1260" s="0"/>
      <c r="R1260" s="0"/>
      <c r="S1260" s="0"/>
      <c r="T1260" s="0"/>
      <c r="U1260" s="0"/>
      <c r="V1260" s="0"/>
      <c r="W1260" s="0"/>
      <c r="X1260" s="0"/>
      <c r="Y1260" s="0"/>
      <c r="Z1260" s="0"/>
      <c r="AA1260" s="0"/>
      <c r="AB1260" s="0"/>
      <c r="AC1260" s="0"/>
      <c r="AD1260" s="0"/>
      <c r="AE1260" s="0"/>
      <c r="AF1260" s="0"/>
      <c r="AG1260" s="0"/>
      <c r="AH1260" s="0"/>
      <c r="AI1260" s="0"/>
      <c r="AJ1260" s="0"/>
      <c r="AK1260" s="0"/>
      <c r="AL1260" s="0"/>
      <c r="AM1260" s="0"/>
      <c r="AN1260" s="0"/>
      <c r="AO1260" s="0"/>
      <c r="AP1260" s="0"/>
      <c r="AQ1260" s="0"/>
      <c r="AR1260" s="0"/>
      <c r="AS1260" s="0"/>
      <c r="AT1260" s="0"/>
      <c r="AU1260" s="0"/>
      <c r="AV1260" s="0"/>
      <c r="AW1260" s="0"/>
      <c r="AX1260" s="0"/>
      <c r="AY1260" s="0"/>
      <c r="AZ1260" s="0"/>
      <c r="BA1260" s="0"/>
      <c r="BB1260" s="0"/>
      <c r="BC1260" s="0"/>
      <c r="BD1260" s="0"/>
      <c r="BE1260" s="0"/>
      <c r="BF1260" s="0"/>
      <c r="BG1260" s="0"/>
      <c r="BH1260" s="0"/>
      <c r="BI1260" s="0"/>
      <c r="BJ1260" s="0"/>
      <c r="BK1260" s="0"/>
      <c r="BL1260" s="0"/>
      <c r="BM1260" s="0"/>
      <c r="BN1260" s="0"/>
      <c r="BO1260" s="0"/>
      <c r="BP1260" s="0"/>
      <c r="BQ1260" s="0"/>
      <c r="BR1260" s="0"/>
      <c r="BS1260" s="0"/>
      <c r="BT1260" s="0"/>
      <c r="BU1260" s="0"/>
      <c r="BV1260" s="0"/>
      <c r="BW1260" s="0"/>
      <c r="BX1260" s="0"/>
      <c r="BY1260" s="0"/>
      <c r="BZ1260" s="0"/>
      <c r="CA1260" s="0"/>
      <c r="CB1260" s="0"/>
      <c r="CC1260" s="0"/>
      <c r="CD1260" s="0"/>
      <c r="CE1260" s="0"/>
      <c r="CF1260" s="0"/>
      <c r="CG1260" s="0"/>
      <c r="CH1260" s="0"/>
      <c r="CI1260" s="0"/>
      <c r="CJ1260" s="0"/>
      <c r="CK1260" s="0"/>
      <c r="CL1260" s="0"/>
      <c r="CM1260" s="0"/>
      <c r="CN1260" s="0"/>
      <c r="CO1260" s="0"/>
      <c r="CP1260" s="0"/>
      <c r="CQ1260" s="0"/>
      <c r="CR1260" s="0"/>
      <c r="CS1260" s="0"/>
      <c r="CT1260" s="0"/>
      <c r="CU1260" s="0"/>
      <c r="CV1260" s="0"/>
      <c r="CW1260" s="0"/>
      <c r="CX1260" s="0"/>
      <c r="CY1260" s="0"/>
      <c r="CZ1260" s="0"/>
      <c r="DA1260" s="0"/>
      <c r="DB1260" s="0"/>
      <c r="DC1260" s="0"/>
      <c r="DD1260" s="0"/>
      <c r="DE1260" s="0"/>
      <c r="DF1260" s="0"/>
      <c r="DG1260" s="0"/>
      <c r="DH1260" s="0"/>
      <c r="DI1260" s="0"/>
      <c r="DJ1260" s="0"/>
      <c r="DK1260" s="0"/>
      <c r="DL1260" s="0"/>
      <c r="DM1260" s="0"/>
      <c r="DN1260" s="0"/>
      <c r="DO1260" s="0"/>
      <c r="DP1260" s="0"/>
      <c r="DQ1260" s="0"/>
      <c r="DR1260" s="0"/>
      <c r="DS1260" s="0"/>
      <c r="DT1260" s="0"/>
      <c r="DU1260" s="0"/>
      <c r="DV1260" s="0"/>
      <c r="DW1260" s="0"/>
      <c r="DX1260" s="0"/>
      <c r="DY1260" s="0"/>
      <c r="DZ1260" s="0"/>
      <c r="EA1260" s="0"/>
      <c r="EB1260" s="0"/>
      <c r="EC1260" s="0"/>
      <c r="ED1260" s="0"/>
      <c r="EE1260" s="0"/>
      <c r="EF1260" s="0"/>
      <c r="EG1260" s="0"/>
      <c r="EH1260" s="0"/>
      <c r="EI1260" s="0"/>
      <c r="EJ1260" s="0"/>
      <c r="EK1260" s="0"/>
      <c r="EL1260" s="0"/>
      <c r="EM1260" s="0"/>
      <c r="EN1260" s="0"/>
      <c r="EO1260" s="0"/>
      <c r="EP1260" s="0"/>
      <c r="EQ1260" s="0"/>
      <c r="ER1260" s="0"/>
      <c r="ES1260" s="0"/>
      <c r="ET1260" s="0"/>
      <c r="EU1260" s="0"/>
      <c r="EV1260" s="0"/>
      <c r="EW1260" s="0"/>
      <c r="EX1260" s="0"/>
      <c r="EY1260" s="0"/>
      <c r="EZ1260" s="0"/>
      <c r="FA1260" s="0"/>
      <c r="FB1260" s="0"/>
      <c r="FC1260" s="0"/>
      <c r="FD1260" s="0"/>
      <c r="FE1260" s="0"/>
      <c r="FF1260" s="0"/>
      <c r="FG1260" s="0"/>
      <c r="FH1260" s="0"/>
      <c r="FI1260" s="0"/>
      <c r="FJ1260" s="0"/>
      <c r="FK1260" s="0"/>
      <c r="FL1260" s="0"/>
      <c r="FM1260" s="0"/>
      <c r="FN1260" s="0"/>
      <c r="FO1260" s="0"/>
      <c r="FP1260" s="0"/>
      <c r="FQ1260" s="0"/>
      <c r="FR1260" s="0"/>
      <c r="FS1260" s="0"/>
      <c r="FT1260" s="0"/>
      <c r="FU1260" s="0"/>
      <c r="FV1260" s="0"/>
      <c r="FW1260" s="0"/>
      <c r="FX1260" s="0"/>
      <c r="FY1260" s="0"/>
      <c r="FZ1260" s="0"/>
      <c r="GA1260" s="0"/>
      <c r="GB1260" s="0"/>
      <c r="GC1260" s="0"/>
      <c r="GD1260" s="0"/>
      <c r="GE1260" s="0"/>
      <c r="GF1260" s="0"/>
      <c r="GG1260" s="0"/>
      <c r="GH1260" s="0"/>
      <c r="GI1260" s="0"/>
      <c r="GJ1260" s="0"/>
      <c r="GK1260" s="0"/>
      <c r="GL1260" s="0"/>
      <c r="GM1260" s="0"/>
      <c r="GN1260" s="0"/>
      <c r="GO1260" s="0"/>
      <c r="GP1260" s="0"/>
      <c r="GQ1260" s="0"/>
      <c r="GR1260" s="0"/>
      <c r="GS1260" s="0"/>
      <c r="GT1260" s="0"/>
      <c r="GU1260" s="0"/>
      <c r="GV1260" s="0"/>
      <c r="GW1260" s="0"/>
      <c r="GX1260" s="0"/>
      <c r="GY1260" s="0"/>
      <c r="GZ1260" s="0"/>
      <c r="HA1260" s="0"/>
      <c r="HB1260" s="0"/>
      <c r="HC1260" s="0"/>
      <c r="HD1260" s="0"/>
      <c r="HE1260" s="0"/>
      <c r="HF1260" s="0"/>
      <c r="HG1260" s="0"/>
      <c r="HH1260" s="0"/>
      <c r="HI1260" s="0"/>
      <c r="HJ1260" s="0"/>
      <c r="HK1260" s="0"/>
      <c r="HL1260" s="0"/>
      <c r="HM1260" s="0"/>
      <c r="HN1260" s="0"/>
      <c r="HO1260" s="0"/>
      <c r="HP1260" s="0"/>
      <c r="HQ1260" s="0"/>
      <c r="HR1260" s="0"/>
      <c r="HS1260" s="0"/>
      <c r="HT1260" s="0"/>
      <c r="HU1260" s="0"/>
      <c r="HV1260" s="0"/>
      <c r="HW1260" s="0"/>
      <c r="HX1260" s="0"/>
      <c r="HY1260" s="0"/>
      <c r="HZ1260" s="0"/>
      <c r="IA1260" s="0"/>
      <c r="IB1260" s="0"/>
      <c r="IC1260" s="0"/>
      <c r="ID1260" s="0"/>
      <c r="IE1260" s="0"/>
      <c r="IF1260" s="0"/>
      <c r="IG1260" s="0"/>
      <c r="IH1260" s="0"/>
      <c r="II1260" s="0"/>
      <c r="IJ1260" s="0"/>
      <c r="IK1260" s="0"/>
      <c r="IL1260" s="0"/>
      <c r="IM1260" s="0"/>
      <c r="IN1260" s="0"/>
      <c r="IO1260" s="0"/>
      <c r="IP1260" s="0"/>
      <c r="IQ1260" s="0"/>
      <c r="IR1260" s="0"/>
      <c r="IS1260" s="0"/>
      <c r="IT1260" s="0"/>
      <c r="IU1260" s="0"/>
      <c r="IV1260" s="0"/>
      <c r="IW1260" s="0"/>
      <c r="IX1260" s="0"/>
      <c r="IY1260" s="0"/>
      <c r="IZ1260" s="0"/>
      <c r="JA1260" s="0"/>
      <c r="JB1260" s="0"/>
      <c r="JC1260" s="0"/>
      <c r="JD1260" s="0"/>
      <c r="JE1260" s="0"/>
      <c r="JF1260" s="0"/>
      <c r="JG1260" s="0"/>
      <c r="JH1260" s="0"/>
      <c r="JI1260" s="0"/>
      <c r="JJ1260" s="0"/>
      <c r="JK1260" s="0"/>
      <c r="JL1260" s="0"/>
      <c r="JM1260" s="0"/>
      <c r="JN1260" s="0"/>
      <c r="JO1260" s="0"/>
      <c r="JP1260" s="0"/>
      <c r="JQ1260" s="0"/>
      <c r="JR1260" s="0"/>
      <c r="JS1260" s="0"/>
      <c r="JT1260" s="0"/>
      <c r="JU1260" s="0"/>
      <c r="JV1260" s="0"/>
      <c r="JW1260" s="0"/>
      <c r="JX1260" s="0"/>
      <c r="JY1260" s="0"/>
      <c r="JZ1260" s="0"/>
      <c r="KA1260" s="0"/>
      <c r="KB1260" s="0"/>
      <c r="KC1260" s="0"/>
      <c r="KD1260" s="0"/>
      <c r="KE1260" s="0"/>
      <c r="KF1260" s="0"/>
      <c r="KG1260" s="0"/>
      <c r="KH1260" s="0"/>
      <c r="KI1260" s="0"/>
      <c r="KJ1260" s="0"/>
      <c r="KK1260" s="0"/>
      <c r="KL1260" s="0"/>
      <c r="KM1260" s="0"/>
      <c r="KN1260" s="0"/>
      <c r="KO1260" s="0"/>
      <c r="KP1260" s="0"/>
      <c r="KQ1260" s="0"/>
      <c r="KR1260" s="0"/>
      <c r="KS1260" s="0"/>
      <c r="KT1260" s="0"/>
      <c r="KU1260" s="0"/>
      <c r="KV1260" s="0"/>
      <c r="KW1260" s="0"/>
      <c r="KX1260" s="0"/>
      <c r="KY1260" s="0"/>
      <c r="KZ1260" s="0"/>
      <c r="LA1260" s="0"/>
      <c r="LB1260" s="0"/>
      <c r="LC1260" s="0"/>
      <c r="LD1260" s="0"/>
      <c r="LE1260" s="0"/>
      <c r="LF1260" s="0"/>
      <c r="LG1260" s="0"/>
      <c r="LH1260" s="0"/>
      <c r="LI1260" s="0"/>
      <c r="LJ1260" s="0"/>
      <c r="LK1260" s="0"/>
      <c r="LL1260" s="0"/>
      <c r="LM1260" s="0"/>
      <c r="LN1260" s="0"/>
      <c r="LO1260" s="0"/>
      <c r="LP1260" s="0"/>
      <c r="LQ1260" s="0"/>
      <c r="LR1260" s="0"/>
      <c r="LS1260" s="0"/>
      <c r="LT1260" s="0"/>
      <c r="LU1260" s="0"/>
      <c r="LV1260" s="0"/>
      <c r="LW1260" s="0"/>
      <c r="LX1260" s="0"/>
      <c r="LY1260" s="0"/>
      <c r="LZ1260" s="0"/>
      <c r="MA1260" s="0"/>
      <c r="MB1260" s="0"/>
      <c r="MC1260" s="0"/>
      <c r="MD1260" s="0"/>
      <c r="ME1260" s="0"/>
      <c r="MF1260" s="0"/>
      <c r="MG1260" s="0"/>
      <c r="MH1260" s="0"/>
      <c r="MI1260" s="0"/>
      <c r="MJ1260" s="0"/>
      <c r="MK1260" s="0"/>
      <c r="ML1260" s="0"/>
      <c r="MM1260" s="0"/>
      <c r="MN1260" s="0"/>
      <c r="MO1260" s="0"/>
      <c r="MP1260" s="0"/>
      <c r="MQ1260" s="0"/>
      <c r="MR1260" s="0"/>
      <c r="MS1260" s="0"/>
      <c r="MT1260" s="0"/>
      <c r="MU1260" s="0"/>
      <c r="MV1260" s="0"/>
      <c r="MW1260" s="0"/>
      <c r="MX1260" s="0"/>
      <c r="MY1260" s="0"/>
      <c r="MZ1260" s="0"/>
      <c r="NA1260" s="0"/>
      <c r="NB1260" s="0"/>
      <c r="NC1260" s="0"/>
      <c r="ND1260" s="0"/>
      <c r="NE1260" s="0"/>
      <c r="NF1260" s="0"/>
      <c r="NG1260" s="0"/>
      <c r="NH1260" s="0"/>
      <c r="NI1260" s="0"/>
      <c r="NJ1260" s="0"/>
      <c r="NK1260" s="0"/>
      <c r="NL1260" s="0"/>
      <c r="NM1260" s="0"/>
      <c r="NN1260" s="0"/>
      <c r="NO1260" s="0"/>
      <c r="NP1260" s="0"/>
      <c r="NQ1260" s="0"/>
      <c r="NR1260" s="0"/>
      <c r="NS1260" s="0"/>
      <c r="NT1260" s="0"/>
      <c r="NU1260" s="0"/>
      <c r="NV1260" s="0"/>
      <c r="NW1260" s="0"/>
      <c r="NX1260" s="0"/>
      <c r="NY1260" s="0"/>
      <c r="NZ1260" s="0"/>
      <c r="OA1260" s="0"/>
      <c r="OB1260" s="0"/>
      <c r="OC1260" s="0"/>
      <c r="OD1260" s="0"/>
      <c r="OE1260" s="0"/>
      <c r="OF1260" s="0"/>
      <c r="OG1260" s="0"/>
      <c r="OH1260" s="0"/>
      <c r="OI1260" s="0"/>
      <c r="OJ1260" s="0"/>
      <c r="OK1260" s="0"/>
      <c r="OL1260" s="0"/>
      <c r="OM1260" s="0"/>
      <c r="ON1260" s="0"/>
      <c r="OO1260" s="0"/>
      <c r="OP1260" s="0"/>
      <c r="OQ1260" s="0"/>
      <c r="OR1260" s="0"/>
      <c r="OS1260" s="0"/>
      <c r="OT1260" s="0"/>
      <c r="OU1260" s="0"/>
      <c r="OV1260" s="0"/>
      <c r="OW1260" s="0"/>
      <c r="OX1260" s="0"/>
      <c r="OY1260" s="0"/>
      <c r="OZ1260" s="0"/>
      <c r="PA1260" s="0"/>
      <c r="PB1260" s="0"/>
      <c r="PC1260" s="0"/>
      <c r="PD1260" s="0"/>
      <c r="PE1260" s="0"/>
      <c r="PF1260" s="0"/>
      <c r="PG1260" s="0"/>
      <c r="PH1260" s="0"/>
      <c r="PI1260" s="0"/>
      <c r="PJ1260" s="0"/>
      <c r="PK1260" s="0"/>
      <c r="PL1260" s="0"/>
      <c r="PM1260" s="0"/>
      <c r="PN1260" s="0"/>
      <c r="PO1260" s="0"/>
      <c r="PP1260" s="0"/>
      <c r="PQ1260" s="0"/>
      <c r="PR1260" s="0"/>
      <c r="PS1260" s="0"/>
      <c r="PT1260" s="0"/>
      <c r="PU1260" s="0"/>
      <c r="PV1260" s="0"/>
      <c r="PW1260" s="0"/>
      <c r="PX1260" s="0"/>
      <c r="PY1260" s="0"/>
      <c r="PZ1260" s="0"/>
      <c r="QA1260" s="0"/>
      <c r="QB1260" s="0"/>
      <c r="QC1260" s="0"/>
      <c r="QD1260" s="0"/>
      <c r="QE1260" s="0"/>
      <c r="QF1260" s="0"/>
      <c r="QG1260" s="0"/>
      <c r="QH1260" s="0"/>
      <c r="QI1260" s="0"/>
      <c r="QJ1260" s="0"/>
      <c r="QK1260" s="0"/>
      <c r="QL1260" s="0"/>
      <c r="QM1260" s="0"/>
      <c r="QN1260" s="0"/>
      <c r="QO1260" s="0"/>
      <c r="QP1260" s="0"/>
      <c r="QQ1260" s="0"/>
      <c r="QR1260" s="0"/>
      <c r="QS1260" s="0"/>
      <c r="QT1260" s="0"/>
      <c r="QU1260" s="0"/>
      <c r="QV1260" s="0"/>
      <c r="QW1260" s="0"/>
      <c r="QX1260" s="0"/>
      <c r="QY1260" s="0"/>
      <c r="QZ1260" s="0"/>
      <c r="RA1260" s="0"/>
      <c r="RB1260" s="0"/>
      <c r="RC1260" s="0"/>
      <c r="RD1260" s="0"/>
      <c r="RE1260" s="0"/>
      <c r="RF1260" s="0"/>
      <c r="RG1260" s="0"/>
      <c r="RH1260" s="0"/>
      <c r="RI1260" s="0"/>
      <c r="RJ1260" s="0"/>
      <c r="RK1260" s="0"/>
      <c r="RL1260" s="0"/>
      <c r="RM1260" s="0"/>
      <c r="RN1260" s="0"/>
      <c r="RO1260" s="0"/>
      <c r="RP1260" s="0"/>
      <c r="RQ1260" s="0"/>
      <c r="RR1260" s="0"/>
      <c r="RS1260" s="0"/>
      <c r="RT1260" s="0"/>
      <c r="RU1260" s="0"/>
      <c r="RV1260" s="0"/>
      <c r="RW1260" s="0"/>
      <c r="RX1260" s="0"/>
      <c r="RY1260" s="0"/>
      <c r="RZ1260" s="0"/>
      <c r="SA1260" s="0"/>
      <c r="SB1260" s="0"/>
      <c r="SC1260" s="0"/>
      <c r="SD1260" s="0"/>
      <c r="SE1260" s="0"/>
      <c r="SF1260" s="0"/>
      <c r="SG1260" s="0"/>
      <c r="SH1260" s="0"/>
      <c r="SI1260" s="0"/>
      <c r="SJ1260" s="0"/>
      <c r="SK1260" s="0"/>
      <c r="SL1260" s="0"/>
      <c r="SM1260" s="0"/>
      <c r="SN1260" s="0"/>
      <c r="SO1260" s="0"/>
      <c r="SP1260" s="0"/>
      <c r="SQ1260" s="0"/>
      <c r="SR1260" s="0"/>
      <c r="SS1260" s="0"/>
      <c r="ST1260" s="0"/>
      <c r="SU1260" s="0"/>
      <c r="SV1260" s="0"/>
      <c r="SW1260" s="0"/>
      <c r="SX1260" s="0"/>
      <c r="SY1260" s="0"/>
      <c r="SZ1260" s="0"/>
      <c r="TA1260" s="0"/>
      <c r="TB1260" s="0"/>
      <c r="TC1260" s="0"/>
      <c r="TD1260" s="0"/>
      <c r="TE1260" s="0"/>
      <c r="TF1260" s="0"/>
      <c r="TG1260" s="0"/>
      <c r="TH1260" s="0"/>
      <c r="TI1260" s="0"/>
      <c r="TJ1260" s="0"/>
      <c r="TK1260" s="0"/>
      <c r="TL1260" s="0"/>
      <c r="TM1260" s="0"/>
      <c r="TN1260" s="0"/>
      <c r="TO1260" s="0"/>
      <c r="TP1260" s="0"/>
      <c r="TQ1260" s="0"/>
      <c r="TR1260" s="0"/>
      <c r="TS1260" s="0"/>
      <c r="TT1260" s="0"/>
      <c r="TU1260" s="0"/>
      <c r="TV1260" s="0"/>
      <c r="TW1260" s="0"/>
      <c r="TX1260" s="0"/>
      <c r="TY1260" s="0"/>
      <c r="TZ1260" s="0"/>
      <c r="UA1260" s="0"/>
      <c r="UB1260" s="0"/>
      <c r="UC1260" s="0"/>
      <c r="UD1260" s="0"/>
      <c r="UE1260" s="0"/>
      <c r="UF1260" s="0"/>
      <c r="UG1260" s="0"/>
      <c r="UH1260" s="0"/>
      <c r="UI1260" s="0"/>
      <c r="UJ1260" s="0"/>
      <c r="UK1260" s="0"/>
      <c r="UL1260" s="0"/>
      <c r="UM1260" s="0"/>
      <c r="UN1260" s="0"/>
      <c r="UO1260" s="0"/>
      <c r="UP1260" s="0"/>
      <c r="UQ1260" s="0"/>
      <c r="UR1260" s="0"/>
      <c r="US1260" s="0"/>
      <c r="UT1260" s="0"/>
      <c r="UU1260" s="0"/>
      <c r="UV1260" s="0"/>
      <c r="UW1260" s="0"/>
      <c r="UX1260" s="0"/>
      <c r="UY1260" s="0"/>
      <c r="UZ1260" s="0"/>
      <c r="VA1260" s="0"/>
      <c r="VB1260" s="0"/>
      <c r="VC1260" s="0"/>
      <c r="VD1260" s="0"/>
      <c r="VE1260" s="0"/>
      <c r="VF1260" s="0"/>
      <c r="VG1260" s="0"/>
      <c r="VH1260" s="0"/>
      <c r="VI1260" s="0"/>
      <c r="VJ1260" s="0"/>
      <c r="VK1260" s="0"/>
      <c r="VL1260" s="0"/>
      <c r="VM1260" s="0"/>
      <c r="VN1260" s="0"/>
      <c r="VO1260" s="0"/>
      <c r="VP1260" s="0"/>
      <c r="VQ1260" s="0"/>
      <c r="VR1260" s="0"/>
      <c r="VS1260" s="0"/>
      <c r="VT1260" s="0"/>
      <c r="VU1260" s="0"/>
      <c r="VV1260" s="0"/>
      <c r="VW1260" s="0"/>
      <c r="VX1260" s="0"/>
      <c r="VY1260" s="0"/>
      <c r="VZ1260" s="0"/>
      <c r="WA1260" s="0"/>
      <c r="WB1260" s="0"/>
      <c r="WC1260" s="0"/>
      <c r="WD1260" s="0"/>
      <c r="WE1260" s="0"/>
      <c r="WF1260" s="0"/>
      <c r="WG1260" s="0"/>
      <c r="WH1260" s="0"/>
      <c r="WI1260" s="0"/>
      <c r="WJ1260" s="0"/>
      <c r="WK1260" s="0"/>
      <c r="WL1260" s="0"/>
      <c r="WM1260" s="0"/>
      <c r="WN1260" s="0"/>
      <c r="WO1260" s="0"/>
      <c r="WP1260" s="0"/>
      <c r="WQ1260" s="0"/>
      <c r="WR1260" s="0"/>
      <c r="WS1260" s="0"/>
      <c r="WT1260" s="0"/>
      <c r="WU1260" s="0"/>
      <c r="WV1260" s="0"/>
      <c r="WW1260" s="0"/>
      <c r="WX1260" s="0"/>
      <c r="WY1260" s="0"/>
      <c r="WZ1260" s="0"/>
      <c r="XA1260" s="0"/>
      <c r="XB1260" s="0"/>
      <c r="XC1260" s="0"/>
      <c r="XD1260" s="0"/>
      <c r="XE1260" s="0"/>
      <c r="XF1260" s="0"/>
      <c r="XG1260" s="0"/>
      <c r="XH1260" s="0"/>
      <c r="XI1260" s="0"/>
      <c r="XJ1260" s="0"/>
      <c r="XK1260" s="0"/>
      <c r="XL1260" s="0"/>
      <c r="XM1260" s="0"/>
      <c r="XN1260" s="0"/>
      <c r="XO1260" s="0"/>
      <c r="XP1260" s="0"/>
      <c r="XQ1260" s="0"/>
      <c r="XR1260" s="0"/>
      <c r="XS1260" s="0"/>
      <c r="XT1260" s="0"/>
      <c r="XU1260" s="0"/>
      <c r="XV1260" s="0"/>
      <c r="XW1260" s="0"/>
      <c r="XX1260" s="0"/>
      <c r="XY1260" s="0"/>
      <c r="XZ1260" s="0"/>
      <c r="YA1260" s="0"/>
      <c r="YB1260" s="0"/>
      <c r="YC1260" s="0"/>
      <c r="YD1260" s="0"/>
      <c r="YE1260" s="0"/>
      <c r="YF1260" s="0"/>
      <c r="YG1260" s="0"/>
      <c r="YH1260" s="0"/>
      <c r="YI1260" s="0"/>
      <c r="YJ1260" s="0"/>
      <c r="YK1260" s="0"/>
      <c r="YL1260" s="0"/>
      <c r="YM1260" s="0"/>
      <c r="YN1260" s="0"/>
      <c r="YO1260" s="0"/>
      <c r="YP1260" s="0"/>
      <c r="YQ1260" s="0"/>
      <c r="YR1260" s="0"/>
      <c r="YS1260" s="0"/>
      <c r="YT1260" s="0"/>
      <c r="YU1260" s="0"/>
      <c r="YV1260" s="0"/>
      <c r="YW1260" s="0"/>
      <c r="YX1260" s="0"/>
      <c r="YY1260" s="0"/>
      <c r="YZ1260" s="0"/>
      <c r="ZA1260" s="0"/>
      <c r="ZB1260" s="0"/>
      <c r="ZC1260" s="0"/>
      <c r="ZD1260" s="0"/>
      <c r="ZE1260" s="0"/>
      <c r="ZF1260" s="0"/>
      <c r="ZG1260" s="0"/>
      <c r="ZH1260" s="0"/>
      <c r="ZI1260" s="0"/>
      <c r="ZJ1260" s="0"/>
      <c r="ZK1260" s="0"/>
      <c r="ZL1260" s="0"/>
      <c r="ZM1260" s="0"/>
      <c r="ZN1260" s="0"/>
      <c r="ZO1260" s="0"/>
      <c r="ZP1260" s="0"/>
      <c r="ZQ1260" s="0"/>
      <c r="ZR1260" s="0"/>
      <c r="ZS1260" s="0"/>
      <c r="ZT1260" s="0"/>
      <c r="ZU1260" s="0"/>
      <c r="ZV1260" s="0"/>
      <c r="ZW1260" s="0"/>
      <c r="ZX1260" s="0"/>
      <c r="ZY1260" s="0"/>
      <c r="ZZ1260" s="0"/>
      <c r="AAA1260" s="0"/>
      <c r="AAB1260" s="0"/>
      <c r="AAC1260" s="0"/>
      <c r="AAD1260" s="0"/>
      <c r="AAE1260" s="0"/>
      <c r="AAF1260" s="0"/>
      <c r="AAG1260" s="0"/>
      <c r="AAH1260" s="0"/>
      <c r="AAI1260" s="0"/>
      <c r="AAJ1260" s="0"/>
      <c r="AAK1260" s="0"/>
      <c r="AAL1260" s="0"/>
      <c r="AAM1260" s="0"/>
      <c r="AAN1260" s="0"/>
      <c r="AAO1260" s="0"/>
      <c r="AAP1260" s="0"/>
      <c r="AAQ1260" s="0"/>
      <c r="AAR1260" s="0"/>
      <c r="AAS1260" s="0"/>
      <c r="AAT1260" s="0"/>
      <c r="AAU1260" s="0"/>
      <c r="AAV1260" s="0"/>
      <c r="AAW1260" s="0"/>
      <c r="AAX1260" s="0"/>
      <c r="AAY1260" s="0"/>
      <c r="AAZ1260" s="0"/>
      <c r="ABA1260" s="0"/>
      <c r="ABB1260" s="0"/>
      <c r="ABC1260" s="0"/>
      <c r="ABD1260" s="0"/>
      <c r="ABE1260" s="0"/>
      <c r="ABF1260" s="0"/>
      <c r="ABG1260" s="0"/>
      <c r="ABH1260" s="0"/>
      <c r="ABI1260" s="0"/>
      <c r="ABJ1260" s="0"/>
      <c r="ABK1260" s="0"/>
      <c r="ABL1260" s="0"/>
      <c r="ABM1260" s="0"/>
      <c r="ABN1260" s="0"/>
      <c r="ABO1260" s="0"/>
      <c r="ABP1260" s="0"/>
      <c r="ABQ1260" s="0"/>
      <c r="ABR1260" s="0"/>
      <c r="ABS1260" s="0"/>
      <c r="ABT1260" s="0"/>
      <c r="ABU1260" s="0"/>
      <c r="ABV1260" s="0"/>
      <c r="ABW1260" s="0"/>
      <c r="ABX1260" s="0"/>
      <c r="ABY1260" s="0"/>
      <c r="ABZ1260" s="0"/>
      <c r="ACA1260" s="0"/>
      <c r="ACB1260" s="0"/>
      <c r="ACC1260" s="0"/>
      <c r="ACD1260" s="0"/>
      <c r="ACE1260" s="0"/>
      <c r="ACF1260" s="0"/>
      <c r="ACG1260" s="0"/>
      <c r="ACH1260" s="0"/>
      <c r="ACI1260" s="0"/>
      <c r="ACJ1260" s="0"/>
      <c r="ACK1260" s="0"/>
      <c r="ACL1260" s="0"/>
      <c r="ACM1260" s="0"/>
      <c r="ACN1260" s="0"/>
      <c r="ACO1260" s="0"/>
      <c r="ACP1260" s="0"/>
      <c r="ACQ1260" s="0"/>
      <c r="ACR1260" s="0"/>
      <c r="ACS1260" s="0"/>
      <c r="ACT1260" s="0"/>
      <c r="ACU1260" s="0"/>
      <c r="ACV1260" s="0"/>
      <c r="ACW1260" s="0"/>
      <c r="ACX1260" s="0"/>
      <c r="ACY1260" s="0"/>
      <c r="ACZ1260" s="0"/>
      <c r="ADA1260" s="0"/>
      <c r="ADB1260" s="0"/>
      <c r="ADC1260" s="0"/>
      <c r="ADD1260" s="0"/>
      <c r="ADE1260" s="0"/>
      <c r="ADF1260" s="0"/>
      <c r="ADG1260" s="0"/>
      <c r="ADH1260" s="0"/>
      <c r="ADI1260" s="0"/>
      <c r="ADJ1260" s="0"/>
      <c r="ADK1260" s="0"/>
      <c r="ADL1260" s="0"/>
      <c r="ADM1260" s="0"/>
      <c r="ADN1260" s="0"/>
      <c r="ADO1260" s="0"/>
      <c r="ADP1260" s="0"/>
      <c r="ADQ1260" s="0"/>
      <c r="ADR1260" s="0"/>
      <c r="ADS1260" s="0"/>
      <c r="ADT1260" s="0"/>
      <c r="ADU1260" s="0"/>
      <c r="ADV1260" s="0"/>
      <c r="ADW1260" s="0"/>
      <c r="ADX1260" s="0"/>
      <c r="ADY1260" s="0"/>
      <c r="ADZ1260" s="0"/>
      <c r="AEA1260" s="0"/>
      <c r="AEB1260" s="0"/>
      <c r="AEC1260" s="0"/>
      <c r="AED1260" s="0"/>
      <c r="AEE1260" s="0"/>
      <c r="AEF1260" s="0"/>
      <c r="AEG1260" s="0"/>
      <c r="AEH1260" s="0"/>
      <c r="AEI1260" s="0"/>
      <c r="AEJ1260" s="0"/>
      <c r="AEK1260" s="0"/>
      <c r="AEL1260" s="0"/>
      <c r="AEM1260" s="0"/>
      <c r="AEN1260" s="0"/>
      <c r="AEO1260" s="0"/>
      <c r="AEP1260" s="0"/>
      <c r="AEQ1260" s="0"/>
      <c r="AER1260" s="0"/>
      <c r="AES1260" s="0"/>
      <c r="AET1260" s="0"/>
      <c r="AEU1260" s="0"/>
      <c r="AEV1260" s="0"/>
      <c r="AEW1260" s="0"/>
      <c r="AEX1260" s="0"/>
      <c r="AEY1260" s="0"/>
      <c r="AEZ1260" s="0"/>
      <c r="AFA1260" s="0"/>
      <c r="AFB1260" s="0"/>
      <c r="AFC1260" s="0"/>
      <c r="AFD1260" s="0"/>
      <c r="AFE1260" s="0"/>
      <c r="AFF1260" s="0"/>
      <c r="AFG1260" s="0"/>
      <c r="AFH1260" s="0"/>
      <c r="AFI1260" s="0"/>
      <c r="AFJ1260" s="0"/>
      <c r="AFK1260" s="0"/>
      <c r="AFL1260" s="0"/>
      <c r="AFM1260" s="0"/>
      <c r="AFN1260" s="0"/>
      <c r="AFO1260" s="0"/>
      <c r="AFP1260" s="0"/>
      <c r="AFQ1260" s="0"/>
      <c r="AFR1260" s="0"/>
      <c r="AFS1260" s="0"/>
      <c r="AFT1260" s="0"/>
      <c r="AFU1260" s="0"/>
      <c r="AFV1260" s="0"/>
      <c r="AFW1260" s="0"/>
      <c r="AFX1260" s="0"/>
      <c r="AFY1260" s="0"/>
      <c r="AFZ1260" s="0"/>
      <c r="AGA1260" s="0"/>
      <c r="AGB1260" s="0"/>
      <c r="AGC1260" s="0"/>
      <c r="AGD1260" s="0"/>
      <c r="AGE1260" s="0"/>
      <c r="AGF1260" s="0"/>
      <c r="AGG1260" s="0"/>
      <c r="AGH1260" s="0"/>
      <c r="AGI1260" s="0"/>
      <c r="AGJ1260" s="0"/>
      <c r="AGK1260" s="0"/>
      <c r="AGL1260" s="0"/>
      <c r="AGM1260" s="0"/>
      <c r="AGN1260" s="0"/>
      <c r="AGO1260" s="0"/>
      <c r="AGP1260" s="0"/>
      <c r="AGQ1260" s="0"/>
      <c r="AGR1260" s="0"/>
      <c r="AGS1260" s="0"/>
      <c r="AGT1260" s="0"/>
      <c r="AGU1260" s="0"/>
      <c r="AGV1260" s="0"/>
      <c r="AGW1260" s="0"/>
      <c r="AGX1260" s="0"/>
      <c r="AGY1260" s="0"/>
      <c r="AGZ1260" s="0"/>
      <c r="AHA1260" s="0"/>
      <c r="AHB1260" s="0"/>
      <c r="AHC1260" s="0"/>
      <c r="AHD1260" s="0"/>
      <c r="AHE1260" s="0"/>
      <c r="AHF1260" s="0"/>
      <c r="AHG1260" s="0"/>
      <c r="AHH1260" s="0"/>
      <c r="AHI1260" s="0"/>
      <c r="AHJ1260" s="0"/>
      <c r="AHK1260" s="0"/>
      <c r="AHL1260" s="0"/>
      <c r="AHM1260" s="0"/>
      <c r="AHN1260" s="0"/>
      <c r="AHO1260" s="0"/>
      <c r="AHP1260" s="0"/>
      <c r="AHQ1260" s="0"/>
      <c r="AHR1260" s="0"/>
      <c r="AHS1260" s="0"/>
      <c r="AHT1260" s="0"/>
      <c r="AHU1260" s="0"/>
      <c r="AHV1260" s="0"/>
      <c r="AHW1260" s="0"/>
      <c r="AHX1260" s="0"/>
      <c r="AHY1260" s="0"/>
      <c r="AHZ1260" s="0"/>
      <c r="AIA1260" s="0"/>
      <c r="AIB1260" s="0"/>
      <c r="AIC1260" s="0"/>
      <c r="AID1260" s="0"/>
      <c r="AIE1260" s="0"/>
      <c r="AIF1260" s="0"/>
      <c r="AIG1260" s="0"/>
      <c r="AIH1260" s="0"/>
      <c r="AII1260" s="0"/>
      <c r="AIJ1260" s="0"/>
      <c r="AIK1260" s="0"/>
      <c r="AIL1260" s="0"/>
      <c r="AIM1260" s="0"/>
      <c r="AIN1260" s="0"/>
      <c r="AIO1260" s="0"/>
      <c r="AIP1260" s="0"/>
      <c r="AIQ1260" s="0"/>
      <c r="AIR1260" s="0"/>
      <c r="AIS1260" s="0"/>
      <c r="AIT1260" s="0"/>
      <c r="AIU1260" s="0"/>
      <c r="AIV1260" s="0"/>
      <c r="AIW1260" s="0"/>
      <c r="AIX1260" s="0"/>
      <c r="AIY1260" s="0"/>
      <c r="AIZ1260" s="0"/>
      <c r="AJA1260" s="0"/>
      <c r="AJB1260" s="0"/>
      <c r="AJC1260" s="0"/>
      <c r="AJD1260" s="0"/>
      <c r="AJE1260" s="0"/>
      <c r="AJF1260" s="0"/>
      <c r="AJG1260" s="0"/>
      <c r="AJH1260" s="0"/>
      <c r="AJI1260" s="0"/>
      <c r="AJJ1260" s="0"/>
      <c r="AJK1260" s="0"/>
      <c r="AJL1260" s="0"/>
      <c r="AJM1260" s="0"/>
      <c r="AJN1260" s="0"/>
      <c r="AJO1260" s="0"/>
      <c r="AJP1260" s="0"/>
      <c r="AJQ1260" s="0"/>
      <c r="AJR1260" s="0"/>
      <c r="AJS1260" s="0"/>
      <c r="AJT1260" s="0"/>
      <c r="AJU1260" s="0"/>
      <c r="AJV1260" s="0"/>
      <c r="AJW1260" s="0"/>
      <c r="AJX1260" s="0"/>
      <c r="AJY1260" s="0"/>
      <c r="AJZ1260" s="0"/>
      <c r="AKA1260" s="0"/>
      <c r="AKB1260" s="0"/>
      <c r="AKC1260" s="0"/>
      <c r="AKD1260" s="0"/>
      <c r="AKE1260" s="0"/>
      <c r="AKF1260" s="0"/>
      <c r="AKG1260" s="0"/>
      <c r="AKH1260" s="0"/>
      <c r="AKI1260" s="0"/>
      <c r="AKJ1260" s="0"/>
      <c r="AKK1260" s="0"/>
      <c r="AKL1260" s="0"/>
      <c r="AKM1260" s="0"/>
      <c r="AKN1260" s="0"/>
      <c r="AKO1260" s="0"/>
      <c r="AKP1260" s="0"/>
      <c r="AKQ1260" s="0"/>
      <c r="AKR1260" s="0"/>
      <c r="AKS1260" s="0"/>
      <c r="AKT1260" s="0"/>
      <c r="AKU1260" s="0"/>
      <c r="AKV1260" s="0"/>
      <c r="AKW1260" s="0"/>
      <c r="AKX1260" s="0"/>
      <c r="AKY1260" s="0"/>
      <c r="AKZ1260" s="0"/>
      <c r="ALA1260" s="0"/>
      <c r="ALB1260" s="0"/>
      <c r="ALC1260" s="0"/>
      <c r="ALD1260" s="0"/>
      <c r="ALE1260" s="0"/>
      <c r="ALF1260" s="0"/>
      <c r="ALG1260" s="0"/>
      <c r="ALH1260" s="0"/>
      <c r="ALI1260" s="0"/>
      <c r="ALJ1260" s="0"/>
      <c r="ALK1260" s="0"/>
      <c r="ALL1260" s="0"/>
      <c r="ALM1260" s="0"/>
      <c r="ALN1260" s="0"/>
      <c r="ALO1260" s="0"/>
      <c r="ALP1260" s="0"/>
      <c r="ALQ1260" s="0"/>
      <c r="ALR1260" s="0"/>
      <c r="ALS1260" s="0"/>
      <c r="ALT1260" s="0"/>
      <c r="ALU1260" s="0"/>
      <c r="ALV1260" s="0"/>
      <c r="ALW1260" s="0"/>
      <c r="ALX1260" s="0"/>
      <c r="ALY1260" s="0"/>
      <c r="ALZ1260" s="0"/>
      <c r="AMA1260" s="0"/>
      <c r="AMB1260" s="0"/>
      <c r="AMC1260" s="0"/>
      <c r="AMD1260" s="0"/>
      <c r="AME1260" s="0"/>
      <c r="AMF1260" s="0"/>
      <c r="AMG1260" s="0"/>
      <c r="AMH1260" s="0"/>
      <c r="AMI1260" s="0"/>
      <c r="AMJ1260" s="0"/>
    </row>
    <row r="1261" customFormat="false" ht="15.8" hidden="false" customHeight="false" outlineLevel="0" collapsed="false">
      <c r="A1261" s="91" t="s">
        <v>128</v>
      </c>
      <c r="B1261" s="61" t="s">
        <v>83</v>
      </c>
      <c r="C1261" s="90" t="n">
        <v>-0.2</v>
      </c>
      <c r="D1261" s="90" t="n">
        <v>-0.2</v>
      </c>
      <c r="E1261" s="90" t="n">
        <v>-0.2</v>
      </c>
      <c r="F1261" s="92" t="n">
        <v>0</v>
      </c>
      <c r="G1261" s="92" t="n">
        <v>0</v>
      </c>
      <c r="H1261" s="0"/>
      <c r="I1261" s="0"/>
      <c r="J1261" s="0"/>
      <c r="K1261" s="0"/>
      <c r="L1261" s="0"/>
      <c r="M1261" s="0"/>
      <c r="N1261" s="0"/>
      <c r="O1261" s="0"/>
      <c r="P1261" s="0"/>
      <c r="Q1261" s="0"/>
      <c r="R1261" s="0"/>
      <c r="S1261" s="0"/>
      <c r="T1261" s="0"/>
      <c r="U1261" s="0"/>
      <c r="V1261" s="0"/>
      <c r="W1261" s="0"/>
      <c r="X1261" s="0"/>
      <c r="Y1261" s="0"/>
      <c r="Z1261" s="0"/>
      <c r="AA1261" s="0"/>
      <c r="AB1261" s="0"/>
      <c r="AC1261" s="0"/>
      <c r="AD1261" s="0"/>
      <c r="AE1261" s="0"/>
      <c r="AF1261" s="0"/>
      <c r="AG1261" s="0"/>
      <c r="AH1261" s="0"/>
      <c r="AI1261" s="0"/>
      <c r="AJ1261" s="0"/>
      <c r="AK1261" s="0"/>
      <c r="AL1261" s="0"/>
      <c r="AM1261" s="0"/>
      <c r="AN1261" s="0"/>
      <c r="AO1261" s="0"/>
      <c r="AP1261" s="0"/>
      <c r="AQ1261" s="0"/>
      <c r="AR1261" s="0"/>
      <c r="AS1261" s="0"/>
      <c r="AT1261" s="0"/>
      <c r="AU1261" s="0"/>
      <c r="AV1261" s="0"/>
      <c r="AW1261" s="0"/>
      <c r="AX1261" s="0"/>
      <c r="AY1261" s="0"/>
      <c r="AZ1261" s="0"/>
      <c r="BA1261" s="0"/>
      <c r="BB1261" s="0"/>
      <c r="BC1261" s="0"/>
      <c r="BD1261" s="0"/>
      <c r="BE1261" s="0"/>
      <c r="BF1261" s="0"/>
      <c r="BG1261" s="0"/>
      <c r="BH1261" s="0"/>
      <c r="BI1261" s="0"/>
      <c r="BJ1261" s="0"/>
      <c r="BK1261" s="0"/>
      <c r="BL1261" s="0"/>
      <c r="BM1261" s="0"/>
      <c r="BN1261" s="0"/>
      <c r="BO1261" s="0"/>
      <c r="BP1261" s="0"/>
      <c r="BQ1261" s="0"/>
      <c r="BR1261" s="0"/>
      <c r="BS1261" s="0"/>
      <c r="BT1261" s="0"/>
      <c r="BU1261" s="0"/>
      <c r="BV1261" s="0"/>
      <c r="BW1261" s="0"/>
      <c r="BX1261" s="0"/>
      <c r="BY1261" s="0"/>
      <c r="BZ1261" s="0"/>
      <c r="CA1261" s="0"/>
      <c r="CB1261" s="0"/>
      <c r="CC1261" s="0"/>
      <c r="CD1261" s="0"/>
      <c r="CE1261" s="0"/>
      <c r="CF1261" s="0"/>
      <c r="CG1261" s="0"/>
      <c r="CH1261" s="0"/>
      <c r="CI1261" s="0"/>
      <c r="CJ1261" s="0"/>
      <c r="CK1261" s="0"/>
      <c r="CL1261" s="0"/>
      <c r="CM1261" s="0"/>
      <c r="CN1261" s="0"/>
      <c r="CO1261" s="0"/>
      <c r="CP1261" s="0"/>
      <c r="CQ1261" s="0"/>
      <c r="CR1261" s="0"/>
      <c r="CS1261" s="0"/>
      <c r="CT1261" s="0"/>
      <c r="CU1261" s="0"/>
      <c r="CV1261" s="0"/>
      <c r="CW1261" s="0"/>
      <c r="CX1261" s="0"/>
      <c r="CY1261" s="0"/>
      <c r="CZ1261" s="0"/>
      <c r="DA1261" s="0"/>
      <c r="DB1261" s="0"/>
      <c r="DC1261" s="0"/>
      <c r="DD1261" s="0"/>
      <c r="DE1261" s="0"/>
      <c r="DF1261" s="0"/>
      <c r="DG1261" s="0"/>
      <c r="DH1261" s="0"/>
      <c r="DI1261" s="0"/>
      <c r="DJ1261" s="0"/>
      <c r="DK1261" s="0"/>
      <c r="DL1261" s="0"/>
      <c r="DM1261" s="0"/>
      <c r="DN1261" s="0"/>
      <c r="DO1261" s="0"/>
      <c r="DP1261" s="0"/>
      <c r="DQ1261" s="0"/>
      <c r="DR1261" s="0"/>
      <c r="DS1261" s="0"/>
      <c r="DT1261" s="0"/>
      <c r="DU1261" s="0"/>
      <c r="DV1261" s="0"/>
      <c r="DW1261" s="0"/>
      <c r="DX1261" s="0"/>
      <c r="DY1261" s="0"/>
      <c r="DZ1261" s="0"/>
      <c r="EA1261" s="0"/>
      <c r="EB1261" s="0"/>
      <c r="EC1261" s="0"/>
      <c r="ED1261" s="0"/>
      <c r="EE1261" s="0"/>
      <c r="EF1261" s="0"/>
      <c r="EG1261" s="0"/>
      <c r="EH1261" s="0"/>
      <c r="EI1261" s="0"/>
      <c r="EJ1261" s="0"/>
      <c r="EK1261" s="0"/>
      <c r="EL1261" s="0"/>
      <c r="EM1261" s="0"/>
      <c r="EN1261" s="0"/>
      <c r="EO1261" s="0"/>
      <c r="EP1261" s="0"/>
      <c r="EQ1261" s="0"/>
      <c r="ER1261" s="0"/>
      <c r="ES1261" s="0"/>
      <c r="ET1261" s="0"/>
      <c r="EU1261" s="0"/>
      <c r="EV1261" s="0"/>
      <c r="EW1261" s="0"/>
      <c r="EX1261" s="0"/>
      <c r="EY1261" s="0"/>
      <c r="EZ1261" s="0"/>
      <c r="FA1261" s="0"/>
      <c r="FB1261" s="0"/>
      <c r="FC1261" s="0"/>
      <c r="FD1261" s="0"/>
      <c r="FE1261" s="0"/>
      <c r="FF1261" s="0"/>
      <c r="FG1261" s="0"/>
      <c r="FH1261" s="0"/>
      <c r="FI1261" s="0"/>
      <c r="FJ1261" s="0"/>
      <c r="FK1261" s="0"/>
      <c r="FL1261" s="0"/>
      <c r="FM1261" s="0"/>
      <c r="FN1261" s="0"/>
      <c r="FO1261" s="0"/>
      <c r="FP1261" s="0"/>
      <c r="FQ1261" s="0"/>
      <c r="FR1261" s="0"/>
      <c r="FS1261" s="0"/>
      <c r="FT1261" s="0"/>
      <c r="FU1261" s="0"/>
      <c r="FV1261" s="0"/>
      <c r="FW1261" s="0"/>
      <c r="FX1261" s="0"/>
      <c r="FY1261" s="0"/>
      <c r="FZ1261" s="0"/>
      <c r="GA1261" s="0"/>
      <c r="GB1261" s="0"/>
      <c r="GC1261" s="0"/>
      <c r="GD1261" s="0"/>
      <c r="GE1261" s="0"/>
      <c r="GF1261" s="0"/>
      <c r="GG1261" s="0"/>
      <c r="GH1261" s="0"/>
      <c r="GI1261" s="0"/>
      <c r="GJ1261" s="0"/>
      <c r="GK1261" s="0"/>
      <c r="GL1261" s="0"/>
      <c r="GM1261" s="0"/>
      <c r="GN1261" s="0"/>
      <c r="GO1261" s="0"/>
      <c r="GP1261" s="0"/>
      <c r="GQ1261" s="0"/>
      <c r="GR1261" s="0"/>
      <c r="GS1261" s="0"/>
      <c r="GT1261" s="0"/>
      <c r="GU1261" s="0"/>
      <c r="GV1261" s="0"/>
      <c r="GW1261" s="0"/>
      <c r="GX1261" s="0"/>
      <c r="GY1261" s="0"/>
      <c r="GZ1261" s="0"/>
      <c r="HA1261" s="0"/>
      <c r="HB1261" s="0"/>
      <c r="HC1261" s="0"/>
      <c r="HD1261" s="0"/>
      <c r="HE1261" s="0"/>
      <c r="HF1261" s="0"/>
      <c r="HG1261" s="0"/>
      <c r="HH1261" s="0"/>
      <c r="HI1261" s="0"/>
      <c r="HJ1261" s="0"/>
      <c r="HK1261" s="0"/>
      <c r="HL1261" s="0"/>
      <c r="HM1261" s="0"/>
      <c r="HN1261" s="0"/>
      <c r="HO1261" s="0"/>
      <c r="HP1261" s="0"/>
      <c r="HQ1261" s="0"/>
      <c r="HR1261" s="0"/>
      <c r="HS1261" s="0"/>
      <c r="HT1261" s="0"/>
      <c r="HU1261" s="0"/>
      <c r="HV1261" s="0"/>
      <c r="HW1261" s="0"/>
      <c r="HX1261" s="0"/>
      <c r="HY1261" s="0"/>
      <c r="HZ1261" s="0"/>
      <c r="IA1261" s="0"/>
      <c r="IB1261" s="0"/>
      <c r="IC1261" s="0"/>
      <c r="ID1261" s="0"/>
      <c r="IE1261" s="0"/>
      <c r="IF1261" s="0"/>
      <c r="IG1261" s="0"/>
      <c r="IH1261" s="0"/>
      <c r="II1261" s="0"/>
      <c r="IJ1261" s="0"/>
      <c r="IK1261" s="0"/>
      <c r="IL1261" s="0"/>
      <c r="IM1261" s="0"/>
      <c r="IN1261" s="0"/>
      <c r="IO1261" s="0"/>
      <c r="IP1261" s="0"/>
      <c r="IQ1261" s="0"/>
      <c r="IR1261" s="0"/>
      <c r="IS1261" s="0"/>
      <c r="IT1261" s="0"/>
      <c r="IU1261" s="0"/>
      <c r="IV1261" s="0"/>
      <c r="IW1261" s="0"/>
      <c r="IX1261" s="0"/>
      <c r="IY1261" s="0"/>
      <c r="IZ1261" s="0"/>
      <c r="JA1261" s="0"/>
      <c r="JB1261" s="0"/>
      <c r="JC1261" s="0"/>
      <c r="JD1261" s="0"/>
      <c r="JE1261" s="0"/>
      <c r="JF1261" s="0"/>
      <c r="JG1261" s="0"/>
      <c r="JH1261" s="0"/>
      <c r="JI1261" s="0"/>
      <c r="JJ1261" s="0"/>
      <c r="JK1261" s="0"/>
      <c r="JL1261" s="0"/>
      <c r="JM1261" s="0"/>
      <c r="JN1261" s="0"/>
      <c r="JO1261" s="0"/>
      <c r="JP1261" s="0"/>
      <c r="JQ1261" s="0"/>
      <c r="JR1261" s="0"/>
      <c r="JS1261" s="0"/>
      <c r="JT1261" s="0"/>
      <c r="JU1261" s="0"/>
      <c r="JV1261" s="0"/>
      <c r="JW1261" s="0"/>
      <c r="JX1261" s="0"/>
      <c r="JY1261" s="0"/>
      <c r="JZ1261" s="0"/>
      <c r="KA1261" s="0"/>
      <c r="KB1261" s="0"/>
      <c r="KC1261" s="0"/>
      <c r="KD1261" s="0"/>
      <c r="KE1261" s="0"/>
      <c r="KF1261" s="0"/>
      <c r="KG1261" s="0"/>
      <c r="KH1261" s="0"/>
      <c r="KI1261" s="0"/>
      <c r="KJ1261" s="0"/>
      <c r="KK1261" s="0"/>
      <c r="KL1261" s="0"/>
      <c r="KM1261" s="0"/>
      <c r="KN1261" s="0"/>
      <c r="KO1261" s="0"/>
      <c r="KP1261" s="0"/>
      <c r="KQ1261" s="0"/>
      <c r="KR1261" s="0"/>
      <c r="KS1261" s="0"/>
      <c r="KT1261" s="0"/>
      <c r="KU1261" s="0"/>
      <c r="KV1261" s="0"/>
      <c r="KW1261" s="0"/>
      <c r="KX1261" s="0"/>
      <c r="KY1261" s="0"/>
      <c r="KZ1261" s="0"/>
      <c r="LA1261" s="0"/>
      <c r="LB1261" s="0"/>
      <c r="LC1261" s="0"/>
      <c r="LD1261" s="0"/>
      <c r="LE1261" s="0"/>
      <c r="LF1261" s="0"/>
      <c r="LG1261" s="0"/>
      <c r="LH1261" s="0"/>
      <c r="LI1261" s="0"/>
      <c r="LJ1261" s="0"/>
      <c r="LK1261" s="0"/>
      <c r="LL1261" s="0"/>
      <c r="LM1261" s="0"/>
      <c r="LN1261" s="0"/>
      <c r="LO1261" s="0"/>
      <c r="LP1261" s="0"/>
      <c r="LQ1261" s="0"/>
      <c r="LR1261" s="0"/>
      <c r="LS1261" s="0"/>
      <c r="LT1261" s="0"/>
      <c r="LU1261" s="0"/>
      <c r="LV1261" s="0"/>
      <c r="LW1261" s="0"/>
      <c r="LX1261" s="0"/>
      <c r="LY1261" s="0"/>
      <c r="LZ1261" s="0"/>
      <c r="MA1261" s="0"/>
      <c r="MB1261" s="0"/>
      <c r="MC1261" s="0"/>
      <c r="MD1261" s="0"/>
      <c r="ME1261" s="0"/>
      <c r="MF1261" s="0"/>
      <c r="MG1261" s="0"/>
      <c r="MH1261" s="0"/>
      <c r="MI1261" s="0"/>
      <c r="MJ1261" s="0"/>
      <c r="MK1261" s="0"/>
      <c r="ML1261" s="0"/>
      <c r="MM1261" s="0"/>
      <c r="MN1261" s="0"/>
      <c r="MO1261" s="0"/>
      <c r="MP1261" s="0"/>
      <c r="MQ1261" s="0"/>
      <c r="MR1261" s="0"/>
      <c r="MS1261" s="0"/>
      <c r="MT1261" s="0"/>
      <c r="MU1261" s="0"/>
      <c r="MV1261" s="0"/>
      <c r="MW1261" s="0"/>
      <c r="MX1261" s="0"/>
      <c r="MY1261" s="0"/>
      <c r="MZ1261" s="0"/>
      <c r="NA1261" s="0"/>
      <c r="NB1261" s="0"/>
      <c r="NC1261" s="0"/>
      <c r="ND1261" s="0"/>
      <c r="NE1261" s="0"/>
      <c r="NF1261" s="0"/>
      <c r="NG1261" s="0"/>
      <c r="NH1261" s="0"/>
      <c r="NI1261" s="0"/>
      <c r="NJ1261" s="0"/>
      <c r="NK1261" s="0"/>
      <c r="NL1261" s="0"/>
      <c r="NM1261" s="0"/>
      <c r="NN1261" s="0"/>
      <c r="NO1261" s="0"/>
      <c r="NP1261" s="0"/>
      <c r="NQ1261" s="0"/>
      <c r="NR1261" s="0"/>
      <c r="NS1261" s="0"/>
      <c r="NT1261" s="0"/>
      <c r="NU1261" s="0"/>
      <c r="NV1261" s="0"/>
      <c r="NW1261" s="0"/>
      <c r="NX1261" s="0"/>
      <c r="NY1261" s="0"/>
      <c r="NZ1261" s="0"/>
      <c r="OA1261" s="0"/>
      <c r="OB1261" s="0"/>
      <c r="OC1261" s="0"/>
      <c r="OD1261" s="0"/>
      <c r="OE1261" s="0"/>
      <c r="OF1261" s="0"/>
      <c r="OG1261" s="0"/>
      <c r="OH1261" s="0"/>
      <c r="OI1261" s="0"/>
      <c r="OJ1261" s="0"/>
      <c r="OK1261" s="0"/>
      <c r="OL1261" s="0"/>
      <c r="OM1261" s="0"/>
      <c r="ON1261" s="0"/>
      <c r="OO1261" s="0"/>
      <c r="OP1261" s="0"/>
      <c r="OQ1261" s="0"/>
      <c r="OR1261" s="0"/>
      <c r="OS1261" s="0"/>
      <c r="OT1261" s="0"/>
      <c r="OU1261" s="0"/>
      <c r="OV1261" s="0"/>
      <c r="OW1261" s="0"/>
      <c r="OX1261" s="0"/>
      <c r="OY1261" s="0"/>
      <c r="OZ1261" s="0"/>
      <c r="PA1261" s="0"/>
      <c r="PB1261" s="0"/>
      <c r="PC1261" s="0"/>
      <c r="PD1261" s="0"/>
      <c r="PE1261" s="0"/>
      <c r="PF1261" s="0"/>
      <c r="PG1261" s="0"/>
      <c r="PH1261" s="0"/>
      <c r="PI1261" s="0"/>
      <c r="PJ1261" s="0"/>
      <c r="PK1261" s="0"/>
      <c r="PL1261" s="0"/>
      <c r="PM1261" s="0"/>
      <c r="PN1261" s="0"/>
      <c r="PO1261" s="0"/>
      <c r="PP1261" s="0"/>
      <c r="PQ1261" s="0"/>
      <c r="PR1261" s="0"/>
      <c r="PS1261" s="0"/>
      <c r="PT1261" s="0"/>
      <c r="PU1261" s="0"/>
      <c r="PV1261" s="0"/>
      <c r="PW1261" s="0"/>
      <c r="PX1261" s="0"/>
      <c r="PY1261" s="0"/>
      <c r="PZ1261" s="0"/>
      <c r="QA1261" s="0"/>
      <c r="QB1261" s="0"/>
      <c r="QC1261" s="0"/>
      <c r="QD1261" s="0"/>
      <c r="QE1261" s="0"/>
      <c r="QF1261" s="0"/>
      <c r="QG1261" s="0"/>
      <c r="QH1261" s="0"/>
      <c r="QI1261" s="0"/>
      <c r="QJ1261" s="0"/>
      <c r="QK1261" s="0"/>
      <c r="QL1261" s="0"/>
      <c r="QM1261" s="0"/>
      <c r="QN1261" s="0"/>
      <c r="QO1261" s="0"/>
      <c r="QP1261" s="0"/>
      <c r="QQ1261" s="0"/>
      <c r="QR1261" s="0"/>
      <c r="QS1261" s="0"/>
      <c r="QT1261" s="0"/>
      <c r="QU1261" s="0"/>
      <c r="QV1261" s="0"/>
      <c r="QW1261" s="0"/>
      <c r="QX1261" s="0"/>
      <c r="QY1261" s="0"/>
      <c r="QZ1261" s="0"/>
      <c r="RA1261" s="0"/>
      <c r="RB1261" s="0"/>
      <c r="RC1261" s="0"/>
      <c r="RD1261" s="0"/>
      <c r="RE1261" s="0"/>
      <c r="RF1261" s="0"/>
      <c r="RG1261" s="0"/>
      <c r="RH1261" s="0"/>
      <c r="RI1261" s="0"/>
      <c r="RJ1261" s="0"/>
      <c r="RK1261" s="0"/>
      <c r="RL1261" s="0"/>
      <c r="RM1261" s="0"/>
      <c r="RN1261" s="0"/>
      <c r="RO1261" s="0"/>
      <c r="RP1261" s="0"/>
      <c r="RQ1261" s="0"/>
      <c r="RR1261" s="0"/>
      <c r="RS1261" s="0"/>
      <c r="RT1261" s="0"/>
      <c r="RU1261" s="0"/>
      <c r="RV1261" s="0"/>
      <c r="RW1261" s="0"/>
      <c r="RX1261" s="0"/>
      <c r="RY1261" s="0"/>
      <c r="RZ1261" s="0"/>
      <c r="SA1261" s="0"/>
      <c r="SB1261" s="0"/>
      <c r="SC1261" s="0"/>
      <c r="SD1261" s="0"/>
      <c r="SE1261" s="0"/>
      <c r="SF1261" s="0"/>
      <c r="SG1261" s="0"/>
      <c r="SH1261" s="0"/>
      <c r="SI1261" s="0"/>
      <c r="SJ1261" s="0"/>
      <c r="SK1261" s="0"/>
      <c r="SL1261" s="0"/>
      <c r="SM1261" s="0"/>
      <c r="SN1261" s="0"/>
      <c r="SO1261" s="0"/>
      <c r="SP1261" s="0"/>
      <c r="SQ1261" s="0"/>
      <c r="SR1261" s="0"/>
      <c r="SS1261" s="0"/>
      <c r="ST1261" s="0"/>
      <c r="SU1261" s="0"/>
      <c r="SV1261" s="0"/>
      <c r="SW1261" s="0"/>
      <c r="SX1261" s="0"/>
      <c r="SY1261" s="0"/>
      <c r="SZ1261" s="0"/>
      <c r="TA1261" s="0"/>
      <c r="TB1261" s="0"/>
      <c r="TC1261" s="0"/>
      <c r="TD1261" s="0"/>
      <c r="TE1261" s="0"/>
      <c r="TF1261" s="0"/>
      <c r="TG1261" s="0"/>
      <c r="TH1261" s="0"/>
      <c r="TI1261" s="0"/>
      <c r="TJ1261" s="0"/>
      <c r="TK1261" s="0"/>
      <c r="TL1261" s="0"/>
      <c r="TM1261" s="0"/>
      <c r="TN1261" s="0"/>
      <c r="TO1261" s="0"/>
      <c r="TP1261" s="0"/>
      <c r="TQ1261" s="0"/>
      <c r="TR1261" s="0"/>
      <c r="TS1261" s="0"/>
      <c r="TT1261" s="0"/>
      <c r="TU1261" s="0"/>
      <c r="TV1261" s="0"/>
      <c r="TW1261" s="0"/>
      <c r="TX1261" s="0"/>
      <c r="TY1261" s="0"/>
      <c r="TZ1261" s="0"/>
      <c r="UA1261" s="0"/>
      <c r="UB1261" s="0"/>
      <c r="UC1261" s="0"/>
      <c r="UD1261" s="0"/>
      <c r="UE1261" s="0"/>
      <c r="UF1261" s="0"/>
      <c r="UG1261" s="0"/>
      <c r="UH1261" s="0"/>
      <c r="UI1261" s="0"/>
      <c r="UJ1261" s="0"/>
      <c r="UK1261" s="0"/>
      <c r="UL1261" s="0"/>
      <c r="UM1261" s="0"/>
      <c r="UN1261" s="0"/>
      <c r="UO1261" s="0"/>
      <c r="UP1261" s="0"/>
      <c r="UQ1261" s="0"/>
      <c r="UR1261" s="0"/>
      <c r="US1261" s="0"/>
      <c r="UT1261" s="0"/>
      <c r="UU1261" s="0"/>
      <c r="UV1261" s="0"/>
      <c r="UW1261" s="0"/>
      <c r="UX1261" s="0"/>
      <c r="UY1261" s="0"/>
      <c r="UZ1261" s="0"/>
      <c r="VA1261" s="0"/>
      <c r="VB1261" s="0"/>
      <c r="VC1261" s="0"/>
      <c r="VD1261" s="0"/>
      <c r="VE1261" s="0"/>
      <c r="VF1261" s="0"/>
      <c r="VG1261" s="0"/>
      <c r="VH1261" s="0"/>
      <c r="VI1261" s="0"/>
      <c r="VJ1261" s="0"/>
      <c r="VK1261" s="0"/>
      <c r="VL1261" s="0"/>
      <c r="VM1261" s="0"/>
      <c r="VN1261" s="0"/>
      <c r="VO1261" s="0"/>
      <c r="VP1261" s="0"/>
      <c r="VQ1261" s="0"/>
      <c r="VR1261" s="0"/>
      <c r="VS1261" s="0"/>
      <c r="VT1261" s="0"/>
      <c r="VU1261" s="0"/>
      <c r="VV1261" s="0"/>
      <c r="VW1261" s="0"/>
      <c r="VX1261" s="0"/>
      <c r="VY1261" s="0"/>
      <c r="VZ1261" s="0"/>
      <c r="WA1261" s="0"/>
      <c r="WB1261" s="0"/>
      <c r="WC1261" s="0"/>
      <c r="WD1261" s="0"/>
      <c r="WE1261" s="0"/>
      <c r="WF1261" s="0"/>
      <c r="WG1261" s="0"/>
      <c r="WH1261" s="0"/>
      <c r="WI1261" s="0"/>
      <c r="WJ1261" s="0"/>
      <c r="WK1261" s="0"/>
      <c r="WL1261" s="0"/>
      <c r="WM1261" s="0"/>
      <c r="WN1261" s="0"/>
      <c r="WO1261" s="0"/>
      <c r="WP1261" s="0"/>
      <c r="WQ1261" s="0"/>
      <c r="WR1261" s="0"/>
      <c r="WS1261" s="0"/>
      <c r="WT1261" s="0"/>
      <c r="WU1261" s="0"/>
      <c r="WV1261" s="0"/>
      <c r="WW1261" s="0"/>
      <c r="WX1261" s="0"/>
      <c r="WY1261" s="0"/>
      <c r="WZ1261" s="0"/>
      <c r="XA1261" s="0"/>
      <c r="XB1261" s="0"/>
      <c r="XC1261" s="0"/>
      <c r="XD1261" s="0"/>
      <c r="XE1261" s="0"/>
      <c r="XF1261" s="0"/>
      <c r="XG1261" s="0"/>
      <c r="XH1261" s="0"/>
      <c r="XI1261" s="0"/>
      <c r="XJ1261" s="0"/>
      <c r="XK1261" s="0"/>
      <c r="XL1261" s="0"/>
      <c r="XM1261" s="0"/>
      <c r="XN1261" s="0"/>
      <c r="XO1261" s="0"/>
      <c r="XP1261" s="0"/>
      <c r="XQ1261" s="0"/>
      <c r="XR1261" s="0"/>
      <c r="XS1261" s="0"/>
      <c r="XT1261" s="0"/>
      <c r="XU1261" s="0"/>
      <c r="XV1261" s="0"/>
      <c r="XW1261" s="0"/>
      <c r="XX1261" s="0"/>
      <c r="XY1261" s="0"/>
      <c r="XZ1261" s="0"/>
      <c r="YA1261" s="0"/>
      <c r="YB1261" s="0"/>
      <c r="YC1261" s="0"/>
      <c r="YD1261" s="0"/>
      <c r="YE1261" s="0"/>
      <c r="YF1261" s="0"/>
      <c r="YG1261" s="0"/>
      <c r="YH1261" s="0"/>
      <c r="YI1261" s="0"/>
      <c r="YJ1261" s="0"/>
      <c r="YK1261" s="0"/>
      <c r="YL1261" s="0"/>
      <c r="YM1261" s="0"/>
      <c r="YN1261" s="0"/>
      <c r="YO1261" s="0"/>
      <c r="YP1261" s="0"/>
      <c r="YQ1261" s="0"/>
      <c r="YR1261" s="0"/>
      <c r="YS1261" s="0"/>
      <c r="YT1261" s="0"/>
      <c r="YU1261" s="0"/>
      <c r="YV1261" s="0"/>
      <c r="YW1261" s="0"/>
      <c r="YX1261" s="0"/>
      <c r="YY1261" s="0"/>
      <c r="YZ1261" s="0"/>
      <c r="ZA1261" s="0"/>
      <c r="ZB1261" s="0"/>
      <c r="ZC1261" s="0"/>
      <c r="ZD1261" s="0"/>
      <c r="ZE1261" s="0"/>
      <c r="ZF1261" s="0"/>
      <c r="ZG1261" s="0"/>
      <c r="ZH1261" s="0"/>
      <c r="ZI1261" s="0"/>
      <c r="ZJ1261" s="0"/>
      <c r="ZK1261" s="0"/>
      <c r="ZL1261" s="0"/>
      <c r="ZM1261" s="0"/>
      <c r="ZN1261" s="0"/>
      <c r="ZO1261" s="0"/>
      <c r="ZP1261" s="0"/>
      <c r="ZQ1261" s="0"/>
      <c r="ZR1261" s="0"/>
      <c r="ZS1261" s="0"/>
      <c r="ZT1261" s="0"/>
      <c r="ZU1261" s="0"/>
      <c r="ZV1261" s="0"/>
      <c r="ZW1261" s="0"/>
      <c r="ZX1261" s="0"/>
      <c r="ZY1261" s="0"/>
      <c r="ZZ1261" s="0"/>
      <c r="AAA1261" s="0"/>
      <c r="AAB1261" s="0"/>
      <c r="AAC1261" s="0"/>
      <c r="AAD1261" s="0"/>
      <c r="AAE1261" s="0"/>
      <c r="AAF1261" s="0"/>
      <c r="AAG1261" s="0"/>
      <c r="AAH1261" s="0"/>
      <c r="AAI1261" s="0"/>
      <c r="AAJ1261" s="0"/>
      <c r="AAK1261" s="0"/>
      <c r="AAL1261" s="0"/>
      <c r="AAM1261" s="0"/>
      <c r="AAN1261" s="0"/>
      <c r="AAO1261" s="0"/>
      <c r="AAP1261" s="0"/>
      <c r="AAQ1261" s="0"/>
      <c r="AAR1261" s="0"/>
      <c r="AAS1261" s="0"/>
      <c r="AAT1261" s="0"/>
      <c r="AAU1261" s="0"/>
      <c r="AAV1261" s="0"/>
      <c r="AAW1261" s="0"/>
      <c r="AAX1261" s="0"/>
      <c r="AAY1261" s="0"/>
      <c r="AAZ1261" s="0"/>
      <c r="ABA1261" s="0"/>
      <c r="ABB1261" s="0"/>
      <c r="ABC1261" s="0"/>
      <c r="ABD1261" s="0"/>
      <c r="ABE1261" s="0"/>
      <c r="ABF1261" s="0"/>
      <c r="ABG1261" s="0"/>
      <c r="ABH1261" s="0"/>
      <c r="ABI1261" s="0"/>
      <c r="ABJ1261" s="0"/>
      <c r="ABK1261" s="0"/>
      <c r="ABL1261" s="0"/>
      <c r="ABM1261" s="0"/>
      <c r="ABN1261" s="0"/>
      <c r="ABO1261" s="0"/>
      <c r="ABP1261" s="0"/>
      <c r="ABQ1261" s="0"/>
      <c r="ABR1261" s="0"/>
      <c r="ABS1261" s="0"/>
      <c r="ABT1261" s="0"/>
      <c r="ABU1261" s="0"/>
      <c r="ABV1261" s="0"/>
      <c r="ABW1261" s="0"/>
      <c r="ABX1261" s="0"/>
      <c r="ABY1261" s="0"/>
      <c r="ABZ1261" s="0"/>
      <c r="ACA1261" s="0"/>
      <c r="ACB1261" s="0"/>
      <c r="ACC1261" s="0"/>
      <c r="ACD1261" s="0"/>
      <c r="ACE1261" s="0"/>
      <c r="ACF1261" s="0"/>
      <c r="ACG1261" s="0"/>
      <c r="ACH1261" s="0"/>
      <c r="ACI1261" s="0"/>
      <c r="ACJ1261" s="0"/>
      <c r="ACK1261" s="0"/>
      <c r="ACL1261" s="0"/>
      <c r="ACM1261" s="0"/>
      <c r="ACN1261" s="0"/>
      <c r="ACO1261" s="0"/>
      <c r="ACP1261" s="0"/>
      <c r="ACQ1261" s="0"/>
      <c r="ACR1261" s="0"/>
      <c r="ACS1261" s="0"/>
      <c r="ACT1261" s="0"/>
      <c r="ACU1261" s="0"/>
      <c r="ACV1261" s="0"/>
      <c r="ACW1261" s="0"/>
      <c r="ACX1261" s="0"/>
      <c r="ACY1261" s="0"/>
      <c r="ACZ1261" s="0"/>
      <c r="ADA1261" s="0"/>
      <c r="ADB1261" s="0"/>
      <c r="ADC1261" s="0"/>
      <c r="ADD1261" s="0"/>
      <c r="ADE1261" s="0"/>
      <c r="ADF1261" s="0"/>
      <c r="ADG1261" s="0"/>
      <c r="ADH1261" s="0"/>
      <c r="ADI1261" s="0"/>
      <c r="ADJ1261" s="0"/>
      <c r="ADK1261" s="0"/>
      <c r="ADL1261" s="0"/>
      <c r="ADM1261" s="0"/>
      <c r="ADN1261" s="0"/>
      <c r="ADO1261" s="0"/>
      <c r="ADP1261" s="0"/>
      <c r="ADQ1261" s="0"/>
      <c r="ADR1261" s="0"/>
      <c r="ADS1261" s="0"/>
      <c r="ADT1261" s="0"/>
      <c r="ADU1261" s="0"/>
      <c r="ADV1261" s="0"/>
      <c r="ADW1261" s="0"/>
      <c r="ADX1261" s="0"/>
      <c r="ADY1261" s="0"/>
      <c r="ADZ1261" s="0"/>
      <c r="AEA1261" s="0"/>
      <c r="AEB1261" s="0"/>
      <c r="AEC1261" s="0"/>
      <c r="AED1261" s="0"/>
      <c r="AEE1261" s="0"/>
      <c r="AEF1261" s="0"/>
      <c r="AEG1261" s="0"/>
      <c r="AEH1261" s="0"/>
      <c r="AEI1261" s="0"/>
      <c r="AEJ1261" s="0"/>
      <c r="AEK1261" s="0"/>
      <c r="AEL1261" s="0"/>
      <c r="AEM1261" s="0"/>
      <c r="AEN1261" s="0"/>
      <c r="AEO1261" s="0"/>
      <c r="AEP1261" s="0"/>
      <c r="AEQ1261" s="0"/>
      <c r="AER1261" s="0"/>
      <c r="AES1261" s="0"/>
      <c r="AET1261" s="0"/>
      <c r="AEU1261" s="0"/>
      <c r="AEV1261" s="0"/>
      <c r="AEW1261" s="0"/>
      <c r="AEX1261" s="0"/>
      <c r="AEY1261" s="0"/>
      <c r="AEZ1261" s="0"/>
      <c r="AFA1261" s="0"/>
      <c r="AFB1261" s="0"/>
      <c r="AFC1261" s="0"/>
      <c r="AFD1261" s="0"/>
      <c r="AFE1261" s="0"/>
      <c r="AFF1261" s="0"/>
      <c r="AFG1261" s="0"/>
      <c r="AFH1261" s="0"/>
      <c r="AFI1261" s="0"/>
      <c r="AFJ1261" s="0"/>
      <c r="AFK1261" s="0"/>
      <c r="AFL1261" s="0"/>
      <c r="AFM1261" s="0"/>
      <c r="AFN1261" s="0"/>
      <c r="AFO1261" s="0"/>
      <c r="AFP1261" s="0"/>
      <c r="AFQ1261" s="0"/>
      <c r="AFR1261" s="0"/>
      <c r="AFS1261" s="0"/>
      <c r="AFT1261" s="0"/>
      <c r="AFU1261" s="0"/>
      <c r="AFV1261" s="0"/>
      <c r="AFW1261" s="0"/>
      <c r="AFX1261" s="0"/>
      <c r="AFY1261" s="0"/>
      <c r="AFZ1261" s="0"/>
      <c r="AGA1261" s="0"/>
      <c r="AGB1261" s="0"/>
      <c r="AGC1261" s="0"/>
      <c r="AGD1261" s="0"/>
      <c r="AGE1261" s="0"/>
      <c r="AGF1261" s="0"/>
      <c r="AGG1261" s="0"/>
      <c r="AGH1261" s="0"/>
      <c r="AGI1261" s="0"/>
      <c r="AGJ1261" s="0"/>
      <c r="AGK1261" s="0"/>
      <c r="AGL1261" s="0"/>
      <c r="AGM1261" s="0"/>
      <c r="AGN1261" s="0"/>
      <c r="AGO1261" s="0"/>
      <c r="AGP1261" s="0"/>
      <c r="AGQ1261" s="0"/>
      <c r="AGR1261" s="0"/>
      <c r="AGS1261" s="0"/>
      <c r="AGT1261" s="0"/>
      <c r="AGU1261" s="0"/>
      <c r="AGV1261" s="0"/>
      <c r="AGW1261" s="0"/>
      <c r="AGX1261" s="0"/>
      <c r="AGY1261" s="0"/>
      <c r="AGZ1261" s="0"/>
      <c r="AHA1261" s="0"/>
      <c r="AHB1261" s="0"/>
      <c r="AHC1261" s="0"/>
      <c r="AHD1261" s="0"/>
      <c r="AHE1261" s="0"/>
      <c r="AHF1261" s="0"/>
      <c r="AHG1261" s="0"/>
      <c r="AHH1261" s="0"/>
      <c r="AHI1261" s="0"/>
      <c r="AHJ1261" s="0"/>
      <c r="AHK1261" s="0"/>
      <c r="AHL1261" s="0"/>
      <c r="AHM1261" s="0"/>
      <c r="AHN1261" s="0"/>
      <c r="AHO1261" s="0"/>
      <c r="AHP1261" s="0"/>
      <c r="AHQ1261" s="0"/>
      <c r="AHR1261" s="0"/>
      <c r="AHS1261" s="0"/>
      <c r="AHT1261" s="0"/>
      <c r="AHU1261" s="0"/>
      <c r="AHV1261" s="0"/>
      <c r="AHW1261" s="0"/>
      <c r="AHX1261" s="0"/>
      <c r="AHY1261" s="0"/>
      <c r="AHZ1261" s="0"/>
      <c r="AIA1261" s="0"/>
      <c r="AIB1261" s="0"/>
      <c r="AIC1261" s="0"/>
      <c r="AID1261" s="0"/>
      <c r="AIE1261" s="0"/>
      <c r="AIF1261" s="0"/>
      <c r="AIG1261" s="0"/>
      <c r="AIH1261" s="0"/>
      <c r="AII1261" s="0"/>
      <c r="AIJ1261" s="0"/>
      <c r="AIK1261" s="0"/>
      <c r="AIL1261" s="0"/>
      <c r="AIM1261" s="0"/>
      <c r="AIN1261" s="0"/>
      <c r="AIO1261" s="0"/>
      <c r="AIP1261" s="0"/>
      <c r="AIQ1261" s="0"/>
      <c r="AIR1261" s="0"/>
      <c r="AIS1261" s="0"/>
      <c r="AIT1261" s="0"/>
      <c r="AIU1261" s="0"/>
      <c r="AIV1261" s="0"/>
      <c r="AIW1261" s="0"/>
      <c r="AIX1261" s="0"/>
      <c r="AIY1261" s="0"/>
      <c r="AIZ1261" s="0"/>
      <c r="AJA1261" s="0"/>
      <c r="AJB1261" s="0"/>
      <c r="AJC1261" s="0"/>
      <c r="AJD1261" s="0"/>
      <c r="AJE1261" s="0"/>
      <c r="AJF1261" s="0"/>
      <c r="AJG1261" s="0"/>
      <c r="AJH1261" s="0"/>
      <c r="AJI1261" s="0"/>
      <c r="AJJ1261" s="0"/>
      <c r="AJK1261" s="0"/>
      <c r="AJL1261" s="0"/>
      <c r="AJM1261" s="0"/>
      <c r="AJN1261" s="0"/>
      <c r="AJO1261" s="0"/>
      <c r="AJP1261" s="0"/>
      <c r="AJQ1261" s="0"/>
      <c r="AJR1261" s="0"/>
      <c r="AJS1261" s="0"/>
      <c r="AJT1261" s="0"/>
      <c r="AJU1261" s="0"/>
      <c r="AJV1261" s="0"/>
      <c r="AJW1261" s="0"/>
      <c r="AJX1261" s="0"/>
      <c r="AJY1261" s="0"/>
      <c r="AJZ1261" s="0"/>
      <c r="AKA1261" s="0"/>
      <c r="AKB1261" s="0"/>
      <c r="AKC1261" s="0"/>
      <c r="AKD1261" s="0"/>
      <c r="AKE1261" s="0"/>
      <c r="AKF1261" s="0"/>
      <c r="AKG1261" s="0"/>
      <c r="AKH1261" s="0"/>
      <c r="AKI1261" s="0"/>
      <c r="AKJ1261" s="0"/>
      <c r="AKK1261" s="0"/>
      <c r="AKL1261" s="0"/>
      <c r="AKM1261" s="0"/>
      <c r="AKN1261" s="0"/>
      <c r="AKO1261" s="0"/>
      <c r="AKP1261" s="0"/>
      <c r="AKQ1261" s="0"/>
      <c r="AKR1261" s="0"/>
      <c r="AKS1261" s="0"/>
      <c r="AKT1261" s="0"/>
      <c r="AKU1261" s="0"/>
      <c r="AKV1261" s="0"/>
      <c r="AKW1261" s="0"/>
      <c r="AKX1261" s="0"/>
      <c r="AKY1261" s="0"/>
      <c r="AKZ1261" s="0"/>
      <c r="ALA1261" s="0"/>
      <c r="ALB1261" s="0"/>
      <c r="ALC1261" s="0"/>
      <c r="ALD1261" s="0"/>
      <c r="ALE1261" s="0"/>
      <c r="ALF1261" s="0"/>
      <c r="ALG1261" s="0"/>
      <c r="ALH1261" s="0"/>
      <c r="ALI1261" s="0"/>
      <c r="ALJ1261" s="0"/>
      <c r="ALK1261" s="0"/>
      <c r="ALL1261" s="0"/>
      <c r="ALM1261" s="0"/>
      <c r="ALN1261" s="0"/>
      <c r="ALO1261" s="0"/>
      <c r="ALP1261" s="0"/>
      <c r="ALQ1261" s="0"/>
      <c r="ALR1261" s="0"/>
      <c r="ALS1261" s="0"/>
      <c r="ALT1261" s="0"/>
      <c r="ALU1261" s="0"/>
      <c r="ALV1261" s="0"/>
      <c r="ALW1261" s="0"/>
      <c r="ALX1261" s="0"/>
      <c r="ALY1261" s="0"/>
      <c r="ALZ1261" s="0"/>
      <c r="AMA1261" s="0"/>
      <c r="AMB1261" s="0"/>
      <c r="AMC1261" s="0"/>
      <c r="AMD1261" s="0"/>
      <c r="AME1261" s="0"/>
      <c r="AMF1261" s="0"/>
      <c r="AMG1261" s="0"/>
      <c r="AMH1261" s="0"/>
      <c r="AMI1261" s="0"/>
      <c r="AMJ1261" s="0"/>
    </row>
    <row r="1262" customFormat="false" ht="13.8" hidden="false" customHeight="false" outlineLevel="0" collapsed="false">
      <c r="A1262" s="0"/>
      <c r="B1262" s="0"/>
      <c r="C1262" s="0"/>
      <c r="D1262" s="0"/>
      <c r="E1262" s="0"/>
      <c r="F1262" s="0"/>
      <c r="G1262" s="0"/>
      <c r="H1262" s="0"/>
      <c r="I1262" s="0"/>
      <c r="J1262" s="0"/>
      <c r="K1262" s="0"/>
      <c r="L1262" s="0"/>
      <c r="M1262" s="0"/>
      <c r="N1262" s="0"/>
      <c r="O1262" s="0"/>
      <c r="P1262" s="0"/>
      <c r="Q1262" s="0"/>
      <c r="R1262" s="0"/>
      <c r="S1262" s="0"/>
      <c r="T1262" s="0"/>
      <c r="U1262" s="0"/>
      <c r="V1262" s="0"/>
      <c r="W1262" s="0"/>
      <c r="X1262" s="0"/>
      <c r="Y1262" s="0"/>
      <c r="Z1262" s="0"/>
      <c r="AA1262" s="0"/>
      <c r="AB1262" s="0"/>
      <c r="AC1262" s="0"/>
      <c r="AD1262" s="0"/>
      <c r="AE1262" s="0"/>
      <c r="AF1262" s="0"/>
      <c r="AG1262" s="0"/>
      <c r="AH1262" s="0"/>
      <c r="AI1262" s="0"/>
      <c r="AJ1262" s="0"/>
      <c r="AK1262" s="0"/>
      <c r="AL1262" s="0"/>
      <c r="AM1262" s="0"/>
      <c r="AN1262" s="0"/>
      <c r="AO1262" s="0"/>
      <c r="AP1262" s="0"/>
      <c r="AQ1262" s="0"/>
      <c r="AR1262" s="0"/>
      <c r="AS1262" s="0"/>
      <c r="AT1262" s="0"/>
      <c r="AU1262" s="0"/>
      <c r="AV1262" s="0"/>
      <c r="AW1262" s="0"/>
      <c r="AX1262" s="0"/>
      <c r="AY1262" s="0"/>
      <c r="AZ1262" s="0"/>
      <c r="BA1262" s="0"/>
      <c r="BB1262" s="0"/>
      <c r="BC1262" s="0"/>
      <c r="BD1262" s="0"/>
      <c r="BE1262" s="0"/>
      <c r="BF1262" s="0"/>
      <c r="BG1262" s="0"/>
      <c r="BH1262" s="0"/>
      <c r="BI1262" s="0"/>
      <c r="BJ1262" s="0"/>
      <c r="BK1262" s="0"/>
      <c r="BL1262" s="0"/>
      <c r="BM1262" s="0"/>
      <c r="BN1262" s="0"/>
      <c r="BO1262" s="0"/>
      <c r="BP1262" s="0"/>
      <c r="BQ1262" s="0"/>
      <c r="BR1262" s="0"/>
      <c r="BS1262" s="0"/>
      <c r="BT1262" s="0"/>
      <c r="BU1262" s="0"/>
      <c r="BV1262" s="0"/>
      <c r="BW1262" s="0"/>
      <c r="BX1262" s="0"/>
      <c r="BY1262" s="0"/>
      <c r="BZ1262" s="0"/>
      <c r="CA1262" s="0"/>
      <c r="CB1262" s="0"/>
      <c r="CC1262" s="0"/>
      <c r="CD1262" s="0"/>
      <c r="CE1262" s="0"/>
      <c r="CF1262" s="0"/>
      <c r="CG1262" s="0"/>
      <c r="CH1262" s="0"/>
      <c r="CI1262" s="0"/>
      <c r="CJ1262" s="0"/>
      <c r="CK1262" s="0"/>
      <c r="CL1262" s="0"/>
      <c r="CM1262" s="0"/>
      <c r="CN1262" s="0"/>
      <c r="CO1262" s="0"/>
      <c r="CP1262" s="0"/>
      <c r="CQ1262" s="0"/>
      <c r="CR1262" s="0"/>
      <c r="CS1262" s="0"/>
      <c r="CT1262" s="0"/>
      <c r="CU1262" s="0"/>
      <c r="CV1262" s="0"/>
      <c r="CW1262" s="0"/>
      <c r="CX1262" s="0"/>
      <c r="CY1262" s="0"/>
      <c r="CZ1262" s="0"/>
      <c r="DA1262" s="0"/>
      <c r="DB1262" s="0"/>
      <c r="DC1262" s="0"/>
      <c r="DD1262" s="0"/>
      <c r="DE1262" s="0"/>
      <c r="DF1262" s="0"/>
      <c r="DG1262" s="0"/>
      <c r="DH1262" s="0"/>
      <c r="DI1262" s="0"/>
      <c r="DJ1262" s="0"/>
      <c r="DK1262" s="0"/>
      <c r="DL1262" s="0"/>
      <c r="DM1262" s="0"/>
      <c r="DN1262" s="0"/>
      <c r="DO1262" s="0"/>
      <c r="DP1262" s="0"/>
      <c r="DQ1262" s="0"/>
      <c r="DR1262" s="0"/>
      <c r="DS1262" s="0"/>
      <c r="DT1262" s="0"/>
      <c r="DU1262" s="0"/>
      <c r="DV1262" s="0"/>
      <c r="DW1262" s="0"/>
      <c r="DX1262" s="0"/>
      <c r="DY1262" s="0"/>
      <c r="DZ1262" s="0"/>
      <c r="EA1262" s="0"/>
      <c r="EB1262" s="0"/>
      <c r="EC1262" s="0"/>
      <c r="ED1262" s="0"/>
      <c r="EE1262" s="0"/>
      <c r="EF1262" s="0"/>
      <c r="EG1262" s="0"/>
      <c r="EH1262" s="0"/>
      <c r="EI1262" s="0"/>
      <c r="EJ1262" s="0"/>
      <c r="EK1262" s="0"/>
      <c r="EL1262" s="0"/>
      <c r="EM1262" s="0"/>
      <c r="EN1262" s="0"/>
      <c r="EO1262" s="0"/>
      <c r="EP1262" s="0"/>
      <c r="EQ1262" s="0"/>
      <c r="ER1262" s="0"/>
      <c r="ES1262" s="0"/>
      <c r="ET1262" s="0"/>
      <c r="EU1262" s="0"/>
      <c r="EV1262" s="0"/>
      <c r="EW1262" s="0"/>
      <c r="EX1262" s="0"/>
      <c r="EY1262" s="0"/>
      <c r="EZ1262" s="0"/>
      <c r="FA1262" s="0"/>
      <c r="FB1262" s="0"/>
      <c r="FC1262" s="0"/>
      <c r="FD1262" s="0"/>
      <c r="FE1262" s="0"/>
      <c r="FF1262" s="0"/>
      <c r="FG1262" s="0"/>
      <c r="FH1262" s="0"/>
      <c r="FI1262" s="0"/>
      <c r="FJ1262" s="0"/>
      <c r="FK1262" s="0"/>
      <c r="FL1262" s="0"/>
      <c r="FM1262" s="0"/>
      <c r="FN1262" s="0"/>
      <c r="FO1262" s="0"/>
      <c r="FP1262" s="0"/>
      <c r="FQ1262" s="0"/>
      <c r="FR1262" s="0"/>
      <c r="FS1262" s="0"/>
      <c r="FT1262" s="0"/>
      <c r="FU1262" s="0"/>
      <c r="FV1262" s="0"/>
      <c r="FW1262" s="0"/>
      <c r="FX1262" s="0"/>
      <c r="FY1262" s="0"/>
      <c r="FZ1262" s="0"/>
      <c r="GA1262" s="0"/>
      <c r="GB1262" s="0"/>
      <c r="GC1262" s="0"/>
      <c r="GD1262" s="0"/>
      <c r="GE1262" s="0"/>
      <c r="GF1262" s="0"/>
      <c r="GG1262" s="0"/>
      <c r="GH1262" s="0"/>
      <c r="GI1262" s="0"/>
      <c r="GJ1262" s="0"/>
      <c r="GK1262" s="0"/>
      <c r="GL1262" s="0"/>
      <c r="GM1262" s="0"/>
      <c r="GN1262" s="0"/>
      <c r="GO1262" s="0"/>
      <c r="GP1262" s="0"/>
      <c r="GQ1262" s="0"/>
      <c r="GR1262" s="0"/>
      <c r="GS1262" s="0"/>
      <c r="GT1262" s="0"/>
      <c r="GU1262" s="0"/>
      <c r="GV1262" s="0"/>
      <c r="GW1262" s="0"/>
      <c r="GX1262" s="0"/>
      <c r="GY1262" s="0"/>
      <c r="GZ1262" s="0"/>
      <c r="HA1262" s="0"/>
      <c r="HB1262" s="0"/>
      <c r="HC1262" s="0"/>
      <c r="HD1262" s="0"/>
      <c r="HE1262" s="0"/>
      <c r="HF1262" s="0"/>
      <c r="HG1262" s="0"/>
      <c r="HH1262" s="0"/>
      <c r="HI1262" s="0"/>
      <c r="HJ1262" s="0"/>
      <c r="HK1262" s="0"/>
      <c r="HL1262" s="0"/>
      <c r="HM1262" s="0"/>
      <c r="HN1262" s="0"/>
      <c r="HO1262" s="0"/>
      <c r="HP1262" s="0"/>
      <c r="HQ1262" s="0"/>
      <c r="HR1262" s="0"/>
      <c r="HS1262" s="0"/>
      <c r="HT1262" s="0"/>
      <c r="HU1262" s="0"/>
      <c r="HV1262" s="0"/>
      <c r="HW1262" s="0"/>
      <c r="HX1262" s="0"/>
      <c r="HY1262" s="0"/>
      <c r="HZ1262" s="0"/>
      <c r="IA1262" s="0"/>
      <c r="IB1262" s="0"/>
      <c r="IC1262" s="0"/>
      <c r="ID1262" s="0"/>
      <c r="IE1262" s="0"/>
      <c r="IF1262" s="0"/>
      <c r="IG1262" s="0"/>
      <c r="IH1262" s="0"/>
      <c r="II1262" s="0"/>
      <c r="IJ1262" s="0"/>
      <c r="IK1262" s="0"/>
      <c r="IL1262" s="0"/>
      <c r="IM1262" s="0"/>
      <c r="IN1262" s="0"/>
      <c r="IO1262" s="0"/>
      <c r="IP1262" s="0"/>
      <c r="IQ1262" s="0"/>
      <c r="IR1262" s="0"/>
      <c r="IS1262" s="0"/>
      <c r="IT1262" s="0"/>
      <c r="IU1262" s="0"/>
      <c r="IV1262" s="0"/>
      <c r="IW1262" s="0"/>
      <c r="IX1262" s="0"/>
      <c r="IY1262" s="0"/>
      <c r="IZ1262" s="0"/>
      <c r="JA1262" s="0"/>
      <c r="JB1262" s="0"/>
      <c r="JC1262" s="0"/>
      <c r="JD1262" s="0"/>
      <c r="JE1262" s="0"/>
      <c r="JF1262" s="0"/>
      <c r="JG1262" s="0"/>
      <c r="JH1262" s="0"/>
      <c r="JI1262" s="0"/>
      <c r="JJ1262" s="0"/>
      <c r="JK1262" s="0"/>
      <c r="JL1262" s="0"/>
      <c r="JM1262" s="0"/>
      <c r="JN1262" s="0"/>
      <c r="JO1262" s="0"/>
      <c r="JP1262" s="0"/>
      <c r="JQ1262" s="0"/>
      <c r="JR1262" s="0"/>
      <c r="JS1262" s="0"/>
      <c r="JT1262" s="0"/>
      <c r="JU1262" s="0"/>
      <c r="JV1262" s="0"/>
      <c r="JW1262" s="0"/>
      <c r="JX1262" s="0"/>
      <c r="JY1262" s="0"/>
      <c r="JZ1262" s="0"/>
      <c r="KA1262" s="0"/>
      <c r="KB1262" s="0"/>
      <c r="KC1262" s="0"/>
      <c r="KD1262" s="0"/>
      <c r="KE1262" s="0"/>
      <c r="KF1262" s="0"/>
      <c r="KG1262" s="0"/>
      <c r="KH1262" s="0"/>
      <c r="KI1262" s="0"/>
      <c r="KJ1262" s="0"/>
      <c r="KK1262" s="0"/>
      <c r="KL1262" s="0"/>
      <c r="KM1262" s="0"/>
      <c r="KN1262" s="0"/>
      <c r="KO1262" s="0"/>
      <c r="KP1262" s="0"/>
      <c r="KQ1262" s="0"/>
      <c r="KR1262" s="0"/>
      <c r="KS1262" s="0"/>
      <c r="KT1262" s="0"/>
      <c r="KU1262" s="0"/>
      <c r="KV1262" s="0"/>
      <c r="KW1262" s="0"/>
      <c r="KX1262" s="0"/>
      <c r="KY1262" s="0"/>
      <c r="KZ1262" s="0"/>
      <c r="LA1262" s="0"/>
      <c r="LB1262" s="0"/>
      <c r="LC1262" s="0"/>
      <c r="LD1262" s="0"/>
      <c r="LE1262" s="0"/>
      <c r="LF1262" s="0"/>
      <c r="LG1262" s="0"/>
      <c r="LH1262" s="0"/>
      <c r="LI1262" s="0"/>
      <c r="LJ1262" s="0"/>
      <c r="LK1262" s="0"/>
      <c r="LL1262" s="0"/>
      <c r="LM1262" s="0"/>
      <c r="LN1262" s="0"/>
      <c r="LO1262" s="0"/>
      <c r="LP1262" s="0"/>
      <c r="LQ1262" s="0"/>
      <c r="LR1262" s="0"/>
      <c r="LS1262" s="0"/>
      <c r="LT1262" s="0"/>
      <c r="LU1262" s="0"/>
      <c r="LV1262" s="0"/>
      <c r="LW1262" s="0"/>
      <c r="LX1262" s="0"/>
      <c r="LY1262" s="0"/>
      <c r="LZ1262" s="0"/>
      <c r="MA1262" s="0"/>
      <c r="MB1262" s="0"/>
      <c r="MC1262" s="0"/>
      <c r="MD1262" s="0"/>
      <c r="ME1262" s="0"/>
      <c r="MF1262" s="0"/>
      <c r="MG1262" s="0"/>
      <c r="MH1262" s="0"/>
      <c r="MI1262" s="0"/>
      <c r="MJ1262" s="0"/>
      <c r="MK1262" s="0"/>
      <c r="ML1262" s="0"/>
      <c r="MM1262" s="0"/>
      <c r="MN1262" s="0"/>
      <c r="MO1262" s="0"/>
      <c r="MP1262" s="0"/>
      <c r="MQ1262" s="0"/>
      <c r="MR1262" s="0"/>
      <c r="MS1262" s="0"/>
      <c r="MT1262" s="0"/>
      <c r="MU1262" s="0"/>
      <c r="MV1262" s="0"/>
      <c r="MW1262" s="0"/>
      <c r="MX1262" s="0"/>
      <c r="MY1262" s="0"/>
      <c r="MZ1262" s="0"/>
      <c r="NA1262" s="0"/>
      <c r="NB1262" s="0"/>
      <c r="NC1262" s="0"/>
      <c r="ND1262" s="0"/>
      <c r="NE1262" s="0"/>
      <c r="NF1262" s="0"/>
      <c r="NG1262" s="0"/>
      <c r="NH1262" s="0"/>
      <c r="NI1262" s="0"/>
      <c r="NJ1262" s="0"/>
      <c r="NK1262" s="0"/>
      <c r="NL1262" s="0"/>
      <c r="NM1262" s="0"/>
      <c r="NN1262" s="0"/>
      <c r="NO1262" s="0"/>
      <c r="NP1262" s="0"/>
      <c r="NQ1262" s="0"/>
      <c r="NR1262" s="0"/>
      <c r="NS1262" s="0"/>
      <c r="NT1262" s="0"/>
      <c r="NU1262" s="0"/>
      <c r="NV1262" s="0"/>
      <c r="NW1262" s="0"/>
      <c r="NX1262" s="0"/>
      <c r="NY1262" s="0"/>
      <c r="NZ1262" s="0"/>
      <c r="OA1262" s="0"/>
      <c r="OB1262" s="0"/>
      <c r="OC1262" s="0"/>
      <c r="OD1262" s="0"/>
      <c r="OE1262" s="0"/>
      <c r="OF1262" s="0"/>
      <c r="OG1262" s="0"/>
      <c r="OH1262" s="0"/>
      <c r="OI1262" s="0"/>
      <c r="OJ1262" s="0"/>
      <c r="OK1262" s="0"/>
      <c r="OL1262" s="0"/>
      <c r="OM1262" s="0"/>
      <c r="ON1262" s="0"/>
      <c r="OO1262" s="0"/>
      <c r="OP1262" s="0"/>
      <c r="OQ1262" s="0"/>
      <c r="OR1262" s="0"/>
      <c r="OS1262" s="0"/>
      <c r="OT1262" s="0"/>
      <c r="OU1262" s="0"/>
      <c r="OV1262" s="0"/>
      <c r="OW1262" s="0"/>
      <c r="OX1262" s="0"/>
      <c r="OY1262" s="0"/>
      <c r="OZ1262" s="0"/>
      <c r="PA1262" s="0"/>
      <c r="PB1262" s="0"/>
      <c r="PC1262" s="0"/>
      <c r="PD1262" s="0"/>
      <c r="PE1262" s="0"/>
      <c r="PF1262" s="0"/>
      <c r="PG1262" s="0"/>
      <c r="PH1262" s="0"/>
      <c r="PI1262" s="0"/>
      <c r="PJ1262" s="0"/>
      <c r="PK1262" s="0"/>
      <c r="PL1262" s="0"/>
      <c r="PM1262" s="0"/>
      <c r="PN1262" s="0"/>
      <c r="PO1262" s="0"/>
      <c r="PP1262" s="0"/>
      <c r="PQ1262" s="0"/>
      <c r="PR1262" s="0"/>
      <c r="PS1262" s="0"/>
      <c r="PT1262" s="0"/>
      <c r="PU1262" s="0"/>
      <c r="PV1262" s="0"/>
      <c r="PW1262" s="0"/>
      <c r="PX1262" s="0"/>
      <c r="PY1262" s="0"/>
      <c r="PZ1262" s="0"/>
      <c r="QA1262" s="0"/>
      <c r="QB1262" s="0"/>
      <c r="QC1262" s="0"/>
      <c r="QD1262" s="0"/>
      <c r="QE1262" s="0"/>
      <c r="QF1262" s="0"/>
      <c r="QG1262" s="0"/>
      <c r="QH1262" s="0"/>
      <c r="QI1262" s="0"/>
      <c r="QJ1262" s="0"/>
      <c r="QK1262" s="0"/>
      <c r="QL1262" s="0"/>
      <c r="QM1262" s="0"/>
      <c r="QN1262" s="0"/>
      <c r="QO1262" s="0"/>
      <c r="QP1262" s="0"/>
      <c r="QQ1262" s="0"/>
      <c r="QR1262" s="0"/>
      <c r="QS1262" s="0"/>
      <c r="QT1262" s="0"/>
      <c r="QU1262" s="0"/>
      <c r="QV1262" s="0"/>
      <c r="QW1262" s="0"/>
      <c r="QX1262" s="0"/>
      <c r="QY1262" s="0"/>
      <c r="QZ1262" s="0"/>
      <c r="RA1262" s="0"/>
      <c r="RB1262" s="0"/>
      <c r="RC1262" s="0"/>
      <c r="RD1262" s="0"/>
      <c r="RE1262" s="0"/>
      <c r="RF1262" s="0"/>
      <c r="RG1262" s="0"/>
      <c r="RH1262" s="0"/>
      <c r="RI1262" s="0"/>
      <c r="RJ1262" s="0"/>
      <c r="RK1262" s="0"/>
      <c r="RL1262" s="0"/>
      <c r="RM1262" s="0"/>
      <c r="RN1262" s="0"/>
      <c r="RO1262" s="0"/>
      <c r="RP1262" s="0"/>
      <c r="RQ1262" s="0"/>
      <c r="RR1262" s="0"/>
      <c r="RS1262" s="0"/>
      <c r="RT1262" s="0"/>
      <c r="RU1262" s="0"/>
      <c r="RV1262" s="0"/>
      <c r="RW1262" s="0"/>
      <c r="RX1262" s="0"/>
      <c r="RY1262" s="0"/>
      <c r="RZ1262" s="0"/>
      <c r="SA1262" s="0"/>
      <c r="SB1262" s="0"/>
      <c r="SC1262" s="0"/>
      <c r="SD1262" s="0"/>
      <c r="SE1262" s="0"/>
      <c r="SF1262" s="0"/>
      <c r="SG1262" s="0"/>
      <c r="SH1262" s="0"/>
      <c r="SI1262" s="0"/>
      <c r="SJ1262" s="0"/>
      <c r="SK1262" s="0"/>
      <c r="SL1262" s="0"/>
      <c r="SM1262" s="0"/>
      <c r="SN1262" s="0"/>
      <c r="SO1262" s="0"/>
      <c r="SP1262" s="0"/>
      <c r="SQ1262" s="0"/>
      <c r="SR1262" s="0"/>
      <c r="SS1262" s="0"/>
      <c r="ST1262" s="0"/>
      <c r="SU1262" s="0"/>
      <c r="SV1262" s="0"/>
      <c r="SW1262" s="0"/>
      <c r="SX1262" s="0"/>
      <c r="SY1262" s="0"/>
      <c r="SZ1262" s="0"/>
      <c r="TA1262" s="0"/>
      <c r="TB1262" s="0"/>
      <c r="TC1262" s="0"/>
      <c r="TD1262" s="0"/>
      <c r="TE1262" s="0"/>
      <c r="TF1262" s="0"/>
      <c r="TG1262" s="0"/>
      <c r="TH1262" s="0"/>
      <c r="TI1262" s="0"/>
      <c r="TJ1262" s="0"/>
      <c r="TK1262" s="0"/>
      <c r="TL1262" s="0"/>
      <c r="TM1262" s="0"/>
      <c r="TN1262" s="0"/>
      <c r="TO1262" s="0"/>
      <c r="TP1262" s="0"/>
      <c r="TQ1262" s="0"/>
      <c r="TR1262" s="0"/>
      <c r="TS1262" s="0"/>
      <c r="TT1262" s="0"/>
      <c r="TU1262" s="0"/>
      <c r="TV1262" s="0"/>
      <c r="TW1262" s="0"/>
      <c r="TX1262" s="0"/>
      <c r="TY1262" s="0"/>
      <c r="TZ1262" s="0"/>
      <c r="UA1262" s="0"/>
      <c r="UB1262" s="0"/>
      <c r="UC1262" s="0"/>
      <c r="UD1262" s="0"/>
      <c r="UE1262" s="0"/>
      <c r="UF1262" s="0"/>
      <c r="UG1262" s="0"/>
      <c r="UH1262" s="0"/>
      <c r="UI1262" s="0"/>
      <c r="UJ1262" s="0"/>
      <c r="UK1262" s="0"/>
      <c r="UL1262" s="0"/>
      <c r="UM1262" s="0"/>
      <c r="UN1262" s="0"/>
      <c r="UO1262" s="0"/>
      <c r="UP1262" s="0"/>
      <c r="UQ1262" s="0"/>
      <c r="UR1262" s="0"/>
      <c r="US1262" s="0"/>
      <c r="UT1262" s="0"/>
      <c r="UU1262" s="0"/>
      <c r="UV1262" s="0"/>
      <c r="UW1262" s="0"/>
      <c r="UX1262" s="0"/>
      <c r="UY1262" s="0"/>
      <c r="UZ1262" s="0"/>
      <c r="VA1262" s="0"/>
      <c r="VB1262" s="0"/>
      <c r="VC1262" s="0"/>
      <c r="VD1262" s="0"/>
      <c r="VE1262" s="0"/>
      <c r="VF1262" s="0"/>
      <c r="VG1262" s="0"/>
      <c r="VH1262" s="0"/>
      <c r="VI1262" s="0"/>
      <c r="VJ1262" s="0"/>
      <c r="VK1262" s="0"/>
      <c r="VL1262" s="0"/>
      <c r="VM1262" s="0"/>
      <c r="VN1262" s="0"/>
      <c r="VO1262" s="0"/>
      <c r="VP1262" s="0"/>
      <c r="VQ1262" s="0"/>
      <c r="VR1262" s="0"/>
      <c r="VS1262" s="0"/>
      <c r="VT1262" s="0"/>
      <c r="VU1262" s="0"/>
      <c r="VV1262" s="0"/>
      <c r="VW1262" s="0"/>
      <c r="VX1262" s="0"/>
      <c r="VY1262" s="0"/>
      <c r="VZ1262" s="0"/>
      <c r="WA1262" s="0"/>
      <c r="WB1262" s="0"/>
      <c r="WC1262" s="0"/>
      <c r="WD1262" s="0"/>
      <c r="WE1262" s="0"/>
      <c r="WF1262" s="0"/>
      <c r="WG1262" s="0"/>
      <c r="WH1262" s="0"/>
      <c r="WI1262" s="0"/>
      <c r="WJ1262" s="0"/>
      <c r="WK1262" s="0"/>
      <c r="WL1262" s="0"/>
      <c r="WM1262" s="0"/>
      <c r="WN1262" s="0"/>
      <c r="WO1262" s="0"/>
      <c r="WP1262" s="0"/>
      <c r="WQ1262" s="0"/>
      <c r="WR1262" s="0"/>
      <c r="WS1262" s="0"/>
      <c r="WT1262" s="0"/>
      <c r="WU1262" s="0"/>
      <c r="WV1262" s="0"/>
      <c r="WW1262" s="0"/>
      <c r="WX1262" s="0"/>
      <c r="WY1262" s="0"/>
      <c r="WZ1262" s="0"/>
      <c r="XA1262" s="0"/>
      <c r="XB1262" s="0"/>
      <c r="XC1262" s="0"/>
      <c r="XD1262" s="0"/>
      <c r="XE1262" s="0"/>
      <c r="XF1262" s="0"/>
      <c r="XG1262" s="0"/>
      <c r="XH1262" s="0"/>
      <c r="XI1262" s="0"/>
      <c r="XJ1262" s="0"/>
      <c r="XK1262" s="0"/>
      <c r="XL1262" s="0"/>
      <c r="XM1262" s="0"/>
      <c r="XN1262" s="0"/>
      <c r="XO1262" s="0"/>
      <c r="XP1262" s="0"/>
      <c r="XQ1262" s="0"/>
      <c r="XR1262" s="0"/>
      <c r="XS1262" s="0"/>
      <c r="XT1262" s="0"/>
      <c r="XU1262" s="0"/>
      <c r="XV1262" s="0"/>
      <c r="XW1262" s="0"/>
      <c r="XX1262" s="0"/>
      <c r="XY1262" s="0"/>
      <c r="XZ1262" s="0"/>
      <c r="YA1262" s="0"/>
      <c r="YB1262" s="0"/>
      <c r="YC1262" s="0"/>
      <c r="YD1262" s="0"/>
      <c r="YE1262" s="0"/>
      <c r="YF1262" s="0"/>
      <c r="YG1262" s="0"/>
      <c r="YH1262" s="0"/>
      <c r="YI1262" s="0"/>
      <c r="YJ1262" s="0"/>
      <c r="YK1262" s="0"/>
      <c r="YL1262" s="0"/>
      <c r="YM1262" s="0"/>
      <c r="YN1262" s="0"/>
      <c r="YO1262" s="0"/>
      <c r="YP1262" s="0"/>
      <c r="YQ1262" s="0"/>
      <c r="YR1262" s="0"/>
      <c r="YS1262" s="0"/>
      <c r="YT1262" s="0"/>
      <c r="YU1262" s="0"/>
      <c r="YV1262" s="0"/>
      <c r="YW1262" s="0"/>
      <c r="YX1262" s="0"/>
      <c r="YY1262" s="0"/>
      <c r="YZ1262" s="0"/>
      <c r="ZA1262" s="0"/>
      <c r="ZB1262" s="0"/>
      <c r="ZC1262" s="0"/>
      <c r="ZD1262" s="0"/>
      <c r="ZE1262" s="0"/>
      <c r="ZF1262" s="0"/>
      <c r="ZG1262" s="0"/>
      <c r="ZH1262" s="0"/>
      <c r="ZI1262" s="0"/>
      <c r="ZJ1262" s="0"/>
      <c r="ZK1262" s="0"/>
      <c r="ZL1262" s="0"/>
      <c r="ZM1262" s="0"/>
      <c r="ZN1262" s="0"/>
      <c r="ZO1262" s="0"/>
      <c r="ZP1262" s="0"/>
      <c r="ZQ1262" s="0"/>
      <c r="ZR1262" s="0"/>
      <c r="ZS1262" s="0"/>
      <c r="ZT1262" s="0"/>
      <c r="ZU1262" s="0"/>
      <c r="ZV1262" s="0"/>
      <c r="ZW1262" s="0"/>
      <c r="ZX1262" s="0"/>
      <c r="ZY1262" s="0"/>
      <c r="ZZ1262" s="0"/>
      <c r="AAA1262" s="0"/>
      <c r="AAB1262" s="0"/>
      <c r="AAC1262" s="0"/>
      <c r="AAD1262" s="0"/>
      <c r="AAE1262" s="0"/>
      <c r="AAF1262" s="0"/>
      <c r="AAG1262" s="0"/>
      <c r="AAH1262" s="0"/>
      <c r="AAI1262" s="0"/>
      <c r="AAJ1262" s="0"/>
      <c r="AAK1262" s="0"/>
      <c r="AAL1262" s="0"/>
      <c r="AAM1262" s="0"/>
      <c r="AAN1262" s="0"/>
      <c r="AAO1262" s="0"/>
      <c r="AAP1262" s="0"/>
      <c r="AAQ1262" s="0"/>
      <c r="AAR1262" s="0"/>
      <c r="AAS1262" s="0"/>
      <c r="AAT1262" s="0"/>
      <c r="AAU1262" s="0"/>
      <c r="AAV1262" s="0"/>
      <c r="AAW1262" s="0"/>
      <c r="AAX1262" s="0"/>
      <c r="AAY1262" s="0"/>
      <c r="AAZ1262" s="0"/>
      <c r="ABA1262" s="0"/>
      <c r="ABB1262" s="0"/>
      <c r="ABC1262" s="0"/>
      <c r="ABD1262" s="0"/>
      <c r="ABE1262" s="0"/>
      <c r="ABF1262" s="0"/>
      <c r="ABG1262" s="0"/>
      <c r="ABH1262" s="0"/>
      <c r="ABI1262" s="0"/>
      <c r="ABJ1262" s="0"/>
      <c r="ABK1262" s="0"/>
      <c r="ABL1262" s="0"/>
      <c r="ABM1262" s="0"/>
      <c r="ABN1262" s="0"/>
      <c r="ABO1262" s="0"/>
      <c r="ABP1262" s="0"/>
      <c r="ABQ1262" s="0"/>
      <c r="ABR1262" s="0"/>
      <c r="ABS1262" s="0"/>
      <c r="ABT1262" s="0"/>
      <c r="ABU1262" s="0"/>
      <c r="ABV1262" s="0"/>
      <c r="ABW1262" s="0"/>
      <c r="ABX1262" s="0"/>
      <c r="ABY1262" s="0"/>
      <c r="ABZ1262" s="0"/>
      <c r="ACA1262" s="0"/>
      <c r="ACB1262" s="0"/>
      <c r="ACC1262" s="0"/>
      <c r="ACD1262" s="0"/>
      <c r="ACE1262" s="0"/>
      <c r="ACF1262" s="0"/>
      <c r="ACG1262" s="0"/>
      <c r="ACH1262" s="0"/>
      <c r="ACI1262" s="0"/>
      <c r="ACJ1262" s="0"/>
      <c r="ACK1262" s="0"/>
      <c r="ACL1262" s="0"/>
      <c r="ACM1262" s="0"/>
      <c r="ACN1262" s="0"/>
      <c r="ACO1262" s="0"/>
      <c r="ACP1262" s="0"/>
      <c r="ACQ1262" s="0"/>
      <c r="ACR1262" s="0"/>
      <c r="ACS1262" s="0"/>
      <c r="ACT1262" s="0"/>
      <c r="ACU1262" s="0"/>
      <c r="ACV1262" s="0"/>
      <c r="ACW1262" s="0"/>
      <c r="ACX1262" s="0"/>
      <c r="ACY1262" s="0"/>
      <c r="ACZ1262" s="0"/>
      <c r="ADA1262" s="0"/>
      <c r="ADB1262" s="0"/>
      <c r="ADC1262" s="0"/>
      <c r="ADD1262" s="0"/>
      <c r="ADE1262" s="0"/>
      <c r="ADF1262" s="0"/>
      <c r="ADG1262" s="0"/>
      <c r="ADH1262" s="0"/>
      <c r="ADI1262" s="0"/>
      <c r="ADJ1262" s="0"/>
      <c r="ADK1262" s="0"/>
      <c r="ADL1262" s="0"/>
      <c r="ADM1262" s="0"/>
      <c r="ADN1262" s="0"/>
      <c r="ADO1262" s="0"/>
      <c r="ADP1262" s="0"/>
      <c r="ADQ1262" s="0"/>
      <c r="ADR1262" s="0"/>
      <c r="ADS1262" s="0"/>
      <c r="ADT1262" s="0"/>
      <c r="ADU1262" s="0"/>
      <c r="ADV1262" s="0"/>
      <c r="ADW1262" s="0"/>
      <c r="ADX1262" s="0"/>
      <c r="ADY1262" s="0"/>
      <c r="ADZ1262" s="0"/>
      <c r="AEA1262" s="0"/>
      <c r="AEB1262" s="0"/>
      <c r="AEC1262" s="0"/>
      <c r="AED1262" s="0"/>
      <c r="AEE1262" s="0"/>
      <c r="AEF1262" s="0"/>
      <c r="AEG1262" s="0"/>
      <c r="AEH1262" s="0"/>
      <c r="AEI1262" s="0"/>
      <c r="AEJ1262" s="0"/>
      <c r="AEK1262" s="0"/>
      <c r="AEL1262" s="0"/>
      <c r="AEM1262" s="0"/>
      <c r="AEN1262" s="0"/>
      <c r="AEO1262" s="0"/>
      <c r="AEP1262" s="0"/>
      <c r="AEQ1262" s="0"/>
      <c r="AER1262" s="0"/>
      <c r="AES1262" s="0"/>
      <c r="AET1262" s="0"/>
      <c r="AEU1262" s="0"/>
      <c r="AEV1262" s="0"/>
      <c r="AEW1262" s="0"/>
      <c r="AEX1262" s="0"/>
      <c r="AEY1262" s="0"/>
      <c r="AEZ1262" s="0"/>
      <c r="AFA1262" s="0"/>
      <c r="AFB1262" s="0"/>
      <c r="AFC1262" s="0"/>
      <c r="AFD1262" s="0"/>
      <c r="AFE1262" s="0"/>
      <c r="AFF1262" s="0"/>
      <c r="AFG1262" s="0"/>
      <c r="AFH1262" s="0"/>
      <c r="AFI1262" s="0"/>
      <c r="AFJ1262" s="0"/>
      <c r="AFK1262" s="0"/>
      <c r="AFL1262" s="0"/>
      <c r="AFM1262" s="0"/>
      <c r="AFN1262" s="0"/>
      <c r="AFO1262" s="0"/>
      <c r="AFP1262" s="0"/>
      <c r="AFQ1262" s="0"/>
      <c r="AFR1262" s="0"/>
      <c r="AFS1262" s="0"/>
      <c r="AFT1262" s="0"/>
      <c r="AFU1262" s="0"/>
      <c r="AFV1262" s="0"/>
      <c r="AFW1262" s="0"/>
      <c r="AFX1262" s="0"/>
      <c r="AFY1262" s="0"/>
      <c r="AFZ1262" s="0"/>
      <c r="AGA1262" s="0"/>
      <c r="AGB1262" s="0"/>
      <c r="AGC1262" s="0"/>
      <c r="AGD1262" s="0"/>
      <c r="AGE1262" s="0"/>
      <c r="AGF1262" s="0"/>
      <c r="AGG1262" s="0"/>
      <c r="AGH1262" s="0"/>
      <c r="AGI1262" s="0"/>
      <c r="AGJ1262" s="0"/>
      <c r="AGK1262" s="0"/>
      <c r="AGL1262" s="0"/>
      <c r="AGM1262" s="0"/>
      <c r="AGN1262" s="0"/>
      <c r="AGO1262" s="0"/>
      <c r="AGP1262" s="0"/>
      <c r="AGQ1262" s="0"/>
      <c r="AGR1262" s="0"/>
      <c r="AGS1262" s="0"/>
      <c r="AGT1262" s="0"/>
      <c r="AGU1262" s="0"/>
      <c r="AGV1262" s="0"/>
      <c r="AGW1262" s="0"/>
      <c r="AGX1262" s="0"/>
      <c r="AGY1262" s="0"/>
      <c r="AGZ1262" s="0"/>
      <c r="AHA1262" s="0"/>
      <c r="AHB1262" s="0"/>
      <c r="AHC1262" s="0"/>
      <c r="AHD1262" s="0"/>
      <c r="AHE1262" s="0"/>
      <c r="AHF1262" s="0"/>
      <c r="AHG1262" s="0"/>
      <c r="AHH1262" s="0"/>
      <c r="AHI1262" s="0"/>
      <c r="AHJ1262" s="0"/>
      <c r="AHK1262" s="0"/>
      <c r="AHL1262" s="0"/>
      <c r="AHM1262" s="0"/>
      <c r="AHN1262" s="0"/>
      <c r="AHO1262" s="0"/>
      <c r="AHP1262" s="0"/>
      <c r="AHQ1262" s="0"/>
      <c r="AHR1262" s="0"/>
      <c r="AHS1262" s="0"/>
      <c r="AHT1262" s="0"/>
      <c r="AHU1262" s="0"/>
      <c r="AHV1262" s="0"/>
      <c r="AHW1262" s="0"/>
      <c r="AHX1262" s="0"/>
      <c r="AHY1262" s="0"/>
      <c r="AHZ1262" s="0"/>
      <c r="AIA1262" s="0"/>
      <c r="AIB1262" s="0"/>
      <c r="AIC1262" s="0"/>
      <c r="AID1262" s="0"/>
      <c r="AIE1262" s="0"/>
      <c r="AIF1262" s="0"/>
      <c r="AIG1262" s="0"/>
      <c r="AIH1262" s="0"/>
      <c r="AII1262" s="0"/>
      <c r="AIJ1262" s="0"/>
      <c r="AIK1262" s="0"/>
      <c r="AIL1262" s="0"/>
      <c r="AIM1262" s="0"/>
      <c r="AIN1262" s="0"/>
      <c r="AIO1262" s="0"/>
      <c r="AIP1262" s="0"/>
      <c r="AIQ1262" s="0"/>
      <c r="AIR1262" s="0"/>
      <c r="AIS1262" s="0"/>
      <c r="AIT1262" s="0"/>
      <c r="AIU1262" s="0"/>
      <c r="AIV1262" s="0"/>
      <c r="AIW1262" s="0"/>
      <c r="AIX1262" s="0"/>
      <c r="AIY1262" s="0"/>
      <c r="AIZ1262" s="0"/>
      <c r="AJA1262" s="0"/>
      <c r="AJB1262" s="0"/>
      <c r="AJC1262" s="0"/>
      <c r="AJD1262" s="0"/>
      <c r="AJE1262" s="0"/>
      <c r="AJF1262" s="0"/>
      <c r="AJG1262" s="0"/>
      <c r="AJH1262" s="0"/>
      <c r="AJI1262" s="0"/>
      <c r="AJJ1262" s="0"/>
      <c r="AJK1262" s="0"/>
      <c r="AJL1262" s="0"/>
      <c r="AJM1262" s="0"/>
      <c r="AJN1262" s="0"/>
      <c r="AJO1262" s="0"/>
      <c r="AJP1262" s="0"/>
      <c r="AJQ1262" s="0"/>
      <c r="AJR1262" s="0"/>
      <c r="AJS1262" s="0"/>
      <c r="AJT1262" s="0"/>
      <c r="AJU1262" s="0"/>
      <c r="AJV1262" s="0"/>
      <c r="AJW1262" s="0"/>
      <c r="AJX1262" s="0"/>
      <c r="AJY1262" s="0"/>
      <c r="AJZ1262" s="0"/>
      <c r="AKA1262" s="0"/>
      <c r="AKB1262" s="0"/>
      <c r="AKC1262" s="0"/>
      <c r="AKD1262" s="0"/>
      <c r="AKE1262" s="0"/>
      <c r="AKF1262" s="0"/>
      <c r="AKG1262" s="0"/>
      <c r="AKH1262" s="0"/>
      <c r="AKI1262" s="0"/>
      <c r="AKJ1262" s="0"/>
      <c r="AKK1262" s="0"/>
      <c r="AKL1262" s="0"/>
      <c r="AKM1262" s="0"/>
      <c r="AKN1262" s="0"/>
      <c r="AKO1262" s="0"/>
      <c r="AKP1262" s="0"/>
      <c r="AKQ1262" s="0"/>
      <c r="AKR1262" s="0"/>
      <c r="AKS1262" s="0"/>
      <c r="AKT1262" s="0"/>
      <c r="AKU1262" s="0"/>
      <c r="AKV1262" s="0"/>
      <c r="AKW1262" s="0"/>
      <c r="AKX1262" s="0"/>
      <c r="AKY1262" s="0"/>
      <c r="AKZ1262" s="0"/>
      <c r="ALA1262" s="0"/>
      <c r="ALB1262" s="0"/>
      <c r="ALC1262" s="0"/>
      <c r="ALD1262" s="0"/>
      <c r="ALE1262" s="0"/>
      <c r="ALF1262" s="0"/>
      <c r="ALG1262" s="0"/>
      <c r="ALH1262" s="0"/>
      <c r="ALI1262" s="0"/>
      <c r="ALJ1262" s="0"/>
      <c r="ALK1262" s="0"/>
      <c r="ALL1262" s="0"/>
      <c r="ALM1262" s="0"/>
      <c r="ALN1262" s="0"/>
      <c r="ALO1262" s="0"/>
      <c r="ALP1262" s="0"/>
      <c r="ALQ1262" s="0"/>
      <c r="ALR1262" s="0"/>
      <c r="ALS1262" s="0"/>
      <c r="ALT1262" s="0"/>
      <c r="ALU1262" s="0"/>
      <c r="ALV1262" s="0"/>
      <c r="ALW1262" s="0"/>
      <c r="ALX1262" s="0"/>
      <c r="ALY1262" s="0"/>
      <c r="ALZ1262" s="0"/>
      <c r="AMA1262" s="0"/>
      <c r="AMB1262" s="0"/>
      <c r="AMC1262" s="0"/>
      <c r="AMD1262" s="0"/>
      <c r="AME1262" s="0"/>
      <c r="AMF1262" s="0"/>
      <c r="AMG1262" s="0"/>
      <c r="AMH1262" s="0"/>
      <c r="AMI1262" s="0"/>
      <c r="AMJ1262" s="0"/>
    </row>
    <row r="1263" customFormat="false" ht="15.8" hidden="false" customHeight="false" outlineLevel="0" collapsed="false">
      <c r="A1263" s="93" t="s">
        <v>164</v>
      </c>
      <c r="B1263" s="94"/>
      <c r="C1263" s="67"/>
      <c r="D1263" s="67"/>
      <c r="E1263" s="67"/>
      <c r="F1263" s="67"/>
      <c r="G1263" s="67"/>
      <c r="H1263" s="0"/>
      <c r="I1263" s="0"/>
      <c r="J1263" s="0"/>
      <c r="K1263" s="0"/>
      <c r="L1263" s="0"/>
      <c r="M1263" s="0"/>
      <c r="N1263" s="0"/>
      <c r="O1263" s="0"/>
      <c r="P1263" s="0"/>
      <c r="Q1263" s="0"/>
      <c r="R1263" s="0"/>
      <c r="S1263" s="0"/>
      <c r="T1263" s="0"/>
      <c r="U1263" s="0"/>
      <c r="V1263" s="0"/>
      <c r="W1263" s="0"/>
      <c r="X1263" s="0"/>
      <c r="Y1263" s="0"/>
      <c r="Z1263" s="0"/>
      <c r="AA1263" s="0"/>
      <c r="AB1263" s="0"/>
      <c r="AC1263" s="0"/>
      <c r="AD1263" s="0"/>
      <c r="AE1263" s="0"/>
      <c r="AF1263" s="0"/>
      <c r="AG1263" s="0"/>
      <c r="AH1263" s="0"/>
      <c r="AI1263" s="0"/>
      <c r="AJ1263" s="0"/>
      <c r="AK1263" s="0"/>
      <c r="AL1263" s="0"/>
      <c r="AM1263" s="0"/>
      <c r="AN1263" s="0"/>
      <c r="AO1263" s="0"/>
      <c r="AP1263" s="0"/>
      <c r="AQ1263" s="0"/>
      <c r="AR1263" s="0"/>
      <c r="AS1263" s="0"/>
      <c r="AT1263" s="0"/>
      <c r="AU1263" s="0"/>
      <c r="AV1263" s="0"/>
      <c r="AW1263" s="0"/>
      <c r="AX1263" s="0"/>
      <c r="AY1263" s="0"/>
      <c r="AZ1263" s="0"/>
      <c r="BA1263" s="0"/>
      <c r="BB1263" s="0"/>
      <c r="BC1263" s="0"/>
      <c r="BD1263" s="0"/>
      <c r="BE1263" s="0"/>
      <c r="BF1263" s="0"/>
      <c r="BG1263" s="0"/>
      <c r="BH1263" s="0"/>
      <c r="BI1263" s="0"/>
      <c r="BJ1263" s="0"/>
      <c r="BK1263" s="0"/>
      <c r="BL1263" s="0"/>
      <c r="BM1263" s="0"/>
      <c r="BN1263" s="0"/>
      <c r="BO1263" s="0"/>
      <c r="BP1263" s="0"/>
      <c r="BQ1263" s="0"/>
      <c r="BR1263" s="0"/>
      <c r="BS1263" s="0"/>
      <c r="BT1263" s="0"/>
      <c r="BU1263" s="0"/>
      <c r="BV1263" s="0"/>
      <c r="BW1263" s="0"/>
      <c r="BX1263" s="0"/>
      <c r="BY1263" s="0"/>
      <c r="BZ1263" s="0"/>
      <c r="CA1263" s="0"/>
      <c r="CB1263" s="0"/>
      <c r="CC1263" s="0"/>
      <c r="CD1263" s="0"/>
      <c r="CE1263" s="0"/>
      <c r="CF1263" s="0"/>
      <c r="CG1263" s="0"/>
      <c r="CH1263" s="0"/>
      <c r="CI1263" s="0"/>
      <c r="CJ1263" s="0"/>
      <c r="CK1263" s="0"/>
      <c r="CL1263" s="0"/>
      <c r="CM1263" s="0"/>
      <c r="CN1263" s="0"/>
      <c r="CO1263" s="0"/>
      <c r="CP1263" s="0"/>
      <c r="CQ1263" s="0"/>
      <c r="CR1263" s="0"/>
      <c r="CS1263" s="0"/>
      <c r="CT1263" s="0"/>
      <c r="CU1263" s="0"/>
      <c r="CV1263" s="0"/>
      <c r="CW1263" s="0"/>
      <c r="CX1263" s="0"/>
      <c r="CY1263" s="0"/>
      <c r="CZ1263" s="0"/>
      <c r="DA1263" s="0"/>
      <c r="DB1263" s="0"/>
      <c r="DC1263" s="0"/>
      <c r="DD1263" s="0"/>
      <c r="DE1263" s="0"/>
      <c r="DF1263" s="0"/>
      <c r="DG1263" s="0"/>
      <c r="DH1263" s="0"/>
      <c r="DI1263" s="0"/>
      <c r="DJ1263" s="0"/>
      <c r="DK1263" s="0"/>
      <c r="DL1263" s="0"/>
      <c r="DM1263" s="0"/>
      <c r="DN1263" s="0"/>
      <c r="DO1263" s="0"/>
      <c r="DP1263" s="0"/>
      <c r="DQ1263" s="0"/>
      <c r="DR1263" s="0"/>
      <c r="DS1263" s="0"/>
      <c r="DT1263" s="0"/>
      <c r="DU1263" s="0"/>
      <c r="DV1263" s="0"/>
      <c r="DW1263" s="0"/>
      <c r="DX1263" s="0"/>
      <c r="DY1263" s="0"/>
      <c r="DZ1263" s="0"/>
      <c r="EA1263" s="0"/>
      <c r="EB1263" s="0"/>
      <c r="EC1263" s="0"/>
      <c r="ED1263" s="0"/>
      <c r="EE1263" s="0"/>
      <c r="EF1263" s="0"/>
      <c r="EG1263" s="0"/>
      <c r="EH1263" s="0"/>
      <c r="EI1263" s="0"/>
      <c r="EJ1263" s="0"/>
      <c r="EK1263" s="0"/>
      <c r="EL1263" s="0"/>
      <c r="EM1263" s="0"/>
      <c r="EN1263" s="0"/>
      <c r="EO1263" s="0"/>
      <c r="EP1263" s="0"/>
      <c r="EQ1263" s="0"/>
      <c r="ER1263" s="0"/>
      <c r="ES1263" s="0"/>
      <c r="ET1263" s="0"/>
      <c r="EU1263" s="0"/>
      <c r="EV1263" s="0"/>
      <c r="EW1263" s="0"/>
      <c r="EX1263" s="0"/>
      <c r="EY1263" s="0"/>
      <c r="EZ1263" s="0"/>
      <c r="FA1263" s="0"/>
      <c r="FB1263" s="0"/>
      <c r="FC1263" s="0"/>
      <c r="FD1263" s="0"/>
      <c r="FE1263" s="0"/>
      <c r="FF1263" s="0"/>
      <c r="FG1263" s="0"/>
      <c r="FH1263" s="0"/>
      <c r="FI1263" s="0"/>
      <c r="FJ1263" s="0"/>
      <c r="FK1263" s="0"/>
      <c r="FL1263" s="0"/>
      <c r="FM1263" s="0"/>
      <c r="FN1263" s="0"/>
      <c r="FO1263" s="0"/>
      <c r="FP1263" s="0"/>
      <c r="FQ1263" s="0"/>
      <c r="FR1263" s="0"/>
      <c r="FS1263" s="0"/>
      <c r="FT1263" s="0"/>
      <c r="FU1263" s="0"/>
      <c r="FV1263" s="0"/>
      <c r="FW1263" s="0"/>
      <c r="FX1263" s="0"/>
      <c r="FY1263" s="0"/>
      <c r="FZ1263" s="0"/>
      <c r="GA1263" s="0"/>
      <c r="GB1263" s="0"/>
      <c r="GC1263" s="0"/>
      <c r="GD1263" s="0"/>
      <c r="GE1263" s="0"/>
      <c r="GF1263" s="0"/>
      <c r="GG1263" s="0"/>
      <c r="GH1263" s="0"/>
      <c r="GI1263" s="0"/>
      <c r="GJ1263" s="0"/>
      <c r="GK1263" s="0"/>
      <c r="GL1263" s="0"/>
      <c r="GM1263" s="0"/>
      <c r="GN1263" s="0"/>
      <c r="GO1263" s="0"/>
      <c r="GP1263" s="0"/>
      <c r="GQ1263" s="0"/>
      <c r="GR1263" s="0"/>
      <c r="GS1263" s="0"/>
      <c r="GT1263" s="0"/>
      <c r="GU1263" s="0"/>
      <c r="GV1263" s="0"/>
      <c r="GW1263" s="0"/>
      <c r="GX1263" s="0"/>
      <c r="GY1263" s="0"/>
      <c r="GZ1263" s="0"/>
      <c r="HA1263" s="0"/>
      <c r="HB1263" s="0"/>
      <c r="HC1263" s="0"/>
      <c r="HD1263" s="0"/>
      <c r="HE1263" s="0"/>
      <c r="HF1263" s="0"/>
      <c r="HG1263" s="0"/>
      <c r="HH1263" s="0"/>
      <c r="HI1263" s="0"/>
      <c r="HJ1263" s="0"/>
      <c r="HK1263" s="0"/>
      <c r="HL1263" s="0"/>
      <c r="HM1263" s="0"/>
      <c r="HN1263" s="0"/>
      <c r="HO1263" s="0"/>
      <c r="HP1263" s="0"/>
      <c r="HQ1263" s="0"/>
      <c r="HR1263" s="0"/>
      <c r="HS1263" s="0"/>
      <c r="HT1263" s="0"/>
      <c r="HU1263" s="0"/>
      <c r="HV1263" s="0"/>
      <c r="HW1263" s="0"/>
      <c r="HX1263" s="0"/>
      <c r="HY1263" s="0"/>
      <c r="HZ1263" s="0"/>
      <c r="IA1263" s="0"/>
      <c r="IB1263" s="0"/>
      <c r="IC1263" s="0"/>
      <c r="ID1263" s="0"/>
      <c r="IE1263" s="0"/>
      <c r="IF1263" s="0"/>
      <c r="IG1263" s="0"/>
      <c r="IH1263" s="0"/>
      <c r="II1263" s="0"/>
      <c r="IJ1263" s="0"/>
      <c r="IK1263" s="0"/>
      <c r="IL1263" s="0"/>
      <c r="IM1263" s="0"/>
      <c r="IN1263" s="0"/>
      <c r="IO1263" s="0"/>
      <c r="IP1263" s="0"/>
      <c r="IQ1263" s="0"/>
      <c r="IR1263" s="0"/>
      <c r="IS1263" s="0"/>
      <c r="IT1263" s="0"/>
      <c r="IU1263" s="0"/>
      <c r="IV1263" s="0"/>
      <c r="IW1263" s="0"/>
      <c r="IX1263" s="0"/>
      <c r="IY1263" s="0"/>
      <c r="IZ1263" s="0"/>
      <c r="JA1263" s="0"/>
      <c r="JB1263" s="0"/>
      <c r="JC1263" s="0"/>
      <c r="JD1263" s="0"/>
      <c r="JE1263" s="0"/>
      <c r="JF1263" s="0"/>
      <c r="JG1263" s="0"/>
      <c r="JH1263" s="0"/>
      <c r="JI1263" s="0"/>
      <c r="JJ1263" s="0"/>
      <c r="JK1263" s="0"/>
      <c r="JL1263" s="0"/>
      <c r="JM1263" s="0"/>
      <c r="JN1263" s="0"/>
      <c r="JO1263" s="0"/>
      <c r="JP1263" s="0"/>
      <c r="JQ1263" s="0"/>
      <c r="JR1263" s="0"/>
      <c r="JS1263" s="0"/>
      <c r="JT1263" s="0"/>
      <c r="JU1263" s="0"/>
      <c r="JV1263" s="0"/>
      <c r="JW1263" s="0"/>
      <c r="JX1263" s="0"/>
      <c r="JY1263" s="0"/>
      <c r="JZ1263" s="0"/>
      <c r="KA1263" s="0"/>
      <c r="KB1263" s="0"/>
      <c r="KC1263" s="0"/>
      <c r="KD1263" s="0"/>
      <c r="KE1263" s="0"/>
      <c r="KF1263" s="0"/>
      <c r="KG1263" s="0"/>
      <c r="KH1263" s="0"/>
      <c r="KI1263" s="0"/>
      <c r="KJ1263" s="0"/>
      <c r="KK1263" s="0"/>
      <c r="KL1263" s="0"/>
      <c r="KM1263" s="0"/>
      <c r="KN1263" s="0"/>
      <c r="KO1263" s="0"/>
      <c r="KP1263" s="0"/>
      <c r="KQ1263" s="0"/>
      <c r="KR1263" s="0"/>
      <c r="KS1263" s="0"/>
      <c r="KT1263" s="0"/>
      <c r="KU1263" s="0"/>
      <c r="KV1263" s="0"/>
      <c r="KW1263" s="0"/>
      <c r="KX1263" s="0"/>
      <c r="KY1263" s="0"/>
      <c r="KZ1263" s="0"/>
      <c r="LA1263" s="0"/>
      <c r="LB1263" s="0"/>
      <c r="LC1263" s="0"/>
      <c r="LD1263" s="0"/>
      <c r="LE1263" s="0"/>
      <c r="LF1263" s="0"/>
      <c r="LG1263" s="0"/>
      <c r="LH1263" s="0"/>
      <c r="LI1263" s="0"/>
      <c r="LJ1263" s="0"/>
      <c r="LK1263" s="0"/>
      <c r="LL1263" s="0"/>
      <c r="LM1263" s="0"/>
      <c r="LN1263" s="0"/>
      <c r="LO1263" s="0"/>
      <c r="LP1263" s="0"/>
      <c r="LQ1263" s="0"/>
      <c r="LR1263" s="0"/>
      <c r="LS1263" s="0"/>
      <c r="LT1263" s="0"/>
      <c r="LU1263" s="0"/>
      <c r="LV1263" s="0"/>
      <c r="LW1263" s="0"/>
      <c r="LX1263" s="0"/>
      <c r="LY1263" s="0"/>
      <c r="LZ1263" s="0"/>
      <c r="MA1263" s="0"/>
      <c r="MB1263" s="0"/>
      <c r="MC1263" s="0"/>
      <c r="MD1263" s="0"/>
      <c r="ME1263" s="0"/>
      <c r="MF1263" s="0"/>
      <c r="MG1263" s="0"/>
      <c r="MH1263" s="0"/>
      <c r="MI1263" s="0"/>
      <c r="MJ1263" s="0"/>
      <c r="MK1263" s="0"/>
      <c r="ML1263" s="0"/>
      <c r="MM1263" s="0"/>
      <c r="MN1263" s="0"/>
      <c r="MO1263" s="0"/>
      <c r="MP1263" s="0"/>
      <c r="MQ1263" s="0"/>
      <c r="MR1263" s="0"/>
      <c r="MS1263" s="0"/>
      <c r="MT1263" s="0"/>
      <c r="MU1263" s="0"/>
      <c r="MV1263" s="0"/>
      <c r="MW1263" s="0"/>
      <c r="MX1263" s="0"/>
      <c r="MY1263" s="0"/>
      <c r="MZ1263" s="0"/>
      <c r="NA1263" s="0"/>
      <c r="NB1263" s="0"/>
      <c r="NC1263" s="0"/>
      <c r="ND1263" s="0"/>
      <c r="NE1263" s="0"/>
      <c r="NF1263" s="0"/>
      <c r="NG1263" s="0"/>
      <c r="NH1263" s="0"/>
      <c r="NI1263" s="0"/>
      <c r="NJ1263" s="0"/>
      <c r="NK1263" s="0"/>
      <c r="NL1263" s="0"/>
      <c r="NM1263" s="0"/>
      <c r="NN1263" s="0"/>
      <c r="NO1263" s="0"/>
      <c r="NP1263" s="0"/>
      <c r="NQ1263" s="0"/>
      <c r="NR1263" s="0"/>
      <c r="NS1263" s="0"/>
      <c r="NT1263" s="0"/>
      <c r="NU1263" s="0"/>
      <c r="NV1263" s="0"/>
      <c r="NW1263" s="0"/>
      <c r="NX1263" s="0"/>
      <c r="NY1263" s="0"/>
      <c r="NZ1263" s="0"/>
      <c r="OA1263" s="0"/>
      <c r="OB1263" s="0"/>
      <c r="OC1263" s="0"/>
      <c r="OD1263" s="0"/>
      <c r="OE1263" s="0"/>
      <c r="OF1263" s="0"/>
      <c r="OG1263" s="0"/>
      <c r="OH1263" s="0"/>
      <c r="OI1263" s="0"/>
      <c r="OJ1263" s="0"/>
      <c r="OK1263" s="0"/>
      <c r="OL1263" s="0"/>
      <c r="OM1263" s="0"/>
      <c r="ON1263" s="0"/>
      <c r="OO1263" s="0"/>
      <c r="OP1263" s="0"/>
      <c r="OQ1263" s="0"/>
      <c r="OR1263" s="0"/>
      <c r="OS1263" s="0"/>
      <c r="OT1263" s="0"/>
      <c r="OU1263" s="0"/>
      <c r="OV1263" s="0"/>
      <c r="OW1263" s="0"/>
      <c r="OX1263" s="0"/>
      <c r="OY1263" s="0"/>
      <c r="OZ1263" s="0"/>
      <c r="PA1263" s="0"/>
      <c r="PB1263" s="0"/>
      <c r="PC1263" s="0"/>
      <c r="PD1263" s="0"/>
      <c r="PE1263" s="0"/>
      <c r="PF1263" s="0"/>
      <c r="PG1263" s="0"/>
      <c r="PH1263" s="0"/>
      <c r="PI1263" s="0"/>
      <c r="PJ1263" s="0"/>
      <c r="PK1263" s="0"/>
      <c r="PL1263" s="0"/>
      <c r="PM1263" s="0"/>
      <c r="PN1263" s="0"/>
      <c r="PO1263" s="0"/>
      <c r="PP1263" s="0"/>
      <c r="PQ1263" s="0"/>
      <c r="PR1263" s="0"/>
      <c r="PS1263" s="0"/>
      <c r="PT1263" s="0"/>
      <c r="PU1263" s="0"/>
      <c r="PV1263" s="0"/>
      <c r="PW1263" s="0"/>
      <c r="PX1263" s="0"/>
      <c r="PY1263" s="0"/>
      <c r="PZ1263" s="0"/>
      <c r="QA1263" s="0"/>
      <c r="QB1263" s="0"/>
      <c r="QC1263" s="0"/>
      <c r="QD1263" s="0"/>
      <c r="QE1263" s="0"/>
      <c r="QF1263" s="0"/>
      <c r="QG1263" s="0"/>
      <c r="QH1263" s="0"/>
      <c r="QI1263" s="0"/>
      <c r="QJ1263" s="0"/>
      <c r="QK1263" s="0"/>
      <c r="QL1263" s="0"/>
      <c r="QM1263" s="0"/>
      <c r="QN1263" s="0"/>
      <c r="QO1263" s="0"/>
      <c r="QP1263" s="0"/>
      <c r="QQ1263" s="0"/>
      <c r="QR1263" s="0"/>
      <c r="QS1263" s="0"/>
      <c r="QT1263" s="0"/>
      <c r="QU1263" s="0"/>
      <c r="QV1263" s="0"/>
      <c r="QW1263" s="0"/>
      <c r="QX1263" s="0"/>
      <c r="QY1263" s="0"/>
      <c r="QZ1263" s="0"/>
      <c r="RA1263" s="0"/>
      <c r="RB1263" s="0"/>
      <c r="RC1263" s="0"/>
      <c r="RD1263" s="0"/>
      <c r="RE1263" s="0"/>
      <c r="RF1263" s="0"/>
      <c r="RG1263" s="0"/>
      <c r="RH1263" s="0"/>
      <c r="RI1263" s="0"/>
      <c r="RJ1263" s="0"/>
      <c r="RK1263" s="0"/>
      <c r="RL1263" s="0"/>
      <c r="RM1263" s="0"/>
      <c r="RN1263" s="0"/>
      <c r="RO1263" s="0"/>
      <c r="RP1263" s="0"/>
      <c r="RQ1263" s="0"/>
      <c r="RR1263" s="0"/>
      <c r="RS1263" s="0"/>
      <c r="RT1263" s="0"/>
      <c r="RU1263" s="0"/>
      <c r="RV1263" s="0"/>
      <c r="RW1263" s="0"/>
      <c r="RX1263" s="0"/>
      <c r="RY1263" s="0"/>
      <c r="RZ1263" s="0"/>
      <c r="SA1263" s="0"/>
      <c r="SB1263" s="0"/>
      <c r="SC1263" s="0"/>
      <c r="SD1263" s="0"/>
      <c r="SE1263" s="0"/>
      <c r="SF1263" s="0"/>
      <c r="SG1263" s="0"/>
      <c r="SH1263" s="0"/>
      <c r="SI1263" s="0"/>
      <c r="SJ1263" s="0"/>
      <c r="SK1263" s="0"/>
      <c r="SL1263" s="0"/>
      <c r="SM1263" s="0"/>
      <c r="SN1263" s="0"/>
      <c r="SO1263" s="0"/>
      <c r="SP1263" s="0"/>
      <c r="SQ1263" s="0"/>
      <c r="SR1263" s="0"/>
      <c r="SS1263" s="0"/>
      <c r="ST1263" s="0"/>
      <c r="SU1263" s="0"/>
      <c r="SV1263" s="0"/>
      <c r="SW1263" s="0"/>
      <c r="SX1263" s="0"/>
      <c r="SY1263" s="0"/>
      <c r="SZ1263" s="0"/>
      <c r="TA1263" s="0"/>
      <c r="TB1263" s="0"/>
      <c r="TC1263" s="0"/>
      <c r="TD1263" s="0"/>
      <c r="TE1263" s="0"/>
      <c r="TF1263" s="0"/>
      <c r="TG1263" s="0"/>
      <c r="TH1263" s="0"/>
      <c r="TI1263" s="0"/>
      <c r="TJ1263" s="0"/>
      <c r="TK1263" s="0"/>
      <c r="TL1263" s="0"/>
      <c r="TM1263" s="0"/>
      <c r="TN1263" s="0"/>
      <c r="TO1263" s="0"/>
      <c r="TP1263" s="0"/>
      <c r="TQ1263" s="0"/>
      <c r="TR1263" s="0"/>
      <c r="TS1263" s="0"/>
      <c r="TT1263" s="0"/>
      <c r="TU1263" s="0"/>
      <c r="TV1263" s="0"/>
      <c r="TW1263" s="0"/>
      <c r="TX1263" s="0"/>
      <c r="TY1263" s="0"/>
      <c r="TZ1263" s="0"/>
      <c r="UA1263" s="0"/>
      <c r="UB1263" s="0"/>
      <c r="UC1263" s="0"/>
      <c r="UD1263" s="0"/>
      <c r="UE1263" s="0"/>
      <c r="UF1263" s="0"/>
      <c r="UG1263" s="0"/>
      <c r="UH1263" s="0"/>
      <c r="UI1263" s="0"/>
      <c r="UJ1263" s="0"/>
      <c r="UK1263" s="0"/>
      <c r="UL1263" s="0"/>
      <c r="UM1263" s="0"/>
      <c r="UN1263" s="0"/>
      <c r="UO1263" s="0"/>
      <c r="UP1263" s="0"/>
      <c r="UQ1263" s="0"/>
      <c r="UR1263" s="0"/>
      <c r="US1263" s="0"/>
      <c r="UT1263" s="0"/>
      <c r="UU1263" s="0"/>
      <c r="UV1263" s="0"/>
      <c r="UW1263" s="0"/>
      <c r="UX1263" s="0"/>
      <c r="UY1263" s="0"/>
      <c r="UZ1263" s="0"/>
      <c r="VA1263" s="0"/>
      <c r="VB1263" s="0"/>
      <c r="VC1263" s="0"/>
      <c r="VD1263" s="0"/>
      <c r="VE1263" s="0"/>
      <c r="VF1263" s="0"/>
      <c r="VG1263" s="0"/>
      <c r="VH1263" s="0"/>
      <c r="VI1263" s="0"/>
      <c r="VJ1263" s="0"/>
      <c r="VK1263" s="0"/>
      <c r="VL1263" s="0"/>
      <c r="VM1263" s="0"/>
      <c r="VN1263" s="0"/>
      <c r="VO1263" s="0"/>
      <c r="VP1263" s="0"/>
      <c r="VQ1263" s="0"/>
      <c r="VR1263" s="0"/>
      <c r="VS1263" s="0"/>
      <c r="VT1263" s="0"/>
      <c r="VU1263" s="0"/>
      <c r="VV1263" s="0"/>
      <c r="VW1263" s="0"/>
      <c r="VX1263" s="0"/>
      <c r="VY1263" s="0"/>
      <c r="VZ1263" s="0"/>
      <c r="WA1263" s="0"/>
      <c r="WB1263" s="0"/>
      <c r="WC1263" s="0"/>
      <c r="WD1263" s="0"/>
      <c r="WE1263" s="0"/>
      <c r="WF1263" s="0"/>
      <c r="WG1263" s="0"/>
      <c r="WH1263" s="0"/>
      <c r="WI1263" s="0"/>
      <c r="WJ1263" s="0"/>
      <c r="WK1263" s="0"/>
      <c r="WL1263" s="0"/>
      <c r="WM1263" s="0"/>
      <c r="WN1263" s="0"/>
      <c r="WO1263" s="0"/>
      <c r="WP1263" s="0"/>
      <c r="WQ1263" s="0"/>
      <c r="WR1263" s="0"/>
      <c r="WS1263" s="0"/>
      <c r="WT1263" s="0"/>
      <c r="WU1263" s="0"/>
      <c r="WV1263" s="0"/>
      <c r="WW1263" s="0"/>
      <c r="WX1263" s="0"/>
      <c r="WY1263" s="0"/>
      <c r="WZ1263" s="0"/>
      <c r="XA1263" s="0"/>
      <c r="XB1263" s="0"/>
      <c r="XC1263" s="0"/>
      <c r="XD1263" s="0"/>
      <c r="XE1263" s="0"/>
      <c r="XF1263" s="0"/>
      <c r="XG1263" s="0"/>
      <c r="XH1263" s="0"/>
      <c r="XI1263" s="0"/>
      <c r="XJ1263" s="0"/>
      <c r="XK1263" s="0"/>
      <c r="XL1263" s="0"/>
      <c r="XM1263" s="0"/>
      <c r="XN1263" s="0"/>
      <c r="XO1263" s="0"/>
      <c r="XP1263" s="0"/>
      <c r="XQ1263" s="0"/>
      <c r="XR1263" s="0"/>
      <c r="XS1263" s="0"/>
      <c r="XT1263" s="0"/>
      <c r="XU1263" s="0"/>
      <c r="XV1263" s="0"/>
      <c r="XW1263" s="0"/>
      <c r="XX1263" s="0"/>
      <c r="XY1263" s="0"/>
      <c r="XZ1263" s="0"/>
      <c r="YA1263" s="0"/>
      <c r="YB1263" s="0"/>
      <c r="YC1263" s="0"/>
      <c r="YD1263" s="0"/>
      <c r="YE1263" s="0"/>
      <c r="YF1263" s="0"/>
      <c r="YG1263" s="0"/>
      <c r="YH1263" s="0"/>
      <c r="YI1263" s="0"/>
      <c r="YJ1263" s="0"/>
      <c r="YK1263" s="0"/>
      <c r="YL1263" s="0"/>
      <c r="YM1263" s="0"/>
      <c r="YN1263" s="0"/>
      <c r="YO1263" s="0"/>
      <c r="YP1263" s="0"/>
      <c r="YQ1263" s="0"/>
      <c r="YR1263" s="0"/>
      <c r="YS1263" s="0"/>
      <c r="YT1263" s="0"/>
      <c r="YU1263" s="0"/>
      <c r="YV1263" s="0"/>
      <c r="YW1263" s="0"/>
      <c r="YX1263" s="0"/>
      <c r="YY1263" s="0"/>
      <c r="YZ1263" s="0"/>
      <c r="ZA1263" s="0"/>
      <c r="ZB1263" s="0"/>
      <c r="ZC1263" s="0"/>
      <c r="ZD1263" s="0"/>
      <c r="ZE1263" s="0"/>
      <c r="ZF1263" s="0"/>
      <c r="ZG1263" s="0"/>
      <c r="ZH1263" s="0"/>
      <c r="ZI1263" s="0"/>
      <c r="ZJ1263" s="0"/>
      <c r="ZK1263" s="0"/>
      <c r="ZL1263" s="0"/>
      <c r="ZM1263" s="0"/>
      <c r="ZN1263" s="0"/>
      <c r="ZO1263" s="0"/>
      <c r="ZP1263" s="0"/>
      <c r="ZQ1263" s="0"/>
      <c r="ZR1263" s="0"/>
      <c r="ZS1263" s="0"/>
      <c r="ZT1263" s="0"/>
      <c r="ZU1263" s="0"/>
      <c r="ZV1263" s="0"/>
      <c r="ZW1263" s="0"/>
      <c r="ZX1263" s="0"/>
      <c r="ZY1263" s="0"/>
      <c r="ZZ1263" s="0"/>
      <c r="AAA1263" s="0"/>
      <c r="AAB1263" s="0"/>
      <c r="AAC1263" s="0"/>
      <c r="AAD1263" s="0"/>
      <c r="AAE1263" s="0"/>
      <c r="AAF1263" s="0"/>
      <c r="AAG1263" s="0"/>
      <c r="AAH1263" s="0"/>
      <c r="AAI1263" s="0"/>
      <c r="AAJ1263" s="0"/>
      <c r="AAK1263" s="0"/>
      <c r="AAL1263" s="0"/>
      <c r="AAM1263" s="0"/>
      <c r="AAN1263" s="0"/>
      <c r="AAO1263" s="0"/>
      <c r="AAP1263" s="0"/>
      <c r="AAQ1263" s="0"/>
      <c r="AAR1263" s="0"/>
      <c r="AAS1263" s="0"/>
      <c r="AAT1263" s="0"/>
      <c r="AAU1263" s="0"/>
      <c r="AAV1263" s="0"/>
      <c r="AAW1263" s="0"/>
      <c r="AAX1263" s="0"/>
      <c r="AAY1263" s="0"/>
      <c r="AAZ1263" s="0"/>
      <c r="ABA1263" s="0"/>
      <c r="ABB1263" s="0"/>
      <c r="ABC1263" s="0"/>
      <c r="ABD1263" s="0"/>
      <c r="ABE1263" s="0"/>
      <c r="ABF1263" s="0"/>
      <c r="ABG1263" s="0"/>
      <c r="ABH1263" s="0"/>
      <c r="ABI1263" s="0"/>
      <c r="ABJ1263" s="0"/>
      <c r="ABK1263" s="0"/>
      <c r="ABL1263" s="0"/>
      <c r="ABM1263" s="0"/>
      <c r="ABN1263" s="0"/>
      <c r="ABO1263" s="0"/>
      <c r="ABP1263" s="0"/>
      <c r="ABQ1263" s="0"/>
      <c r="ABR1263" s="0"/>
      <c r="ABS1263" s="0"/>
      <c r="ABT1263" s="0"/>
      <c r="ABU1263" s="0"/>
      <c r="ABV1263" s="0"/>
      <c r="ABW1263" s="0"/>
      <c r="ABX1263" s="0"/>
      <c r="ABY1263" s="0"/>
      <c r="ABZ1263" s="0"/>
      <c r="ACA1263" s="0"/>
      <c r="ACB1263" s="0"/>
      <c r="ACC1263" s="0"/>
      <c r="ACD1263" s="0"/>
      <c r="ACE1263" s="0"/>
      <c r="ACF1263" s="0"/>
      <c r="ACG1263" s="0"/>
      <c r="ACH1263" s="0"/>
      <c r="ACI1263" s="0"/>
      <c r="ACJ1263" s="0"/>
      <c r="ACK1263" s="0"/>
      <c r="ACL1263" s="0"/>
      <c r="ACM1263" s="0"/>
      <c r="ACN1263" s="0"/>
      <c r="ACO1263" s="0"/>
      <c r="ACP1263" s="0"/>
      <c r="ACQ1263" s="0"/>
      <c r="ACR1263" s="0"/>
      <c r="ACS1263" s="0"/>
      <c r="ACT1263" s="0"/>
      <c r="ACU1263" s="0"/>
      <c r="ACV1263" s="0"/>
      <c r="ACW1263" s="0"/>
      <c r="ACX1263" s="0"/>
      <c r="ACY1263" s="0"/>
      <c r="ACZ1263" s="0"/>
      <c r="ADA1263" s="0"/>
      <c r="ADB1263" s="0"/>
      <c r="ADC1263" s="0"/>
      <c r="ADD1263" s="0"/>
      <c r="ADE1263" s="0"/>
      <c r="ADF1263" s="0"/>
      <c r="ADG1263" s="0"/>
      <c r="ADH1263" s="0"/>
      <c r="ADI1263" s="0"/>
      <c r="ADJ1263" s="0"/>
      <c r="ADK1263" s="0"/>
      <c r="ADL1263" s="0"/>
      <c r="ADM1263" s="0"/>
      <c r="ADN1263" s="0"/>
      <c r="ADO1263" s="0"/>
      <c r="ADP1263" s="0"/>
      <c r="ADQ1263" s="0"/>
      <c r="ADR1263" s="0"/>
      <c r="ADS1263" s="0"/>
      <c r="ADT1263" s="0"/>
      <c r="ADU1263" s="0"/>
      <c r="ADV1263" s="0"/>
      <c r="ADW1263" s="0"/>
      <c r="ADX1263" s="0"/>
      <c r="ADY1263" s="0"/>
      <c r="ADZ1263" s="0"/>
      <c r="AEA1263" s="0"/>
      <c r="AEB1263" s="0"/>
      <c r="AEC1263" s="0"/>
      <c r="AED1263" s="0"/>
      <c r="AEE1263" s="0"/>
      <c r="AEF1263" s="0"/>
      <c r="AEG1263" s="0"/>
      <c r="AEH1263" s="0"/>
      <c r="AEI1263" s="0"/>
      <c r="AEJ1263" s="0"/>
      <c r="AEK1263" s="0"/>
      <c r="AEL1263" s="0"/>
      <c r="AEM1263" s="0"/>
      <c r="AEN1263" s="0"/>
      <c r="AEO1263" s="0"/>
      <c r="AEP1263" s="0"/>
      <c r="AEQ1263" s="0"/>
      <c r="AER1263" s="0"/>
      <c r="AES1263" s="0"/>
      <c r="AET1263" s="0"/>
      <c r="AEU1263" s="0"/>
      <c r="AEV1263" s="0"/>
      <c r="AEW1263" s="0"/>
      <c r="AEX1263" s="0"/>
      <c r="AEY1263" s="0"/>
      <c r="AEZ1263" s="0"/>
      <c r="AFA1263" s="0"/>
      <c r="AFB1263" s="0"/>
      <c r="AFC1263" s="0"/>
      <c r="AFD1263" s="0"/>
      <c r="AFE1263" s="0"/>
      <c r="AFF1263" s="0"/>
      <c r="AFG1263" s="0"/>
      <c r="AFH1263" s="0"/>
      <c r="AFI1263" s="0"/>
      <c r="AFJ1263" s="0"/>
      <c r="AFK1263" s="0"/>
      <c r="AFL1263" s="0"/>
      <c r="AFM1263" s="0"/>
      <c r="AFN1263" s="0"/>
      <c r="AFO1263" s="0"/>
      <c r="AFP1263" s="0"/>
      <c r="AFQ1263" s="0"/>
      <c r="AFR1263" s="0"/>
      <c r="AFS1263" s="0"/>
      <c r="AFT1263" s="0"/>
      <c r="AFU1263" s="0"/>
      <c r="AFV1263" s="0"/>
      <c r="AFW1263" s="0"/>
      <c r="AFX1263" s="0"/>
      <c r="AFY1263" s="0"/>
      <c r="AFZ1263" s="0"/>
      <c r="AGA1263" s="0"/>
      <c r="AGB1263" s="0"/>
      <c r="AGC1263" s="0"/>
      <c r="AGD1263" s="0"/>
      <c r="AGE1263" s="0"/>
      <c r="AGF1263" s="0"/>
      <c r="AGG1263" s="0"/>
      <c r="AGH1263" s="0"/>
      <c r="AGI1263" s="0"/>
      <c r="AGJ1263" s="0"/>
      <c r="AGK1263" s="0"/>
      <c r="AGL1263" s="0"/>
      <c r="AGM1263" s="0"/>
      <c r="AGN1263" s="0"/>
      <c r="AGO1263" s="0"/>
      <c r="AGP1263" s="0"/>
      <c r="AGQ1263" s="0"/>
      <c r="AGR1263" s="0"/>
      <c r="AGS1263" s="0"/>
      <c r="AGT1263" s="0"/>
      <c r="AGU1263" s="0"/>
      <c r="AGV1263" s="0"/>
      <c r="AGW1263" s="0"/>
      <c r="AGX1263" s="0"/>
      <c r="AGY1263" s="0"/>
      <c r="AGZ1263" s="0"/>
      <c r="AHA1263" s="0"/>
      <c r="AHB1263" s="0"/>
      <c r="AHC1263" s="0"/>
      <c r="AHD1263" s="0"/>
      <c r="AHE1263" s="0"/>
      <c r="AHF1263" s="0"/>
      <c r="AHG1263" s="0"/>
      <c r="AHH1263" s="0"/>
      <c r="AHI1263" s="0"/>
      <c r="AHJ1263" s="0"/>
      <c r="AHK1263" s="0"/>
      <c r="AHL1263" s="0"/>
      <c r="AHM1263" s="0"/>
      <c r="AHN1263" s="0"/>
      <c r="AHO1263" s="0"/>
      <c r="AHP1263" s="0"/>
      <c r="AHQ1263" s="0"/>
      <c r="AHR1263" s="0"/>
      <c r="AHS1263" s="0"/>
      <c r="AHT1263" s="0"/>
      <c r="AHU1263" s="0"/>
      <c r="AHV1263" s="0"/>
      <c r="AHW1263" s="0"/>
      <c r="AHX1263" s="0"/>
      <c r="AHY1263" s="0"/>
      <c r="AHZ1263" s="0"/>
      <c r="AIA1263" s="0"/>
      <c r="AIB1263" s="0"/>
      <c r="AIC1263" s="0"/>
      <c r="AID1263" s="0"/>
      <c r="AIE1263" s="0"/>
      <c r="AIF1263" s="0"/>
      <c r="AIG1263" s="0"/>
      <c r="AIH1263" s="0"/>
      <c r="AII1263" s="0"/>
      <c r="AIJ1263" s="0"/>
      <c r="AIK1263" s="0"/>
      <c r="AIL1263" s="0"/>
      <c r="AIM1263" s="0"/>
      <c r="AIN1263" s="0"/>
      <c r="AIO1263" s="0"/>
      <c r="AIP1263" s="0"/>
      <c r="AIQ1263" s="0"/>
      <c r="AIR1263" s="0"/>
      <c r="AIS1263" s="0"/>
      <c r="AIT1263" s="0"/>
      <c r="AIU1263" s="0"/>
      <c r="AIV1263" s="0"/>
      <c r="AIW1263" s="0"/>
      <c r="AIX1263" s="0"/>
      <c r="AIY1263" s="0"/>
      <c r="AIZ1263" s="0"/>
      <c r="AJA1263" s="0"/>
      <c r="AJB1263" s="0"/>
      <c r="AJC1263" s="0"/>
      <c r="AJD1263" s="0"/>
      <c r="AJE1263" s="0"/>
      <c r="AJF1263" s="0"/>
      <c r="AJG1263" s="0"/>
      <c r="AJH1263" s="0"/>
      <c r="AJI1263" s="0"/>
      <c r="AJJ1263" s="0"/>
      <c r="AJK1263" s="0"/>
      <c r="AJL1263" s="0"/>
      <c r="AJM1263" s="0"/>
      <c r="AJN1263" s="0"/>
      <c r="AJO1263" s="0"/>
      <c r="AJP1263" s="0"/>
      <c r="AJQ1263" s="0"/>
      <c r="AJR1263" s="0"/>
      <c r="AJS1263" s="0"/>
      <c r="AJT1263" s="0"/>
      <c r="AJU1263" s="0"/>
      <c r="AJV1263" s="0"/>
      <c r="AJW1263" s="0"/>
      <c r="AJX1263" s="0"/>
      <c r="AJY1263" s="0"/>
      <c r="AJZ1263" s="0"/>
      <c r="AKA1263" s="0"/>
      <c r="AKB1263" s="0"/>
      <c r="AKC1263" s="0"/>
      <c r="AKD1263" s="0"/>
      <c r="AKE1263" s="0"/>
      <c r="AKF1263" s="0"/>
      <c r="AKG1263" s="0"/>
      <c r="AKH1263" s="0"/>
      <c r="AKI1263" s="0"/>
      <c r="AKJ1263" s="0"/>
      <c r="AKK1263" s="0"/>
      <c r="AKL1263" s="0"/>
      <c r="AKM1263" s="0"/>
      <c r="AKN1263" s="0"/>
      <c r="AKO1263" s="0"/>
      <c r="AKP1263" s="0"/>
      <c r="AKQ1263" s="0"/>
      <c r="AKR1263" s="0"/>
      <c r="AKS1263" s="0"/>
      <c r="AKT1263" s="0"/>
      <c r="AKU1263" s="0"/>
      <c r="AKV1263" s="0"/>
      <c r="AKW1263" s="0"/>
      <c r="AKX1263" s="0"/>
      <c r="AKY1263" s="0"/>
      <c r="AKZ1263" s="0"/>
      <c r="ALA1263" s="0"/>
      <c r="ALB1263" s="0"/>
      <c r="ALC1263" s="0"/>
      <c r="ALD1263" s="0"/>
      <c r="ALE1263" s="0"/>
      <c r="ALF1263" s="0"/>
      <c r="ALG1263" s="0"/>
      <c r="ALH1263" s="0"/>
      <c r="ALI1263" s="0"/>
      <c r="ALJ1263" s="0"/>
      <c r="ALK1263" s="0"/>
      <c r="ALL1263" s="0"/>
      <c r="ALM1263" s="0"/>
      <c r="ALN1263" s="0"/>
      <c r="ALO1263" s="0"/>
      <c r="ALP1263" s="0"/>
      <c r="ALQ1263" s="0"/>
      <c r="ALR1263" s="0"/>
      <c r="ALS1263" s="0"/>
      <c r="ALT1263" s="0"/>
      <c r="ALU1263" s="0"/>
      <c r="ALV1263" s="0"/>
      <c r="ALW1263" s="0"/>
      <c r="ALX1263" s="0"/>
      <c r="ALY1263" s="0"/>
      <c r="ALZ1263" s="0"/>
      <c r="AMA1263" s="0"/>
      <c r="AMB1263" s="0"/>
      <c r="AMC1263" s="0"/>
      <c r="AMD1263" s="0"/>
      <c r="AME1263" s="0"/>
      <c r="AMF1263" s="0"/>
      <c r="AMG1263" s="0"/>
      <c r="AMH1263" s="0"/>
      <c r="AMI1263" s="0"/>
      <c r="AMJ1263" s="0"/>
    </row>
    <row r="1264" customFormat="false" ht="15.8" hidden="false" customHeight="false" outlineLevel="0" collapsed="false">
      <c r="A1264" s="95" t="s">
        <v>101</v>
      </c>
      <c r="B1264" s="96" t="s">
        <v>165</v>
      </c>
      <c r="C1264" s="96" t="s">
        <v>134</v>
      </c>
      <c r="D1264" s="96" t="s">
        <v>135</v>
      </c>
      <c r="E1264" s="96" t="s">
        <v>136</v>
      </c>
      <c r="F1264" s="96" t="s">
        <v>137</v>
      </c>
      <c r="G1264" s="96" t="s">
        <v>138</v>
      </c>
      <c r="H1264" s="0"/>
      <c r="I1264" s="0"/>
      <c r="J1264" s="0"/>
      <c r="K1264" s="0"/>
      <c r="L1264" s="0"/>
      <c r="M1264" s="0"/>
      <c r="N1264" s="0"/>
      <c r="O1264" s="0"/>
      <c r="P1264" s="0"/>
      <c r="Q1264" s="0"/>
      <c r="R1264" s="0"/>
      <c r="S1264" s="0"/>
      <c r="T1264" s="0"/>
      <c r="U1264" s="0"/>
      <c r="V1264" s="0"/>
      <c r="W1264" s="0"/>
      <c r="X1264" s="0"/>
      <c r="Y1264" s="0"/>
      <c r="Z1264" s="0"/>
      <c r="AA1264" s="0"/>
      <c r="AB1264" s="0"/>
      <c r="AC1264" s="0"/>
      <c r="AD1264" s="0"/>
      <c r="AE1264" s="0"/>
      <c r="AF1264" s="0"/>
      <c r="AG1264" s="0"/>
      <c r="AH1264" s="0"/>
      <c r="AI1264" s="0"/>
      <c r="AJ1264" s="0"/>
      <c r="AK1264" s="0"/>
      <c r="AL1264" s="0"/>
      <c r="AM1264" s="0"/>
      <c r="AN1264" s="0"/>
      <c r="AO1264" s="0"/>
      <c r="AP1264" s="0"/>
      <c r="AQ1264" s="0"/>
      <c r="AR1264" s="0"/>
      <c r="AS1264" s="0"/>
      <c r="AT1264" s="0"/>
      <c r="AU1264" s="0"/>
      <c r="AV1264" s="0"/>
      <c r="AW1264" s="0"/>
      <c r="AX1264" s="0"/>
      <c r="AY1264" s="0"/>
      <c r="AZ1264" s="0"/>
      <c r="BA1264" s="0"/>
      <c r="BB1264" s="0"/>
      <c r="BC1264" s="0"/>
      <c r="BD1264" s="0"/>
      <c r="BE1264" s="0"/>
      <c r="BF1264" s="0"/>
      <c r="BG1264" s="0"/>
      <c r="BH1264" s="0"/>
      <c r="BI1264" s="0"/>
      <c r="BJ1264" s="0"/>
      <c r="BK1264" s="0"/>
      <c r="BL1264" s="0"/>
      <c r="BM1264" s="0"/>
      <c r="BN1264" s="0"/>
      <c r="BO1264" s="0"/>
      <c r="BP1264" s="0"/>
      <c r="BQ1264" s="0"/>
      <c r="BR1264" s="0"/>
      <c r="BS1264" s="0"/>
      <c r="BT1264" s="0"/>
      <c r="BU1264" s="0"/>
      <c r="BV1264" s="0"/>
      <c r="BW1264" s="0"/>
      <c r="BX1264" s="0"/>
      <c r="BY1264" s="0"/>
      <c r="BZ1264" s="0"/>
      <c r="CA1264" s="0"/>
      <c r="CB1264" s="0"/>
      <c r="CC1264" s="0"/>
      <c r="CD1264" s="0"/>
      <c r="CE1264" s="0"/>
      <c r="CF1264" s="0"/>
      <c r="CG1264" s="0"/>
      <c r="CH1264" s="0"/>
      <c r="CI1264" s="0"/>
      <c r="CJ1264" s="0"/>
      <c r="CK1264" s="0"/>
      <c r="CL1264" s="0"/>
      <c r="CM1264" s="0"/>
      <c r="CN1264" s="0"/>
      <c r="CO1264" s="0"/>
      <c r="CP1264" s="0"/>
      <c r="CQ1264" s="0"/>
      <c r="CR1264" s="0"/>
      <c r="CS1264" s="0"/>
      <c r="CT1264" s="0"/>
      <c r="CU1264" s="0"/>
      <c r="CV1264" s="0"/>
      <c r="CW1264" s="0"/>
      <c r="CX1264" s="0"/>
      <c r="CY1264" s="0"/>
      <c r="CZ1264" s="0"/>
      <c r="DA1264" s="0"/>
      <c r="DB1264" s="0"/>
      <c r="DC1264" s="0"/>
      <c r="DD1264" s="0"/>
      <c r="DE1264" s="0"/>
      <c r="DF1264" s="0"/>
      <c r="DG1264" s="0"/>
      <c r="DH1264" s="0"/>
      <c r="DI1264" s="0"/>
      <c r="DJ1264" s="0"/>
      <c r="DK1264" s="0"/>
      <c r="DL1264" s="0"/>
      <c r="DM1264" s="0"/>
      <c r="DN1264" s="0"/>
      <c r="DO1264" s="0"/>
      <c r="DP1264" s="0"/>
      <c r="DQ1264" s="0"/>
      <c r="DR1264" s="0"/>
      <c r="DS1264" s="0"/>
      <c r="DT1264" s="0"/>
      <c r="DU1264" s="0"/>
      <c r="DV1264" s="0"/>
      <c r="DW1264" s="0"/>
      <c r="DX1264" s="0"/>
      <c r="DY1264" s="0"/>
      <c r="DZ1264" s="0"/>
      <c r="EA1264" s="0"/>
      <c r="EB1264" s="0"/>
      <c r="EC1264" s="0"/>
      <c r="ED1264" s="0"/>
      <c r="EE1264" s="0"/>
      <c r="EF1264" s="0"/>
      <c r="EG1264" s="0"/>
      <c r="EH1264" s="0"/>
      <c r="EI1264" s="0"/>
      <c r="EJ1264" s="0"/>
      <c r="EK1264" s="0"/>
      <c r="EL1264" s="0"/>
      <c r="EM1264" s="0"/>
      <c r="EN1264" s="0"/>
      <c r="EO1264" s="0"/>
      <c r="EP1264" s="0"/>
      <c r="EQ1264" s="0"/>
      <c r="ER1264" s="0"/>
      <c r="ES1264" s="0"/>
      <c r="ET1264" s="0"/>
      <c r="EU1264" s="0"/>
      <c r="EV1264" s="0"/>
      <c r="EW1264" s="0"/>
      <c r="EX1264" s="0"/>
      <c r="EY1264" s="0"/>
      <c r="EZ1264" s="0"/>
      <c r="FA1264" s="0"/>
      <c r="FB1264" s="0"/>
      <c r="FC1264" s="0"/>
      <c r="FD1264" s="0"/>
      <c r="FE1264" s="0"/>
      <c r="FF1264" s="0"/>
      <c r="FG1264" s="0"/>
      <c r="FH1264" s="0"/>
      <c r="FI1264" s="0"/>
      <c r="FJ1264" s="0"/>
      <c r="FK1264" s="0"/>
      <c r="FL1264" s="0"/>
      <c r="FM1264" s="0"/>
      <c r="FN1264" s="0"/>
      <c r="FO1264" s="0"/>
      <c r="FP1264" s="0"/>
      <c r="FQ1264" s="0"/>
      <c r="FR1264" s="0"/>
      <c r="FS1264" s="0"/>
      <c r="FT1264" s="0"/>
      <c r="FU1264" s="0"/>
      <c r="FV1264" s="0"/>
      <c r="FW1264" s="0"/>
      <c r="FX1264" s="0"/>
      <c r="FY1264" s="0"/>
      <c r="FZ1264" s="0"/>
      <c r="GA1264" s="0"/>
      <c r="GB1264" s="0"/>
      <c r="GC1264" s="0"/>
      <c r="GD1264" s="0"/>
      <c r="GE1264" s="0"/>
      <c r="GF1264" s="0"/>
      <c r="GG1264" s="0"/>
      <c r="GH1264" s="0"/>
      <c r="GI1264" s="0"/>
      <c r="GJ1264" s="0"/>
      <c r="GK1264" s="0"/>
      <c r="GL1264" s="0"/>
      <c r="GM1264" s="0"/>
      <c r="GN1264" s="0"/>
      <c r="GO1264" s="0"/>
      <c r="GP1264" s="0"/>
      <c r="GQ1264" s="0"/>
      <c r="GR1264" s="0"/>
      <c r="GS1264" s="0"/>
      <c r="GT1264" s="0"/>
      <c r="GU1264" s="0"/>
      <c r="GV1264" s="0"/>
      <c r="GW1264" s="0"/>
      <c r="GX1264" s="0"/>
      <c r="GY1264" s="0"/>
      <c r="GZ1264" s="0"/>
      <c r="HA1264" s="0"/>
      <c r="HB1264" s="0"/>
      <c r="HC1264" s="0"/>
      <c r="HD1264" s="0"/>
      <c r="HE1264" s="0"/>
      <c r="HF1264" s="0"/>
      <c r="HG1264" s="0"/>
      <c r="HH1264" s="0"/>
      <c r="HI1264" s="0"/>
      <c r="HJ1264" s="0"/>
      <c r="HK1264" s="0"/>
      <c r="HL1264" s="0"/>
      <c r="HM1264" s="0"/>
      <c r="HN1264" s="0"/>
      <c r="HO1264" s="0"/>
      <c r="HP1264" s="0"/>
      <c r="HQ1264" s="0"/>
      <c r="HR1264" s="0"/>
      <c r="HS1264" s="0"/>
      <c r="HT1264" s="0"/>
      <c r="HU1264" s="0"/>
      <c r="HV1264" s="0"/>
      <c r="HW1264" s="0"/>
      <c r="HX1264" s="0"/>
      <c r="HY1264" s="0"/>
      <c r="HZ1264" s="0"/>
      <c r="IA1264" s="0"/>
      <c r="IB1264" s="0"/>
      <c r="IC1264" s="0"/>
      <c r="ID1264" s="0"/>
      <c r="IE1264" s="0"/>
      <c r="IF1264" s="0"/>
      <c r="IG1264" s="0"/>
      <c r="IH1264" s="0"/>
      <c r="II1264" s="0"/>
      <c r="IJ1264" s="0"/>
      <c r="IK1264" s="0"/>
      <c r="IL1264" s="0"/>
      <c r="IM1264" s="0"/>
      <c r="IN1264" s="0"/>
      <c r="IO1264" s="0"/>
      <c r="IP1264" s="0"/>
      <c r="IQ1264" s="0"/>
      <c r="IR1264" s="0"/>
      <c r="IS1264" s="0"/>
      <c r="IT1264" s="0"/>
      <c r="IU1264" s="0"/>
      <c r="IV1264" s="0"/>
      <c r="IW1264" s="0"/>
      <c r="IX1264" s="0"/>
      <c r="IY1264" s="0"/>
      <c r="IZ1264" s="0"/>
      <c r="JA1264" s="0"/>
      <c r="JB1264" s="0"/>
      <c r="JC1264" s="0"/>
      <c r="JD1264" s="0"/>
      <c r="JE1264" s="0"/>
      <c r="JF1264" s="0"/>
      <c r="JG1264" s="0"/>
      <c r="JH1264" s="0"/>
      <c r="JI1264" s="0"/>
      <c r="JJ1264" s="0"/>
      <c r="JK1264" s="0"/>
      <c r="JL1264" s="0"/>
      <c r="JM1264" s="0"/>
      <c r="JN1264" s="0"/>
      <c r="JO1264" s="0"/>
      <c r="JP1264" s="0"/>
      <c r="JQ1264" s="0"/>
      <c r="JR1264" s="0"/>
      <c r="JS1264" s="0"/>
      <c r="JT1264" s="0"/>
      <c r="JU1264" s="0"/>
      <c r="JV1264" s="0"/>
      <c r="JW1264" s="0"/>
      <c r="JX1264" s="0"/>
      <c r="JY1264" s="0"/>
      <c r="JZ1264" s="0"/>
      <c r="KA1264" s="0"/>
      <c r="KB1264" s="0"/>
      <c r="KC1264" s="0"/>
      <c r="KD1264" s="0"/>
      <c r="KE1264" s="0"/>
      <c r="KF1264" s="0"/>
      <c r="KG1264" s="0"/>
      <c r="KH1264" s="0"/>
      <c r="KI1264" s="0"/>
      <c r="KJ1264" s="0"/>
      <c r="KK1264" s="0"/>
      <c r="KL1264" s="0"/>
      <c r="KM1264" s="0"/>
      <c r="KN1264" s="0"/>
      <c r="KO1264" s="0"/>
      <c r="KP1264" s="0"/>
      <c r="KQ1264" s="0"/>
      <c r="KR1264" s="0"/>
      <c r="KS1264" s="0"/>
      <c r="KT1264" s="0"/>
      <c r="KU1264" s="0"/>
      <c r="KV1264" s="0"/>
      <c r="KW1264" s="0"/>
      <c r="KX1264" s="0"/>
      <c r="KY1264" s="0"/>
      <c r="KZ1264" s="0"/>
      <c r="LA1264" s="0"/>
      <c r="LB1264" s="0"/>
      <c r="LC1264" s="0"/>
      <c r="LD1264" s="0"/>
      <c r="LE1264" s="0"/>
      <c r="LF1264" s="0"/>
      <c r="LG1264" s="0"/>
      <c r="LH1264" s="0"/>
      <c r="LI1264" s="0"/>
      <c r="LJ1264" s="0"/>
      <c r="LK1264" s="0"/>
      <c r="LL1264" s="0"/>
      <c r="LM1264" s="0"/>
      <c r="LN1264" s="0"/>
      <c r="LO1264" s="0"/>
      <c r="LP1264" s="0"/>
      <c r="LQ1264" s="0"/>
      <c r="LR1264" s="0"/>
      <c r="LS1264" s="0"/>
      <c r="LT1264" s="0"/>
      <c r="LU1264" s="0"/>
      <c r="LV1264" s="0"/>
      <c r="LW1264" s="0"/>
      <c r="LX1264" s="0"/>
      <c r="LY1264" s="0"/>
      <c r="LZ1264" s="0"/>
      <c r="MA1264" s="0"/>
      <c r="MB1264" s="0"/>
      <c r="MC1264" s="0"/>
      <c r="MD1264" s="0"/>
      <c r="ME1264" s="0"/>
      <c r="MF1264" s="0"/>
      <c r="MG1264" s="0"/>
      <c r="MH1264" s="0"/>
      <c r="MI1264" s="0"/>
      <c r="MJ1264" s="0"/>
      <c r="MK1264" s="0"/>
      <c r="ML1264" s="0"/>
      <c r="MM1264" s="0"/>
      <c r="MN1264" s="0"/>
      <c r="MO1264" s="0"/>
      <c r="MP1264" s="0"/>
      <c r="MQ1264" s="0"/>
      <c r="MR1264" s="0"/>
      <c r="MS1264" s="0"/>
      <c r="MT1264" s="0"/>
      <c r="MU1264" s="0"/>
      <c r="MV1264" s="0"/>
      <c r="MW1264" s="0"/>
      <c r="MX1264" s="0"/>
      <c r="MY1264" s="0"/>
      <c r="MZ1264" s="0"/>
      <c r="NA1264" s="0"/>
      <c r="NB1264" s="0"/>
      <c r="NC1264" s="0"/>
      <c r="ND1264" s="0"/>
      <c r="NE1264" s="0"/>
      <c r="NF1264" s="0"/>
      <c r="NG1264" s="0"/>
      <c r="NH1264" s="0"/>
      <c r="NI1264" s="0"/>
      <c r="NJ1264" s="0"/>
      <c r="NK1264" s="0"/>
      <c r="NL1264" s="0"/>
      <c r="NM1264" s="0"/>
      <c r="NN1264" s="0"/>
      <c r="NO1264" s="0"/>
      <c r="NP1264" s="0"/>
      <c r="NQ1264" s="0"/>
      <c r="NR1264" s="0"/>
      <c r="NS1264" s="0"/>
      <c r="NT1264" s="0"/>
      <c r="NU1264" s="0"/>
      <c r="NV1264" s="0"/>
      <c r="NW1264" s="0"/>
      <c r="NX1264" s="0"/>
      <c r="NY1264" s="0"/>
      <c r="NZ1264" s="0"/>
      <c r="OA1264" s="0"/>
      <c r="OB1264" s="0"/>
      <c r="OC1264" s="0"/>
      <c r="OD1264" s="0"/>
      <c r="OE1264" s="0"/>
      <c r="OF1264" s="0"/>
      <c r="OG1264" s="0"/>
      <c r="OH1264" s="0"/>
      <c r="OI1264" s="0"/>
      <c r="OJ1264" s="0"/>
      <c r="OK1264" s="0"/>
      <c r="OL1264" s="0"/>
      <c r="OM1264" s="0"/>
      <c r="ON1264" s="0"/>
      <c r="OO1264" s="0"/>
      <c r="OP1264" s="0"/>
      <c r="OQ1264" s="0"/>
      <c r="OR1264" s="0"/>
      <c r="OS1264" s="0"/>
      <c r="OT1264" s="0"/>
      <c r="OU1264" s="0"/>
      <c r="OV1264" s="0"/>
      <c r="OW1264" s="0"/>
      <c r="OX1264" s="0"/>
      <c r="OY1264" s="0"/>
      <c r="OZ1264" s="0"/>
      <c r="PA1264" s="0"/>
      <c r="PB1264" s="0"/>
      <c r="PC1264" s="0"/>
      <c r="PD1264" s="0"/>
      <c r="PE1264" s="0"/>
      <c r="PF1264" s="0"/>
      <c r="PG1264" s="0"/>
      <c r="PH1264" s="0"/>
      <c r="PI1264" s="0"/>
      <c r="PJ1264" s="0"/>
      <c r="PK1264" s="0"/>
      <c r="PL1264" s="0"/>
      <c r="PM1264" s="0"/>
      <c r="PN1264" s="0"/>
      <c r="PO1264" s="0"/>
      <c r="PP1264" s="0"/>
      <c r="PQ1264" s="0"/>
      <c r="PR1264" s="0"/>
      <c r="PS1264" s="0"/>
      <c r="PT1264" s="0"/>
      <c r="PU1264" s="0"/>
      <c r="PV1264" s="0"/>
      <c r="PW1264" s="0"/>
      <c r="PX1264" s="0"/>
      <c r="PY1264" s="0"/>
      <c r="PZ1264" s="0"/>
      <c r="QA1264" s="0"/>
      <c r="QB1264" s="0"/>
      <c r="QC1264" s="0"/>
      <c r="QD1264" s="0"/>
      <c r="QE1264" s="0"/>
      <c r="QF1264" s="0"/>
      <c r="QG1264" s="0"/>
      <c r="QH1264" s="0"/>
      <c r="QI1264" s="0"/>
      <c r="QJ1264" s="0"/>
      <c r="QK1264" s="0"/>
      <c r="QL1264" s="0"/>
      <c r="QM1264" s="0"/>
      <c r="QN1264" s="0"/>
      <c r="QO1264" s="0"/>
      <c r="QP1264" s="0"/>
      <c r="QQ1264" s="0"/>
      <c r="QR1264" s="0"/>
      <c r="QS1264" s="0"/>
      <c r="QT1264" s="0"/>
      <c r="QU1264" s="0"/>
      <c r="QV1264" s="0"/>
      <c r="QW1264" s="0"/>
      <c r="QX1264" s="0"/>
      <c r="QY1264" s="0"/>
      <c r="QZ1264" s="0"/>
      <c r="RA1264" s="0"/>
      <c r="RB1264" s="0"/>
      <c r="RC1264" s="0"/>
      <c r="RD1264" s="0"/>
      <c r="RE1264" s="0"/>
      <c r="RF1264" s="0"/>
      <c r="RG1264" s="0"/>
      <c r="RH1264" s="0"/>
      <c r="RI1264" s="0"/>
      <c r="RJ1264" s="0"/>
      <c r="RK1264" s="0"/>
      <c r="RL1264" s="0"/>
      <c r="RM1264" s="0"/>
      <c r="RN1264" s="0"/>
      <c r="RO1264" s="0"/>
      <c r="RP1264" s="0"/>
      <c r="RQ1264" s="0"/>
      <c r="RR1264" s="0"/>
      <c r="RS1264" s="0"/>
      <c r="RT1264" s="0"/>
      <c r="RU1264" s="0"/>
      <c r="RV1264" s="0"/>
      <c r="RW1264" s="0"/>
      <c r="RX1264" s="0"/>
      <c r="RY1264" s="0"/>
      <c r="RZ1264" s="0"/>
      <c r="SA1264" s="0"/>
      <c r="SB1264" s="0"/>
      <c r="SC1264" s="0"/>
      <c r="SD1264" s="0"/>
      <c r="SE1264" s="0"/>
      <c r="SF1264" s="0"/>
      <c r="SG1264" s="0"/>
      <c r="SH1264" s="0"/>
      <c r="SI1264" s="0"/>
      <c r="SJ1264" s="0"/>
      <c r="SK1264" s="0"/>
      <c r="SL1264" s="0"/>
      <c r="SM1264" s="0"/>
      <c r="SN1264" s="0"/>
      <c r="SO1264" s="0"/>
      <c r="SP1264" s="0"/>
      <c r="SQ1264" s="0"/>
      <c r="SR1264" s="0"/>
      <c r="SS1264" s="0"/>
      <c r="ST1264" s="0"/>
      <c r="SU1264" s="0"/>
      <c r="SV1264" s="0"/>
      <c r="SW1264" s="0"/>
      <c r="SX1264" s="0"/>
      <c r="SY1264" s="0"/>
      <c r="SZ1264" s="0"/>
      <c r="TA1264" s="0"/>
      <c r="TB1264" s="0"/>
      <c r="TC1264" s="0"/>
      <c r="TD1264" s="0"/>
      <c r="TE1264" s="0"/>
      <c r="TF1264" s="0"/>
      <c r="TG1264" s="0"/>
      <c r="TH1264" s="0"/>
      <c r="TI1264" s="0"/>
      <c r="TJ1264" s="0"/>
      <c r="TK1264" s="0"/>
      <c r="TL1264" s="0"/>
      <c r="TM1264" s="0"/>
      <c r="TN1264" s="0"/>
      <c r="TO1264" s="0"/>
      <c r="TP1264" s="0"/>
      <c r="TQ1264" s="0"/>
      <c r="TR1264" s="0"/>
      <c r="TS1264" s="0"/>
      <c r="TT1264" s="0"/>
      <c r="TU1264" s="0"/>
      <c r="TV1264" s="0"/>
      <c r="TW1264" s="0"/>
      <c r="TX1264" s="0"/>
      <c r="TY1264" s="0"/>
      <c r="TZ1264" s="0"/>
      <c r="UA1264" s="0"/>
      <c r="UB1264" s="0"/>
      <c r="UC1264" s="0"/>
      <c r="UD1264" s="0"/>
      <c r="UE1264" s="0"/>
      <c r="UF1264" s="0"/>
      <c r="UG1264" s="0"/>
      <c r="UH1264" s="0"/>
      <c r="UI1264" s="0"/>
      <c r="UJ1264" s="0"/>
      <c r="UK1264" s="0"/>
      <c r="UL1264" s="0"/>
      <c r="UM1264" s="0"/>
      <c r="UN1264" s="0"/>
      <c r="UO1264" s="0"/>
      <c r="UP1264" s="0"/>
      <c r="UQ1264" s="0"/>
      <c r="UR1264" s="0"/>
      <c r="US1264" s="0"/>
      <c r="UT1264" s="0"/>
      <c r="UU1264" s="0"/>
      <c r="UV1264" s="0"/>
      <c r="UW1264" s="0"/>
      <c r="UX1264" s="0"/>
      <c r="UY1264" s="0"/>
      <c r="UZ1264" s="0"/>
      <c r="VA1264" s="0"/>
      <c r="VB1264" s="0"/>
      <c r="VC1264" s="0"/>
      <c r="VD1264" s="0"/>
      <c r="VE1264" s="0"/>
      <c r="VF1264" s="0"/>
      <c r="VG1264" s="0"/>
      <c r="VH1264" s="0"/>
      <c r="VI1264" s="0"/>
      <c r="VJ1264" s="0"/>
      <c r="VK1264" s="0"/>
      <c r="VL1264" s="0"/>
      <c r="VM1264" s="0"/>
      <c r="VN1264" s="0"/>
      <c r="VO1264" s="0"/>
      <c r="VP1264" s="0"/>
      <c r="VQ1264" s="0"/>
      <c r="VR1264" s="0"/>
      <c r="VS1264" s="0"/>
      <c r="VT1264" s="0"/>
      <c r="VU1264" s="0"/>
      <c r="VV1264" s="0"/>
      <c r="VW1264" s="0"/>
      <c r="VX1264" s="0"/>
      <c r="VY1264" s="0"/>
      <c r="VZ1264" s="0"/>
      <c r="WA1264" s="0"/>
      <c r="WB1264" s="0"/>
      <c r="WC1264" s="0"/>
      <c r="WD1264" s="0"/>
      <c r="WE1264" s="0"/>
      <c r="WF1264" s="0"/>
      <c r="WG1264" s="0"/>
      <c r="WH1264" s="0"/>
      <c r="WI1264" s="0"/>
      <c r="WJ1264" s="0"/>
      <c r="WK1264" s="0"/>
      <c r="WL1264" s="0"/>
      <c r="WM1264" s="0"/>
      <c r="WN1264" s="0"/>
      <c r="WO1264" s="0"/>
      <c r="WP1264" s="0"/>
      <c r="WQ1264" s="0"/>
      <c r="WR1264" s="0"/>
      <c r="WS1264" s="0"/>
      <c r="WT1264" s="0"/>
      <c r="WU1264" s="0"/>
      <c r="WV1264" s="0"/>
      <c r="WW1264" s="0"/>
      <c r="WX1264" s="0"/>
      <c r="WY1264" s="0"/>
      <c r="WZ1264" s="0"/>
      <c r="XA1264" s="0"/>
      <c r="XB1264" s="0"/>
      <c r="XC1264" s="0"/>
      <c r="XD1264" s="0"/>
      <c r="XE1264" s="0"/>
      <c r="XF1264" s="0"/>
      <c r="XG1264" s="0"/>
      <c r="XH1264" s="0"/>
      <c r="XI1264" s="0"/>
      <c r="XJ1264" s="0"/>
      <c r="XK1264" s="0"/>
      <c r="XL1264" s="0"/>
      <c r="XM1264" s="0"/>
      <c r="XN1264" s="0"/>
      <c r="XO1264" s="0"/>
      <c r="XP1264" s="0"/>
      <c r="XQ1264" s="0"/>
      <c r="XR1264" s="0"/>
      <c r="XS1264" s="0"/>
      <c r="XT1264" s="0"/>
      <c r="XU1264" s="0"/>
      <c r="XV1264" s="0"/>
      <c r="XW1264" s="0"/>
      <c r="XX1264" s="0"/>
      <c r="XY1264" s="0"/>
      <c r="XZ1264" s="0"/>
      <c r="YA1264" s="0"/>
      <c r="YB1264" s="0"/>
      <c r="YC1264" s="0"/>
      <c r="YD1264" s="0"/>
      <c r="YE1264" s="0"/>
      <c r="YF1264" s="0"/>
      <c r="YG1264" s="0"/>
      <c r="YH1264" s="0"/>
      <c r="YI1264" s="0"/>
      <c r="YJ1264" s="0"/>
      <c r="YK1264" s="0"/>
      <c r="YL1264" s="0"/>
      <c r="YM1264" s="0"/>
      <c r="YN1264" s="0"/>
      <c r="YO1264" s="0"/>
      <c r="YP1264" s="0"/>
      <c r="YQ1264" s="0"/>
      <c r="YR1264" s="0"/>
      <c r="YS1264" s="0"/>
      <c r="YT1264" s="0"/>
      <c r="YU1264" s="0"/>
      <c r="YV1264" s="0"/>
      <c r="YW1264" s="0"/>
      <c r="YX1264" s="0"/>
      <c r="YY1264" s="0"/>
      <c r="YZ1264" s="0"/>
      <c r="ZA1264" s="0"/>
      <c r="ZB1264" s="0"/>
      <c r="ZC1264" s="0"/>
      <c r="ZD1264" s="0"/>
      <c r="ZE1264" s="0"/>
      <c r="ZF1264" s="0"/>
      <c r="ZG1264" s="0"/>
      <c r="ZH1264" s="0"/>
      <c r="ZI1264" s="0"/>
      <c r="ZJ1264" s="0"/>
      <c r="ZK1264" s="0"/>
      <c r="ZL1264" s="0"/>
      <c r="ZM1264" s="0"/>
      <c r="ZN1264" s="0"/>
      <c r="ZO1264" s="0"/>
      <c r="ZP1264" s="0"/>
      <c r="ZQ1264" s="0"/>
      <c r="ZR1264" s="0"/>
      <c r="ZS1264" s="0"/>
      <c r="ZT1264" s="0"/>
      <c r="ZU1264" s="0"/>
      <c r="ZV1264" s="0"/>
      <c r="ZW1264" s="0"/>
      <c r="ZX1264" s="0"/>
      <c r="ZY1264" s="0"/>
      <c r="ZZ1264" s="0"/>
      <c r="AAA1264" s="0"/>
      <c r="AAB1264" s="0"/>
      <c r="AAC1264" s="0"/>
      <c r="AAD1264" s="0"/>
      <c r="AAE1264" s="0"/>
      <c r="AAF1264" s="0"/>
      <c r="AAG1264" s="0"/>
      <c r="AAH1264" s="0"/>
      <c r="AAI1264" s="0"/>
      <c r="AAJ1264" s="0"/>
      <c r="AAK1264" s="0"/>
      <c r="AAL1264" s="0"/>
      <c r="AAM1264" s="0"/>
      <c r="AAN1264" s="0"/>
      <c r="AAO1264" s="0"/>
      <c r="AAP1264" s="0"/>
      <c r="AAQ1264" s="0"/>
      <c r="AAR1264" s="0"/>
      <c r="AAS1264" s="0"/>
      <c r="AAT1264" s="0"/>
      <c r="AAU1264" s="0"/>
      <c r="AAV1264" s="0"/>
      <c r="AAW1264" s="0"/>
      <c r="AAX1264" s="0"/>
      <c r="AAY1264" s="0"/>
      <c r="AAZ1264" s="0"/>
      <c r="ABA1264" s="0"/>
      <c r="ABB1264" s="0"/>
      <c r="ABC1264" s="0"/>
      <c r="ABD1264" s="0"/>
      <c r="ABE1264" s="0"/>
      <c r="ABF1264" s="0"/>
      <c r="ABG1264" s="0"/>
      <c r="ABH1264" s="0"/>
      <c r="ABI1264" s="0"/>
      <c r="ABJ1264" s="0"/>
      <c r="ABK1264" s="0"/>
      <c r="ABL1264" s="0"/>
      <c r="ABM1264" s="0"/>
      <c r="ABN1264" s="0"/>
      <c r="ABO1264" s="0"/>
      <c r="ABP1264" s="0"/>
      <c r="ABQ1264" s="0"/>
      <c r="ABR1264" s="0"/>
      <c r="ABS1264" s="0"/>
      <c r="ABT1264" s="0"/>
      <c r="ABU1264" s="0"/>
      <c r="ABV1264" s="0"/>
      <c r="ABW1264" s="0"/>
      <c r="ABX1264" s="0"/>
      <c r="ABY1264" s="0"/>
      <c r="ABZ1264" s="0"/>
      <c r="ACA1264" s="0"/>
      <c r="ACB1264" s="0"/>
      <c r="ACC1264" s="0"/>
      <c r="ACD1264" s="0"/>
      <c r="ACE1264" s="0"/>
      <c r="ACF1264" s="0"/>
      <c r="ACG1264" s="0"/>
      <c r="ACH1264" s="0"/>
      <c r="ACI1264" s="0"/>
      <c r="ACJ1264" s="0"/>
      <c r="ACK1264" s="0"/>
      <c r="ACL1264" s="0"/>
      <c r="ACM1264" s="0"/>
      <c r="ACN1264" s="0"/>
      <c r="ACO1264" s="0"/>
      <c r="ACP1264" s="0"/>
      <c r="ACQ1264" s="0"/>
      <c r="ACR1264" s="0"/>
      <c r="ACS1264" s="0"/>
      <c r="ACT1264" s="0"/>
      <c r="ACU1264" s="0"/>
      <c r="ACV1264" s="0"/>
      <c r="ACW1264" s="0"/>
      <c r="ACX1264" s="0"/>
      <c r="ACY1264" s="0"/>
      <c r="ACZ1264" s="0"/>
      <c r="ADA1264" s="0"/>
      <c r="ADB1264" s="0"/>
      <c r="ADC1264" s="0"/>
      <c r="ADD1264" s="0"/>
      <c r="ADE1264" s="0"/>
      <c r="ADF1264" s="0"/>
      <c r="ADG1264" s="0"/>
      <c r="ADH1264" s="0"/>
      <c r="ADI1264" s="0"/>
      <c r="ADJ1264" s="0"/>
      <c r="ADK1264" s="0"/>
      <c r="ADL1264" s="0"/>
      <c r="ADM1264" s="0"/>
      <c r="ADN1264" s="0"/>
      <c r="ADO1264" s="0"/>
      <c r="ADP1264" s="0"/>
      <c r="ADQ1264" s="0"/>
      <c r="ADR1264" s="0"/>
      <c r="ADS1264" s="0"/>
      <c r="ADT1264" s="0"/>
      <c r="ADU1264" s="0"/>
      <c r="ADV1264" s="0"/>
      <c r="ADW1264" s="0"/>
      <c r="ADX1264" s="0"/>
      <c r="ADY1264" s="0"/>
      <c r="ADZ1264" s="0"/>
      <c r="AEA1264" s="0"/>
      <c r="AEB1264" s="0"/>
      <c r="AEC1264" s="0"/>
      <c r="AED1264" s="0"/>
      <c r="AEE1264" s="0"/>
      <c r="AEF1264" s="0"/>
      <c r="AEG1264" s="0"/>
      <c r="AEH1264" s="0"/>
      <c r="AEI1264" s="0"/>
      <c r="AEJ1264" s="0"/>
      <c r="AEK1264" s="0"/>
      <c r="AEL1264" s="0"/>
      <c r="AEM1264" s="0"/>
      <c r="AEN1264" s="0"/>
      <c r="AEO1264" s="0"/>
      <c r="AEP1264" s="0"/>
      <c r="AEQ1264" s="0"/>
      <c r="AER1264" s="0"/>
      <c r="AES1264" s="0"/>
      <c r="AET1264" s="0"/>
      <c r="AEU1264" s="0"/>
      <c r="AEV1264" s="0"/>
      <c r="AEW1264" s="0"/>
      <c r="AEX1264" s="0"/>
      <c r="AEY1264" s="0"/>
      <c r="AEZ1264" s="0"/>
      <c r="AFA1264" s="0"/>
      <c r="AFB1264" s="0"/>
      <c r="AFC1264" s="0"/>
      <c r="AFD1264" s="0"/>
      <c r="AFE1264" s="0"/>
      <c r="AFF1264" s="0"/>
      <c r="AFG1264" s="0"/>
      <c r="AFH1264" s="0"/>
      <c r="AFI1264" s="0"/>
      <c r="AFJ1264" s="0"/>
      <c r="AFK1264" s="0"/>
      <c r="AFL1264" s="0"/>
      <c r="AFM1264" s="0"/>
      <c r="AFN1264" s="0"/>
      <c r="AFO1264" s="0"/>
      <c r="AFP1264" s="0"/>
      <c r="AFQ1264" s="0"/>
      <c r="AFR1264" s="0"/>
      <c r="AFS1264" s="0"/>
      <c r="AFT1264" s="0"/>
      <c r="AFU1264" s="0"/>
      <c r="AFV1264" s="0"/>
      <c r="AFW1264" s="0"/>
      <c r="AFX1264" s="0"/>
      <c r="AFY1264" s="0"/>
      <c r="AFZ1264" s="0"/>
      <c r="AGA1264" s="0"/>
      <c r="AGB1264" s="0"/>
      <c r="AGC1264" s="0"/>
      <c r="AGD1264" s="0"/>
      <c r="AGE1264" s="0"/>
      <c r="AGF1264" s="0"/>
      <c r="AGG1264" s="0"/>
      <c r="AGH1264" s="0"/>
      <c r="AGI1264" s="0"/>
      <c r="AGJ1264" s="0"/>
      <c r="AGK1264" s="0"/>
      <c r="AGL1264" s="0"/>
      <c r="AGM1264" s="0"/>
      <c r="AGN1264" s="0"/>
      <c r="AGO1264" s="0"/>
      <c r="AGP1264" s="0"/>
      <c r="AGQ1264" s="0"/>
      <c r="AGR1264" s="0"/>
      <c r="AGS1264" s="0"/>
      <c r="AGT1264" s="0"/>
      <c r="AGU1264" s="0"/>
      <c r="AGV1264" s="0"/>
      <c r="AGW1264" s="0"/>
      <c r="AGX1264" s="0"/>
      <c r="AGY1264" s="0"/>
      <c r="AGZ1264" s="0"/>
      <c r="AHA1264" s="0"/>
      <c r="AHB1264" s="0"/>
      <c r="AHC1264" s="0"/>
      <c r="AHD1264" s="0"/>
      <c r="AHE1264" s="0"/>
      <c r="AHF1264" s="0"/>
      <c r="AHG1264" s="0"/>
      <c r="AHH1264" s="0"/>
      <c r="AHI1264" s="0"/>
      <c r="AHJ1264" s="0"/>
      <c r="AHK1264" s="0"/>
      <c r="AHL1264" s="0"/>
      <c r="AHM1264" s="0"/>
      <c r="AHN1264" s="0"/>
      <c r="AHO1264" s="0"/>
      <c r="AHP1264" s="0"/>
      <c r="AHQ1264" s="0"/>
      <c r="AHR1264" s="0"/>
      <c r="AHS1264" s="0"/>
      <c r="AHT1264" s="0"/>
      <c r="AHU1264" s="0"/>
      <c r="AHV1264" s="0"/>
      <c r="AHW1264" s="0"/>
      <c r="AHX1264" s="0"/>
      <c r="AHY1264" s="0"/>
      <c r="AHZ1264" s="0"/>
      <c r="AIA1264" s="0"/>
      <c r="AIB1264" s="0"/>
      <c r="AIC1264" s="0"/>
      <c r="AID1264" s="0"/>
      <c r="AIE1264" s="0"/>
      <c r="AIF1264" s="0"/>
      <c r="AIG1264" s="0"/>
      <c r="AIH1264" s="0"/>
      <c r="AII1264" s="0"/>
      <c r="AIJ1264" s="0"/>
      <c r="AIK1264" s="0"/>
      <c r="AIL1264" s="0"/>
      <c r="AIM1264" s="0"/>
      <c r="AIN1264" s="0"/>
      <c r="AIO1264" s="0"/>
      <c r="AIP1264" s="0"/>
      <c r="AIQ1264" s="0"/>
      <c r="AIR1264" s="0"/>
      <c r="AIS1264" s="0"/>
      <c r="AIT1264" s="0"/>
      <c r="AIU1264" s="0"/>
      <c r="AIV1264" s="0"/>
      <c r="AIW1264" s="0"/>
      <c r="AIX1264" s="0"/>
      <c r="AIY1264" s="0"/>
      <c r="AIZ1264" s="0"/>
      <c r="AJA1264" s="0"/>
      <c r="AJB1264" s="0"/>
      <c r="AJC1264" s="0"/>
      <c r="AJD1264" s="0"/>
      <c r="AJE1264" s="0"/>
      <c r="AJF1264" s="0"/>
      <c r="AJG1264" s="0"/>
      <c r="AJH1264" s="0"/>
      <c r="AJI1264" s="0"/>
      <c r="AJJ1264" s="0"/>
      <c r="AJK1264" s="0"/>
      <c r="AJL1264" s="0"/>
      <c r="AJM1264" s="0"/>
      <c r="AJN1264" s="0"/>
      <c r="AJO1264" s="0"/>
      <c r="AJP1264" s="0"/>
      <c r="AJQ1264" s="0"/>
      <c r="AJR1264" s="0"/>
      <c r="AJS1264" s="0"/>
      <c r="AJT1264" s="0"/>
      <c r="AJU1264" s="0"/>
      <c r="AJV1264" s="0"/>
      <c r="AJW1264" s="0"/>
      <c r="AJX1264" s="0"/>
      <c r="AJY1264" s="0"/>
      <c r="AJZ1264" s="0"/>
      <c r="AKA1264" s="0"/>
      <c r="AKB1264" s="0"/>
      <c r="AKC1264" s="0"/>
      <c r="AKD1264" s="0"/>
      <c r="AKE1264" s="0"/>
      <c r="AKF1264" s="0"/>
      <c r="AKG1264" s="0"/>
      <c r="AKH1264" s="0"/>
      <c r="AKI1264" s="0"/>
      <c r="AKJ1264" s="0"/>
      <c r="AKK1264" s="0"/>
      <c r="AKL1264" s="0"/>
      <c r="AKM1264" s="0"/>
      <c r="AKN1264" s="0"/>
      <c r="AKO1264" s="0"/>
      <c r="AKP1264" s="0"/>
      <c r="AKQ1264" s="0"/>
      <c r="AKR1264" s="0"/>
      <c r="AKS1264" s="0"/>
      <c r="AKT1264" s="0"/>
      <c r="AKU1264" s="0"/>
      <c r="AKV1264" s="0"/>
      <c r="AKW1264" s="0"/>
      <c r="AKX1264" s="0"/>
      <c r="AKY1264" s="0"/>
      <c r="AKZ1264" s="0"/>
      <c r="ALA1264" s="0"/>
      <c r="ALB1264" s="0"/>
      <c r="ALC1264" s="0"/>
      <c r="ALD1264" s="0"/>
      <c r="ALE1264" s="0"/>
      <c r="ALF1264" s="0"/>
      <c r="ALG1264" s="0"/>
      <c r="ALH1264" s="0"/>
      <c r="ALI1264" s="0"/>
      <c r="ALJ1264" s="0"/>
      <c r="ALK1264" s="0"/>
      <c r="ALL1264" s="0"/>
      <c r="ALM1264" s="0"/>
      <c r="ALN1264" s="0"/>
      <c r="ALO1264" s="0"/>
      <c r="ALP1264" s="0"/>
      <c r="ALQ1264" s="0"/>
      <c r="ALR1264" s="0"/>
      <c r="ALS1264" s="0"/>
      <c r="ALT1264" s="0"/>
      <c r="ALU1264" s="0"/>
      <c r="ALV1264" s="0"/>
      <c r="ALW1264" s="0"/>
      <c r="ALX1264" s="0"/>
      <c r="ALY1264" s="0"/>
      <c r="ALZ1264" s="0"/>
      <c r="AMA1264" s="0"/>
      <c r="AMB1264" s="0"/>
      <c r="AMC1264" s="0"/>
      <c r="AMD1264" s="0"/>
      <c r="AME1264" s="0"/>
      <c r="AMF1264" s="0"/>
      <c r="AMG1264" s="0"/>
      <c r="AMH1264" s="0"/>
      <c r="AMI1264" s="0"/>
      <c r="AMJ1264" s="0"/>
    </row>
    <row r="1265" customFormat="false" ht="15.8" hidden="false" customHeight="false" outlineLevel="0" collapsed="false">
      <c r="A1265" s="57" t="s">
        <v>166</v>
      </c>
      <c r="B1265" s="57" t="s">
        <v>167</v>
      </c>
      <c r="C1265" s="88" t="s">
        <v>95</v>
      </c>
      <c r="D1265" s="88" t="s">
        <v>140</v>
      </c>
      <c r="E1265" s="88" t="s">
        <v>141</v>
      </c>
      <c r="F1265" s="88" t="s">
        <v>98</v>
      </c>
      <c r="G1265" s="88" t="s">
        <v>99</v>
      </c>
      <c r="H1265" s="0"/>
      <c r="I1265" s="0"/>
      <c r="J1265" s="0"/>
      <c r="K1265" s="0"/>
      <c r="L1265" s="0"/>
      <c r="M1265" s="0"/>
      <c r="N1265" s="0"/>
      <c r="O1265" s="0"/>
      <c r="P1265" s="0"/>
      <c r="Q1265" s="0"/>
      <c r="R1265" s="0"/>
      <c r="S1265" s="0"/>
      <c r="T1265" s="0"/>
      <c r="U1265" s="0"/>
      <c r="V1265" s="0"/>
      <c r="W1265" s="0"/>
      <c r="X1265" s="0"/>
      <c r="Y1265" s="0"/>
      <c r="Z1265" s="0"/>
      <c r="AA1265" s="0"/>
      <c r="AB1265" s="0"/>
      <c r="AC1265" s="0"/>
      <c r="AD1265" s="0"/>
      <c r="AE1265" s="0"/>
      <c r="AF1265" s="0"/>
      <c r="AG1265" s="0"/>
      <c r="AH1265" s="0"/>
      <c r="AI1265" s="0"/>
      <c r="AJ1265" s="0"/>
      <c r="AK1265" s="0"/>
      <c r="AL1265" s="0"/>
      <c r="AM1265" s="0"/>
      <c r="AN1265" s="0"/>
      <c r="AO1265" s="0"/>
      <c r="AP1265" s="0"/>
      <c r="AQ1265" s="0"/>
      <c r="AR1265" s="0"/>
      <c r="AS1265" s="0"/>
      <c r="AT1265" s="0"/>
      <c r="AU1265" s="0"/>
      <c r="AV1265" s="0"/>
      <c r="AW1265" s="0"/>
      <c r="AX1265" s="0"/>
      <c r="AY1265" s="0"/>
      <c r="AZ1265" s="0"/>
      <c r="BA1265" s="0"/>
      <c r="BB1265" s="0"/>
      <c r="BC1265" s="0"/>
      <c r="BD1265" s="0"/>
      <c r="BE1265" s="0"/>
      <c r="BF1265" s="0"/>
      <c r="BG1265" s="0"/>
      <c r="BH1265" s="0"/>
      <c r="BI1265" s="0"/>
      <c r="BJ1265" s="0"/>
      <c r="BK1265" s="0"/>
      <c r="BL1265" s="0"/>
      <c r="BM1265" s="0"/>
      <c r="BN1265" s="0"/>
      <c r="BO1265" s="0"/>
      <c r="BP1265" s="0"/>
      <c r="BQ1265" s="0"/>
      <c r="BR1265" s="0"/>
      <c r="BS1265" s="0"/>
      <c r="BT1265" s="0"/>
      <c r="BU1265" s="0"/>
      <c r="BV1265" s="0"/>
      <c r="BW1265" s="0"/>
      <c r="BX1265" s="0"/>
      <c r="BY1265" s="0"/>
      <c r="BZ1265" s="0"/>
      <c r="CA1265" s="0"/>
      <c r="CB1265" s="0"/>
      <c r="CC1265" s="0"/>
      <c r="CD1265" s="0"/>
      <c r="CE1265" s="0"/>
      <c r="CF1265" s="0"/>
      <c r="CG1265" s="0"/>
      <c r="CH1265" s="0"/>
      <c r="CI1265" s="0"/>
      <c r="CJ1265" s="0"/>
      <c r="CK1265" s="0"/>
      <c r="CL1265" s="0"/>
      <c r="CM1265" s="0"/>
      <c r="CN1265" s="0"/>
      <c r="CO1265" s="0"/>
      <c r="CP1265" s="0"/>
      <c r="CQ1265" s="0"/>
      <c r="CR1265" s="0"/>
      <c r="CS1265" s="0"/>
      <c r="CT1265" s="0"/>
      <c r="CU1265" s="0"/>
      <c r="CV1265" s="0"/>
      <c r="CW1265" s="0"/>
      <c r="CX1265" s="0"/>
      <c r="CY1265" s="0"/>
      <c r="CZ1265" s="0"/>
      <c r="DA1265" s="0"/>
      <c r="DB1265" s="0"/>
      <c r="DC1265" s="0"/>
      <c r="DD1265" s="0"/>
      <c r="DE1265" s="0"/>
      <c r="DF1265" s="0"/>
      <c r="DG1265" s="0"/>
      <c r="DH1265" s="0"/>
      <c r="DI1265" s="0"/>
      <c r="DJ1265" s="0"/>
      <c r="DK1265" s="0"/>
      <c r="DL1265" s="0"/>
      <c r="DM1265" s="0"/>
      <c r="DN1265" s="0"/>
      <c r="DO1265" s="0"/>
      <c r="DP1265" s="0"/>
      <c r="DQ1265" s="0"/>
      <c r="DR1265" s="0"/>
      <c r="DS1265" s="0"/>
      <c r="DT1265" s="0"/>
      <c r="DU1265" s="0"/>
      <c r="DV1265" s="0"/>
      <c r="DW1265" s="0"/>
      <c r="DX1265" s="0"/>
      <c r="DY1265" s="0"/>
      <c r="DZ1265" s="0"/>
      <c r="EA1265" s="0"/>
      <c r="EB1265" s="0"/>
      <c r="EC1265" s="0"/>
      <c r="ED1265" s="0"/>
      <c r="EE1265" s="0"/>
      <c r="EF1265" s="0"/>
      <c r="EG1265" s="0"/>
      <c r="EH1265" s="0"/>
      <c r="EI1265" s="0"/>
      <c r="EJ1265" s="0"/>
      <c r="EK1265" s="0"/>
      <c r="EL1265" s="0"/>
      <c r="EM1265" s="0"/>
      <c r="EN1265" s="0"/>
      <c r="EO1265" s="0"/>
      <c r="EP1265" s="0"/>
      <c r="EQ1265" s="0"/>
      <c r="ER1265" s="0"/>
      <c r="ES1265" s="0"/>
      <c r="ET1265" s="0"/>
      <c r="EU1265" s="0"/>
      <c r="EV1265" s="0"/>
      <c r="EW1265" s="0"/>
      <c r="EX1265" s="0"/>
      <c r="EY1265" s="0"/>
      <c r="EZ1265" s="0"/>
      <c r="FA1265" s="0"/>
      <c r="FB1265" s="0"/>
      <c r="FC1265" s="0"/>
      <c r="FD1265" s="0"/>
      <c r="FE1265" s="0"/>
      <c r="FF1265" s="0"/>
      <c r="FG1265" s="0"/>
      <c r="FH1265" s="0"/>
      <c r="FI1265" s="0"/>
      <c r="FJ1265" s="0"/>
      <c r="FK1265" s="0"/>
      <c r="FL1265" s="0"/>
      <c r="FM1265" s="0"/>
      <c r="FN1265" s="0"/>
      <c r="FO1265" s="0"/>
      <c r="FP1265" s="0"/>
      <c r="FQ1265" s="0"/>
      <c r="FR1265" s="0"/>
      <c r="FS1265" s="0"/>
      <c r="FT1265" s="0"/>
      <c r="FU1265" s="0"/>
      <c r="FV1265" s="0"/>
      <c r="FW1265" s="0"/>
      <c r="FX1265" s="0"/>
      <c r="FY1265" s="0"/>
      <c r="FZ1265" s="0"/>
      <c r="GA1265" s="0"/>
      <c r="GB1265" s="0"/>
      <c r="GC1265" s="0"/>
      <c r="GD1265" s="0"/>
      <c r="GE1265" s="0"/>
      <c r="GF1265" s="0"/>
      <c r="GG1265" s="0"/>
      <c r="GH1265" s="0"/>
      <c r="GI1265" s="0"/>
      <c r="GJ1265" s="0"/>
      <c r="GK1265" s="0"/>
      <c r="GL1265" s="0"/>
      <c r="GM1265" s="0"/>
      <c r="GN1265" s="0"/>
      <c r="GO1265" s="0"/>
      <c r="GP1265" s="0"/>
      <c r="GQ1265" s="0"/>
      <c r="GR1265" s="0"/>
      <c r="GS1265" s="0"/>
      <c r="GT1265" s="0"/>
      <c r="GU1265" s="0"/>
      <c r="GV1265" s="0"/>
      <c r="GW1265" s="0"/>
      <c r="GX1265" s="0"/>
      <c r="GY1265" s="0"/>
      <c r="GZ1265" s="0"/>
      <c r="HA1265" s="0"/>
      <c r="HB1265" s="0"/>
      <c r="HC1265" s="0"/>
      <c r="HD1265" s="0"/>
      <c r="HE1265" s="0"/>
      <c r="HF1265" s="0"/>
      <c r="HG1265" s="0"/>
      <c r="HH1265" s="0"/>
      <c r="HI1265" s="0"/>
      <c r="HJ1265" s="0"/>
      <c r="HK1265" s="0"/>
      <c r="HL1265" s="0"/>
      <c r="HM1265" s="0"/>
      <c r="HN1265" s="0"/>
      <c r="HO1265" s="0"/>
      <c r="HP1265" s="0"/>
      <c r="HQ1265" s="0"/>
      <c r="HR1265" s="0"/>
      <c r="HS1265" s="0"/>
      <c r="HT1265" s="0"/>
      <c r="HU1265" s="0"/>
      <c r="HV1265" s="0"/>
      <c r="HW1265" s="0"/>
      <c r="HX1265" s="0"/>
      <c r="HY1265" s="0"/>
      <c r="HZ1265" s="0"/>
      <c r="IA1265" s="0"/>
      <c r="IB1265" s="0"/>
      <c r="IC1265" s="0"/>
      <c r="ID1265" s="0"/>
      <c r="IE1265" s="0"/>
      <c r="IF1265" s="0"/>
      <c r="IG1265" s="0"/>
      <c r="IH1265" s="0"/>
      <c r="II1265" s="0"/>
      <c r="IJ1265" s="0"/>
      <c r="IK1265" s="0"/>
      <c r="IL1265" s="0"/>
      <c r="IM1265" s="0"/>
      <c r="IN1265" s="0"/>
      <c r="IO1265" s="0"/>
      <c r="IP1265" s="0"/>
      <c r="IQ1265" s="0"/>
      <c r="IR1265" s="0"/>
      <c r="IS1265" s="0"/>
      <c r="IT1265" s="0"/>
      <c r="IU1265" s="0"/>
      <c r="IV1265" s="0"/>
      <c r="IW1265" s="0"/>
      <c r="IX1265" s="0"/>
      <c r="IY1265" s="0"/>
      <c r="IZ1265" s="0"/>
      <c r="JA1265" s="0"/>
      <c r="JB1265" s="0"/>
      <c r="JC1265" s="0"/>
      <c r="JD1265" s="0"/>
      <c r="JE1265" s="0"/>
      <c r="JF1265" s="0"/>
      <c r="JG1265" s="0"/>
      <c r="JH1265" s="0"/>
      <c r="JI1265" s="0"/>
      <c r="JJ1265" s="0"/>
      <c r="JK1265" s="0"/>
      <c r="JL1265" s="0"/>
      <c r="JM1265" s="0"/>
      <c r="JN1265" s="0"/>
      <c r="JO1265" s="0"/>
      <c r="JP1265" s="0"/>
      <c r="JQ1265" s="0"/>
      <c r="JR1265" s="0"/>
      <c r="JS1265" s="0"/>
      <c r="JT1265" s="0"/>
      <c r="JU1265" s="0"/>
      <c r="JV1265" s="0"/>
      <c r="JW1265" s="0"/>
      <c r="JX1265" s="0"/>
      <c r="JY1265" s="0"/>
      <c r="JZ1265" s="0"/>
      <c r="KA1265" s="0"/>
      <c r="KB1265" s="0"/>
      <c r="KC1265" s="0"/>
      <c r="KD1265" s="0"/>
      <c r="KE1265" s="0"/>
      <c r="KF1265" s="0"/>
      <c r="KG1265" s="0"/>
      <c r="KH1265" s="0"/>
      <c r="KI1265" s="0"/>
      <c r="KJ1265" s="0"/>
      <c r="KK1265" s="0"/>
      <c r="KL1265" s="0"/>
      <c r="KM1265" s="0"/>
      <c r="KN1265" s="0"/>
      <c r="KO1265" s="0"/>
      <c r="KP1265" s="0"/>
      <c r="KQ1265" s="0"/>
      <c r="KR1265" s="0"/>
      <c r="KS1265" s="0"/>
      <c r="KT1265" s="0"/>
      <c r="KU1265" s="0"/>
      <c r="KV1265" s="0"/>
      <c r="KW1265" s="0"/>
      <c r="KX1265" s="0"/>
      <c r="KY1265" s="0"/>
      <c r="KZ1265" s="0"/>
      <c r="LA1265" s="0"/>
      <c r="LB1265" s="0"/>
      <c r="LC1265" s="0"/>
      <c r="LD1265" s="0"/>
      <c r="LE1265" s="0"/>
      <c r="LF1265" s="0"/>
      <c r="LG1265" s="0"/>
      <c r="LH1265" s="0"/>
      <c r="LI1265" s="0"/>
      <c r="LJ1265" s="0"/>
      <c r="LK1265" s="0"/>
      <c r="LL1265" s="0"/>
      <c r="LM1265" s="0"/>
      <c r="LN1265" s="0"/>
      <c r="LO1265" s="0"/>
      <c r="LP1265" s="0"/>
      <c r="LQ1265" s="0"/>
      <c r="LR1265" s="0"/>
      <c r="LS1265" s="0"/>
      <c r="LT1265" s="0"/>
      <c r="LU1265" s="0"/>
      <c r="LV1265" s="0"/>
      <c r="LW1265" s="0"/>
      <c r="LX1265" s="0"/>
      <c r="LY1265" s="0"/>
      <c r="LZ1265" s="0"/>
      <c r="MA1265" s="0"/>
      <c r="MB1265" s="0"/>
      <c r="MC1265" s="0"/>
      <c r="MD1265" s="0"/>
      <c r="ME1265" s="0"/>
      <c r="MF1265" s="0"/>
      <c r="MG1265" s="0"/>
      <c r="MH1265" s="0"/>
      <c r="MI1265" s="0"/>
      <c r="MJ1265" s="0"/>
      <c r="MK1265" s="0"/>
      <c r="ML1265" s="0"/>
      <c r="MM1265" s="0"/>
      <c r="MN1265" s="0"/>
      <c r="MO1265" s="0"/>
      <c r="MP1265" s="0"/>
      <c r="MQ1265" s="0"/>
      <c r="MR1265" s="0"/>
      <c r="MS1265" s="0"/>
      <c r="MT1265" s="0"/>
      <c r="MU1265" s="0"/>
      <c r="MV1265" s="0"/>
      <c r="MW1265" s="0"/>
      <c r="MX1265" s="0"/>
      <c r="MY1265" s="0"/>
      <c r="MZ1265" s="0"/>
      <c r="NA1265" s="0"/>
      <c r="NB1265" s="0"/>
      <c r="NC1265" s="0"/>
      <c r="ND1265" s="0"/>
      <c r="NE1265" s="0"/>
      <c r="NF1265" s="0"/>
      <c r="NG1265" s="0"/>
      <c r="NH1265" s="0"/>
      <c r="NI1265" s="0"/>
      <c r="NJ1265" s="0"/>
      <c r="NK1265" s="0"/>
      <c r="NL1265" s="0"/>
      <c r="NM1265" s="0"/>
      <c r="NN1265" s="0"/>
      <c r="NO1265" s="0"/>
      <c r="NP1265" s="0"/>
      <c r="NQ1265" s="0"/>
      <c r="NR1265" s="0"/>
      <c r="NS1265" s="0"/>
      <c r="NT1265" s="0"/>
      <c r="NU1265" s="0"/>
      <c r="NV1265" s="0"/>
      <c r="NW1265" s="0"/>
      <c r="NX1265" s="0"/>
      <c r="NY1265" s="0"/>
      <c r="NZ1265" s="0"/>
      <c r="OA1265" s="0"/>
      <c r="OB1265" s="0"/>
      <c r="OC1265" s="0"/>
      <c r="OD1265" s="0"/>
      <c r="OE1265" s="0"/>
      <c r="OF1265" s="0"/>
      <c r="OG1265" s="0"/>
      <c r="OH1265" s="0"/>
      <c r="OI1265" s="0"/>
      <c r="OJ1265" s="0"/>
      <c r="OK1265" s="0"/>
      <c r="OL1265" s="0"/>
      <c r="OM1265" s="0"/>
      <c r="ON1265" s="0"/>
      <c r="OO1265" s="0"/>
      <c r="OP1265" s="0"/>
      <c r="OQ1265" s="0"/>
      <c r="OR1265" s="0"/>
      <c r="OS1265" s="0"/>
      <c r="OT1265" s="0"/>
      <c r="OU1265" s="0"/>
      <c r="OV1265" s="0"/>
      <c r="OW1265" s="0"/>
      <c r="OX1265" s="0"/>
      <c r="OY1265" s="0"/>
      <c r="OZ1265" s="0"/>
      <c r="PA1265" s="0"/>
      <c r="PB1265" s="0"/>
      <c r="PC1265" s="0"/>
      <c r="PD1265" s="0"/>
      <c r="PE1265" s="0"/>
      <c r="PF1265" s="0"/>
      <c r="PG1265" s="0"/>
      <c r="PH1265" s="0"/>
      <c r="PI1265" s="0"/>
      <c r="PJ1265" s="0"/>
      <c r="PK1265" s="0"/>
      <c r="PL1265" s="0"/>
      <c r="PM1265" s="0"/>
      <c r="PN1265" s="0"/>
      <c r="PO1265" s="0"/>
      <c r="PP1265" s="0"/>
      <c r="PQ1265" s="0"/>
      <c r="PR1265" s="0"/>
      <c r="PS1265" s="0"/>
      <c r="PT1265" s="0"/>
      <c r="PU1265" s="0"/>
      <c r="PV1265" s="0"/>
      <c r="PW1265" s="0"/>
      <c r="PX1265" s="0"/>
      <c r="PY1265" s="0"/>
      <c r="PZ1265" s="0"/>
      <c r="QA1265" s="0"/>
      <c r="QB1265" s="0"/>
      <c r="QC1265" s="0"/>
      <c r="QD1265" s="0"/>
      <c r="QE1265" s="0"/>
      <c r="QF1265" s="0"/>
      <c r="QG1265" s="0"/>
      <c r="QH1265" s="0"/>
      <c r="QI1265" s="0"/>
      <c r="QJ1265" s="0"/>
      <c r="QK1265" s="0"/>
      <c r="QL1265" s="0"/>
      <c r="QM1265" s="0"/>
      <c r="QN1265" s="0"/>
      <c r="QO1265" s="0"/>
      <c r="QP1265" s="0"/>
      <c r="QQ1265" s="0"/>
      <c r="QR1265" s="0"/>
      <c r="QS1265" s="0"/>
      <c r="QT1265" s="0"/>
      <c r="QU1265" s="0"/>
      <c r="QV1265" s="0"/>
      <c r="QW1265" s="0"/>
      <c r="QX1265" s="0"/>
      <c r="QY1265" s="0"/>
      <c r="QZ1265" s="0"/>
      <c r="RA1265" s="0"/>
      <c r="RB1265" s="0"/>
      <c r="RC1265" s="0"/>
      <c r="RD1265" s="0"/>
      <c r="RE1265" s="0"/>
      <c r="RF1265" s="0"/>
      <c r="RG1265" s="0"/>
      <c r="RH1265" s="0"/>
      <c r="RI1265" s="0"/>
      <c r="RJ1265" s="0"/>
      <c r="RK1265" s="0"/>
      <c r="RL1265" s="0"/>
      <c r="RM1265" s="0"/>
      <c r="RN1265" s="0"/>
      <c r="RO1265" s="0"/>
      <c r="RP1265" s="0"/>
      <c r="RQ1265" s="0"/>
      <c r="RR1265" s="0"/>
      <c r="RS1265" s="0"/>
      <c r="RT1265" s="0"/>
      <c r="RU1265" s="0"/>
      <c r="RV1265" s="0"/>
      <c r="RW1265" s="0"/>
      <c r="RX1265" s="0"/>
      <c r="RY1265" s="0"/>
      <c r="RZ1265" s="0"/>
      <c r="SA1265" s="0"/>
      <c r="SB1265" s="0"/>
      <c r="SC1265" s="0"/>
      <c r="SD1265" s="0"/>
      <c r="SE1265" s="0"/>
      <c r="SF1265" s="0"/>
      <c r="SG1265" s="0"/>
      <c r="SH1265" s="0"/>
      <c r="SI1265" s="0"/>
      <c r="SJ1265" s="0"/>
      <c r="SK1265" s="0"/>
      <c r="SL1265" s="0"/>
      <c r="SM1265" s="0"/>
      <c r="SN1265" s="0"/>
      <c r="SO1265" s="0"/>
      <c r="SP1265" s="0"/>
      <c r="SQ1265" s="0"/>
      <c r="SR1265" s="0"/>
      <c r="SS1265" s="0"/>
      <c r="ST1265" s="0"/>
      <c r="SU1265" s="0"/>
      <c r="SV1265" s="0"/>
      <c r="SW1265" s="0"/>
      <c r="SX1265" s="0"/>
      <c r="SY1265" s="0"/>
      <c r="SZ1265" s="0"/>
      <c r="TA1265" s="0"/>
      <c r="TB1265" s="0"/>
      <c r="TC1265" s="0"/>
      <c r="TD1265" s="0"/>
      <c r="TE1265" s="0"/>
      <c r="TF1265" s="0"/>
      <c r="TG1265" s="0"/>
      <c r="TH1265" s="0"/>
      <c r="TI1265" s="0"/>
      <c r="TJ1265" s="0"/>
      <c r="TK1265" s="0"/>
      <c r="TL1265" s="0"/>
      <c r="TM1265" s="0"/>
      <c r="TN1265" s="0"/>
      <c r="TO1265" s="0"/>
      <c r="TP1265" s="0"/>
      <c r="TQ1265" s="0"/>
      <c r="TR1265" s="0"/>
      <c r="TS1265" s="0"/>
      <c r="TT1265" s="0"/>
      <c r="TU1265" s="0"/>
      <c r="TV1265" s="0"/>
      <c r="TW1265" s="0"/>
      <c r="TX1265" s="0"/>
      <c r="TY1265" s="0"/>
      <c r="TZ1265" s="0"/>
      <c r="UA1265" s="0"/>
      <c r="UB1265" s="0"/>
      <c r="UC1265" s="0"/>
      <c r="UD1265" s="0"/>
      <c r="UE1265" s="0"/>
      <c r="UF1265" s="0"/>
      <c r="UG1265" s="0"/>
      <c r="UH1265" s="0"/>
      <c r="UI1265" s="0"/>
      <c r="UJ1265" s="0"/>
      <c r="UK1265" s="0"/>
      <c r="UL1265" s="0"/>
      <c r="UM1265" s="0"/>
      <c r="UN1265" s="0"/>
      <c r="UO1265" s="0"/>
      <c r="UP1265" s="0"/>
      <c r="UQ1265" s="0"/>
      <c r="UR1265" s="0"/>
      <c r="US1265" s="0"/>
      <c r="UT1265" s="0"/>
      <c r="UU1265" s="0"/>
      <c r="UV1265" s="0"/>
      <c r="UW1265" s="0"/>
      <c r="UX1265" s="0"/>
      <c r="UY1265" s="0"/>
      <c r="UZ1265" s="0"/>
      <c r="VA1265" s="0"/>
      <c r="VB1265" s="0"/>
      <c r="VC1265" s="0"/>
      <c r="VD1265" s="0"/>
      <c r="VE1265" s="0"/>
      <c r="VF1265" s="0"/>
      <c r="VG1265" s="0"/>
      <c r="VH1265" s="0"/>
      <c r="VI1265" s="0"/>
      <c r="VJ1265" s="0"/>
      <c r="VK1265" s="0"/>
      <c r="VL1265" s="0"/>
      <c r="VM1265" s="0"/>
      <c r="VN1265" s="0"/>
      <c r="VO1265" s="0"/>
      <c r="VP1265" s="0"/>
      <c r="VQ1265" s="0"/>
      <c r="VR1265" s="0"/>
      <c r="VS1265" s="0"/>
      <c r="VT1265" s="0"/>
      <c r="VU1265" s="0"/>
      <c r="VV1265" s="0"/>
      <c r="VW1265" s="0"/>
      <c r="VX1265" s="0"/>
      <c r="VY1265" s="0"/>
      <c r="VZ1265" s="0"/>
      <c r="WA1265" s="0"/>
      <c r="WB1265" s="0"/>
      <c r="WC1265" s="0"/>
      <c r="WD1265" s="0"/>
      <c r="WE1265" s="0"/>
      <c r="WF1265" s="0"/>
      <c r="WG1265" s="0"/>
      <c r="WH1265" s="0"/>
      <c r="WI1265" s="0"/>
      <c r="WJ1265" s="0"/>
      <c r="WK1265" s="0"/>
      <c r="WL1265" s="0"/>
      <c r="WM1265" s="0"/>
      <c r="WN1265" s="0"/>
      <c r="WO1265" s="0"/>
      <c r="WP1265" s="0"/>
      <c r="WQ1265" s="0"/>
      <c r="WR1265" s="0"/>
      <c r="WS1265" s="0"/>
      <c r="WT1265" s="0"/>
      <c r="WU1265" s="0"/>
      <c r="WV1265" s="0"/>
      <c r="WW1265" s="0"/>
      <c r="WX1265" s="0"/>
      <c r="WY1265" s="0"/>
      <c r="WZ1265" s="0"/>
      <c r="XA1265" s="0"/>
      <c r="XB1265" s="0"/>
      <c r="XC1265" s="0"/>
      <c r="XD1265" s="0"/>
      <c r="XE1265" s="0"/>
      <c r="XF1265" s="0"/>
      <c r="XG1265" s="0"/>
      <c r="XH1265" s="0"/>
      <c r="XI1265" s="0"/>
      <c r="XJ1265" s="0"/>
      <c r="XK1265" s="0"/>
      <c r="XL1265" s="0"/>
      <c r="XM1265" s="0"/>
      <c r="XN1265" s="0"/>
      <c r="XO1265" s="0"/>
      <c r="XP1265" s="0"/>
      <c r="XQ1265" s="0"/>
      <c r="XR1265" s="0"/>
      <c r="XS1265" s="0"/>
      <c r="XT1265" s="0"/>
      <c r="XU1265" s="0"/>
      <c r="XV1265" s="0"/>
      <c r="XW1265" s="0"/>
      <c r="XX1265" s="0"/>
      <c r="XY1265" s="0"/>
      <c r="XZ1265" s="0"/>
      <c r="YA1265" s="0"/>
      <c r="YB1265" s="0"/>
      <c r="YC1265" s="0"/>
      <c r="YD1265" s="0"/>
      <c r="YE1265" s="0"/>
      <c r="YF1265" s="0"/>
      <c r="YG1265" s="0"/>
      <c r="YH1265" s="0"/>
      <c r="YI1265" s="0"/>
      <c r="YJ1265" s="0"/>
      <c r="YK1265" s="0"/>
      <c r="YL1265" s="0"/>
      <c r="YM1265" s="0"/>
      <c r="YN1265" s="0"/>
      <c r="YO1265" s="0"/>
      <c r="YP1265" s="0"/>
      <c r="YQ1265" s="0"/>
      <c r="YR1265" s="0"/>
      <c r="YS1265" s="0"/>
      <c r="YT1265" s="0"/>
      <c r="YU1265" s="0"/>
      <c r="YV1265" s="0"/>
      <c r="YW1265" s="0"/>
      <c r="YX1265" s="0"/>
      <c r="YY1265" s="0"/>
      <c r="YZ1265" s="0"/>
      <c r="ZA1265" s="0"/>
      <c r="ZB1265" s="0"/>
      <c r="ZC1265" s="0"/>
      <c r="ZD1265" s="0"/>
      <c r="ZE1265" s="0"/>
      <c r="ZF1265" s="0"/>
      <c r="ZG1265" s="0"/>
      <c r="ZH1265" s="0"/>
      <c r="ZI1265" s="0"/>
      <c r="ZJ1265" s="0"/>
      <c r="ZK1265" s="0"/>
      <c r="ZL1265" s="0"/>
      <c r="ZM1265" s="0"/>
      <c r="ZN1265" s="0"/>
      <c r="ZO1265" s="0"/>
      <c r="ZP1265" s="0"/>
      <c r="ZQ1265" s="0"/>
      <c r="ZR1265" s="0"/>
      <c r="ZS1265" s="0"/>
      <c r="ZT1265" s="0"/>
      <c r="ZU1265" s="0"/>
      <c r="ZV1265" s="0"/>
      <c r="ZW1265" s="0"/>
      <c r="ZX1265" s="0"/>
      <c r="ZY1265" s="0"/>
      <c r="ZZ1265" s="0"/>
      <c r="AAA1265" s="0"/>
      <c r="AAB1265" s="0"/>
      <c r="AAC1265" s="0"/>
      <c r="AAD1265" s="0"/>
      <c r="AAE1265" s="0"/>
      <c r="AAF1265" s="0"/>
      <c r="AAG1265" s="0"/>
      <c r="AAH1265" s="0"/>
      <c r="AAI1265" s="0"/>
      <c r="AAJ1265" s="0"/>
      <c r="AAK1265" s="0"/>
      <c r="AAL1265" s="0"/>
      <c r="AAM1265" s="0"/>
      <c r="AAN1265" s="0"/>
      <c r="AAO1265" s="0"/>
      <c r="AAP1265" s="0"/>
      <c r="AAQ1265" s="0"/>
      <c r="AAR1265" s="0"/>
      <c r="AAS1265" s="0"/>
      <c r="AAT1265" s="0"/>
      <c r="AAU1265" s="0"/>
      <c r="AAV1265" s="0"/>
      <c r="AAW1265" s="0"/>
      <c r="AAX1265" s="0"/>
      <c r="AAY1265" s="0"/>
      <c r="AAZ1265" s="0"/>
      <c r="ABA1265" s="0"/>
      <c r="ABB1265" s="0"/>
      <c r="ABC1265" s="0"/>
      <c r="ABD1265" s="0"/>
      <c r="ABE1265" s="0"/>
      <c r="ABF1265" s="0"/>
      <c r="ABG1265" s="0"/>
      <c r="ABH1265" s="0"/>
      <c r="ABI1265" s="0"/>
      <c r="ABJ1265" s="0"/>
      <c r="ABK1265" s="0"/>
      <c r="ABL1265" s="0"/>
      <c r="ABM1265" s="0"/>
      <c r="ABN1265" s="0"/>
      <c r="ABO1265" s="0"/>
      <c r="ABP1265" s="0"/>
      <c r="ABQ1265" s="0"/>
      <c r="ABR1265" s="0"/>
      <c r="ABS1265" s="0"/>
      <c r="ABT1265" s="0"/>
      <c r="ABU1265" s="0"/>
      <c r="ABV1265" s="0"/>
      <c r="ABW1265" s="0"/>
      <c r="ABX1265" s="0"/>
      <c r="ABY1265" s="0"/>
      <c r="ABZ1265" s="0"/>
      <c r="ACA1265" s="0"/>
      <c r="ACB1265" s="0"/>
      <c r="ACC1265" s="0"/>
      <c r="ACD1265" s="0"/>
      <c r="ACE1265" s="0"/>
      <c r="ACF1265" s="0"/>
      <c r="ACG1265" s="0"/>
      <c r="ACH1265" s="0"/>
      <c r="ACI1265" s="0"/>
      <c r="ACJ1265" s="0"/>
      <c r="ACK1265" s="0"/>
      <c r="ACL1265" s="0"/>
      <c r="ACM1265" s="0"/>
      <c r="ACN1265" s="0"/>
      <c r="ACO1265" s="0"/>
      <c r="ACP1265" s="0"/>
      <c r="ACQ1265" s="0"/>
      <c r="ACR1265" s="0"/>
      <c r="ACS1265" s="0"/>
      <c r="ACT1265" s="0"/>
      <c r="ACU1265" s="0"/>
      <c r="ACV1265" s="0"/>
      <c r="ACW1265" s="0"/>
      <c r="ACX1265" s="0"/>
      <c r="ACY1265" s="0"/>
      <c r="ACZ1265" s="0"/>
      <c r="ADA1265" s="0"/>
      <c r="ADB1265" s="0"/>
      <c r="ADC1265" s="0"/>
      <c r="ADD1265" s="0"/>
      <c r="ADE1265" s="0"/>
      <c r="ADF1265" s="0"/>
      <c r="ADG1265" s="0"/>
      <c r="ADH1265" s="0"/>
      <c r="ADI1265" s="0"/>
      <c r="ADJ1265" s="0"/>
      <c r="ADK1265" s="0"/>
      <c r="ADL1265" s="0"/>
      <c r="ADM1265" s="0"/>
      <c r="ADN1265" s="0"/>
      <c r="ADO1265" s="0"/>
      <c r="ADP1265" s="0"/>
      <c r="ADQ1265" s="0"/>
      <c r="ADR1265" s="0"/>
      <c r="ADS1265" s="0"/>
      <c r="ADT1265" s="0"/>
      <c r="ADU1265" s="0"/>
      <c r="ADV1265" s="0"/>
      <c r="ADW1265" s="0"/>
      <c r="ADX1265" s="0"/>
      <c r="ADY1265" s="0"/>
      <c r="ADZ1265" s="0"/>
      <c r="AEA1265" s="0"/>
      <c r="AEB1265" s="0"/>
      <c r="AEC1265" s="0"/>
      <c r="AED1265" s="0"/>
      <c r="AEE1265" s="0"/>
      <c r="AEF1265" s="0"/>
      <c r="AEG1265" s="0"/>
      <c r="AEH1265" s="0"/>
      <c r="AEI1265" s="0"/>
      <c r="AEJ1265" s="0"/>
      <c r="AEK1265" s="0"/>
      <c r="AEL1265" s="0"/>
      <c r="AEM1265" s="0"/>
      <c r="AEN1265" s="0"/>
      <c r="AEO1265" s="0"/>
      <c r="AEP1265" s="0"/>
      <c r="AEQ1265" s="0"/>
      <c r="AER1265" s="0"/>
      <c r="AES1265" s="0"/>
      <c r="AET1265" s="0"/>
      <c r="AEU1265" s="0"/>
      <c r="AEV1265" s="0"/>
      <c r="AEW1265" s="0"/>
      <c r="AEX1265" s="0"/>
      <c r="AEY1265" s="0"/>
      <c r="AEZ1265" s="0"/>
      <c r="AFA1265" s="0"/>
      <c r="AFB1265" s="0"/>
      <c r="AFC1265" s="0"/>
      <c r="AFD1265" s="0"/>
      <c r="AFE1265" s="0"/>
      <c r="AFF1265" s="0"/>
      <c r="AFG1265" s="0"/>
      <c r="AFH1265" s="0"/>
      <c r="AFI1265" s="0"/>
      <c r="AFJ1265" s="0"/>
      <c r="AFK1265" s="0"/>
      <c r="AFL1265" s="0"/>
      <c r="AFM1265" s="0"/>
      <c r="AFN1265" s="0"/>
      <c r="AFO1265" s="0"/>
      <c r="AFP1265" s="0"/>
      <c r="AFQ1265" s="0"/>
      <c r="AFR1265" s="0"/>
      <c r="AFS1265" s="0"/>
      <c r="AFT1265" s="0"/>
      <c r="AFU1265" s="0"/>
      <c r="AFV1265" s="0"/>
      <c r="AFW1265" s="0"/>
      <c r="AFX1265" s="0"/>
      <c r="AFY1265" s="0"/>
      <c r="AFZ1265" s="0"/>
      <c r="AGA1265" s="0"/>
      <c r="AGB1265" s="0"/>
      <c r="AGC1265" s="0"/>
      <c r="AGD1265" s="0"/>
      <c r="AGE1265" s="0"/>
      <c r="AGF1265" s="0"/>
      <c r="AGG1265" s="0"/>
      <c r="AGH1265" s="0"/>
      <c r="AGI1265" s="0"/>
      <c r="AGJ1265" s="0"/>
      <c r="AGK1265" s="0"/>
      <c r="AGL1265" s="0"/>
      <c r="AGM1265" s="0"/>
      <c r="AGN1265" s="0"/>
      <c r="AGO1265" s="0"/>
      <c r="AGP1265" s="0"/>
      <c r="AGQ1265" s="0"/>
      <c r="AGR1265" s="0"/>
      <c r="AGS1265" s="0"/>
      <c r="AGT1265" s="0"/>
      <c r="AGU1265" s="0"/>
      <c r="AGV1265" s="0"/>
      <c r="AGW1265" s="0"/>
      <c r="AGX1265" s="0"/>
      <c r="AGY1265" s="0"/>
      <c r="AGZ1265" s="0"/>
      <c r="AHA1265" s="0"/>
      <c r="AHB1265" s="0"/>
      <c r="AHC1265" s="0"/>
      <c r="AHD1265" s="0"/>
      <c r="AHE1265" s="0"/>
      <c r="AHF1265" s="0"/>
      <c r="AHG1265" s="0"/>
      <c r="AHH1265" s="0"/>
      <c r="AHI1265" s="0"/>
      <c r="AHJ1265" s="0"/>
      <c r="AHK1265" s="0"/>
      <c r="AHL1265" s="0"/>
      <c r="AHM1265" s="0"/>
      <c r="AHN1265" s="0"/>
      <c r="AHO1265" s="0"/>
      <c r="AHP1265" s="0"/>
      <c r="AHQ1265" s="0"/>
      <c r="AHR1265" s="0"/>
      <c r="AHS1265" s="0"/>
      <c r="AHT1265" s="0"/>
      <c r="AHU1265" s="0"/>
      <c r="AHV1265" s="0"/>
      <c r="AHW1265" s="0"/>
      <c r="AHX1265" s="0"/>
      <c r="AHY1265" s="0"/>
      <c r="AHZ1265" s="0"/>
      <c r="AIA1265" s="0"/>
      <c r="AIB1265" s="0"/>
      <c r="AIC1265" s="0"/>
      <c r="AID1265" s="0"/>
      <c r="AIE1265" s="0"/>
      <c r="AIF1265" s="0"/>
      <c r="AIG1265" s="0"/>
      <c r="AIH1265" s="0"/>
      <c r="AII1265" s="0"/>
      <c r="AIJ1265" s="0"/>
      <c r="AIK1265" s="0"/>
      <c r="AIL1265" s="0"/>
      <c r="AIM1265" s="0"/>
      <c r="AIN1265" s="0"/>
      <c r="AIO1265" s="0"/>
      <c r="AIP1265" s="0"/>
      <c r="AIQ1265" s="0"/>
      <c r="AIR1265" s="0"/>
      <c r="AIS1265" s="0"/>
      <c r="AIT1265" s="0"/>
      <c r="AIU1265" s="0"/>
      <c r="AIV1265" s="0"/>
      <c r="AIW1265" s="0"/>
      <c r="AIX1265" s="0"/>
      <c r="AIY1265" s="0"/>
      <c r="AIZ1265" s="0"/>
      <c r="AJA1265" s="0"/>
      <c r="AJB1265" s="0"/>
      <c r="AJC1265" s="0"/>
      <c r="AJD1265" s="0"/>
      <c r="AJE1265" s="0"/>
      <c r="AJF1265" s="0"/>
      <c r="AJG1265" s="0"/>
      <c r="AJH1265" s="0"/>
      <c r="AJI1265" s="0"/>
      <c r="AJJ1265" s="0"/>
      <c r="AJK1265" s="0"/>
      <c r="AJL1265" s="0"/>
      <c r="AJM1265" s="0"/>
      <c r="AJN1265" s="0"/>
      <c r="AJO1265" s="0"/>
      <c r="AJP1265" s="0"/>
      <c r="AJQ1265" s="0"/>
      <c r="AJR1265" s="0"/>
      <c r="AJS1265" s="0"/>
      <c r="AJT1265" s="0"/>
      <c r="AJU1265" s="0"/>
      <c r="AJV1265" s="0"/>
      <c r="AJW1265" s="0"/>
      <c r="AJX1265" s="0"/>
      <c r="AJY1265" s="0"/>
      <c r="AJZ1265" s="0"/>
      <c r="AKA1265" s="0"/>
      <c r="AKB1265" s="0"/>
      <c r="AKC1265" s="0"/>
      <c r="AKD1265" s="0"/>
      <c r="AKE1265" s="0"/>
      <c r="AKF1265" s="0"/>
      <c r="AKG1265" s="0"/>
      <c r="AKH1265" s="0"/>
      <c r="AKI1265" s="0"/>
      <c r="AKJ1265" s="0"/>
      <c r="AKK1265" s="0"/>
      <c r="AKL1265" s="0"/>
      <c r="AKM1265" s="0"/>
      <c r="AKN1265" s="0"/>
      <c r="AKO1265" s="0"/>
      <c r="AKP1265" s="0"/>
      <c r="AKQ1265" s="0"/>
      <c r="AKR1265" s="0"/>
      <c r="AKS1265" s="0"/>
      <c r="AKT1265" s="0"/>
      <c r="AKU1265" s="0"/>
      <c r="AKV1265" s="0"/>
      <c r="AKW1265" s="0"/>
      <c r="AKX1265" s="0"/>
      <c r="AKY1265" s="0"/>
      <c r="AKZ1265" s="0"/>
      <c r="ALA1265" s="0"/>
      <c r="ALB1265" s="0"/>
      <c r="ALC1265" s="0"/>
      <c r="ALD1265" s="0"/>
      <c r="ALE1265" s="0"/>
      <c r="ALF1265" s="0"/>
      <c r="ALG1265" s="0"/>
      <c r="ALH1265" s="0"/>
      <c r="ALI1265" s="0"/>
      <c r="ALJ1265" s="0"/>
      <c r="ALK1265" s="0"/>
      <c r="ALL1265" s="0"/>
      <c r="ALM1265" s="0"/>
      <c r="ALN1265" s="0"/>
      <c r="ALO1265" s="0"/>
      <c r="ALP1265" s="0"/>
      <c r="ALQ1265" s="0"/>
      <c r="ALR1265" s="0"/>
      <c r="ALS1265" s="0"/>
      <c r="ALT1265" s="0"/>
      <c r="ALU1265" s="0"/>
      <c r="ALV1265" s="0"/>
      <c r="ALW1265" s="0"/>
      <c r="ALX1265" s="0"/>
      <c r="ALY1265" s="0"/>
      <c r="ALZ1265" s="0"/>
      <c r="AMA1265" s="0"/>
      <c r="AMB1265" s="0"/>
      <c r="AMC1265" s="0"/>
      <c r="AMD1265" s="0"/>
      <c r="AME1265" s="0"/>
      <c r="AMF1265" s="0"/>
      <c r="AMG1265" s="0"/>
      <c r="AMH1265" s="0"/>
      <c r="AMI1265" s="0"/>
      <c r="AMJ1265" s="0"/>
    </row>
    <row r="1266" customFormat="false" ht="15.8" hidden="false" customHeight="false" outlineLevel="0" collapsed="false">
      <c r="A1266" s="100" t="s">
        <v>114</v>
      </c>
      <c r="B1266" s="100" t="s">
        <v>79</v>
      </c>
      <c r="C1266" s="101" t="n">
        <v>0.05</v>
      </c>
      <c r="D1266" s="92" t="n">
        <v>0.2</v>
      </c>
      <c r="E1266" s="102" t="n">
        <v>0.5</v>
      </c>
      <c r="F1266" s="92" t="n">
        <v>0.4</v>
      </c>
      <c r="G1266" s="92" t="n">
        <v>0.2</v>
      </c>
      <c r="H1266" s="0"/>
      <c r="I1266" s="0"/>
      <c r="J1266" s="30"/>
      <c r="K1266" s="0"/>
      <c r="L1266" s="0"/>
      <c r="M1266" s="0"/>
      <c r="N1266" s="0"/>
      <c r="O1266" s="0"/>
      <c r="P1266" s="0"/>
      <c r="Q1266" s="0"/>
      <c r="R1266" s="0"/>
      <c r="S1266" s="0"/>
      <c r="T1266" s="0"/>
      <c r="U1266" s="0"/>
      <c r="V1266" s="0"/>
      <c r="W1266" s="0"/>
      <c r="X1266" s="0"/>
      <c r="Y1266" s="0"/>
      <c r="Z1266" s="0"/>
      <c r="AA1266" s="0"/>
      <c r="AB1266" s="0"/>
      <c r="AC1266" s="0"/>
      <c r="AD1266" s="0"/>
      <c r="AE1266" s="0"/>
      <c r="AF1266" s="0"/>
      <c r="AG1266" s="0"/>
      <c r="AH1266" s="0"/>
      <c r="AI1266" s="0"/>
      <c r="AJ1266" s="0"/>
      <c r="AK1266" s="0"/>
      <c r="AL1266" s="0"/>
      <c r="AM1266" s="0"/>
      <c r="AN1266" s="0"/>
      <c r="AO1266" s="0"/>
      <c r="AP1266" s="0"/>
      <c r="AQ1266" s="0"/>
      <c r="AR1266" s="0"/>
      <c r="AS1266" s="0"/>
      <c r="AT1266" s="0"/>
      <c r="AU1266" s="0"/>
      <c r="AV1266" s="0"/>
      <c r="AW1266" s="0"/>
      <c r="AX1266" s="0"/>
      <c r="AY1266" s="0"/>
      <c r="AZ1266" s="0"/>
      <c r="BA1266" s="0"/>
      <c r="BB1266" s="0"/>
      <c r="BC1266" s="0"/>
      <c r="BD1266" s="0"/>
      <c r="BE1266" s="0"/>
      <c r="BF1266" s="0"/>
      <c r="BG1266" s="0"/>
      <c r="BH1266" s="0"/>
      <c r="BI1266" s="0"/>
      <c r="BJ1266" s="0"/>
      <c r="BK1266" s="0"/>
      <c r="BL1266" s="0"/>
      <c r="BM1266" s="0"/>
      <c r="BN1266" s="0"/>
      <c r="BO1266" s="0"/>
      <c r="BP1266" s="0"/>
      <c r="BQ1266" s="0"/>
      <c r="BR1266" s="0"/>
      <c r="BS1266" s="0"/>
      <c r="BT1266" s="0"/>
      <c r="BU1266" s="0"/>
      <c r="BV1266" s="0"/>
      <c r="BW1266" s="0"/>
      <c r="BX1266" s="0"/>
      <c r="BY1266" s="0"/>
      <c r="BZ1266" s="0"/>
      <c r="CA1266" s="0"/>
      <c r="CB1266" s="0"/>
      <c r="CC1266" s="0"/>
      <c r="CD1266" s="0"/>
      <c r="CE1266" s="0"/>
      <c r="CF1266" s="0"/>
      <c r="CG1266" s="0"/>
      <c r="CH1266" s="0"/>
      <c r="CI1266" s="0"/>
      <c r="CJ1266" s="0"/>
      <c r="CK1266" s="0"/>
      <c r="CL1266" s="0"/>
      <c r="CM1266" s="0"/>
      <c r="CN1266" s="0"/>
      <c r="CO1266" s="0"/>
      <c r="CP1266" s="0"/>
      <c r="CQ1266" s="0"/>
      <c r="CR1266" s="0"/>
      <c r="CS1266" s="0"/>
      <c r="CT1266" s="0"/>
      <c r="CU1266" s="0"/>
      <c r="CV1266" s="0"/>
      <c r="CW1266" s="0"/>
      <c r="CX1266" s="0"/>
      <c r="CY1266" s="0"/>
      <c r="CZ1266" s="0"/>
      <c r="DA1266" s="0"/>
      <c r="DB1266" s="0"/>
      <c r="DC1266" s="0"/>
      <c r="DD1266" s="0"/>
      <c r="DE1266" s="0"/>
      <c r="DF1266" s="0"/>
      <c r="DG1266" s="0"/>
      <c r="DH1266" s="0"/>
      <c r="DI1266" s="0"/>
      <c r="DJ1266" s="0"/>
      <c r="DK1266" s="0"/>
      <c r="DL1266" s="0"/>
      <c r="DM1266" s="0"/>
      <c r="DN1266" s="0"/>
      <c r="DO1266" s="0"/>
      <c r="DP1266" s="0"/>
      <c r="DQ1266" s="0"/>
      <c r="DR1266" s="0"/>
      <c r="DS1266" s="0"/>
      <c r="DT1266" s="0"/>
      <c r="DU1266" s="0"/>
      <c r="DV1266" s="0"/>
      <c r="DW1266" s="0"/>
      <c r="DX1266" s="0"/>
      <c r="DY1266" s="0"/>
      <c r="DZ1266" s="0"/>
      <c r="EA1266" s="0"/>
      <c r="EB1266" s="0"/>
      <c r="EC1266" s="0"/>
      <c r="ED1266" s="0"/>
      <c r="EE1266" s="0"/>
      <c r="EF1266" s="0"/>
      <c r="EG1266" s="0"/>
      <c r="EH1266" s="0"/>
      <c r="EI1266" s="0"/>
      <c r="EJ1266" s="0"/>
      <c r="EK1266" s="0"/>
      <c r="EL1266" s="0"/>
      <c r="EM1266" s="0"/>
      <c r="EN1266" s="0"/>
      <c r="EO1266" s="0"/>
      <c r="EP1266" s="0"/>
      <c r="EQ1266" s="0"/>
      <c r="ER1266" s="0"/>
      <c r="ES1266" s="0"/>
      <c r="ET1266" s="0"/>
      <c r="EU1266" s="0"/>
      <c r="EV1266" s="0"/>
      <c r="EW1266" s="0"/>
      <c r="EX1266" s="0"/>
      <c r="EY1266" s="0"/>
      <c r="EZ1266" s="0"/>
      <c r="FA1266" s="0"/>
      <c r="FB1266" s="0"/>
      <c r="FC1266" s="0"/>
      <c r="FD1266" s="0"/>
      <c r="FE1266" s="0"/>
      <c r="FF1266" s="0"/>
      <c r="FG1266" s="0"/>
      <c r="FH1266" s="0"/>
      <c r="FI1266" s="0"/>
      <c r="FJ1266" s="0"/>
      <c r="FK1266" s="0"/>
      <c r="FL1266" s="0"/>
      <c r="FM1266" s="0"/>
      <c r="FN1266" s="0"/>
      <c r="FO1266" s="0"/>
      <c r="FP1266" s="0"/>
      <c r="FQ1266" s="0"/>
      <c r="FR1266" s="0"/>
      <c r="FS1266" s="0"/>
      <c r="FT1266" s="0"/>
      <c r="FU1266" s="0"/>
      <c r="FV1266" s="0"/>
      <c r="FW1266" s="0"/>
      <c r="FX1266" s="0"/>
      <c r="FY1266" s="0"/>
      <c r="FZ1266" s="0"/>
      <c r="GA1266" s="0"/>
      <c r="GB1266" s="0"/>
      <c r="GC1266" s="0"/>
      <c r="GD1266" s="0"/>
      <c r="GE1266" s="0"/>
      <c r="GF1266" s="0"/>
      <c r="GG1266" s="0"/>
      <c r="GH1266" s="0"/>
      <c r="GI1266" s="0"/>
      <c r="GJ1266" s="0"/>
      <c r="GK1266" s="0"/>
      <c r="GL1266" s="0"/>
      <c r="GM1266" s="0"/>
      <c r="GN1266" s="0"/>
      <c r="GO1266" s="0"/>
      <c r="GP1266" s="0"/>
      <c r="GQ1266" s="0"/>
      <c r="GR1266" s="0"/>
      <c r="GS1266" s="0"/>
      <c r="GT1266" s="0"/>
      <c r="GU1266" s="0"/>
      <c r="GV1266" s="0"/>
      <c r="GW1266" s="0"/>
      <c r="GX1266" s="0"/>
      <c r="GY1266" s="0"/>
      <c r="GZ1266" s="0"/>
      <c r="HA1266" s="0"/>
      <c r="HB1266" s="0"/>
      <c r="HC1266" s="0"/>
      <c r="HD1266" s="0"/>
      <c r="HE1266" s="0"/>
      <c r="HF1266" s="0"/>
      <c r="HG1266" s="0"/>
      <c r="HH1266" s="0"/>
      <c r="HI1266" s="0"/>
      <c r="HJ1266" s="0"/>
      <c r="HK1266" s="0"/>
      <c r="HL1266" s="0"/>
      <c r="HM1266" s="0"/>
      <c r="HN1266" s="0"/>
      <c r="HO1266" s="0"/>
      <c r="HP1266" s="0"/>
      <c r="HQ1266" s="0"/>
      <c r="HR1266" s="0"/>
      <c r="HS1266" s="0"/>
      <c r="HT1266" s="0"/>
      <c r="HU1266" s="0"/>
      <c r="HV1266" s="0"/>
      <c r="HW1266" s="0"/>
      <c r="HX1266" s="0"/>
      <c r="HY1266" s="0"/>
      <c r="HZ1266" s="0"/>
      <c r="IA1266" s="0"/>
      <c r="IB1266" s="0"/>
      <c r="IC1266" s="0"/>
      <c r="ID1266" s="0"/>
      <c r="IE1266" s="0"/>
      <c r="IF1266" s="0"/>
      <c r="IG1266" s="0"/>
      <c r="IH1266" s="0"/>
      <c r="II1266" s="0"/>
      <c r="IJ1266" s="0"/>
      <c r="IK1266" s="0"/>
      <c r="IL1266" s="0"/>
      <c r="IM1266" s="0"/>
      <c r="IN1266" s="0"/>
      <c r="IO1266" s="0"/>
      <c r="IP1266" s="0"/>
      <c r="IQ1266" s="0"/>
      <c r="IR1266" s="0"/>
      <c r="IS1266" s="0"/>
      <c r="IT1266" s="0"/>
      <c r="IU1266" s="0"/>
      <c r="IV1266" s="0"/>
      <c r="IW1266" s="0"/>
      <c r="IX1266" s="0"/>
      <c r="IY1266" s="0"/>
      <c r="IZ1266" s="0"/>
      <c r="JA1266" s="0"/>
      <c r="JB1266" s="0"/>
      <c r="JC1266" s="0"/>
      <c r="JD1266" s="0"/>
      <c r="JE1266" s="0"/>
      <c r="JF1266" s="0"/>
      <c r="JG1266" s="0"/>
      <c r="JH1266" s="0"/>
      <c r="JI1266" s="0"/>
      <c r="JJ1266" s="0"/>
      <c r="JK1266" s="0"/>
      <c r="JL1266" s="0"/>
      <c r="JM1266" s="0"/>
      <c r="JN1266" s="0"/>
      <c r="JO1266" s="0"/>
      <c r="JP1266" s="0"/>
      <c r="JQ1266" s="0"/>
      <c r="JR1266" s="0"/>
      <c r="JS1266" s="0"/>
      <c r="JT1266" s="0"/>
      <c r="JU1266" s="0"/>
      <c r="JV1266" s="0"/>
      <c r="JW1266" s="0"/>
      <c r="JX1266" s="0"/>
      <c r="JY1266" s="0"/>
      <c r="JZ1266" s="0"/>
      <c r="KA1266" s="0"/>
      <c r="KB1266" s="0"/>
      <c r="KC1266" s="0"/>
      <c r="KD1266" s="0"/>
      <c r="KE1266" s="0"/>
      <c r="KF1266" s="0"/>
      <c r="KG1266" s="0"/>
      <c r="KH1266" s="0"/>
      <c r="KI1266" s="0"/>
      <c r="KJ1266" s="0"/>
      <c r="KK1266" s="0"/>
      <c r="KL1266" s="0"/>
      <c r="KM1266" s="0"/>
      <c r="KN1266" s="0"/>
      <c r="KO1266" s="0"/>
      <c r="KP1266" s="0"/>
      <c r="KQ1266" s="0"/>
      <c r="KR1266" s="0"/>
      <c r="KS1266" s="0"/>
      <c r="KT1266" s="0"/>
      <c r="KU1266" s="0"/>
      <c r="KV1266" s="0"/>
      <c r="KW1266" s="0"/>
      <c r="KX1266" s="0"/>
      <c r="KY1266" s="0"/>
      <c r="KZ1266" s="0"/>
      <c r="LA1266" s="0"/>
      <c r="LB1266" s="0"/>
      <c r="LC1266" s="0"/>
      <c r="LD1266" s="0"/>
      <c r="LE1266" s="0"/>
      <c r="LF1266" s="0"/>
      <c r="LG1266" s="0"/>
      <c r="LH1266" s="0"/>
      <c r="LI1266" s="0"/>
      <c r="LJ1266" s="0"/>
      <c r="LK1266" s="0"/>
      <c r="LL1266" s="0"/>
      <c r="LM1266" s="0"/>
      <c r="LN1266" s="0"/>
      <c r="LO1266" s="0"/>
      <c r="LP1266" s="0"/>
      <c r="LQ1266" s="0"/>
      <c r="LR1266" s="0"/>
      <c r="LS1266" s="0"/>
      <c r="LT1266" s="0"/>
      <c r="LU1266" s="0"/>
      <c r="LV1266" s="0"/>
      <c r="LW1266" s="0"/>
      <c r="LX1266" s="0"/>
      <c r="LY1266" s="0"/>
      <c r="LZ1266" s="0"/>
      <c r="MA1266" s="0"/>
      <c r="MB1266" s="0"/>
      <c r="MC1266" s="0"/>
      <c r="MD1266" s="0"/>
      <c r="ME1266" s="0"/>
      <c r="MF1266" s="0"/>
      <c r="MG1266" s="0"/>
      <c r="MH1266" s="0"/>
      <c r="MI1266" s="0"/>
      <c r="MJ1266" s="0"/>
      <c r="MK1266" s="0"/>
      <c r="ML1266" s="0"/>
      <c r="MM1266" s="0"/>
      <c r="MN1266" s="0"/>
      <c r="MO1266" s="0"/>
      <c r="MP1266" s="0"/>
      <c r="MQ1266" s="0"/>
      <c r="MR1266" s="0"/>
      <c r="MS1266" s="0"/>
      <c r="MT1266" s="0"/>
      <c r="MU1266" s="0"/>
      <c r="MV1266" s="0"/>
      <c r="MW1266" s="0"/>
      <c r="MX1266" s="0"/>
      <c r="MY1266" s="0"/>
      <c r="MZ1266" s="0"/>
      <c r="NA1266" s="0"/>
      <c r="NB1266" s="0"/>
      <c r="NC1266" s="0"/>
      <c r="ND1266" s="0"/>
      <c r="NE1266" s="0"/>
      <c r="NF1266" s="0"/>
      <c r="NG1266" s="0"/>
      <c r="NH1266" s="0"/>
      <c r="NI1266" s="0"/>
      <c r="NJ1266" s="0"/>
      <c r="NK1266" s="0"/>
      <c r="NL1266" s="0"/>
      <c r="NM1266" s="0"/>
      <c r="NN1266" s="0"/>
      <c r="NO1266" s="0"/>
      <c r="NP1266" s="0"/>
      <c r="NQ1266" s="0"/>
      <c r="NR1266" s="0"/>
      <c r="NS1266" s="0"/>
      <c r="NT1266" s="0"/>
      <c r="NU1266" s="0"/>
      <c r="NV1266" s="0"/>
      <c r="NW1266" s="0"/>
      <c r="NX1266" s="0"/>
      <c r="NY1266" s="0"/>
      <c r="NZ1266" s="0"/>
      <c r="OA1266" s="0"/>
      <c r="OB1266" s="0"/>
      <c r="OC1266" s="0"/>
      <c r="OD1266" s="0"/>
      <c r="OE1266" s="0"/>
      <c r="OF1266" s="0"/>
      <c r="OG1266" s="0"/>
      <c r="OH1266" s="0"/>
      <c r="OI1266" s="0"/>
      <c r="OJ1266" s="0"/>
      <c r="OK1266" s="0"/>
      <c r="OL1266" s="0"/>
      <c r="OM1266" s="0"/>
      <c r="ON1266" s="0"/>
      <c r="OO1266" s="0"/>
      <c r="OP1266" s="0"/>
      <c r="OQ1266" s="0"/>
      <c r="OR1266" s="0"/>
      <c r="OS1266" s="0"/>
      <c r="OT1266" s="0"/>
      <c r="OU1266" s="0"/>
      <c r="OV1266" s="0"/>
      <c r="OW1266" s="0"/>
      <c r="OX1266" s="0"/>
      <c r="OY1266" s="0"/>
      <c r="OZ1266" s="0"/>
      <c r="PA1266" s="0"/>
      <c r="PB1266" s="0"/>
      <c r="PC1266" s="0"/>
      <c r="PD1266" s="0"/>
      <c r="PE1266" s="0"/>
      <c r="PF1266" s="0"/>
      <c r="PG1266" s="0"/>
      <c r="PH1266" s="0"/>
      <c r="PI1266" s="0"/>
      <c r="PJ1266" s="0"/>
      <c r="PK1266" s="0"/>
      <c r="PL1266" s="0"/>
      <c r="PM1266" s="0"/>
      <c r="PN1266" s="0"/>
      <c r="PO1266" s="0"/>
      <c r="PP1266" s="0"/>
      <c r="PQ1266" s="0"/>
      <c r="PR1266" s="0"/>
      <c r="PS1266" s="0"/>
      <c r="PT1266" s="0"/>
      <c r="PU1266" s="0"/>
      <c r="PV1266" s="0"/>
      <c r="PW1266" s="0"/>
      <c r="PX1266" s="0"/>
      <c r="PY1266" s="0"/>
      <c r="PZ1266" s="0"/>
      <c r="QA1266" s="0"/>
      <c r="QB1266" s="0"/>
      <c r="QC1266" s="0"/>
      <c r="QD1266" s="0"/>
      <c r="QE1266" s="0"/>
      <c r="QF1266" s="0"/>
      <c r="QG1266" s="0"/>
      <c r="QH1266" s="0"/>
      <c r="QI1266" s="0"/>
      <c r="QJ1266" s="0"/>
      <c r="QK1266" s="0"/>
      <c r="QL1266" s="0"/>
      <c r="QM1266" s="0"/>
      <c r="QN1266" s="0"/>
      <c r="QO1266" s="0"/>
      <c r="QP1266" s="0"/>
      <c r="QQ1266" s="0"/>
      <c r="QR1266" s="0"/>
      <c r="QS1266" s="0"/>
      <c r="QT1266" s="0"/>
      <c r="QU1266" s="0"/>
      <c r="QV1266" s="0"/>
      <c r="QW1266" s="0"/>
      <c r="QX1266" s="0"/>
      <c r="QY1266" s="0"/>
      <c r="QZ1266" s="0"/>
      <c r="RA1266" s="0"/>
      <c r="RB1266" s="0"/>
      <c r="RC1266" s="0"/>
      <c r="RD1266" s="0"/>
      <c r="RE1266" s="0"/>
      <c r="RF1266" s="0"/>
      <c r="RG1266" s="0"/>
      <c r="RH1266" s="0"/>
      <c r="RI1266" s="0"/>
      <c r="RJ1266" s="0"/>
      <c r="RK1266" s="0"/>
      <c r="RL1266" s="0"/>
      <c r="RM1266" s="0"/>
      <c r="RN1266" s="0"/>
      <c r="RO1266" s="0"/>
      <c r="RP1266" s="0"/>
      <c r="RQ1266" s="0"/>
      <c r="RR1266" s="0"/>
      <c r="RS1266" s="0"/>
      <c r="RT1266" s="0"/>
      <c r="RU1266" s="0"/>
      <c r="RV1266" s="0"/>
      <c r="RW1266" s="0"/>
      <c r="RX1266" s="0"/>
      <c r="RY1266" s="0"/>
      <c r="RZ1266" s="0"/>
      <c r="SA1266" s="0"/>
      <c r="SB1266" s="0"/>
      <c r="SC1266" s="0"/>
      <c r="SD1266" s="0"/>
      <c r="SE1266" s="0"/>
      <c r="SF1266" s="0"/>
      <c r="SG1266" s="0"/>
      <c r="SH1266" s="0"/>
      <c r="SI1266" s="0"/>
      <c r="SJ1266" s="0"/>
      <c r="SK1266" s="0"/>
      <c r="SL1266" s="0"/>
      <c r="SM1266" s="0"/>
      <c r="SN1266" s="0"/>
      <c r="SO1266" s="0"/>
      <c r="SP1266" s="0"/>
      <c r="SQ1266" s="0"/>
      <c r="SR1266" s="0"/>
      <c r="SS1266" s="0"/>
      <c r="ST1266" s="0"/>
      <c r="SU1266" s="0"/>
      <c r="SV1266" s="0"/>
      <c r="SW1266" s="0"/>
      <c r="SX1266" s="0"/>
      <c r="SY1266" s="0"/>
      <c r="SZ1266" s="0"/>
      <c r="TA1266" s="0"/>
      <c r="TB1266" s="0"/>
      <c r="TC1266" s="0"/>
      <c r="TD1266" s="0"/>
      <c r="TE1266" s="0"/>
      <c r="TF1266" s="0"/>
      <c r="TG1266" s="0"/>
      <c r="TH1266" s="0"/>
      <c r="TI1266" s="0"/>
      <c r="TJ1266" s="0"/>
      <c r="TK1266" s="0"/>
      <c r="TL1266" s="0"/>
      <c r="TM1266" s="0"/>
      <c r="TN1266" s="0"/>
      <c r="TO1266" s="0"/>
      <c r="TP1266" s="0"/>
      <c r="TQ1266" s="0"/>
      <c r="TR1266" s="0"/>
      <c r="TS1266" s="0"/>
      <c r="TT1266" s="0"/>
      <c r="TU1266" s="0"/>
      <c r="TV1266" s="0"/>
      <c r="TW1266" s="0"/>
      <c r="TX1266" s="0"/>
      <c r="TY1266" s="0"/>
      <c r="TZ1266" s="0"/>
      <c r="UA1266" s="0"/>
      <c r="UB1266" s="0"/>
      <c r="UC1266" s="0"/>
      <c r="UD1266" s="0"/>
      <c r="UE1266" s="0"/>
      <c r="UF1266" s="0"/>
      <c r="UG1266" s="0"/>
      <c r="UH1266" s="0"/>
      <c r="UI1266" s="0"/>
      <c r="UJ1266" s="0"/>
      <c r="UK1266" s="0"/>
      <c r="UL1266" s="0"/>
      <c r="UM1266" s="0"/>
      <c r="UN1266" s="0"/>
      <c r="UO1266" s="0"/>
      <c r="UP1266" s="0"/>
      <c r="UQ1266" s="0"/>
      <c r="UR1266" s="0"/>
      <c r="US1266" s="0"/>
      <c r="UT1266" s="0"/>
      <c r="UU1266" s="0"/>
      <c r="UV1266" s="0"/>
      <c r="UW1266" s="0"/>
      <c r="UX1266" s="0"/>
      <c r="UY1266" s="0"/>
      <c r="UZ1266" s="0"/>
      <c r="VA1266" s="0"/>
      <c r="VB1266" s="0"/>
      <c r="VC1266" s="0"/>
      <c r="VD1266" s="0"/>
      <c r="VE1266" s="0"/>
      <c r="VF1266" s="0"/>
      <c r="VG1266" s="0"/>
      <c r="VH1266" s="0"/>
      <c r="VI1266" s="0"/>
      <c r="VJ1266" s="0"/>
      <c r="VK1266" s="0"/>
      <c r="VL1266" s="0"/>
      <c r="VM1266" s="0"/>
      <c r="VN1266" s="0"/>
      <c r="VO1266" s="0"/>
      <c r="VP1266" s="0"/>
      <c r="VQ1266" s="0"/>
      <c r="VR1266" s="0"/>
      <c r="VS1266" s="0"/>
      <c r="VT1266" s="0"/>
      <c r="VU1266" s="0"/>
      <c r="VV1266" s="0"/>
      <c r="VW1266" s="0"/>
      <c r="VX1266" s="0"/>
      <c r="VY1266" s="0"/>
      <c r="VZ1266" s="0"/>
      <c r="WA1266" s="0"/>
      <c r="WB1266" s="0"/>
      <c r="WC1266" s="0"/>
      <c r="WD1266" s="0"/>
      <c r="WE1266" s="0"/>
      <c r="WF1266" s="0"/>
      <c r="WG1266" s="0"/>
      <c r="WH1266" s="0"/>
      <c r="WI1266" s="0"/>
      <c r="WJ1266" s="0"/>
      <c r="WK1266" s="0"/>
      <c r="WL1266" s="0"/>
      <c r="WM1266" s="0"/>
      <c r="WN1266" s="0"/>
      <c r="WO1266" s="0"/>
      <c r="WP1266" s="0"/>
      <c r="WQ1266" s="0"/>
      <c r="WR1266" s="0"/>
      <c r="WS1266" s="0"/>
      <c r="WT1266" s="0"/>
      <c r="WU1266" s="0"/>
      <c r="WV1266" s="0"/>
      <c r="WW1266" s="0"/>
      <c r="WX1266" s="0"/>
      <c r="WY1266" s="0"/>
      <c r="WZ1266" s="0"/>
      <c r="XA1266" s="0"/>
      <c r="XB1266" s="0"/>
      <c r="XC1266" s="0"/>
      <c r="XD1266" s="0"/>
      <c r="XE1266" s="0"/>
      <c r="XF1266" s="0"/>
      <c r="XG1266" s="0"/>
      <c r="XH1266" s="0"/>
      <c r="XI1266" s="0"/>
      <c r="XJ1266" s="0"/>
      <c r="XK1266" s="0"/>
      <c r="XL1266" s="0"/>
      <c r="XM1266" s="0"/>
      <c r="XN1266" s="0"/>
      <c r="XO1266" s="0"/>
      <c r="XP1266" s="0"/>
      <c r="XQ1266" s="0"/>
      <c r="XR1266" s="0"/>
      <c r="XS1266" s="0"/>
      <c r="XT1266" s="0"/>
      <c r="XU1266" s="0"/>
      <c r="XV1266" s="0"/>
      <c r="XW1266" s="0"/>
      <c r="XX1266" s="0"/>
      <c r="XY1266" s="0"/>
      <c r="XZ1266" s="0"/>
      <c r="YA1266" s="0"/>
      <c r="YB1266" s="0"/>
      <c r="YC1266" s="0"/>
      <c r="YD1266" s="0"/>
      <c r="YE1266" s="0"/>
      <c r="YF1266" s="0"/>
      <c r="YG1266" s="0"/>
      <c r="YH1266" s="0"/>
      <c r="YI1266" s="0"/>
      <c r="YJ1266" s="0"/>
      <c r="YK1266" s="0"/>
      <c r="YL1266" s="0"/>
      <c r="YM1266" s="0"/>
      <c r="YN1266" s="0"/>
      <c r="YO1266" s="0"/>
      <c r="YP1266" s="0"/>
      <c r="YQ1266" s="0"/>
      <c r="YR1266" s="0"/>
      <c r="YS1266" s="0"/>
      <c r="YT1266" s="0"/>
      <c r="YU1266" s="0"/>
      <c r="YV1266" s="0"/>
      <c r="YW1266" s="0"/>
      <c r="YX1266" s="0"/>
      <c r="YY1266" s="0"/>
      <c r="YZ1266" s="0"/>
      <c r="ZA1266" s="0"/>
      <c r="ZB1266" s="0"/>
      <c r="ZC1266" s="0"/>
      <c r="ZD1266" s="0"/>
      <c r="ZE1266" s="0"/>
      <c r="ZF1266" s="0"/>
      <c r="ZG1266" s="0"/>
      <c r="ZH1266" s="0"/>
      <c r="ZI1266" s="0"/>
      <c r="ZJ1266" s="0"/>
      <c r="ZK1266" s="0"/>
      <c r="ZL1266" s="0"/>
      <c r="ZM1266" s="0"/>
      <c r="ZN1266" s="0"/>
      <c r="ZO1266" s="0"/>
      <c r="ZP1266" s="0"/>
      <c r="ZQ1266" s="0"/>
      <c r="ZR1266" s="0"/>
      <c r="ZS1266" s="0"/>
      <c r="ZT1266" s="0"/>
      <c r="ZU1266" s="0"/>
      <c r="ZV1266" s="0"/>
      <c r="ZW1266" s="0"/>
      <c r="ZX1266" s="0"/>
      <c r="ZY1266" s="0"/>
      <c r="ZZ1266" s="0"/>
      <c r="AAA1266" s="0"/>
      <c r="AAB1266" s="0"/>
      <c r="AAC1266" s="0"/>
      <c r="AAD1266" s="0"/>
      <c r="AAE1266" s="0"/>
      <c r="AAF1266" s="0"/>
      <c r="AAG1266" s="0"/>
      <c r="AAH1266" s="0"/>
      <c r="AAI1266" s="0"/>
      <c r="AAJ1266" s="0"/>
      <c r="AAK1266" s="0"/>
      <c r="AAL1266" s="0"/>
      <c r="AAM1266" s="0"/>
      <c r="AAN1266" s="0"/>
      <c r="AAO1266" s="0"/>
      <c r="AAP1266" s="0"/>
      <c r="AAQ1266" s="0"/>
      <c r="AAR1266" s="0"/>
      <c r="AAS1266" s="0"/>
      <c r="AAT1266" s="0"/>
      <c r="AAU1266" s="0"/>
      <c r="AAV1266" s="0"/>
      <c r="AAW1266" s="0"/>
      <c r="AAX1266" s="0"/>
      <c r="AAY1266" s="0"/>
      <c r="AAZ1266" s="0"/>
      <c r="ABA1266" s="0"/>
      <c r="ABB1266" s="0"/>
      <c r="ABC1266" s="0"/>
      <c r="ABD1266" s="0"/>
      <c r="ABE1266" s="0"/>
      <c r="ABF1266" s="0"/>
      <c r="ABG1266" s="0"/>
      <c r="ABH1266" s="0"/>
      <c r="ABI1266" s="0"/>
      <c r="ABJ1266" s="0"/>
      <c r="ABK1266" s="0"/>
      <c r="ABL1266" s="0"/>
      <c r="ABM1266" s="0"/>
      <c r="ABN1266" s="0"/>
      <c r="ABO1266" s="0"/>
      <c r="ABP1266" s="0"/>
      <c r="ABQ1266" s="0"/>
      <c r="ABR1266" s="0"/>
      <c r="ABS1266" s="0"/>
      <c r="ABT1266" s="0"/>
      <c r="ABU1266" s="0"/>
      <c r="ABV1266" s="0"/>
      <c r="ABW1266" s="0"/>
      <c r="ABX1266" s="0"/>
      <c r="ABY1266" s="0"/>
      <c r="ABZ1266" s="0"/>
      <c r="ACA1266" s="0"/>
      <c r="ACB1266" s="0"/>
      <c r="ACC1266" s="0"/>
      <c r="ACD1266" s="0"/>
      <c r="ACE1266" s="0"/>
      <c r="ACF1266" s="0"/>
      <c r="ACG1266" s="0"/>
      <c r="ACH1266" s="0"/>
      <c r="ACI1266" s="0"/>
      <c r="ACJ1266" s="0"/>
      <c r="ACK1266" s="0"/>
      <c r="ACL1266" s="0"/>
      <c r="ACM1266" s="0"/>
      <c r="ACN1266" s="0"/>
      <c r="ACO1266" s="0"/>
      <c r="ACP1266" s="0"/>
      <c r="ACQ1266" s="0"/>
      <c r="ACR1266" s="0"/>
      <c r="ACS1266" s="0"/>
      <c r="ACT1266" s="0"/>
      <c r="ACU1266" s="0"/>
      <c r="ACV1266" s="0"/>
      <c r="ACW1266" s="0"/>
      <c r="ACX1266" s="0"/>
      <c r="ACY1266" s="0"/>
      <c r="ACZ1266" s="0"/>
      <c r="ADA1266" s="0"/>
      <c r="ADB1266" s="0"/>
      <c r="ADC1266" s="0"/>
      <c r="ADD1266" s="0"/>
      <c r="ADE1266" s="0"/>
      <c r="ADF1266" s="0"/>
      <c r="ADG1266" s="0"/>
      <c r="ADH1266" s="0"/>
      <c r="ADI1266" s="0"/>
      <c r="ADJ1266" s="0"/>
      <c r="ADK1266" s="0"/>
      <c r="ADL1266" s="0"/>
      <c r="ADM1266" s="0"/>
      <c r="ADN1266" s="0"/>
      <c r="ADO1266" s="0"/>
      <c r="ADP1266" s="0"/>
      <c r="ADQ1266" s="0"/>
      <c r="ADR1266" s="0"/>
      <c r="ADS1266" s="0"/>
      <c r="ADT1266" s="0"/>
      <c r="ADU1266" s="0"/>
      <c r="ADV1266" s="0"/>
      <c r="ADW1266" s="0"/>
      <c r="ADX1266" s="0"/>
      <c r="ADY1266" s="0"/>
      <c r="ADZ1266" s="0"/>
      <c r="AEA1266" s="0"/>
      <c r="AEB1266" s="0"/>
      <c r="AEC1266" s="0"/>
      <c r="AED1266" s="0"/>
      <c r="AEE1266" s="0"/>
      <c r="AEF1266" s="0"/>
      <c r="AEG1266" s="0"/>
      <c r="AEH1266" s="0"/>
      <c r="AEI1266" s="0"/>
      <c r="AEJ1266" s="0"/>
      <c r="AEK1266" s="0"/>
      <c r="AEL1266" s="0"/>
      <c r="AEM1266" s="0"/>
      <c r="AEN1266" s="0"/>
      <c r="AEO1266" s="0"/>
      <c r="AEP1266" s="0"/>
      <c r="AEQ1266" s="0"/>
      <c r="AER1266" s="0"/>
      <c r="AES1266" s="0"/>
      <c r="AET1266" s="0"/>
      <c r="AEU1266" s="0"/>
      <c r="AEV1266" s="0"/>
      <c r="AEW1266" s="0"/>
      <c r="AEX1266" s="0"/>
      <c r="AEY1266" s="0"/>
      <c r="AEZ1266" s="0"/>
      <c r="AFA1266" s="0"/>
      <c r="AFB1266" s="0"/>
      <c r="AFC1266" s="0"/>
      <c r="AFD1266" s="0"/>
      <c r="AFE1266" s="0"/>
      <c r="AFF1266" s="0"/>
      <c r="AFG1266" s="0"/>
      <c r="AFH1266" s="0"/>
      <c r="AFI1266" s="0"/>
      <c r="AFJ1266" s="0"/>
      <c r="AFK1266" s="0"/>
      <c r="AFL1266" s="0"/>
      <c r="AFM1266" s="0"/>
      <c r="AFN1266" s="0"/>
      <c r="AFO1266" s="0"/>
      <c r="AFP1266" s="0"/>
      <c r="AFQ1266" s="0"/>
      <c r="AFR1266" s="0"/>
      <c r="AFS1266" s="0"/>
      <c r="AFT1266" s="0"/>
      <c r="AFU1266" s="0"/>
      <c r="AFV1266" s="0"/>
      <c r="AFW1266" s="0"/>
      <c r="AFX1266" s="0"/>
      <c r="AFY1266" s="0"/>
      <c r="AFZ1266" s="0"/>
      <c r="AGA1266" s="0"/>
      <c r="AGB1266" s="0"/>
      <c r="AGC1266" s="0"/>
      <c r="AGD1266" s="0"/>
      <c r="AGE1266" s="0"/>
      <c r="AGF1266" s="0"/>
      <c r="AGG1266" s="0"/>
      <c r="AGH1266" s="0"/>
      <c r="AGI1266" s="0"/>
      <c r="AGJ1266" s="0"/>
      <c r="AGK1266" s="0"/>
      <c r="AGL1266" s="0"/>
      <c r="AGM1266" s="0"/>
      <c r="AGN1266" s="0"/>
      <c r="AGO1266" s="0"/>
      <c r="AGP1266" s="0"/>
      <c r="AGQ1266" s="0"/>
      <c r="AGR1266" s="0"/>
      <c r="AGS1266" s="0"/>
      <c r="AGT1266" s="0"/>
      <c r="AGU1266" s="0"/>
      <c r="AGV1266" s="0"/>
      <c r="AGW1266" s="0"/>
      <c r="AGX1266" s="0"/>
      <c r="AGY1266" s="0"/>
      <c r="AGZ1266" s="0"/>
      <c r="AHA1266" s="0"/>
      <c r="AHB1266" s="0"/>
      <c r="AHC1266" s="0"/>
      <c r="AHD1266" s="0"/>
      <c r="AHE1266" s="0"/>
      <c r="AHF1266" s="0"/>
      <c r="AHG1266" s="0"/>
      <c r="AHH1266" s="0"/>
      <c r="AHI1266" s="0"/>
      <c r="AHJ1266" s="0"/>
      <c r="AHK1266" s="0"/>
      <c r="AHL1266" s="0"/>
      <c r="AHM1266" s="0"/>
      <c r="AHN1266" s="0"/>
      <c r="AHO1266" s="0"/>
      <c r="AHP1266" s="0"/>
      <c r="AHQ1266" s="0"/>
      <c r="AHR1266" s="0"/>
      <c r="AHS1266" s="0"/>
      <c r="AHT1266" s="0"/>
      <c r="AHU1266" s="0"/>
      <c r="AHV1266" s="0"/>
      <c r="AHW1266" s="0"/>
      <c r="AHX1266" s="0"/>
      <c r="AHY1266" s="0"/>
      <c r="AHZ1266" s="0"/>
      <c r="AIA1266" s="0"/>
      <c r="AIB1266" s="0"/>
      <c r="AIC1266" s="0"/>
      <c r="AID1266" s="0"/>
      <c r="AIE1266" s="0"/>
      <c r="AIF1266" s="0"/>
      <c r="AIG1266" s="0"/>
      <c r="AIH1266" s="0"/>
      <c r="AII1266" s="0"/>
      <c r="AIJ1266" s="0"/>
      <c r="AIK1266" s="0"/>
      <c r="AIL1266" s="0"/>
      <c r="AIM1266" s="0"/>
      <c r="AIN1266" s="0"/>
      <c r="AIO1266" s="0"/>
      <c r="AIP1266" s="0"/>
      <c r="AIQ1266" s="0"/>
      <c r="AIR1266" s="0"/>
      <c r="AIS1266" s="0"/>
      <c r="AIT1266" s="0"/>
      <c r="AIU1266" s="0"/>
      <c r="AIV1266" s="0"/>
      <c r="AIW1266" s="0"/>
      <c r="AIX1266" s="0"/>
      <c r="AIY1266" s="0"/>
      <c r="AIZ1266" s="0"/>
      <c r="AJA1266" s="0"/>
      <c r="AJB1266" s="0"/>
      <c r="AJC1266" s="0"/>
      <c r="AJD1266" s="0"/>
      <c r="AJE1266" s="0"/>
      <c r="AJF1266" s="0"/>
      <c r="AJG1266" s="0"/>
      <c r="AJH1266" s="0"/>
      <c r="AJI1266" s="0"/>
      <c r="AJJ1266" s="0"/>
      <c r="AJK1266" s="0"/>
      <c r="AJL1266" s="0"/>
      <c r="AJM1266" s="0"/>
      <c r="AJN1266" s="0"/>
      <c r="AJO1266" s="0"/>
      <c r="AJP1266" s="0"/>
      <c r="AJQ1266" s="0"/>
      <c r="AJR1266" s="0"/>
      <c r="AJS1266" s="0"/>
      <c r="AJT1266" s="0"/>
      <c r="AJU1266" s="0"/>
      <c r="AJV1266" s="0"/>
      <c r="AJW1266" s="0"/>
      <c r="AJX1266" s="0"/>
      <c r="AJY1266" s="0"/>
      <c r="AJZ1266" s="0"/>
      <c r="AKA1266" s="0"/>
      <c r="AKB1266" s="0"/>
      <c r="AKC1266" s="0"/>
      <c r="AKD1266" s="0"/>
      <c r="AKE1266" s="0"/>
      <c r="AKF1266" s="0"/>
      <c r="AKG1266" s="0"/>
      <c r="AKH1266" s="0"/>
      <c r="AKI1266" s="0"/>
      <c r="AKJ1266" s="0"/>
      <c r="AKK1266" s="0"/>
      <c r="AKL1266" s="0"/>
      <c r="AKM1266" s="0"/>
      <c r="AKN1266" s="0"/>
      <c r="AKO1266" s="0"/>
      <c r="AKP1266" s="0"/>
      <c r="AKQ1266" s="0"/>
      <c r="AKR1266" s="0"/>
      <c r="AKS1266" s="0"/>
      <c r="AKT1266" s="0"/>
      <c r="AKU1266" s="0"/>
      <c r="AKV1266" s="0"/>
      <c r="AKW1266" s="0"/>
      <c r="AKX1266" s="0"/>
      <c r="AKY1266" s="0"/>
      <c r="AKZ1266" s="0"/>
      <c r="ALA1266" s="0"/>
      <c r="ALB1266" s="0"/>
      <c r="ALC1266" s="0"/>
      <c r="ALD1266" s="0"/>
      <c r="ALE1266" s="0"/>
      <c r="ALF1266" s="0"/>
      <c r="ALG1266" s="0"/>
      <c r="ALH1266" s="0"/>
      <c r="ALI1266" s="0"/>
      <c r="ALJ1266" s="0"/>
      <c r="ALK1266" s="0"/>
      <c r="ALL1266" s="0"/>
      <c r="ALM1266" s="0"/>
      <c r="ALN1266" s="0"/>
      <c r="ALO1266" s="0"/>
      <c r="ALP1266" s="0"/>
      <c r="ALQ1266" s="0"/>
      <c r="ALR1266" s="0"/>
      <c r="ALS1266" s="0"/>
      <c r="ALT1266" s="0"/>
      <c r="ALU1266" s="0"/>
      <c r="ALV1266" s="0"/>
      <c r="ALW1266" s="0"/>
      <c r="ALX1266" s="0"/>
      <c r="ALY1266" s="0"/>
      <c r="ALZ1266" s="0"/>
      <c r="AMA1266" s="0"/>
      <c r="AMB1266" s="0"/>
      <c r="AMC1266" s="0"/>
      <c r="AMD1266" s="0"/>
      <c r="AME1266" s="0"/>
      <c r="AMF1266" s="0"/>
      <c r="AMG1266" s="0"/>
      <c r="AMH1266" s="0"/>
      <c r="AMI1266" s="0"/>
      <c r="AMJ1266" s="0"/>
    </row>
    <row r="1267" customFormat="false" ht="15.8" hidden="false" customHeight="false" outlineLevel="0" collapsed="false">
      <c r="A1267" s="100" t="s">
        <v>116</v>
      </c>
      <c r="B1267" s="100" t="s">
        <v>79</v>
      </c>
      <c r="C1267" s="101" t="n">
        <v>0.05</v>
      </c>
      <c r="D1267" s="92" t="n">
        <v>0.2</v>
      </c>
      <c r="E1267" s="102" t="n">
        <v>0.5</v>
      </c>
      <c r="F1267" s="92" t="n">
        <v>0.4</v>
      </c>
      <c r="G1267" s="92" t="n">
        <v>0.2</v>
      </c>
      <c r="H1267" s="0"/>
      <c r="I1267" s="0"/>
      <c r="J1267" s="30"/>
      <c r="K1267" s="0"/>
      <c r="L1267" s="0"/>
      <c r="M1267" s="0"/>
      <c r="N1267" s="0"/>
      <c r="O1267" s="0"/>
      <c r="P1267" s="0"/>
      <c r="Q1267" s="0"/>
      <c r="R1267" s="0"/>
      <c r="S1267" s="0"/>
      <c r="T1267" s="0"/>
      <c r="U1267" s="0"/>
      <c r="V1267" s="0"/>
      <c r="W1267" s="0"/>
      <c r="X1267" s="0"/>
      <c r="Y1267" s="0"/>
      <c r="Z1267" s="0"/>
      <c r="AA1267" s="0"/>
      <c r="AB1267" s="0"/>
      <c r="AC1267" s="0"/>
      <c r="AD1267" s="0"/>
      <c r="AE1267" s="0"/>
      <c r="AF1267" s="0"/>
      <c r="AG1267" s="0"/>
      <c r="AH1267" s="0"/>
      <c r="AI1267" s="0"/>
      <c r="AJ1267" s="0"/>
      <c r="AK1267" s="0"/>
      <c r="AL1267" s="0"/>
      <c r="AM1267" s="0"/>
      <c r="AN1267" s="0"/>
      <c r="AO1267" s="0"/>
      <c r="AP1267" s="0"/>
      <c r="AQ1267" s="0"/>
      <c r="AR1267" s="0"/>
      <c r="AS1267" s="0"/>
      <c r="AT1267" s="0"/>
      <c r="AU1267" s="0"/>
      <c r="AV1267" s="0"/>
      <c r="AW1267" s="0"/>
      <c r="AX1267" s="0"/>
      <c r="AY1267" s="0"/>
      <c r="AZ1267" s="0"/>
      <c r="BA1267" s="0"/>
      <c r="BB1267" s="0"/>
      <c r="BC1267" s="0"/>
      <c r="BD1267" s="0"/>
      <c r="BE1267" s="0"/>
      <c r="BF1267" s="0"/>
      <c r="BG1267" s="0"/>
      <c r="BH1267" s="0"/>
      <c r="BI1267" s="0"/>
      <c r="BJ1267" s="0"/>
      <c r="BK1267" s="0"/>
      <c r="BL1267" s="0"/>
      <c r="BM1267" s="0"/>
      <c r="BN1267" s="0"/>
      <c r="BO1267" s="0"/>
      <c r="BP1267" s="0"/>
      <c r="BQ1267" s="0"/>
      <c r="BR1267" s="0"/>
      <c r="BS1267" s="0"/>
      <c r="BT1267" s="0"/>
      <c r="BU1267" s="0"/>
      <c r="BV1267" s="0"/>
      <c r="BW1267" s="0"/>
      <c r="BX1267" s="0"/>
      <c r="BY1267" s="0"/>
      <c r="BZ1267" s="0"/>
      <c r="CA1267" s="0"/>
      <c r="CB1267" s="0"/>
      <c r="CC1267" s="0"/>
      <c r="CD1267" s="0"/>
      <c r="CE1267" s="0"/>
      <c r="CF1267" s="0"/>
      <c r="CG1267" s="0"/>
      <c r="CH1267" s="0"/>
      <c r="CI1267" s="0"/>
      <c r="CJ1267" s="0"/>
      <c r="CK1267" s="0"/>
      <c r="CL1267" s="0"/>
      <c r="CM1267" s="0"/>
      <c r="CN1267" s="0"/>
      <c r="CO1267" s="0"/>
      <c r="CP1267" s="0"/>
      <c r="CQ1267" s="0"/>
      <c r="CR1267" s="0"/>
      <c r="CS1267" s="0"/>
      <c r="CT1267" s="0"/>
      <c r="CU1267" s="0"/>
      <c r="CV1267" s="0"/>
      <c r="CW1267" s="0"/>
      <c r="CX1267" s="0"/>
      <c r="CY1267" s="0"/>
      <c r="CZ1267" s="0"/>
      <c r="DA1267" s="0"/>
      <c r="DB1267" s="0"/>
      <c r="DC1267" s="0"/>
      <c r="DD1267" s="0"/>
      <c r="DE1267" s="0"/>
      <c r="DF1267" s="0"/>
      <c r="DG1267" s="0"/>
      <c r="DH1267" s="0"/>
      <c r="DI1267" s="0"/>
      <c r="DJ1267" s="0"/>
      <c r="DK1267" s="0"/>
      <c r="DL1267" s="0"/>
      <c r="DM1267" s="0"/>
      <c r="DN1267" s="0"/>
      <c r="DO1267" s="0"/>
      <c r="DP1267" s="0"/>
      <c r="DQ1267" s="0"/>
      <c r="DR1267" s="0"/>
      <c r="DS1267" s="0"/>
      <c r="DT1267" s="0"/>
      <c r="DU1267" s="0"/>
      <c r="DV1267" s="0"/>
      <c r="DW1267" s="0"/>
      <c r="DX1267" s="0"/>
      <c r="DY1267" s="0"/>
      <c r="DZ1267" s="0"/>
      <c r="EA1267" s="0"/>
      <c r="EB1267" s="0"/>
      <c r="EC1267" s="0"/>
      <c r="ED1267" s="0"/>
      <c r="EE1267" s="0"/>
      <c r="EF1267" s="0"/>
      <c r="EG1267" s="0"/>
      <c r="EH1267" s="0"/>
      <c r="EI1267" s="0"/>
      <c r="EJ1267" s="0"/>
      <c r="EK1267" s="0"/>
      <c r="EL1267" s="0"/>
      <c r="EM1267" s="0"/>
      <c r="EN1267" s="0"/>
      <c r="EO1267" s="0"/>
      <c r="EP1267" s="0"/>
      <c r="EQ1267" s="0"/>
      <c r="ER1267" s="0"/>
      <c r="ES1267" s="0"/>
      <c r="ET1267" s="0"/>
      <c r="EU1267" s="0"/>
      <c r="EV1267" s="0"/>
      <c r="EW1267" s="0"/>
      <c r="EX1267" s="0"/>
      <c r="EY1267" s="0"/>
      <c r="EZ1267" s="0"/>
      <c r="FA1267" s="0"/>
      <c r="FB1267" s="0"/>
      <c r="FC1267" s="0"/>
      <c r="FD1267" s="0"/>
      <c r="FE1267" s="0"/>
      <c r="FF1267" s="0"/>
      <c r="FG1267" s="0"/>
      <c r="FH1267" s="0"/>
      <c r="FI1267" s="0"/>
      <c r="FJ1267" s="0"/>
      <c r="FK1267" s="0"/>
      <c r="FL1267" s="0"/>
      <c r="FM1267" s="0"/>
      <c r="FN1267" s="0"/>
      <c r="FO1267" s="0"/>
      <c r="FP1267" s="0"/>
      <c r="FQ1267" s="0"/>
      <c r="FR1267" s="0"/>
      <c r="FS1267" s="0"/>
      <c r="FT1267" s="0"/>
      <c r="FU1267" s="0"/>
      <c r="FV1267" s="0"/>
      <c r="FW1267" s="0"/>
      <c r="FX1267" s="0"/>
      <c r="FY1267" s="0"/>
      <c r="FZ1267" s="0"/>
      <c r="GA1267" s="0"/>
      <c r="GB1267" s="0"/>
      <c r="GC1267" s="0"/>
      <c r="GD1267" s="0"/>
      <c r="GE1267" s="0"/>
      <c r="GF1267" s="0"/>
      <c r="GG1267" s="0"/>
      <c r="GH1267" s="0"/>
      <c r="GI1267" s="0"/>
      <c r="GJ1267" s="0"/>
      <c r="GK1267" s="0"/>
      <c r="GL1267" s="0"/>
      <c r="GM1267" s="0"/>
      <c r="GN1267" s="0"/>
      <c r="GO1267" s="0"/>
      <c r="GP1267" s="0"/>
      <c r="GQ1267" s="0"/>
      <c r="GR1267" s="0"/>
      <c r="GS1267" s="0"/>
      <c r="GT1267" s="0"/>
      <c r="GU1267" s="0"/>
      <c r="GV1267" s="0"/>
      <c r="GW1267" s="0"/>
      <c r="GX1267" s="0"/>
      <c r="GY1267" s="0"/>
      <c r="GZ1267" s="0"/>
      <c r="HA1267" s="0"/>
      <c r="HB1267" s="0"/>
      <c r="HC1267" s="0"/>
      <c r="HD1267" s="0"/>
      <c r="HE1267" s="0"/>
      <c r="HF1267" s="0"/>
      <c r="HG1267" s="0"/>
      <c r="HH1267" s="0"/>
      <c r="HI1267" s="0"/>
      <c r="HJ1267" s="0"/>
      <c r="HK1267" s="0"/>
      <c r="HL1267" s="0"/>
      <c r="HM1267" s="0"/>
      <c r="HN1267" s="0"/>
      <c r="HO1267" s="0"/>
      <c r="HP1267" s="0"/>
      <c r="HQ1267" s="0"/>
      <c r="HR1267" s="0"/>
      <c r="HS1267" s="0"/>
      <c r="HT1267" s="0"/>
      <c r="HU1267" s="0"/>
      <c r="HV1267" s="0"/>
      <c r="HW1267" s="0"/>
      <c r="HX1267" s="0"/>
      <c r="HY1267" s="0"/>
      <c r="HZ1267" s="0"/>
      <c r="IA1267" s="0"/>
      <c r="IB1267" s="0"/>
      <c r="IC1267" s="0"/>
      <c r="ID1267" s="0"/>
      <c r="IE1267" s="0"/>
      <c r="IF1267" s="0"/>
      <c r="IG1267" s="0"/>
      <c r="IH1267" s="0"/>
      <c r="II1267" s="0"/>
      <c r="IJ1267" s="0"/>
      <c r="IK1267" s="0"/>
      <c r="IL1267" s="0"/>
      <c r="IM1267" s="0"/>
      <c r="IN1267" s="0"/>
      <c r="IO1267" s="0"/>
      <c r="IP1267" s="0"/>
      <c r="IQ1267" s="0"/>
      <c r="IR1267" s="0"/>
      <c r="IS1267" s="0"/>
      <c r="IT1267" s="0"/>
      <c r="IU1267" s="0"/>
      <c r="IV1267" s="0"/>
      <c r="IW1267" s="0"/>
      <c r="IX1267" s="0"/>
      <c r="IY1267" s="0"/>
      <c r="IZ1267" s="0"/>
      <c r="JA1267" s="0"/>
      <c r="JB1267" s="0"/>
      <c r="JC1267" s="0"/>
      <c r="JD1267" s="0"/>
      <c r="JE1267" s="0"/>
      <c r="JF1267" s="0"/>
      <c r="JG1267" s="0"/>
      <c r="JH1267" s="0"/>
      <c r="JI1267" s="0"/>
      <c r="JJ1267" s="0"/>
      <c r="JK1267" s="0"/>
      <c r="JL1267" s="0"/>
      <c r="JM1267" s="0"/>
      <c r="JN1267" s="0"/>
      <c r="JO1267" s="0"/>
      <c r="JP1267" s="0"/>
      <c r="JQ1267" s="0"/>
      <c r="JR1267" s="0"/>
      <c r="JS1267" s="0"/>
      <c r="JT1267" s="0"/>
      <c r="JU1267" s="0"/>
      <c r="JV1267" s="0"/>
      <c r="JW1267" s="0"/>
      <c r="JX1267" s="0"/>
      <c r="JY1267" s="0"/>
      <c r="JZ1267" s="0"/>
      <c r="KA1267" s="0"/>
      <c r="KB1267" s="0"/>
      <c r="KC1267" s="0"/>
      <c r="KD1267" s="0"/>
      <c r="KE1267" s="0"/>
      <c r="KF1267" s="0"/>
      <c r="KG1267" s="0"/>
      <c r="KH1267" s="0"/>
      <c r="KI1267" s="0"/>
      <c r="KJ1267" s="0"/>
      <c r="KK1267" s="0"/>
      <c r="KL1267" s="0"/>
      <c r="KM1267" s="0"/>
      <c r="KN1267" s="0"/>
      <c r="KO1267" s="0"/>
      <c r="KP1267" s="0"/>
      <c r="KQ1267" s="0"/>
      <c r="KR1267" s="0"/>
      <c r="KS1267" s="0"/>
      <c r="KT1267" s="0"/>
      <c r="KU1267" s="0"/>
      <c r="KV1267" s="0"/>
      <c r="KW1267" s="0"/>
      <c r="KX1267" s="0"/>
      <c r="KY1267" s="0"/>
      <c r="KZ1267" s="0"/>
      <c r="LA1267" s="0"/>
      <c r="LB1267" s="0"/>
      <c r="LC1267" s="0"/>
      <c r="LD1267" s="0"/>
      <c r="LE1267" s="0"/>
      <c r="LF1267" s="0"/>
      <c r="LG1267" s="0"/>
      <c r="LH1267" s="0"/>
      <c r="LI1267" s="0"/>
      <c r="LJ1267" s="0"/>
      <c r="LK1267" s="0"/>
      <c r="LL1267" s="0"/>
      <c r="LM1267" s="0"/>
      <c r="LN1267" s="0"/>
      <c r="LO1267" s="0"/>
      <c r="LP1267" s="0"/>
      <c r="LQ1267" s="0"/>
      <c r="LR1267" s="0"/>
      <c r="LS1267" s="0"/>
      <c r="LT1267" s="0"/>
      <c r="LU1267" s="0"/>
      <c r="LV1267" s="0"/>
      <c r="LW1267" s="0"/>
      <c r="LX1267" s="0"/>
      <c r="LY1267" s="0"/>
      <c r="LZ1267" s="0"/>
      <c r="MA1267" s="0"/>
      <c r="MB1267" s="0"/>
      <c r="MC1267" s="0"/>
      <c r="MD1267" s="0"/>
      <c r="ME1267" s="0"/>
      <c r="MF1267" s="0"/>
      <c r="MG1267" s="0"/>
      <c r="MH1267" s="0"/>
      <c r="MI1267" s="0"/>
      <c r="MJ1267" s="0"/>
      <c r="MK1267" s="0"/>
      <c r="ML1267" s="0"/>
      <c r="MM1267" s="0"/>
      <c r="MN1267" s="0"/>
      <c r="MO1267" s="0"/>
      <c r="MP1267" s="0"/>
      <c r="MQ1267" s="0"/>
      <c r="MR1267" s="0"/>
      <c r="MS1267" s="0"/>
      <c r="MT1267" s="0"/>
      <c r="MU1267" s="0"/>
      <c r="MV1267" s="0"/>
      <c r="MW1267" s="0"/>
      <c r="MX1267" s="0"/>
      <c r="MY1267" s="0"/>
      <c r="MZ1267" s="0"/>
      <c r="NA1267" s="0"/>
      <c r="NB1267" s="0"/>
      <c r="NC1267" s="0"/>
      <c r="ND1267" s="0"/>
      <c r="NE1267" s="0"/>
      <c r="NF1267" s="0"/>
      <c r="NG1267" s="0"/>
      <c r="NH1267" s="0"/>
      <c r="NI1267" s="0"/>
      <c r="NJ1267" s="0"/>
      <c r="NK1267" s="0"/>
      <c r="NL1267" s="0"/>
      <c r="NM1267" s="0"/>
      <c r="NN1267" s="0"/>
      <c r="NO1267" s="0"/>
      <c r="NP1267" s="0"/>
      <c r="NQ1267" s="0"/>
      <c r="NR1267" s="0"/>
      <c r="NS1267" s="0"/>
      <c r="NT1267" s="0"/>
      <c r="NU1267" s="0"/>
      <c r="NV1267" s="0"/>
      <c r="NW1267" s="0"/>
      <c r="NX1267" s="0"/>
      <c r="NY1267" s="0"/>
      <c r="NZ1267" s="0"/>
      <c r="OA1267" s="0"/>
      <c r="OB1267" s="0"/>
      <c r="OC1267" s="0"/>
      <c r="OD1267" s="0"/>
      <c r="OE1267" s="0"/>
      <c r="OF1267" s="0"/>
      <c r="OG1267" s="0"/>
      <c r="OH1267" s="0"/>
      <c r="OI1267" s="0"/>
      <c r="OJ1267" s="0"/>
      <c r="OK1267" s="0"/>
      <c r="OL1267" s="0"/>
      <c r="OM1267" s="0"/>
      <c r="ON1267" s="0"/>
      <c r="OO1267" s="0"/>
      <c r="OP1267" s="0"/>
      <c r="OQ1267" s="0"/>
      <c r="OR1267" s="0"/>
      <c r="OS1267" s="0"/>
      <c r="OT1267" s="0"/>
      <c r="OU1267" s="0"/>
      <c r="OV1267" s="0"/>
      <c r="OW1267" s="0"/>
      <c r="OX1267" s="0"/>
      <c r="OY1267" s="0"/>
      <c r="OZ1267" s="0"/>
      <c r="PA1267" s="0"/>
      <c r="PB1267" s="0"/>
      <c r="PC1267" s="0"/>
      <c r="PD1267" s="0"/>
      <c r="PE1267" s="0"/>
      <c r="PF1267" s="0"/>
      <c r="PG1267" s="0"/>
      <c r="PH1267" s="0"/>
      <c r="PI1267" s="0"/>
      <c r="PJ1267" s="0"/>
      <c r="PK1267" s="0"/>
      <c r="PL1267" s="0"/>
      <c r="PM1267" s="0"/>
      <c r="PN1267" s="0"/>
      <c r="PO1267" s="0"/>
      <c r="PP1267" s="0"/>
      <c r="PQ1267" s="0"/>
      <c r="PR1267" s="0"/>
      <c r="PS1267" s="0"/>
      <c r="PT1267" s="0"/>
      <c r="PU1267" s="0"/>
      <c r="PV1267" s="0"/>
      <c r="PW1267" s="0"/>
      <c r="PX1267" s="0"/>
      <c r="PY1267" s="0"/>
      <c r="PZ1267" s="0"/>
      <c r="QA1267" s="0"/>
      <c r="QB1267" s="0"/>
      <c r="QC1267" s="0"/>
      <c r="QD1267" s="0"/>
      <c r="QE1267" s="0"/>
      <c r="QF1267" s="0"/>
      <c r="QG1267" s="0"/>
      <c r="QH1267" s="0"/>
      <c r="QI1267" s="0"/>
      <c r="QJ1267" s="0"/>
      <c r="QK1267" s="0"/>
      <c r="QL1267" s="0"/>
      <c r="QM1267" s="0"/>
      <c r="QN1267" s="0"/>
      <c r="QO1267" s="0"/>
      <c r="QP1267" s="0"/>
      <c r="QQ1267" s="0"/>
      <c r="QR1267" s="0"/>
      <c r="QS1267" s="0"/>
      <c r="QT1267" s="0"/>
      <c r="QU1267" s="0"/>
      <c r="QV1267" s="0"/>
      <c r="QW1267" s="0"/>
      <c r="QX1267" s="0"/>
      <c r="QY1267" s="0"/>
      <c r="QZ1267" s="0"/>
      <c r="RA1267" s="0"/>
      <c r="RB1267" s="0"/>
      <c r="RC1267" s="0"/>
      <c r="RD1267" s="0"/>
      <c r="RE1267" s="0"/>
      <c r="RF1267" s="0"/>
      <c r="RG1267" s="0"/>
      <c r="RH1267" s="0"/>
      <c r="RI1267" s="0"/>
      <c r="RJ1267" s="0"/>
      <c r="RK1267" s="0"/>
      <c r="RL1267" s="0"/>
      <c r="RM1267" s="0"/>
      <c r="RN1267" s="0"/>
      <c r="RO1267" s="0"/>
      <c r="RP1267" s="0"/>
      <c r="RQ1267" s="0"/>
      <c r="RR1267" s="0"/>
      <c r="RS1267" s="0"/>
      <c r="RT1267" s="0"/>
      <c r="RU1267" s="0"/>
      <c r="RV1267" s="0"/>
      <c r="RW1267" s="0"/>
      <c r="RX1267" s="0"/>
      <c r="RY1267" s="0"/>
      <c r="RZ1267" s="0"/>
      <c r="SA1267" s="0"/>
      <c r="SB1267" s="0"/>
      <c r="SC1267" s="0"/>
      <c r="SD1267" s="0"/>
      <c r="SE1267" s="0"/>
      <c r="SF1267" s="0"/>
      <c r="SG1267" s="0"/>
      <c r="SH1267" s="0"/>
      <c r="SI1267" s="0"/>
      <c r="SJ1267" s="0"/>
      <c r="SK1267" s="0"/>
      <c r="SL1267" s="0"/>
      <c r="SM1267" s="0"/>
      <c r="SN1267" s="0"/>
      <c r="SO1267" s="0"/>
      <c r="SP1267" s="0"/>
      <c r="SQ1267" s="0"/>
      <c r="SR1267" s="0"/>
      <c r="SS1267" s="0"/>
      <c r="ST1267" s="0"/>
      <c r="SU1267" s="0"/>
      <c r="SV1267" s="0"/>
      <c r="SW1267" s="0"/>
      <c r="SX1267" s="0"/>
      <c r="SY1267" s="0"/>
      <c r="SZ1267" s="0"/>
      <c r="TA1267" s="0"/>
      <c r="TB1267" s="0"/>
      <c r="TC1267" s="0"/>
      <c r="TD1267" s="0"/>
      <c r="TE1267" s="0"/>
      <c r="TF1267" s="0"/>
      <c r="TG1267" s="0"/>
      <c r="TH1267" s="0"/>
      <c r="TI1267" s="0"/>
      <c r="TJ1267" s="0"/>
      <c r="TK1267" s="0"/>
      <c r="TL1267" s="0"/>
      <c r="TM1267" s="0"/>
      <c r="TN1267" s="0"/>
      <c r="TO1267" s="0"/>
      <c r="TP1267" s="0"/>
      <c r="TQ1267" s="0"/>
      <c r="TR1267" s="0"/>
      <c r="TS1267" s="0"/>
      <c r="TT1267" s="0"/>
      <c r="TU1267" s="0"/>
      <c r="TV1267" s="0"/>
      <c r="TW1267" s="0"/>
      <c r="TX1267" s="0"/>
      <c r="TY1267" s="0"/>
      <c r="TZ1267" s="0"/>
      <c r="UA1267" s="0"/>
      <c r="UB1267" s="0"/>
      <c r="UC1267" s="0"/>
      <c r="UD1267" s="0"/>
      <c r="UE1267" s="0"/>
      <c r="UF1267" s="0"/>
      <c r="UG1267" s="0"/>
      <c r="UH1267" s="0"/>
      <c r="UI1267" s="0"/>
      <c r="UJ1267" s="0"/>
      <c r="UK1267" s="0"/>
      <c r="UL1267" s="0"/>
      <c r="UM1267" s="0"/>
      <c r="UN1267" s="0"/>
      <c r="UO1267" s="0"/>
      <c r="UP1267" s="0"/>
      <c r="UQ1267" s="0"/>
      <c r="UR1267" s="0"/>
      <c r="US1267" s="0"/>
      <c r="UT1267" s="0"/>
      <c r="UU1267" s="0"/>
      <c r="UV1267" s="0"/>
      <c r="UW1267" s="0"/>
      <c r="UX1267" s="0"/>
      <c r="UY1267" s="0"/>
      <c r="UZ1267" s="0"/>
      <c r="VA1267" s="0"/>
      <c r="VB1267" s="0"/>
      <c r="VC1267" s="0"/>
      <c r="VD1267" s="0"/>
      <c r="VE1267" s="0"/>
      <c r="VF1267" s="0"/>
      <c r="VG1267" s="0"/>
      <c r="VH1267" s="0"/>
      <c r="VI1267" s="0"/>
      <c r="VJ1267" s="0"/>
      <c r="VK1267" s="0"/>
      <c r="VL1267" s="0"/>
      <c r="VM1267" s="0"/>
      <c r="VN1267" s="0"/>
      <c r="VO1267" s="0"/>
      <c r="VP1267" s="0"/>
      <c r="VQ1267" s="0"/>
      <c r="VR1267" s="0"/>
      <c r="VS1267" s="0"/>
      <c r="VT1267" s="0"/>
      <c r="VU1267" s="0"/>
      <c r="VV1267" s="0"/>
      <c r="VW1267" s="0"/>
      <c r="VX1267" s="0"/>
      <c r="VY1267" s="0"/>
      <c r="VZ1267" s="0"/>
      <c r="WA1267" s="0"/>
      <c r="WB1267" s="0"/>
      <c r="WC1267" s="0"/>
      <c r="WD1267" s="0"/>
      <c r="WE1267" s="0"/>
      <c r="WF1267" s="0"/>
      <c r="WG1267" s="0"/>
      <c r="WH1267" s="0"/>
      <c r="WI1267" s="0"/>
      <c r="WJ1267" s="0"/>
      <c r="WK1267" s="0"/>
      <c r="WL1267" s="0"/>
      <c r="WM1267" s="0"/>
      <c r="WN1267" s="0"/>
      <c r="WO1267" s="0"/>
      <c r="WP1267" s="0"/>
      <c r="WQ1267" s="0"/>
      <c r="WR1267" s="0"/>
      <c r="WS1267" s="0"/>
      <c r="WT1267" s="0"/>
      <c r="WU1267" s="0"/>
      <c r="WV1267" s="0"/>
      <c r="WW1267" s="0"/>
      <c r="WX1267" s="0"/>
      <c r="WY1267" s="0"/>
      <c r="WZ1267" s="0"/>
      <c r="XA1267" s="0"/>
      <c r="XB1267" s="0"/>
      <c r="XC1267" s="0"/>
      <c r="XD1267" s="0"/>
      <c r="XE1267" s="0"/>
      <c r="XF1267" s="0"/>
      <c r="XG1267" s="0"/>
      <c r="XH1267" s="0"/>
      <c r="XI1267" s="0"/>
      <c r="XJ1267" s="0"/>
      <c r="XK1267" s="0"/>
      <c r="XL1267" s="0"/>
      <c r="XM1267" s="0"/>
      <c r="XN1267" s="0"/>
      <c r="XO1267" s="0"/>
      <c r="XP1267" s="0"/>
      <c r="XQ1267" s="0"/>
      <c r="XR1267" s="0"/>
      <c r="XS1267" s="0"/>
      <c r="XT1267" s="0"/>
      <c r="XU1267" s="0"/>
      <c r="XV1267" s="0"/>
      <c r="XW1267" s="0"/>
      <c r="XX1267" s="0"/>
      <c r="XY1267" s="0"/>
      <c r="XZ1267" s="0"/>
      <c r="YA1267" s="0"/>
      <c r="YB1267" s="0"/>
      <c r="YC1267" s="0"/>
      <c r="YD1267" s="0"/>
      <c r="YE1267" s="0"/>
      <c r="YF1267" s="0"/>
      <c r="YG1267" s="0"/>
      <c r="YH1267" s="0"/>
      <c r="YI1267" s="0"/>
      <c r="YJ1267" s="0"/>
      <c r="YK1267" s="0"/>
      <c r="YL1267" s="0"/>
      <c r="YM1267" s="0"/>
      <c r="YN1267" s="0"/>
      <c r="YO1267" s="0"/>
      <c r="YP1267" s="0"/>
      <c r="YQ1267" s="0"/>
      <c r="YR1267" s="0"/>
      <c r="YS1267" s="0"/>
      <c r="YT1267" s="0"/>
      <c r="YU1267" s="0"/>
      <c r="YV1267" s="0"/>
      <c r="YW1267" s="0"/>
      <c r="YX1267" s="0"/>
      <c r="YY1267" s="0"/>
      <c r="YZ1267" s="0"/>
      <c r="ZA1267" s="0"/>
      <c r="ZB1267" s="0"/>
      <c r="ZC1267" s="0"/>
      <c r="ZD1267" s="0"/>
      <c r="ZE1267" s="0"/>
      <c r="ZF1267" s="0"/>
      <c r="ZG1267" s="0"/>
      <c r="ZH1267" s="0"/>
      <c r="ZI1267" s="0"/>
      <c r="ZJ1267" s="0"/>
      <c r="ZK1267" s="0"/>
      <c r="ZL1267" s="0"/>
      <c r="ZM1267" s="0"/>
      <c r="ZN1267" s="0"/>
      <c r="ZO1267" s="0"/>
      <c r="ZP1267" s="0"/>
      <c r="ZQ1267" s="0"/>
      <c r="ZR1267" s="0"/>
      <c r="ZS1267" s="0"/>
      <c r="ZT1267" s="0"/>
      <c r="ZU1267" s="0"/>
      <c r="ZV1267" s="0"/>
      <c r="ZW1267" s="0"/>
      <c r="ZX1267" s="0"/>
      <c r="ZY1267" s="0"/>
      <c r="ZZ1267" s="0"/>
      <c r="AAA1267" s="0"/>
      <c r="AAB1267" s="0"/>
      <c r="AAC1267" s="0"/>
      <c r="AAD1267" s="0"/>
      <c r="AAE1267" s="0"/>
      <c r="AAF1267" s="0"/>
      <c r="AAG1267" s="0"/>
      <c r="AAH1267" s="0"/>
      <c r="AAI1267" s="0"/>
      <c r="AAJ1267" s="0"/>
      <c r="AAK1267" s="0"/>
      <c r="AAL1267" s="0"/>
      <c r="AAM1267" s="0"/>
      <c r="AAN1267" s="0"/>
      <c r="AAO1267" s="0"/>
      <c r="AAP1267" s="0"/>
      <c r="AAQ1267" s="0"/>
      <c r="AAR1267" s="0"/>
      <c r="AAS1267" s="0"/>
      <c r="AAT1267" s="0"/>
      <c r="AAU1267" s="0"/>
      <c r="AAV1267" s="0"/>
      <c r="AAW1267" s="0"/>
      <c r="AAX1267" s="0"/>
      <c r="AAY1267" s="0"/>
      <c r="AAZ1267" s="0"/>
      <c r="ABA1267" s="0"/>
      <c r="ABB1267" s="0"/>
      <c r="ABC1267" s="0"/>
      <c r="ABD1267" s="0"/>
      <c r="ABE1267" s="0"/>
      <c r="ABF1267" s="0"/>
      <c r="ABG1267" s="0"/>
      <c r="ABH1267" s="0"/>
      <c r="ABI1267" s="0"/>
      <c r="ABJ1267" s="0"/>
      <c r="ABK1267" s="0"/>
      <c r="ABL1267" s="0"/>
      <c r="ABM1267" s="0"/>
      <c r="ABN1267" s="0"/>
      <c r="ABO1267" s="0"/>
      <c r="ABP1267" s="0"/>
      <c r="ABQ1267" s="0"/>
      <c r="ABR1267" s="0"/>
      <c r="ABS1267" s="0"/>
      <c r="ABT1267" s="0"/>
      <c r="ABU1267" s="0"/>
      <c r="ABV1267" s="0"/>
      <c r="ABW1267" s="0"/>
      <c r="ABX1267" s="0"/>
      <c r="ABY1267" s="0"/>
      <c r="ABZ1267" s="0"/>
      <c r="ACA1267" s="0"/>
      <c r="ACB1267" s="0"/>
      <c r="ACC1267" s="0"/>
      <c r="ACD1267" s="0"/>
      <c r="ACE1267" s="0"/>
      <c r="ACF1267" s="0"/>
      <c r="ACG1267" s="0"/>
      <c r="ACH1267" s="0"/>
      <c r="ACI1267" s="0"/>
      <c r="ACJ1267" s="0"/>
      <c r="ACK1267" s="0"/>
      <c r="ACL1267" s="0"/>
      <c r="ACM1267" s="0"/>
      <c r="ACN1267" s="0"/>
      <c r="ACO1267" s="0"/>
      <c r="ACP1267" s="0"/>
      <c r="ACQ1267" s="0"/>
      <c r="ACR1267" s="0"/>
      <c r="ACS1267" s="0"/>
      <c r="ACT1267" s="0"/>
      <c r="ACU1267" s="0"/>
      <c r="ACV1267" s="0"/>
      <c r="ACW1267" s="0"/>
      <c r="ACX1267" s="0"/>
      <c r="ACY1267" s="0"/>
      <c r="ACZ1267" s="0"/>
      <c r="ADA1267" s="0"/>
      <c r="ADB1267" s="0"/>
      <c r="ADC1267" s="0"/>
      <c r="ADD1267" s="0"/>
      <c r="ADE1267" s="0"/>
      <c r="ADF1267" s="0"/>
      <c r="ADG1267" s="0"/>
      <c r="ADH1267" s="0"/>
      <c r="ADI1267" s="0"/>
      <c r="ADJ1267" s="0"/>
      <c r="ADK1267" s="0"/>
      <c r="ADL1267" s="0"/>
      <c r="ADM1267" s="0"/>
      <c r="ADN1267" s="0"/>
      <c r="ADO1267" s="0"/>
      <c r="ADP1267" s="0"/>
      <c r="ADQ1267" s="0"/>
      <c r="ADR1267" s="0"/>
      <c r="ADS1267" s="0"/>
      <c r="ADT1267" s="0"/>
      <c r="ADU1267" s="0"/>
      <c r="ADV1267" s="0"/>
      <c r="ADW1267" s="0"/>
      <c r="ADX1267" s="0"/>
      <c r="ADY1267" s="0"/>
      <c r="ADZ1267" s="0"/>
      <c r="AEA1267" s="0"/>
      <c r="AEB1267" s="0"/>
      <c r="AEC1267" s="0"/>
      <c r="AED1267" s="0"/>
      <c r="AEE1267" s="0"/>
      <c r="AEF1267" s="0"/>
      <c r="AEG1267" s="0"/>
      <c r="AEH1267" s="0"/>
      <c r="AEI1267" s="0"/>
      <c r="AEJ1267" s="0"/>
      <c r="AEK1267" s="0"/>
      <c r="AEL1267" s="0"/>
      <c r="AEM1267" s="0"/>
      <c r="AEN1267" s="0"/>
      <c r="AEO1267" s="0"/>
      <c r="AEP1267" s="0"/>
      <c r="AEQ1267" s="0"/>
      <c r="AER1267" s="0"/>
      <c r="AES1267" s="0"/>
      <c r="AET1267" s="0"/>
      <c r="AEU1267" s="0"/>
      <c r="AEV1267" s="0"/>
      <c r="AEW1267" s="0"/>
      <c r="AEX1267" s="0"/>
      <c r="AEY1267" s="0"/>
      <c r="AEZ1267" s="0"/>
      <c r="AFA1267" s="0"/>
      <c r="AFB1267" s="0"/>
      <c r="AFC1267" s="0"/>
      <c r="AFD1267" s="0"/>
      <c r="AFE1267" s="0"/>
      <c r="AFF1267" s="0"/>
      <c r="AFG1267" s="0"/>
      <c r="AFH1267" s="0"/>
      <c r="AFI1267" s="0"/>
      <c r="AFJ1267" s="0"/>
      <c r="AFK1267" s="0"/>
      <c r="AFL1267" s="0"/>
      <c r="AFM1267" s="0"/>
      <c r="AFN1267" s="0"/>
      <c r="AFO1267" s="0"/>
      <c r="AFP1267" s="0"/>
      <c r="AFQ1267" s="0"/>
      <c r="AFR1267" s="0"/>
      <c r="AFS1267" s="0"/>
      <c r="AFT1267" s="0"/>
      <c r="AFU1267" s="0"/>
      <c r="AFV1267" s="0"/>
      <c r="AFW1267" s="0"/>
      <c r="AFX1267" s="0"/>
      <c r="AFY1267" s="0"/>
      <c r="AFZ1267" s="0"/>
      <c r="AGA1267" s="0"/>
      <c r="AGB1267" s="0"/>
      <c r="AGC1267" s="0"/>
      <c r="AGD1267" s="0"/>
      <c r="AGE1267" s="0"/>
      <c r="AGF1267" s="0"/>
      <c r="AGG1267" s="0"/>
      <c r="AGH1267" s="0"/>
      <c r="AGI1267" s="0"/>
      <c r="AGJ1267" s="0"/>
      <c r="AGK1267" s="0"/>
      <c r="AGL1267" s="0"/>
      <c r="AGM1267" s="0"/>
      <c r="AGN1267" s="0"/>
      <c r="AGO1267" s="0"/>
      <c r="AGP1267" s="0"/>
      <c r="AGQ1267" s="0"/>
      <c r="AGR1267" s="0"/>
      <c r="AGS1267" s="0"/>
      <c r="AGT1267" s="0"/>
      <c r="AGU1267" s="0"/>
      <c r="AGV1267" s="0"/>
      <c r="AGW1267" s="0"/>
      <c r="AGX1267" s="0"/>
      <c r="AGY1267" s="0"/>
      <c r="AGZ1267" s="0"/>
      <c r="AHA1267" s="0"/>
      <c r="AHB1267" s="0"/>
      <c r="AHC1267" s="0"/>
      <c r="AHD1267" s="0"/>
      <c r="AHE1267" s="0"/>
      <c r="AHF1267" s="0"/>
      <c r="AHG1267" s="0"/>
      <c r="AHH1267" s="0"/>
      <c r="AHI1267" s="0"/>
      <c r="AHJ1267" s="0"/>
      <c r="AHK1267" s="0"/>
      <c r="AHL1267" s="0"/>
      <c r="AHM1267" s="0"/>
      <c r="AHN1267" s="0"/>
      <c r="AHO1267" s="0"/>
      <c r="AHP1267" s="0"/>
      <c r="AHQ1267" s="0"/>
      <c r="AHR1267" s="0"/>
      <c r="AHS1267" s="0"/>
      <c r="AHT1267" s="0"/>
      <c r="AHU1267" s="0"/>
      <c r="AHV1267" s="0"/>
      <c r="AHW1267" s="0"/>
      <c r="AHX1267" s="0"/>
      <c r="AHY1267" s="0"/>
      <c r="AHZ1267" s="0"/>
      <c r="AIA1267" s="0"/>
      <c r="AIB1267" s="0"/>
      <c r="AIC1267" s="0"/>
      <c r="AID1267" s="0"/>
      <c r="AIE1267" s="0"/>
      <c r="AIF1267" s="0"/>
      <c r="AIG1267" s="0"/>
      <c r="AIH1267" s="0"/>
      <c r="AII1267" s="0"/>
      <c r="AIJ1267" s="0"/>
      <c r="AIK1267" s="0"/>
      <c r="AIL1267" s="0"/>
      <c r="AIM1267" s="0"/>
      <c r="AIN1267" s="0"/>
      <c r="AIO1267" s="0"/>
      <c r="AIP1267" s="0"/>
      <c r="AIQ1267" s="0"/>
      <c r="AIR1267" s="0"/>
      <c r="AIS1267" s="0"/>
      <c r="AIT1267" s="0"/>
      <c r="AIU1267" s="0"/>
      <c r="AIV1267" s="0"/>
      <c r="AIW1267" s="0"/>
      <c r="AIX1267" s="0"/>
      <c r="AIY1267" s="0"/>
      <c r="AIZ1267" s="0"/>
      <c r="AJA1267" s="0"/>
      <c r="AJB1267" s="0"/>
      <c r="AJC1267" s="0"/>
      <c r="AJD1267" s="0"/>
      <c r="AJE1267" s="0"/>
      <c r="AJF1267" s="0"/>
      <c r="AJG1267" s="0"/>
      <c r="AJH1267" s="0"/>
      <c r="AJI1267" s="0"/>
      <c r="AJJ1267" s="0"/>
      <c r="AJK1267" s="0"/>
      <c r="AJL1267" s="0"/>
      <c r="AJM1267" s="0"/>
      <c r="AJN1267" s="0"/>
      <c r="AJO1267" s="0"/>
      <c r="AJP1267" s="0"/>
      <c r="AJQ1267" s="0"/>
      <c r="AJR1267" s="0"/>
      <c r="AJS1267" s="0"/>
      <c r="AJT1267" s="0"/>
      <c r="AJU1267" s="0"/>
      <c r="AJV1267" s="0"/>
      <c r="AJW1267" s="0"/>
      <c r="AJX1267" s="0"/>
      <c r="AJY1267" s="0"/>
      <c r="AJZ1267" s="0"/>
      <c r="AKA1267" s="0"/>
      <c r="AKB1267" s="0"/>
      <c r="AKC1267" s="0"/>
      <c r="AKD1267" s="0"/>
      <c r="AKE1267" s="0"/>
      <c r="AKF1267" s="0"/>
      <c r="AKG1267" s="0"/>
      <c r="AKH1267" s="0"/>
      <c r="AKI1267" s="0"/>
      <c r="AKJ1267" s="0"/>
      <c r="AKK1267" s="0"/>
      <c r="AKL1267" s="0"/>
      <c r="AKM1267" s="0"/>
      <c r="AKN1267" s="0"/>
      <c r="AKO1267" s="0"/>
      <c r="AKP1267" s="0"/>
      <c r="AKQ1267" s="0"/>
      <c r="AKR1267" s="0"/>
      <c r="AKS1267" s="0"/>
      <c r="AKT1267" s="0"/>
      <c r="AKU1267" s="0"/>
      <c r="AKV1267" s="0"/>
      <c r="AKW1267" s="0"/>
      <c r="AKX1267" s="0"/>
      <c r="AKY1267" s="0"/>
      <c r="AKZ1267" s="0"/>
      <c r="ALA1267" s="0"/>
      <c r="ALB1267" s="0"/>
      <c r="ALC1267" s="0"/>
      <c r="ALD1267" s="0"/>
      <c r="ALE1267" s="0"/>
      <c r="ALF1267" s="0"/>
      <c r="ALG1267" s="0"/>
      <c r="ALH1267" s="0"/>
      <c r="ALI1267" s="0"/>
      <c r="ALJ1267" s="0"/>
      <c r="ALK1267" s="0"/>
      <c r="ALL1267" s="0"/>
      <c r="ALM1267" s="0"/>
      <c r="ALN1267" s="0"/>
      <c r="ALO1267" s="0"/>
      <c r="ALP1267" s="0"/>
      <c r="ALQ1267" s="0"/>
      <c r="ALR1267" s="0"/>
      <c r="ALS1267" s="0"/>
      <c r="ALT1267" s="0"/>
      <c r="ALU1267" s="0"/>
      <c r="ALV1267" s="0"/>
      <c r="ALW1267" s="0"/>
      <c r="ALX1267" s="0"/>
      <c r="ALY1267" s="0"/>
      <c r="ALZ1267" s="0"/>
      <c r="AMA1267" s="0"/>
      <c r="AMB1267" s="0"/>
      <c r="AMC1267" s="0"/>
      <c r="AMD1267" s="0"/>
      <c r="AME1267" s="0"/>
      <c r="AMF1267" s="0"/>
      <c r="AMG1267" s="0"/>
      <c r="AMH1267" s="0"/>
      <c r="AMI1267" s="0"/>
      <c r="AMJ1267" s="0"/>
    </row>
    <row r="1268" customFormat="false" ht="15.8" hidden="false" customHeight="false" outlineLevel="0" collapsed="false">
      <c r="A1268" s="100" t="s">
        <v>118</v>
      </c>
      <c r="B1268" s="100" t="s">
        <v>79</v>
      </c>
      <c r="C1268" s="101" t="n">
        <v>0.05</v>
      </c>
      <c r="D1268" s="92" t="n">
        <v>0.2</v>
      </c>
      <c r="E1268" s="102" t="n">
        <v>0.5</v>
      </c>
      <c r="F1268" s="92" t="n">
        <v>0.4</v>
      </c>
      <c r="G1268" s="92" t="n">
        <v>0.2</v>
      </c>
      <c r="H1268" s="0"/>
      <c r="I1268" s="0"/>
      <c r="J1268" s="30"/>
      <c r="K1268" s="0"/>
      <c r="L1268" s="0"/>
      <c r="M1268" s="0"/>
      <c r="N1268" s="0"/>
      <c r="O1268" s="0"/>
      <c r="P1268" s="0"/>
      <c r="Q1268" s="0"/>
      <c r="R1268" s="0"/>
      <c r="S1268" s="0"/>
      <c r="T1268" s="0"/>
      <c r="U1268" s="0"/>
      <c r="V1268" s="0"/>
      <c r="W1268" s="0"/>
      <c r="X1268" s="0"/>
      <c r="Y1268" s="0"/>
      <c r="Z1268" s="0"/>
      <c r="AA1268" s="0"/>
      <c r="AB1268" s="0"/>
      <c r="AC1268" s="0"/>
      <c r="AD1268" s="0"/>
      <c r="AE1268" s="0"/>
      <c r="AF1268" s="0"/>
      <c r="AG1268" s="0"/>
      <c r="AH1268" s="0"/>
      <c r="AI1268" s="0"/>
      <c r="AJ1268" s="0"/>
      <c r="AK1268" s="0"/>
      <c r="AL1268" s="0"/>
      <c r="AM1268" s="0"/>
      <c r="AN1268" s="0"/>
      <c r="AO1268" s="0"/>
      <c r="AP1268" s="0"/>
      <c r="AQ1268" s="0"/>
      <c r="AR1268" s="0"/>
      <c r="AS1268" s="0"/>
      <c r="AT1268" s="0"/>
      <c r="AU1268" s="0"/>
      <c r="AV1268" s="0"/>
      <c r="AW1268" s="0"/>
      <c r="AX1268" s="0"/>
      <c r="AY1268" s="0"/>
      <c r="AZ1268" s="0"/>
      <c r="BA1268" s="0"/>
      <c r="BB1268" s="0"/>
      <c r="BC1268" s="0"/>
      <c r="BD1268" s="0"/>
      <c r="BE1268" s="0"/>
      <c r="BF1268" s="0"/>
      <c r="BG1268" s="0"/>
      <c r="BH1268" s="0"/>
      <c r="BI1268" s="0"/>
      <c r="BJ1268" s="0"/>
      <c r="BK1268" s="0"/>
      <c r="BL1268" s="0"/>
      <c r="BM1268" s="0"/>
      <c r="BN1268" s="0"/>
      <c r="BO1268" s="0"/>
      <c r="BP1268" s="0"/>
      <c r="BQ1268" s="0"/>
      <c r="BR1268" s="0"/>
      <c r="BS1268" s="0"/>
      <c r="BT1268" s="0"/>
      <c r="BU1268" s="0"/>
      <c r="BV1268" s="0"/>
      <c r="BW1268" s="0"/>
      <c r="BX1268" s="0"/>
      <c r="BY1268" s="0"/>
      <c r="BZ1268" s="0"/>
      <c r="CA1268" s="0"/>
      <c r="CB1268" s="0"/>
      <c r="CC1268" s="0"/>
      <c r="CD1268" s="0"/>
      <c r="CE1268" s="0"/>
      <c r="CF1268" s="0"/>
      <c r="CG1268" s="0"/>
      <c r="CH1268" s="0"/>
      <c r="CI1268" s="0"/>
      <c r="CJ1268" s="0"/>
      <c r="CK1268" s="0"/>
      <c r="CL1268" s="0"/>
      <c r="CM1268" s="0"/>
      <c r="CN1268" s="0"/>
      <c r="CO1268" s="0"/>
      <c r="CP1268" s="0"/>
      <c r="CQ1268" s="0"/>
      <c r="CR1268" s="0"/>
      <c r="CS1268" s="0"/>
      <c r="CT1268" s="0"/>
      <c r="CU1268" s="0"/>
      <c r="CV1268" s="0"/>
      <c r="CW1268" s="0"/>
      <c r="CX1268" s="0"/>
      <c r="CY1268" s="0"/>
      <c r="CZ1268" s="0"/>
      <c r="DA1268" s="0"/>
      <c r="DB1268" s="0"/>
      <c r="DC1268" s="0"/>
      <c r="DD1268" s="0"/>
      <c r="DE1268" s="0"/>
      <c r="DF1268" s="0"/>
      <c r="DG1268" s="0"/>
      <c r="DH1268" s="0"/>
      <c r="DI1268" s="0"/>
      <c r="DJ1268" s="0"/>
      <c r="DK1268" s="0"/>
      <c r="DL1268" s="0"/>
      <c r="DM1268" s="0"/>
      <c r="DN1268" s="0"/>
      <c r="DO1268" s="0"/>
      <c r="DP1268" s="0"/>
      <c r="DQ1268" s="0"/>
      <c r="DR1268" s="0"/>
      <c r="DS1268" s="0"/>
      <c r="DT1268" s="0"/>
      <c r="DU1268" s="0"/>
      <c r="DV1268" s="0"/>
      <c r="DW1268" s="0"/>
      <c r="DX1268" s="0"/>
      <c r="DY1268" s="0"/>
      <c r="DZ1268" s="0"/>
      <c r="EA1268" s="0"/>
      <c r="EB1268" s="0"/>
      <c r="EC1268" s="0"/>
      <c r="ED1268" s="0"/>
      <c r="EE1268" s="0"/>
      <c r="EF1268" s="0"/>
      <c r="EG1268" s="0"/>
      <c r="EH1268" s="0"/>
      <c r="EI1268" s="0"/>
      <c r="EJ1268" s="0"/>
      <c r="EK1268" s="0"/>
      <c r="EL1268" s="0"/>
      <c r="EM1268" s="0"/>
      <c r="EN1268" s="0"/>
      <c r="EO1268" s="0"/>
      <c r="EP1268" s="0"/>
      <c r="EQ1268" s="0"/>
      <c r="ER1268" s="0"/>
      <c r="ES1268" s="0"/>
      <c r="ET1268" s="0"/>
      <c r="EU1268" s="0"/>
      <c r="EV1268" s="0"/>
      <c r="EW1268" s="0"/>
      <c r="EX1268" s="0"/>
      <c r="EY1268" s="0"/>
      <c r="EZ1268" s="0"/>
      <c r="FA1268" s="0"/>
      <c r="FB1268" s="0"/>
      <c r="FC1268" s="0"/>
      <c r="FD1268" s="0"/>
      <c r="FE1268" s="0"/>
      <c r="FF1268" s="0"/>
      <c r="FG1268" s="0"/>
      <c r="FH1268" s="0"/>
      <c r="FI1268" s="0"/>
      <c r="FJ1268" s="0"/>
      <c r="FK1268" s="0"/>
      <c r="FL1268" s="0"/>
      <c r="FM1268" s="0"/>
      <c r="FN1268" s="0"/>
      <c r="FO1268" s="0"/>
      <c r="FP1268" s="0"/>
      <c r="FQ1268" s="0"/>
      <c r="FR1268" s="0"/>
      <c r="FS1268" s="0"/>
      <c r="FT1268" s="0"/>
      <c r="FU1268" s="0"/>
      <c r="FV1268" s="0"/>
      <c r="FW1268" s="0"/>
      <c r="FX1268" s="0"/>
      <c r="FY1268" s="0"/>
      <c r="FZ1268" s="0"/>
      <c r="GA1268" s="0"/>
      <c r="GB1268" s="0"/>
      <c r="GC1268" s="0"/>
      <c r="GD1268" s="0"/>
      <c r="GE1268" s="0"/>
      <c r="GF1268" s="0"/>
      <c r="GG1268" s="0"/>
      <c r="GH1268" s="0"/>
      <c r="GI1268" s="0"/>
      <c r="GJ1268" s="0"/>
      <c r="GK1268" s="0"/>
      <c r="GL1268" s="0"/>
      <c r="GM1268" s="0"/>
      <c r="GN1268" s="0"/>
      <c r="GO1268" s="0"/>
      <c r="GP1268" s="0"/>
      <c r="GQ1268" s="0"/>
      <c r="GR1268" s="0"/>
      <c r="GS1268" s="0"/>
      <c r="GT1268" s="0"/>
      <c r="GU1268" s="0"/>
      <c r="GV1268" s="0"/>
      <c r="GW1268" s="0"/>
      <c r="GX1268" s="0"/>
      <c r="GY1268" s="0"/>
      <c r="GZ1268" s="0"/>
      <c r="HA1268" s="0"/>
      <c r="HB1268" s="0"/>
      <c r="HC1268" s="0"/>
      <c r="HD1268" s="0"/>
      <c r="HE1268" s="0"/>
      <c r="HF1268" s="0"/>
      <c r="HG1268" s="0"/>
      <c r="HH1268" s="0"/>
      <c r="HI1268" s="0"/>
      <c r="HJ1268" s="0"/>
      <c r="HK1268" s="0"/>
      <c r="HL1268" s="0"/>
      <c r="HM1268" s="0"/>
      <c r="HN1268" s="0"/>
      <c r="HO1268" s="0"/>
      <c r="HP1268" s="0"/>
      <c r="HQ1268" s="0"/>
      <c r="HR1268" s="0"/>
      <c r="HS1268" s="0"/>
      <c r="HT1268" s="0"/>
      <c r="HU1268" s="0"/>
      <c r="HV1268" s="0"/>
      <c r="HW1268" s="0"/>
      <c r="HX1268" s="0"/>
      <c r="HY1268" s="0"/>
      <c r="HZ1268" s="0"/>
      <c r="IA1268" s="0"/>
      <c r="IB1268" s="0"/>
      <c r="IC1268" s="0"/>
      <c r="ID1268" s="0"/>
      <c r="IE1268" s="0"/>
      <c r="IF1268" s="0"/>
      <c r="IG1268" s="0"/>
      <c r="IH1268" s="0"/>
      <c r="II1268" s="0"/>
      <c r="IJ1268" s="0"/>
      <c r="IK1268" s="0"/>
      <c r="IL1268" s="0"/>
      <c r="IM1268" s="0"/>
      <c r="IN1268" s="0"/>
      <c r="IO1268" s="0"/>
      <c r="IP1268" s="0"/>
      <c r="IQ1268" s="0"/>
      <c r="IR1268" s="0"/>
      <c r="IS1268" s="0"/>
      <c r="IT1268" s="0"/>
      <c r="IU1268" s="0"/>
      <c r="IV1268" s="0"/>
      <c r="IW1268" s="0"/>
      <c r="IX1268" s="0"/>
      <c r="IY1268" s="0"/>
      <c r="IZ1268" s="0"/>
      <c r="JA1268" s="0"/>
      <c r="JB1268" s="0"/>
      <c r="JC1268" s="0"/>
      <c r="JD1268" s="0"/>
      <c r="JE1268" s="0"/>
      <c r="JF1268" s="0"/>
      <c r="JG1268" s="0"/>
      <c r="JH1268" s="0"/>
      <c r="JI1268" s="0"/>
      <c r="JJ1268" s="0"/>
      <c r="JK1268" s="0"/>
      <c r="JL1268" s="0"/>
      <c r="JM1268" s="0"/>
      <c r="JN1268" s="0"/>
      <c r="JO1268" s="0"/>
      <c r="JP1268" s="0"/>
      <c r="JQ1268" s="0"/>
      <c r="JR1268" s="0"/>
      <c r="JS1268" s="0"/>
      <c r="JT1268" s="0"/>
      <c r="JU1268" s="0"/>
      <c r="JV1268" s="0"/>
      <c r="JW1268" s="0"/>
      <c r="JX1268" s="0"/>
      <c r="JY1268" s="0"/>
      <c r="JZ1268" s="0"/>
      <c r="KA1268" s="0"/>
      <c r="KB1268" s="0"/>
      <c r="KC1268" s="0"/>
      <c r="KD1268" s="0"/>
      <c r="KE1268" s="0"/>
      <c r="KF1268" s="0"/>
      <c r="KG1268" s="0"/>
      <c r="KH1268" s="0"/>
      <c r="KI1268" s="0"/>
      <c r="KJ1268" s="0"/>
      <c r="KK1268" s="0"/>
      <c r="KL1268" s="0"/>
      <c r="KM1268" s="0"/>
      <c r="KN1268" s="0"/>
      <c r="KO1268" s="0"/>
      <c r="KP1268" s="0"/>
      <c r="KQ1268" s="0"/>
      <c r="KR1268" s="0"/>
      <c r="KS1268" s="0"/>
      <c r="KT1268" s="0"/>
      <c r="KU1268" s="0"/>
      <c r="KV1268" s="0"/>
      <c r="KW1268" s="0"/>
      <c r="KX1268" s="0"/>
      <c r="KY1268" s="0"/>
      <c r="KZ1268" s="0"/>
      <c r="LA1268" s="0"/>
      <c r="LB1268" s="0"/>
      <c r="LC1268" s="0"/>
      <c r="LD1268" s="0"/>
      <c r="LE1268" s="0"/>
      <c r="LF1268" s="0"/>
      <c r="LG1268" s="0"/>
      <c r="LH1268" s="0"/>
      <c r="LI1268" s="0"/>
      <c r="LJ1268" s="0"/>
      <c r="LK1268" s="0"/>
      <c r="LL1268" s="0"/>
      <c r="LM1268" s="0"/>
      <c r="LN1268" s="0"/>
      <c r="LO1268" s="0"/>
      <c r="LP1268" s="0"/>
      <c r="LQ1268" s="0"/>
      <c r="LR1268" s="0"/>
      <c r="LS1268" s="0"/>
      <c r="LT1268" s="0"/>
      <c r="LU1268" s="0"/>
      <c r="LV1268" s="0"/>
      <c r="LW1268" s="0"/>
      <c r="LX1268" s="0"/>
      <c r="LY1268" s="0"/>
      <c r="LZ1268" s="0"/>
      <c r="MA1268" s="0"/>
      <c r="MB1268" s="0"/>
      <c r="MC1268" s="0"/>
      <c r="MD1268" s="0"/>
      <c r="ME1268" s="0"/>
      <c r="MF1268" s="0"/>
      <c r="MG1268" s="0"/>
      <c r="MH1268" s="0"/>
      <c r="MI1268" s="0"/>
      <c r="MJ1268" s="0"/>
      <c r="MK1268" s="0"/>
      <c r="ML1268" s="0"/>
      <c r="MM1268" s="0"/>
      <c r="MN1268" s="0"/>
      <c r="MO1268" s="0"/>
      <c r="MP1268" s="0"/>
      <c r="MQ1268" s="0"/>
      <c r="MR1268" s="0"/>
      <c r="MS1268" s="0"/>
      <c r="MT1268" s="0"/>
      <c r="MU1268" s="0"/>
      <c r="MV1268" s="0"/>
      <c r="MW1268" s="0"/>
      <c r="MX1268" s="0"/>
      <c r="MY1268" s="0"/>
      <c r="MZ1268" s="0"/>
      <c r="NA1268" s="0"/>
      <c r="NB1268" s="0"/>
      <c r="NC1268" s="0"/>
      <c r="ND1268" s="0"/>
      <c r="NE1268" s="0"/>
      <c r="NF1268" s="0"/>
      <c r="NG1268" s="0"/>
      <c r="NH1268" s="0"/>
      <c r="NI1268" s="0"/>
      <c r="NJ1268" s="0"/>
      <c r="NK1268" s="0"/>
      <c r="NL1268" s="0"/>
      <c r="NM1268" s="0"/>
      <c r="NN1268" s="0"/>
      <c r="NO1268" s="0"/>
      <c r="NP1268" s="0"/>
      <c r="NQ1268" s="0"/>
      <c r="NR1268" s="0"/>
      <c r="NS1268" s="0"/>
      <c r="NT1268" s="0"/>
      <c r="NU1268" s="0"/>
      <c r="NV1268" s="0"/>
      <c r="NW1268" s="0"/>
      <c r="NX1268" s="0"/>
      <c r="NY1268" s="0"/>
      <c r="NZ1268" s="0"/>
      <c r="OA1268" s="0"/>
      <c r="OB1268" s="0"/>
      <c r="OC1268" s="0"/>
      <c r="OD1268" s="0"/>
      <c r="OE1268" s="0"/>
      <c r="OF1268" s="0"/>
      <c r="OG1268" s="0"/>
      <c r="OH1268" s="0"/>
      <c r="OI1268" s="0"/>
      <c r="OJ1268" s="0"/>
      <c r="OK1268" s="0"/>
      <c r="OL1268" s="0"/>
      <c r="OM1268" s="0"/>
      <c r="ON1268" s="0"/>
      <c r="OO1268" s="0"/>
      <c r="OP1268" s="0"/>
      <c r="OQ1268" s="0"/>
      <c r="OR1268" s="0"/>
      <c r="OS1268" s="0"/>
      <c r="OT1268" s="0"/>
      <c r="OU1268" s="0"/>
      <c r="OV1268" s="0"/>
      <c r="OW1268" s="0"/>
      <c r="OX1268" s="0"/>
      <c r="OY1268" s="0"/>
      <c r="OZ1268" s="0"/>
      <c r="PA1268" s="0"/>
      <c r="PB1268" s="0"/>
      <c r="PC1268" s="0"/>
      <c r="PD1268" s="0"/>
      <c r="PE1268" s="0"/>
      <c r="PF1268" s="0"/>
      <c r="PG1268" s="0"/>
      <c r="PH1268" s="0"/>
      <c r="PI1268" s="0"/>
      <c r="PJ1268" s="0"/>
      <c r="PK1268" s="0"/>
      <c r="PL1268" s="0"/>
      <c r="PM1268" s="0"/>
      <c r="PN1268" s="0"/>
      <c r="PO1268" s="0"/>
      <c r="PP1268" s="0"/>
      <c r="PQ1268" s="0"/>
      <c r="PR1268" s="0"/>
      <c r="PS1268" s="0"/>
      <c r="PT1268" s="0"/>
      <c r="PU1268" s="0"/>
      <c r="PV1268" s="0"/>
      <c r="PW1268" s="0"/>
      <c r="PX1268" s="0"/>
      <c r="PY1268" s="0"/>
      <c r="PZ1268" s="0"/>
      <c r="QA1268" s="0"/>
      <c r="QB1268" s="0"/>
      <c r="QC1268" s="0"/>
      <c r="QD1268" s="0"/>
      <c r="QE1268" s="0"/>
      <c r="QF1268" s="0"/>
      <c r="QG1268" s="0"/>
      <c r="QH1268" s="0"/>
      <c r="QI1268" s="0"/>
      <c r="QJ1268" s="0"/>
      <c r="QK1268" s="0"/>
      <c r="QL1268" s="0"/>
      <c r="QM1268" s="0"/>
      <c r="QN1268" s="0"/>
      <c r="QO1268" s="0"/>
      <c r="QP1268" s="0"/>
      <c r="QQ1268" s="0"/>
      <c r="QR1268" s="0"/>
      <c r="QS1268" s="0"/>
      <c r="QT1268" s="0"/>
      <c r="QU1268" s="0"/>
      <c r="QV1268" s="0"/>
      <c r="QW1268" s="0"/>
      <c r="QX1268" s="0"/>
      <c r="QY1268" s="0"/>
      <c r="QZ1268" s="0"/>
      <c r="RA1268" s="0"/>
      <c r="RB1268" s="0"/>
      <c r="RC1268" s="0"/>
      <c r="RD1268" s="0"/>
      <c r="RE1268" s="0"/>
      <c r="RF1268" s="0"/>
      <c r="RG1268" s="0"/>
      <c r="RH1268" s="0"/>
      <c r="RI1268" s="0"/>
      <c r="RJ1268" s="0"/>
      <c r="RK1268" s="0"/>
      <c r="RL1268" s="0"/>
      <c r="RM1268" s="0"/>
      <c r="RN1268" s="0"/>
      <c r="RO1268" s="0"/>
      <c r="RP1268" s="0"/>
      <c r="RQ1268" s="0"/>
      <c r="RR1268" s="0"/>
      <c r="RS1268" s="0"/>
      <c r="RT1268" s="0"/>
      <c r="RU1268" s="0"/>
      <c r="RV1268" s="0"/>
      <c r="RW1268" s="0"/>
      <c r="RX1268" s="0"/>
      <c r="RY1268" s="0"/>
      <c r="RZ1268" s="0"/>
      <c r="SA1268" s="0"/>
      <c r="SB1268" s="0"/>
      <c r="SC1268" s="0"/>
      <c r="SD1268" s="0"/>
      <c r="SE1268" s="0"/>
      <c r="SF1268" s="0"/>
      <c r="SG1268" s="0"/>
      <c r="SH1268" s="0"/>
      <c r="SI1268" s="0"/>
      <c r="SJ1268" s="0"/>
      <c r="SK1268" s="0"/>
      <c r="SL1268" s="0"/>
      <c r="SM1268" s="0"/>
      <c r="SN1268" s="0"/>
      <c r="SO1268" s="0"/>
      <c r="SP1268" s="0"/>
      <c r="SQ1268" s="0"/>
      <c r="SR1268" s="0"/>
      <c r="SS1268" s="0"/>
      <c r="ST1268" s="0"/>
      <c r="SU1268" s="0"/>
      <c r="SV1268" s="0"/>
      <c r="SW1268" s="0"/>
      <c r="SX1268" s="0"/>
      <c r="SY1268" s="0"/>
      <c r="SZ1268" s="0"/>
      <c r="TA1268" s="0"/>
      <c r="TB1268" s="0"/>
      <c r="TC1268" s="0"/>
      <c r="TD1268" s="0"/>
      <c r="TE1268" s="0"/>
      <c r="TF1268" s="0"/>
      <c r="TG1268" s="0"/>
      <c r="TH1268" s="0"/>
      <c r="TI1268" s="0"/>
      <c r="TJ1268" s="0"/>
      <c r="TK1268" s="0"/>
      <c r="TL1268" s="0"/>
      <c r="TM1268" s="0"/>
      <c r="TN1268" s="0"/>
      <c r="TO1268" s="0"/>
      <c r="TP1268" s="0"/>
      <c r="TQ1268" s="0"/>
      <c r="TR1268" s="0"/>
      <c r="TS1268" s="0"/>
      <c r="TT1268" s="0"/>
      <c r="TU1268" s="0"/>
      <c r="TV1268" s="0"/>
      <c r="TW1268" s="0"/>
      <c r="TX1268" s="0"/>
      <c r="TY1268" s="0"/>
      <c r="TZ1268" s="0"/>
      <c r="UA1268" s="0"/>
      <c r="UB1268" s="0"/>
      <c r="UC1268" s="0"/>
      <c r="UD1268" s="0"/>
      <c r="UE1268" s="0"/>
      <c r="UF1268" s="0"/>
      <c r="UG1268" s="0"/>
      <c r="UH1268" s="0"/>
      <c r="UI1268" s="0"/>
      <c r="UJ1268" s="0"/>
      <c r="UK1268" s="0"/>
      <c r="UL1268" s="0"/>
      <c r="UM1268" s="0"/>
      <c r="UN1268" s="0"/>
      <c r="UO1268" s="0"/>
      <c r="UP1268" s="0"/>
      <c r="UQ1268" s="0"/>
      <c r="UR1268" s="0"/>
      <c r="US1268" s="0"/>
      <c r="UT1268" s="0"/>
      <c r="UU1268" s="0"/>
      <c r="UV1268" s="0"/>
      <c r="UW1268" s="0"/>
      <c r="UX1268" s="0"/>
      <c r="UY1268" s="0"/>
      <c r="UZ1268" s="0"/>
      <c r="VA1268" s="0"/>
      <c r="VB1268" s="0"/>
      <c r="VC1268" s="0"/>
      <c r="VD1268" s="0"/>
      <c r="VE1268" s="0"/>
      <c r="VF1268" s="0"/>
      <c r="VG1268" s="0"/>
      <c r="VH1268" s="0"/>
      <c r="VI1268" s="0"/>
      <c r="VJ1268" s="0"/>
      <c r="VK1268" s="0"/>
      <c r="VL1268" s="0"/>
      <c r="VM1268" s="0"/>
      <c r="VN1268" s="0"/>
      <c r="VO1268" s="0"/>
      <c r="VP1268" s="0"/>
      <c r="VQ1268" s="0"/>
      <c r="VR1268" s="0"/>
      <c r="VS1268" s="0"/>
      <c r="VT1268" s="0"/>
      <c r="VU1268" s="0"/>
      <c r="VV1268" s="0"/>
      <c r="VW1268" s="0"/>
      <c r="VX1268" s="0"/>
      <c r="VY1268" s="0"/>
      <c r="VZ1268" s="0"/>
      <c r="WA1268" s="0"/>
      <c r="WB1268" s="0"/>
      <c r="WC1268" s="0"/>
      <c r="WD1268" s="0"/>
      <c r="WE1268" s="0"/>
      <c r="WF1268" s="0"/>
      <c r="WG1268" s="0"/>
      <c r="WH1268" s="0"/>
      <c r="WI1268" s="0"/>
      <c r="WJ1268" s="0"/>
      <c r="WK1268" s="0"/>
      <c r="WL1268" s="0"/>
      <c r="WM1268" s="0"/>
      <c r="WN1268" s="0"/>
      <c r="WO1268" s="0"/>
      <c r="WP1268" s="0"/>
      <c r="WQ1268" s="0"/>
      <c r="WR1268" s="0"/>
      <c r="WS1268" s="0"/>
      <c r="WT1268" s="0"/>
      <c r="WU1268" s="0"/>
      <c r="WV1268" s="0"/>
      <c r="WW1268" s="0"/>
      <c r="WX1268" s="0"/>
      <c r="WY1268" s="0"/>
      <c r="WZ1268" s="0"/>
      <c r="XA1268" s="0"/>
      <c r="XB1268" s="0"/>
      <c r="XC1268" s="0"/>
      <c r="XD1268" s="0"/>
      <c r="XE1268" s="0"/>
      <c r="XF1268" s="0"/>
      <c r="XG1268" s="0"/>
      <c r="XH1268" s="0"/>
      <c r="XI1268" s="0"/>
      <c r="XJ1268" s="0"/>
      <c r="XK1268" s="0"/>
      <c r="XL1268" s="0"/>
      <c r="XM1268" s="0"/>
      <c r="XN1268" s="0"/>
      <c r="XO1268" s="0"/>
      <c r="XP1268" s="0"/>
      <c r="XQ1268" s="0"/>
      <c r="XR1268" s="0"/>
      <c r="XS1268" s="0"/>
      <c r="XT1268" s="0"/>
      <c r="XU1268" s="0"/>
      <c r="XV1268" s="0"/>
      <c r="XW1268" s="0"/>
      <c r="XX1268" s="0"/>
      <c r="XY1268" s="0"/>
      <c r="XZ1268" s="0"/>
      <c r="YA1268" s="0"/>
      <c r="YB1268" s="0"/>
      <c r="YC1268" s="0"/>
      <c r="YD1268" s="0"/>
      <c r="YE1268" s="0"/>
      <c r="YF1268" s="0"/>
      <c r="YG1268" s="0"/>
      <c r="YH1268" s="0"/>
      <c r="YI1268" s="0"/>
      <c r="YJ1268" s="0"/>
      <c r="YK1268" s="0"/>
      <c r="YL1268" s="0"/>
      <c r="YM1268" s="0"/>
      <c r="YN1268" s="0"/>
      <c r="YO1268" s="0"/>
      <c r="YP1268" s="0"/>
      <c r="YQ1268" s="0"/>
      <c r="YR1268" s="0"/>
      <c r="YS1268" s="0"/>
      <c r="YT1268" s="0"/>
      <c r="YU1268" s="0"/>
      <c r="YV1268" s="0"/>
      <c r="YW1268" s="0"/>
      <c r="YX1268" s="0"/>
      <c r="YY1268" s="0"/>
      <c r="YZ1268" s="0"/>
      <c r="ZA1268" s="0"/>
      <c r="ZB1268" s="0"/>
      <c r="ZC1268" s="0"/>
      <c r="ZD1268" s="0"/>
      <c r="ZE1268" s="0"/>
      <c r="ZF1268" s="0"/>
      <c r="ZG1268" s="0"/>
      <c r="ZH1268" s="0"/>
      <c r="ZI1268" s="0"/>
      <c r="ZJ1268" s="0"/>
      <c r="ZK1268" s="0"/>
      <c r="ZL1268" s="0"/>
      <c r="ZM1268" s="0"/>
      <c r="ZN1268" s="0"/>
      <c r="ZO1268" s="0"/>
      <c r="ZP1268" s="0"/>
      <c r="ZQ1268" s="0"/>
      <c r="ZR1268" s="0"/>
      <c r="ZS1268" s="0"/>
      <c r="ZT1268" s="0"/>
      <c r="ZU1268" s="0"/>
      <c r="ZV1268" s="0"/>
      <c r="ZW1268" s="0"/>
      <c r="ZX1268" s="0"/>
      <c r="ZY1268" s="0"/>
      <c r="ZZ1268" s="0"/>
      <c r="AAA1268" s="0"/>
      <c r="AAB1268" s="0"/>
      <c r="AAC1268" s="0"/>
      <c r="AAD1268" s="0"/>
      <c r="AAE1268" s="0"/>
      <c r="AAF1268" s="0"/>
      <c r="AAG1268" s="0"/>
      <c r="AAH1268" s="0"/>
      <c r="AAI1268" s="0"/>
      <c r="AAJ1268" s="0"/>
      <c r="AAK1268" s="0"/>
      <c r="AAL1268" s="0"/>
      <c r="AAM1268" s="0"/>
      <c r="AAN1268" s="0"/>
      <c r="AAO1268" s="0"/>
      <c r="AAP1268" s="0"/>
      <c r="AAQ1268" s="0"/>
      <c r="AAR1268" s="0"/>
      <c r="AAS1268" s="0"/>
      <c r="AAT1268" s="0"/>
      <c r="AAU1268" s="0"/>
      <c r="AAV1268" s="0"/>
      <c r="AAW1268" s="0"/>
      <c r="AAX1268" s="0"/>
      <c r="AAY1268" s="0"/>
      <c r="AAZ1268" s="0"/>
      <c r="ABA1268" s="0"/>
      <c r="ABB1268" s="0"/>
      <c r="ABC1268" s="0"/>
      <c r="ABD1268" s="0"/>
      <c r="ABE1268" s="0"/>
      <c r="ABF1268" s="0"/>
      <c r="ABG1268" s="0"/>
      <c r="ABH1268" s="0"/>
      <c r="ABI1268" s="0"/>
      <c r="ABJ1268" s="0"/>
      <c r="ABK1268" s="0"/>
      <c r="ABL1268" s="0"/>
      <c r="ABM1268" s="0"/>
      <c r="ABN1268" s="0"/>
      <c r="ABO1268" s="0"/>
      <c r="ABP1268" s="0"/>
      <c r="ABQ1268" s="0"/>
      <c r="ABR1268" s="0"/>
      <c r="ABS1268" s="0"/>
      <c r="ABT1268" s="0"/>
      <c r="ABU1268" s="0"/>
      <c r="ABV1268" s="0"/>
      <c r="ABW1268" s="0"/>
      <c r="ABX1268" s="0"/>
      <c r="ABY1268" s="0"/>
      <c r="ABZ1268" s="0"/>
      <c r="ACA1268" s="0"/>
      <c r="ACB1268" s="0"/>
      <c r="ACC1268" s="0"/>
      <c r="ACD1268" s="0"/>
      <c r="ACE1268" s="0"/>
      <c r="ACF1268" s="0"/>
      <c r="ACG1268" s="0"/>
      <c r="ACH1268" s="0"/>
      <c r="ACI1268" s="0"/>
      <c r="ACJ1268" s="0"/>
      <c r="ACK1268" s="0"/>
      <c r="ACL1268" s="0"/>
      <c r="ACM1268" s="0"/>
      <c r="ACN1268" s="0"/>
      <c r="ACO1268" s="0"/>
      <c r="ACP1268" s="0"/>
      <c r="ACQ1268" s="0"/>
      <c r="ACR1268" s="0"/>
      <c r="ACS1268" s="0"/>
      <c r="ACT1268" s="0"/>
      <c r="ACU1268" s="0"/>
      <c r="ACV1268" s="0"/>
      <c r="ACW1268" s="0"/>
      <c r="ACX1268" s="0"/>
      <c r="ACY1268" s="0"/>
      <c r="ACZ1268" s="0"/>
      <c r="ADA1268" s="0"/>
      <c r="ADB1268" s="0"/>
      <c r="ADC1268" s="0"/>
      <c r="ADD1268" s="0"/>
      <c r="ADE1268" s="0"/>
      <c r="ADF1268" s="0"/>
      <c r="ADG1268" s="0"/>
      <c r="ADH1268" s="0"/>
      <c r="ADI1268" s="0"/>
      <c r="ADJ1268" s="0"/>
      <c r="ADK1268" s="0"/>
      <c r="ADL1268" s="0"/>
      <c r="ADM1268" s="0"/>
      <c r="ADN1268" s="0"/>
      <c r="ADO1268" s="0"/>
      <c r="ADP1268" s="0"/>
      <c r="ADQ1268" s="0"/>
      <c r="ADR1268" s="0"/>
      <c r="ADS1268" s="0"/>
      <c r="ADT1268" s="0"/>
      <c r="ADU1268" s="0"/>
      <c r="ADV1268" s="0"/>
      <c r="ADW1268" s="0"/>
      <c r="ADX1268" s="0"/>
      <c r="ADY1268" s="0"/>
      <c r="ADZ1268" s="0"/>
      <c r="AEA1268" s="0"/>
      <c r="AEB1268" s="0"/>
      <c r="AEC1268" s="0"/>
      <c r="AED1268" s="0"/>
      <c r="AEE1268" s="0"/>
      <c r="AEF1268" s="0"/>
      <c r="AEG1268" s="0"/>
      <c r="AEH1268" s="0"/>
      <c r="AEI1268" s="0"/>
      <c r="AEJ1268" s="0"/>
      <c r="AEK1268" s="0"/>
      <c r="AEL1268" s="0"/>
      <c r="AEM1268" s="0"/>
      <c r="AEN1268" s="0"/>
      <c r="AEO1268" s="0"/>
      <c r="AEP1268" s="0"/>
      <c r="AEQ1268" s="0"/>
      <c r="AER1268" s="0"/>
      <c r="AES1268" s="0"/>
      <c r="AET1268" s="0"/>
      <c r="AEU1268" s="0"/>
      <c r="AEV1268" s="0"/>
      <c r="AEW1268" s="0"/>
      <c r="AEX1268" s="0"/>
      <c r="AEY1268" s="0"/>
      <c r="AEZ1268" s="0"/>
      <c r="AFA1268" s="0"/>
      <c r="AFB1268" s="0"/>
      <c r="AFC1268" s="0"/>
      <c r="AFD1268" s="0"/>
      <c r="AFE1268" s="0"/>
      <c r="AFF1268" s="0"/>
      <c r="AFG1268" s="0"/>
      <c r="AFH1268" s="0"/>
      <c r="AFI1268" s="0"/>
      <c r="AFJ1268" s="0"/>
      <c r="AFK1268" s="0"/>
      <c r="AFL1268" s="0"/>
      <c r="AFM1268" s="0"/>
      <c r="AFN1268" s="0"/>
      <c r="AFO1268" s="0"/>
      <c r="AFP1268" s="0"/>
      <c r="AFQ1268" s="0"/>
      <c r="AFR1268" s="0"/>
      <c r="AFS1268" s="0"/>
      <c r="AFT1268" s="0"/>
      <c r="AFU1268" s="0"/>
      <c r="AFV1268" s="0"/>
      <c r="AFW1268" s="0"/>
      <c r="AFX1268" s="0"/>
      <c r="AFY1268" s="0"/>
      <c r="AFZ1268" s="0"/>
      <c r="AGA1268" s="0"/>
      <c r="AGB1268" s="0"/>
      <c r="AGC1268" s="0"/>
      <c r="AGD1268" s="0"/>
      <c r="AGE1268" s="0"/>
      <c r="AGF1268" s="0"/>
      <c r="AGG1268" s="0"/>
      <c r="AGH1268" s="0"/>
      <c r="AGI1268" s="0"/>
      <c r="AGJ1268" s="0"/>
      <c r="AGK1268" s="0"/>
      <c r="AGL1268" s="0"/>
      <c r="AGM1268" s="0"/>
      <c r="AGN1268" s="0"/>
      <c r="AGO1268" s="0"/>
      <c r="AGP1268" s="0"/>
      <c r="AGQ1268" s="0"/>
      <c r="AGR1268" s="0"/>
      <c r="AGS1268" s="0"/>
      <c r="AGT1268" s="0"/>
      <c r="AGU1268" s="0"/>
      <c r="AGV1268" s="0"/>
      <c r="AGW1268" s="0"/>
      <c r="AGX1268" s="0"/>
      <c r="AGY1268" s="0"/>
      <c r="AGZ1268" s="0"/>
      <c r="AHA1268" s="0"/>
      <c r="AHB1268" s="0"/>
      <c r="AHC1268" s="0"/>
      <c r="AHD1268" s="0"/>
      <c r="AHE1268" s="0"/>
      <c r="AHF1268" s="0"/>
      <c r="AHG1268" s="0"/>
      <c r="AHH1268" s="0"/>
      <c r="AHI1268" s="0"/>
      <c r="AHJ1268" s="0"/>
      <c r="AHK1268" s="0"/>
      <c r="AHL1268" s="0"/>
      <c r="AHM1268" s="0"/>
      <c r="AHN1268" s="0"/>
      <c r="AHO1268" s="0"/>
      <c r="AHP1268" s="0"/>
      <c r="AHQ1268" s="0"/>
      <c r="AHR1268" s="0"/>
      <c r="AHS1268" s="0"/>
      <c r="AHT1268" s="0"/>
      <c r="AHU1268" s="0"/>
      <c r="AHV1268" s="0"/>
      <c r="AHW1268" s="0"/>
      <c r="AHX1268" s="0"/>
      <c r="AHY1268" s="0"/>
      <c r="AHZ1268" s="0"/>
      <c r="AIA1268" s="0"/>
      <c r="AIB1268" s="0"/>
      <c r="AIC1268" s="0"/>
      <c r="AID1268" s="0"/>
      <c r="AIE1268" s="0"/>
      <c r="AIF1268" s="0"/>
      <c r="AIG1268" s="0"/>
      <c r="AIH1268" s="0"/>
      <c r="AII1268" s="0"/>
      <c r="AIJ1268" s="0"/>
      <c r="AIK1268" s="0"/>
      <c r="AIL1268" s="0"/>
      <c r="AIM1268" s="0"/>
      <c r="AIN1268" s="0"/>
      <c r="AIO1268" s="0"/>
      <c r="AIP1268" s="0"/>
      <c r="AIQ1268" s="0"/>
      <c r="AIR1268" s="0"/>
      <c r="AIS1268" s="0"/>
      <c r="AIT1268" s="0"/>
      <c r="AIU1268" s="0"/>
      <c r="AIV1268" s="0"/>
      <c r="AIW1268" s="0"/>
      <c r="AIX1268" s="0"/>
      <c r="AIY1268" s="0"/>
      <c r="AIZ1268" s="0"/>
      <c r="AJA1268" s="0"/>
      <c r="AJB1268" s="0"/>
      <c r="AJC1268" s="0"/>
      <c r="AJD1268" s="0"/>
      <c r="AJE1268" s="0"/>
      <c r="AJF1268" s="0"/>
      <c r="AJG1268" s="0"/>
      <c r="AJH1268" s="0"/>
      <c r="AJI1268" s="0"/>
      <c r="AJJ1268" s="0"/>
      <c r="AJK1268" s="0"/>
      <c r="AJL1268" s="0"/>
      <c r="AJM1268" s="0"/>
      <c r="AJN1268" s="0"/>
      <c r="AJO1268" s="0"/>
      <c r="AJP1268" s="0"/>
      <c r="AJQ1268" s="0"/>
      <c r="AJR1268" s="0"/>
      <c r="AJS1268" s="0"/>
      <c r="AJT1268" s="0"/>
      <c r="AJU1268" s="0"/>
      <c r="AJV1268" s="0"/>
      <c r="AJW1268" s="0"/>
      <c r="AJX1268" s="0"/>
      <c r="AJY1268" s="0"/>
      <c r="AJZ1268" s="0"/>
      <c r="AKA1268" s="0"/>
      <c r="AKB1268" s="0"/>
      <c r="AKC1268" s="0"/>
      <c r="AKD1268" s="0"/>
      <c r="AKE1268" s="0"/>
      <c r="AKF1268" s="0"/>
      <c r="AKG1268" s="0"/>
      <c r="AKH1268" s="0"/>
      <c r="AKI1268" s="0"/>
      <c r="AKJ1268" s="0"/>
      <c r="AKK1268" s="0"/>
      <c r="AKL1268" s="0"/>
      <c r="AKM1268" s="0"/>
      <c r="AKN1268" s="0"/>
      <c r="AKO1268" s="0"/>
      <c r="AKP1268" s="0"/>
      <c r="AKQ1268" s="0"/>
      <c r="AKR1268" s="0"/>
      <c r="AKS1268" s="0"/>
      <c r="AKT1268" s="0"/>
      <c r="AKU1268" s="0"/>
      <c r="AKV1268" s="0"/>
      <c r="AKW1268" s="0"/>
      <c r="AKX1268" s="0"/>
      <c r="AKY1268" s="0"/>
      <c r="AKZ1268" s="0"/>
      <c r="ALA1268" s="0"/>
      <c r="ALB1268" s="0"/>
      <c r="ALC1268" s="0"/>
      <c r="ALD1268" s="0"/>
      <c r="ALE1268" s="0"/>
      <c r="ALF1268" s="0"/>
      <c r="ALG1268" s="0"/>
      <c r="ALH1268" s="0"/>
      <c r="ALI1268" s="0"/>
      <c r="ALJ1268" s="0"/>
      <c r="ALK1268" s="0"/>
      <c r="ALL1268" s="0"/>
      <c r="ALM1268" s="0"/>
      <c r="ALN1268" s="0"/>
      <c r="ALO1268" s="0"/>
      <c r="ALP1268" s="0"/>
      <c r="ALQ1268" s="0"/>
      <c r="ALR1268" s="0"/>
      <c r="ALS1268" s="0"/>
      <c r="ALT1268" s="0"/>
      <c r="ALU1268" s="0"/>
      <c r="ALV1268" s="0"/>
      <c r="ALW1268" s="0"/>
      <c r="ALX1268" s="0"/>
      <c r="ALY1268" s="0"/>
      <c r="ALZ1268" s="0"/>
      <c r="AMA1268" s="0"/>
      <c r="AMB1268" s="0"/>
      <c r="AMC1268" s="0"/>
      <c r="AMD1268" s="0"/>
      <c r="AME1268" s="0"/>
      <c r="AMF1268" s="0"/>
      <c r="AMG1268" s="0"/>
      <c r="AMH1268" s="0"/>
      <c r="AMI1268" s="0"/>
      <c r="AMJ1268" s="0"/>
    </row>
    <row r="1269" customFormat="false" ht="15.8" hidden="false" customHeight="false" outlineLevel="0" collapsed="false">
      <c r="A1269" s="100" t="s">
        <v>120</v>
      </c>
      <c r="B1269" s="100" t="s">
        <v>79</v>
      </c>
      <c r="C1269" s="101" t="n">
        <v>0.05</v>
      </c>
      <c r="D1269" s="92" t="n">
        <v>0.2</v>
      </c>
      <c r="E1269" s="102" t="n">
        <v>0.5</v>
      </c>
      <c r="F1269" s="92" t="n">
        <v>0.4</v>
      </c>
      <c r="G1269" s="92" t="n">
        <v>0.2</v>
      </c>
      <c r="H1269" s="0"/>
      <c r="I1269" s="0"/>
      <c r="J1269" s="30"/>
      <c r="K1269" s="0"/>
      <c r="L1269" s="0"/>
      <c r="M1269" s="0"/>
      <c r="N1269" s="0"/>
      <c r="O1269" s="0"/>
      <c r="P1269" s="0"/>
      <c r="Q1269" s="0"/>
      <c r="R1269" s="0"/>
      <c r="S1269" s="0"/>
      <c r="T1269" s="0"/>
      <c r="U1269" s="0"/>
      <c r="V1269" s="0"/>
      <c r="W1269" s="0"/>
      <c r="X1269" s="0"/>
      <c r="Y1269" s="0"/>
      <c r="Z1269" s="0"/>
      <c r="AA1269" s="0"/>
      <c r="AB1269" s="0"/>
      <c r="AC1269" s="0"/>
      <c r="AD1269" s="0"/>
      <c r="AE1269" s="0"/>
      <c r="AF1269" s="0"/>
      <c r="AG1269" s="0"/>
      <c r="AH1269" s="0"/>
      <c r="AI1269" s="0"/>
      <c r="AJ1269" s="0"/>
      <c r="AK1269" s="0"/>
      <c r="AL1269" s="0"/>
      <c r="AM1269" s="0"/>
      <c r="AN1269" s="0"/>
      <c r="AO1269" s="0"/>
      <c r="AP1269" s="0"/>
      <c r="AQ1269" s="0"/>
      <c r="AR1269" s="0"/>
      <c r="AS1269" s="0"/>
      <c r="AT1269" s="0"/>
      <c r="AU1269" s="0"/>
      <c r="AV1269" s="0"/>
      <c r="AW1269" s="0"/>
      <c r="AX1269" s="0"/>
      <c r="AY1269" s="0"/>
      <c r="AZ1269" s="0"/>
      <c r="BA1269" s="0"/>
      <c r="BB1269" s="0"/>
      <c r="BC1269" s="0"/>
      <c r="BD1269" s="0"/>
      <c r="BE1269" s="0"/>
      <c r="BF1269" s="0"/>
      <c r="BG1269" s="0"/>
      <c r="BH1269" s="0"/>
      <c r="BI1269" s="0"/>
      <c r="BJ1269" s="0"/>
      <c r="BK1269" s="0"/>
      <c r="BL1269" s="0"/>
      <c r="BM1269" s="0"/>
      <c r="BN1269" s="0"/>
      <c r="BO1269" s="0"/>
      <c r="BP1269" s="0"/>
      <c r="BQ1269" s="0"/>
      <c r="BR1269" s="0"/>
      <c r="BS1269" s="0"/>
      <c r="BT1269" s="0"/>
      <c r="BU1269" s="0"/>
      <c r="BV1269" s="0"/>
      <c r="BW1269" s="0"/>
      <c r="BX1269" s="0"/>
      <c r="BY1269" s="0"/>
      <c r="BZ1269" s="0"/>
      <c r="CA1269" s="0"/>
      <c r="CB1269" s="0"/>
      <c r="CC1269" s="0"/>
      <c r="CD1269" s="0"/>
      <c r="CE1269" s="0"/>
      <c r="CF1269" s="0"/>
      <c r="CG1269" s="0"/>
      <c r="CH1269" s="0"/>
      <c r="CI1269" s="0"/>
      <c r="CJ1269" s="0"/>
      <c r="CK1269" s="0"/>
      <c r="CL1269" s="0"/>
      <c r="CM1269" s="0"/>
      <c r="CN1269" s="0"/>
      <c r="CO1269" s="0"/>
      <c r="CP1269" s="0"/>
      <c r="CQ1269" s="0"/>
      <c r="CR1269" s="0"/>
      <c r="CS1269" s="0"/>
      <c r="CT1269" s="0"/>
      <c r="CU1269" s="0"/>
      <c r="CV1269" s="0"/>
      <c r="CW1269" s="0"/>
      <c r="CX1269" s="0"/>
      <c r="CY1269" s="0"/>
      <c r="CZ1269" s="0"/>
      <c r="DA1269" s="0"/>
      <c r="DB1269" s="0"/>
      <c r="DC1269" s="0"/>
      <c r="DD1269" s="0"/>
      <c r="DE1269" s="0"/>
      <c r="DF1269" s="0"/>
      <c r="DG1269" s="0"/>
      <c r="DH1269" s="0"/>
      <c r="DI1269" s="0"/>
      <c r="DJ1269" s="0"/>
      <c r="DK1269" s="0"/>
      <c r="DL1269" s="0"/>
      <c r="DM1269" s="0"/>
      <c r="DN1269" s="0"/>
      <c r="DO1269" s="0"/>
      <c r="DP1269" s="0"/>
      <c r="DQ1269" s="0"/>
      <c r="DR1269" s="0"/>
      <c r="DS1269" s="0"/>
      <c r="DT1269" s="0"/>
      <c r="DU1269" s="0"/>
      <c r="DV1269" s="0"/>
      <c r="DW1269" s="0"/>
      <c r="DX1269" s="0"/>
      <c r="DY1269" s="0"/>
      <c r="DZ1269" s="0"/>
      <c r="EA1269" s="0"/>
      <c r="EB1269" s="0"/>
      <c r="EC1269" s="0"/>
      <c r="ED1269" s="0"/>
      <c r="EE1269" s="0"/>
      <c r="EF1269" s="0"/>
      <c r="EG1269" s="0"/>
      <c r="EH1269" s="0"/>
      <c r="EI1269" s="0"/>
      <c r="EJ1269" s="0"/>
      <c r="EK1269" s="0"/>
      <c r="EL1269" s="0"/>
      <c r="EM1269" s="0"/>
      <c r="EN1269" s="0"/>
      <c r="EO1269" s="0"/>
      <c r="EP1269" s="0"/>
      <c r="EQ1269" s="0"/>
      <c r="ER1269" s="0"/>
      <c r="ES1269" s="0"/>
      <c r="ET1269" s="0"/>
      <c r="EU1269" s="0"/>
      <c r="EV1269" s="0"/>
      <c r="EW1269" s="0"/>
      <c r="EX1269" s="0"/>
      <c r="EY1269" s="0"/>
      <c r="EZ1269" s="0"/>
      <c r="FA1269" s="0"/>
      <c r="FB1269" s="0"/>
      <c r="FC1269" s="0"/>
      <c r="FD1269" s="0"/>
      <c r="FE1269" s="0"/>
      <c r="FF1269" s="0"/>
      <c r="FG1269" s="0"/>
      <c r="FH1269" s="0"/>
      <c r="FI1269" s="0"/>
      <c r="FJ1269" s="0"/>
      <c r="FK1269" s="0"/>
      <c r="FL1269" s="0"/>
      <c r="FM1269" s="0"/>
      <c r="FN1269" s="0"/>
      <c r="FO1269" s="0"/>
      <c r="FP1269" s="0"/>
      <c r="FQ1269" s="0"/>
      <c r="FR1269" s="0"/>
      <c r="FS1269" s="0"/>
      <c r="FT1269" s="0"/>
      <c r="FU1269" s="0"/>
      <c r="FV1269" s="0"/>
      <c r="FW1269" s="0"/>
      <c r="FX1269" s="0"/>
      <c r="FY1269" s="0"/>
      <c r="FZ1269" s="0"/>
      <c r="GA1269" s="0"/>
      <c r="GB1269" s="0"/>
      <c r="GC1269" s="0"/>
      <c r="GD1269" s="0"/>
      <c r="GE1269" s="0"/>
      <c r="GF1269" s="0"/>
      <c r="GG1269" s="0"/>
      <c r="GH1269" s="0"/>
      <c r="GI1269" s="0"/>
      <c r="GJ1269" s="0"/>
      <c r="GK1269" s="0"/>
      <c r="GL1269" s="0"/>
      <c r="GM1269" s="0"/>
      <c r="GN1269" s="0"/>
      <c r="GO1269" s="0"/>
      <c r="GP1269" s="0"/>
      <c r="GQ1269" s="0"/>
      <c r="GR1269" s="0"/>
      <c r="GS1269" s="0"/>
      <c r="GT1269" s="0"/>
      <c r="GU1269" s="0"/>
      <c r="GV1269" s="0"/>
      <c r="GW1269" s="0"/>
      <c r="GX1269" s="0"/>
      <c r="GY1269" s="0"/>
      <c r="GZ1269" s="0"/>
      <c r="HA1269" s="0"/>
      <c r="HB1269" s="0"/>
      <c r="HC1269" s="0"/>
      <c r="HD1269" s="0"/>
      <c r="HE1269" s="0"/>
      <c r="HF1269" s="0"/>
      <c r="HG1269" s="0"/>
      <c r="HH1269" s="0"/>
      <c r="HI1269" s="0"/>
      <c r="HJ1269" s="0"/>
      <c r="HK1269" s="0"/>
      <c r="HL1269" s="0"/>
      <c r="HM1269" s="0"/>
      <c r="HN1269" s="0"/>
      <c r="HO1269" s="0"/>
      <c r="HP1269" s="0"/>
      <c r="HQ1269" s="0"/>
      <c r="HR1269" s="0"/>
      <c r="HS1269" s="0"/>
      <c r="HT1269" s="0"/>
      <c r="HU1269" s="0"/>
      <c r="HV1269" s="0"/>
      <c r="HW1269" s="0"/>
      <c r="HX1269" s="0"/>
      <c r="HY1269" s="0"/>
      <c r="HZ1269" s="0"/>
      <c r="IA1269" s="0"/>
      <c r="IB1269" s="0"/>
      <c r="IC1269" s="0"/>
      <c r="ID1269" s="0"/>
      <c r="IE1269" s="0"/>
      <c r="IF1269" s="0"/>
      <c r="IG1269" s="0"/>
      <c r="IH1269" s="0"/>
      <c r="II1269" s="0"/>
      <c r="IJ1269" s="0"/>
      <c r="IK1269" s="0"/>
      <c r="IL1269" s="0"/>
      <c r="IM1269" s="0"/>
      <c r="IN1269" s="0"/>
      <c r="IO1269" s="0"/>
      <c r="IP1269" s="0"/>
      <c r="IQ1269" s="0"/>
      <c r="IR1269" s="0"/>
      <c r="IS1269" s="0"/>
      <c r="IT1269" s="0"/>
      <c r="IU1269" s="0"/>
      <c r="IV1269" s="0"/>
      <c r="IW1269" s="0"/>
      <c r="IX1269" s="0"/>
      <c r="IY1269" s="0"/>
      <c r="IZ1269" s="0"/>
      <c r="JA1269" s="0"/>
      <c r="JB1269" s="0"/>
      <c r="JC1269" s="0"/>
      <c r="JD1269" s="0"/>
      <c r="JE1269" s="0"/>
      <c r="JF1269" s="0"/>
      <c r="JG1269" s="0"/>
      <c r="JH1269" s="0"/>
      <c r="JI1269" s="0"/>
      <c r="JJ1269" s="0"/>
      <c r="JK1269" s="0"/>
      <c r="JL1269" s="0"/>
      <c r="JM1269" s="0"/>
      <c r="JN1269" s="0"/>
      <c r="JO1269" s="0"/>
      <c r="JP1269" s="0"/>
      <c r="JQ1269" s="0"/>
      <c r="JR1269" s="0"/>
      <c r="JS1269" s="0"/>
      <c r="JT1269" s="0"/>
      <c r="JU1269" s="0"/>
      <c r="JV1269" s="0"/>
      <c r="JW1269" s="0"/>
      <c r="JX1269" s="0"/>
      <c r="JY1269" s="0"/>
      <c r="JZ1269" s="0"/>
      <c r="KA1269" s="0"/>
      <c r="KB1269" s="0"/>
      <c r="KC1269" s="0"/>
      <c r="KD1269" s="0"/>
      <c r="KE1269" s="0"/>
      <c r="KF1269" s="0"/>
      <c r="KG1269" s="0"/>
      <c r="KH1269" s="0"/>
      <c r="KI1269" s="0"/>
      <c r="KJ1269" s="0"/>
      <c r="KK1269" s="0"/>
      <c r="KL1269" s="0"/>
      <c r="KM1269" s="0"/>
      <c r="KN1269" s="0"/>
      <c r="KO1269" s="0"/>
      <c r="KP1269" s="0"/>
      <c r="KQ1269" s="0"/>
      <c r="KR1269" s="0"/>
      <c r="KS1269" s="0"/>
      <c r="KT1269" s="0"/>
      <c r="KU1269" s="0"/>
      <c r="KV1269" s="0"/>
      <c r="KW1269" s="0"/>
      <c r="KX1269" s="0"/>
      <c r="KY1269" s="0"/>
      <c r="KZ1269" s="0"/>
      <c r="LA1269" s="0"/>
      <c r="LB1269" s="0"/>
      <c r="LC1269" s="0"/>
      <c r="LD1269" s="0"/>
      <c r="LE1269" s="0"/>
      <c r="LF1269" s="0"/>
      <c r="LG1269" s="0"/>
      <c r="LH1269" s="0"/>
      <c r="LI1269" s="0"/>
      <c r="LJ1269" s="0"/>
      <c r="LK1269" s="0"/>
      <c r="LL1269" s="0"/>
      <c r="LM1269" s="0"/>
      <c r="LN1269" s="0"/>
      <c r="LO1269" s="0"/>
      <c r="LP1269" s="0"/>
      <c r="LQ1269" s="0"/>
      <c r="LR1269" s="0"/>
      <c r="LS1269" s="0"/>
      <c r="LT1269" s="0"/>
      <c r="LU1269" s="0"/>
      <c r="LV1269" s="0"/>
      <c r="LW1269" s="0"/>
      <c r="LX1269" s="0"/>
      <c r="LY1269" s="0"/>
      <c r="LZ1269" s="0"/>
      <c r="MA1269" s="0"/>
      <c r="MB1269" s="0"/>
      <c r="MC1269" s="0"/>
      <c r="MD1269" s="0"/>
      <c r="ME1269" s="0"/>
      <c r="MF1269" s="0"/>
      <c r="MG1269" s="0"/>
      <c r="MH1269" s="0"/>
      <c r="MI1269" s="0"/>
      <c r="MJ1269" s="0"/>
      <c r="MK1269" s="0"/>
      <c r="ML1269" s="0"/>
      <c r="MM1269" s="0"/>
      <c r="MN1269" s="0"/>
      <c r="MO1269" s="0"/>
      <c r="MP1269" s="0"/>
      <c r="MQ1269" s="0"/>
      <c r="MR1269" s="0"/>
      <c r="MS1269" s="0"/>
      <c r="MT1269" s="0"/>
      <c r="MU1269" s="0"/>
      <c r="MV1269" s="0"/>
      <c r="MW1269" s="0"/>
      <c r="MX1269" s="0"/>
      <c r="MY1269" s="0"/>
      <c r="MZ1269" s="0"/>
      <c r="NA1269" s="0"/>
      <c r="NB1269" s="0"/>
      <c r="NC1269" s="0"/>
      <c r="ND1269" s="0"/>
      <c r="NE1269" s="0"/>
      <c r="NF1269" s="0"/>
      <c r="NG1269" s="0"/>
      <c r="NH1269" s="0"/>
      <c r="NI1269" s="0"/>
      <c r="NJ1269" s="0"/>
      <c r="NK1269" s="0"/>
      <c r="NL1269" s="0"/>
      <c r="NM1269" s="0"/>
      <c r="NN1269" s="0"/>
      <c r="NO1269" s="0"/>
      <c r="NP1269" s="0"/>
      <c r="NQ1269" s="0"/>
      <c r="NR1269" s="0"/>
      <c r="NS1269" s="0"/>
      <c r="NT1269" s="0"/>
      <c r="NU1269" s="0"/>
      <c r="NV1269" s="0"/>
      <c r="NW1269" s="0"/>
      <c r="NX1269" s="0"/>
      <c r="NY1269" s="0"/>
      <c r="NZ1269" s="0"/>
      <c r="OA1269" s="0"/>
      <c r="OB1269" s="0"/>
      <c r="OC1269" s="0"/>
      <c r="OD1269" s="0"/>
      <c r="OE1269" s="0"/>
      <c r="OF1269" s="0"/>
      <c r="OG1269" s="0"/>
      <c r="OH1269" s="0"/>
      <c r="OI1269" s="0"/>
      <c r="OJ1269" s="0"/>
      <c r="OK1269" s="0"/>
      <c r="OL1269" s="0"/>
      <c r="OM1269" s="0"/>
      <c r="ON1269" s="0"/>
      <c r="OO1269" s="0"/>
      <c r="OP1269" s="0"/>
      <c r="OQ1269" s="0"/>
      <c r="OR1269" s="0"/>
      <c r="OS1269" s="0"/>
      <c r="OT1269" s="0"/>
      <c r="OU1269" s="0"/>
      <c r="OV1269" s="0"/>
      <c r="OW1269" s="0"/>
      <c r="OX1269" s="0"/>
      <c r="OY1269" s="0"/>
      <c r="OZ1269" s="0"/>
      <c r="PA1269" s="0"/>
      <c r="PB1269" s="0"/>
      <c r="PC1269" s="0"/>
      <c r="PD1269" s="0"/>
      <c r="PE1269" s="0"/>
      <c r="PF1269" s="0"/>
      <c r="PG1269" s="0"/>
      <c r="PH1269" s="0"/>
      <c r="PI1269" s="0"/>
      <c r="PJ1269" s="0"/>
      <c r="PK1269" s="0"/>
      <c r="PL1269" s="0"/>
      <c r="PM1269" s="0"/>
      <c r="PN1269" s="0"/>
      <c r="PO1269" s="0"/>
      <c r="PP1269" s="0"/>
      <c r="PQ1269" s="0"/>
      <c r="PR1269" s="0"/>
      <c r="PS1269" s="0"/>
      <c r="PT1269" s="0"/>
      <c r="PU1269" s="0"/>
      <c r="PV1269" s="0"/>
      <c r="PW1269" s="0"/>
      <c r="PX1269" s="0"/>
      <c r="PY1269" s="0"/>
      <c r="PZ1269" s="0"/>
      <c r="QA1269" s="0"/>
      <c r="QB1269" s="0"/>
      <c r="QC1269" s="0"/>
      <c r="QD1269" s="0"/>
      <c r="QE1269" s="0"/>
      <c r="QF1269" s="0"/>
      <c r="QG1269" s="0"/>
      <c r="QH1269" s="0"/>
      <c r="QI1269" s="0"/>
      <c r="QJ1269" s="0"/>
      <c r="QK1269" s="0"/>
      <c r="QL1269" s="0"/>
      <c r="QM1269" s="0"/>
      <c r="QN1269" s="0"/>
      <c r="QO1269" s="0"/>
      <c r="QP1269" s="0"/>
      <c r="QQ1269" s="0"/>
      <c r="QR1269" s="0"/>
      <c r="QS1269" s="0"/>
      <c r="QT1269" s="0"/>
      <c r="QU1269" s="0"/>
      <c r="QV1269" s="0"/>
      <c r="QW1269" s="0"/>
      <c r="QX1269" s="0"/>
      <c r="QY1269" s="0"/>
      <c r="QZ1269" s="0"/>
      <c r="RA1269" s="0"/>
      <c r="RB1269" s="0"/>
      <c r="RC1269" s="0"/>
      <c r="RD1269" s="0"/>
      <c r="RE1269" s="0"/>
      <c r="RF1269" s="0"/>
      <c r="RG1269" s="0"/>
      <c r="RH1269" s="0"/>
      <c r="RI1269" s="0"/>
      <c r="RJ1269" s="0"/>
      <c r="RK1269" s="0"/>
      <c r="RL1269" s="0"/>
      <c r="RM1269" s="0"/>
      <c r="RN1269" s="0"/>
      <c r="RO1269" s="0"/>
      <c r="RP1269" s="0"/>
      <c r="RQ1269" s="0"/>
      <c r="RR1269" s="0"/>
      <c r="RS1269" s="0"/>
      <c r="RT1269" s="0"/>
      <c r="RU1269" s="0"/>
      <c r="RV1269" s="0"/>
      <c r="RW1269" s="0"/>
      <c r="RX1269" s="0"/>
      <c r="RY1269" s="0"/>
      <c r="RZ1269" s="0"/>
      <c r="SA1269" s="0"/>
      <c r="SB1269" s="0"/>
      <c r="SC1269" s="0"/>
      <c r="SD1269" s="0"/>
      <c r="SE1269" s="0"/>
      <c r="SF1269" s="0"/>
      <c r="SG1269" s="0"/>
      <c r="SH1269" s="0"/>
      <c r="SI1269" s="0"/>
      <c r="SJ1269" s="0"/>
      <c r="SK1269" s="0"/>
      <c r="SL1269" s="0"/>
      <c r="SM1269" s="0"/>
      <c r="SN1269" s="0"/>
      <c r="SO1269" s="0"/>
      <c r="SP1269" s="0"/>
      <c r="SQ1269" s="0"/>
      <c r="SR1269" s="0"/>
      <c r="SS1269" s="0"/>
      <c r="ST1269" s="0"/>
      <c r="SU1269" s="0"/>
      <c r="SV1269" s="0"/>
      <c r="SW1269" s="0"/>
      <c r="SX1269" s="0"/>
      <c r="SY1269" s="0"/>
      <c r="SZ1269" s="0"/>
      <c r="TA1269" s="0"/>
      <c r="TB1269" s="0"/>
      <c r="TC1269" s="0"/>
      <c r="TD1269" s="0"/>
      <c r="TE1269" s="0"/>
      <c r="TF1269" s="0"/>
      <c r="TG1269" s="0"/>
      <c r="TH1269" s="0"/>
      <c r="TI1269" s="0"/>
      <c r="TJ1269" s="0"/>
      <c r="TK1269" s="0"/>
      <c r="TL1269" s="0"/>
      <c r="TM1269" s="0"/>
      <c r="TN1269" s="0"/>
      <c r="TO1269" s="0"/>
      <c r="TP1269" s="0"/>
      <c r="TQ1269" s="0"/>
      <c r="TR1269" s="0"/>
      <c r="TS1269" s="0"/>
      <c r="TT1269" s="0"/>
      <c r="TU1269" s="0"/>
      <c r="TV1269" s="0"/>
      <c r="TW1269" s="0"/>
      <c r="TX1269" s="0"/>
      <c r="TY1269" s="0"/>
      <c r="TZ1269" s="0"/>
      <c r="UA1269" s="0"/>
      <c r="UB1269" s="0"/>
      <c r="UC1269" s="0"/>
      <c r="UD1269" s="0"/>
      <c r="UE1269" s="0"/>
      <c r="UF1269" s="0"/>
      <c r="UG1269" s="0"/>
      <c r="UH1269" s="0"/>
      <c r="UI1269" s="0"/>
      <c r="UJ1269" s="0"/>
      <c r="UK1269" s="0"/>
      <c r="UL1269" s="0"/>
      <c r="UM1269" s="0"/>
      <c r="UN1269" s="0"/>
      <c r="UO1269" s="0"/>
      <c r="UP1269" s="0"/>
      <c r="UQ1269" s="0"/>
      <c r="UR1269" s="0"/>
      <c r="US1269" s="0"/>
      <c r="UT1269" s="0"/>
      <c r="UU1269" s="0"/>
      <c r="UV1269" s="0"/>
      <c r="UW1269" s="0"/>
      <c r="UX1269" s="0"/>
      <c r="UY1269" s="0"/>
      <c r="UZ1269" s="0"/>
      <c r="VA1269" s="0"/>
      <c r="VB1269" s="0"/>
      <c r="VC1269" s="0"/>
      <c r="VD1269" s="0"/>
      <c r="VE1269" s="0"/>
      <c r="VF1269" s="0"/>
      <c r="VG1269" s="0"/>
      <c r="VH1269" s="0"/>
      <c r="VI1269" s="0"/>
      <c r="VJ1269" s="0"/>
      <c r="VK1269" s="0"/>
      <c r="VL1269" s="0"/>
      <c r="VM1269" s="0"/>
      <c r="VN1269" s="0"/>
      <c r="VO1269" s="0"/>
      <c r="VP1269" s="0"/>
      <c r="VQ1269" s="0"/>
      <c r="VR1269" s="0"/>
      <c r="VS1269" s="0"/>
      <c r="VT1269" s="0"/>
      <c r="VU1269" s="0"/>
      <c r="VV1269" s="0"/>
      <c r="VW1269" s="0"/>
      <c r="VX1269" s="0"/>
      <c r="VY1269" s="0"/>
      <c r="VZ1269" s="0"/>
      <c r="WA1269" s="0"/>
      <c r="WB1269" s="0"/>
      <c r="WC1269" s="0"/>
      <c r="WD1269" s="0"/>
      <c r="WE1269" s="0"/>
      <c r="WF1269" s="0"/>
      <c r="WG1269" s="0"/>
      <c r="WH1269" s="0"/>
      <c r="WI1269" s="0"/>
      <c r="WJ1269" s="0"/>
      <c r="WK1269" s="0"/>
      <c r="WL1269" s="0"/>
      <c r="WM1269" s="0"/>
      <c r="WN1269" s="0"/>
      <c r="WO1269" s="0"/>
      <c r="WP1269" s="0"/>
      <c r="WQ1269" s="0"/>
      <c r="WR1269" s="0"/>
      <c r="WS1269" s="0"/>
      <c r="WT1269" s="0"/>
      <c r="WU1269" s="0"/>
      <c r="WV1269" s="0"/>
      <c r="WW1269" s="0"/>
      <c r="WX1269" s="0"/>
      <c r="WY1269" s="0"/>
      <c r="WZ1269" s="0"/>
      <c r="XA1269" s="0"/>
      <c r="XB1269" s="0"/>
      <c r="XC1269" s="0"/>
      <c r="XD1269" s="0"/>
      <c r="XE1269" s="0"/>
      <c r="XF1269" s="0"/>
      <c r="XG1269" s="0"/>
      <c r="XH1269" s="0"/>
      <c r="XI1269" s="0"/>
      <c r="XJ1269" s="0"/>
      <c r="XK1269" s="0"/>
      <c r="XL1269" s="0"/>
      <c r="XM1269" s="0"/>
      <c r="XN1269" s="0"/>
      <c r="XO1269" s="0"/>
      <c r="XP1269" s="0"/>
      <c r="XQ1269" s="0"/>
      <c r="XR1269" s="0"/>
      <c r="XS1269" s="0"/>
      <c r="XT1269" s="0"/>
      <c r="XU1269" s="0"/>
      <c r="XV1269" s="0"/>
      <c r="XW1269" s="0"/>
      <c r="XX1269" s="0"/>
      <c r="XY1269" s="0"/>
      <c r="XZ1269" s="0"/>
      <c r="YA1269" s="0"/>
      <c r="YB1269" s="0"/>
      <c r="YC1269" s="0"/>
      <c r="YD1269" s="0"/>
      <c r="YE1269" s="0"/>
      <c r="YF1269" s="0"/>
      <c r="YG1269" s="0"/>
      <c r="YH1269" s="0"/>
      <c r="YI1269" s="0"/>
      <c r="YJ1269" s="0"/>
      <c r="YK1269" s="0"/>
      <c r="YL1269" s="0"/>
      <c r="YM1269" s="0"/>
      <c r="YN1269" s="0"/>
      <c r="YO1269" s="0"/>
      <c r="YP1269" s="0"/>
      <c r="YQ1269" s="0"/>
      <c r="YR1269" s="0"/>
      <c r="YS1269" s="0"/>
      <c r="YT1269" s="0"/>
      <c r="YU1269" s="0"/>
      <c r="YV1269" s="0"/>
      <c r="YW1269" s="0"/>
      <c r="YX1269" s="0"/>
      <c r="YY1269" s="0"/>
      <c r="YZ1269" s="0"/>
      <c r="ZA1269" s="0"/>
      <c r="ZB1269" s="0"/>
      <c r="ZC1269" s="0"/>
      <c r="ZD1269" s="0"/>
      <c r="ZE1269" s="0"/>
      <c r="ZF1269" s="0"/>
      <c r="ZG1269" s="0"/>
      <c r="ZH1269" s="0"/>
      <c r="ZI1269" s="0"/>
      <c r="ZJ1269" s="0"/>
      <c r="ZK1269" s="0"/>
      <c r="ZL1269" s="0"/>
      <c r="ZM1269" s="0"/>
      <c r="ZN1269" s="0"/>
      <c r="ZO1269" s="0"/>
      <c r="ZP1269" s="0"/>
      <c r="ZQ1269" s="0"/>
      <c r="ZR1269" s="0"/>
      <c r="ZS1269" s="0"/>
      <c r="ZT1269" s="0"/>
      <c r="ZU1269" s="0"/>
      <c r="ZV1269" s="0"/>
      <c r="ZW1269" s="0"/>
      <c r="ZX1269" s="0"/>
      <c r="ZY1269" s="0"/>
      <c r="ZZ1269" s="0"/>
      <c r="AAA1269" s="0"/>
      <c r="AAB1269" s="0"/>
      <c r="AAC1269" s="0"/>
      <c r="AAD1269" s="0"/>
      <c r="AAE1269" s="0"/>
      <c r="AAF1269" s="0"/>
      <c r="AAG1269" s="0"/>
      <c r="AAH1269" s="0"/>
      <c r="AAI1269" s="0"/>
      <c r="AAJ1269" s="0"/>
      <c r="AAK1269" s="0"/>
      <c r="AAL1269" s="0"/>
      <c r="AAM1269" s="0"/>
      <c r="AAN1269" s="0"/>
      <c r="AAO1269" s="0"/>
      <c r="AAP1269" s="0"/>
      <c r="AAQ1269" s="0"/>
      <c r="AAR1269" s="0"/>
      <c r="AAS1269" s="0"/>
      <c r="AAT1269" s="0"/>
      <c r="AAU1269" s="0"/>
      <c r="AAV1269" s="0"/>
      <c r="AAW1269" s="0"/>
      <c r="AAX1269" s="0"/>
      <c r="AAY1269" s="0"/>
      <c r="AAZ1269" s="0"/>
      <c r="ABA1269" s="0"/>
      <c r="ABB1269" s="0"/>
      <c r="ABC1269" s="0"/>
      <c r="ABD1269" s="0"/>
      <c r="ABE1269" s="0"/>
      <c r="ABF1269" s="0"/>
      <c r="ABG1269" s="0"/>
      <c r="ABH1269" s="0"/>
      <c r="ABI1269" s="0"/>
      <c r="ABJ1269" s="0"/>
      <c r="ABK1269" s="0"/>
      <c r="ABL1269" s="0"/>
      <c r="ABM1269" s="0"/>
      <c r="ABN1269" s="0"/>
      <c r="ABO1269" s="0"/>
      <c r="ABP1269" s="0"/>
      <c r="ABQ1269" s="0"/>
      <c r="ABR1269" s="0"/>
      <c r="ABS1269" s="0"/>
      <c r="ABT1269" s="0"/>
      <c r="ABU1269" s="0"/>
      <c r="ABV1269" s="0"/>
      <c r="ABW1269" s="0"/>
      <c r="ABX1269" s="0"/>
      <c r="ABY1269" s="0"/>
      <c r="ABZ1269" s="0"/>
      <c r="ACA1269" s="0"/>
      <c r="ACB1269" s="0"/>
      <c r="ACC1269" s="0"/>
      <c r="ACD1269" s="0"/>
      <c r="ACE1269" s="0"/>
      <c r="ACF1269" s="0"/>
      <c r="ACG1269" s="0"/>
      <c r="ACH1269" s="0"/>
      <c r="ACI1269" s="0"/>
      <c r="ACJ1269" s="0"/>
      <c r="ACK1269" s="0"/>
      <c r="ACL1269" s="0"/>
      <c r="ACM1269" s="0"/>
      <c r="ACN1269" s="0"/>
      <c r="ACO1269" s="0"/>
      <c r="ACP1269" s="0"/>
      <c r="ACQ1269" s="0"/>
      <c r="ACR1269" s="0"/>
      <c r="ACS1269" s="0"/>
      <c r="ACT1269" s="0"/>
      <c r="ACU1269" s="0"/>
      <c r="ACV1269" s="0"/>
      <c r="ACW1269" s="0"/>
      <c r="ACX1269" s="0"/>
      <c r="ACY1269" s="0"/>
      <c r="ACZ1269" s="0"/>
      <c r="ADA1269" s="0"/>
      <c r="ADB1269" s="0"/>
      <c r="ADC1269" s="0"/>
      <c r="ADD1269" s="0"/>
      <c r="ADE1269" s="0"/>
      <c r="ADF1269" s="0"/>
      <c r="ADG1269" s="0"/>
      <c r="ADH1269" s="0"/>
      <c r="ADI1269" s="0"/>
      <c r="ADJ1269" s="0"/>
      <c r="ADK1269" s="0"/>
      <c r="ADL1269" s="0"/>
      <c r="ADM1269" s="0"/>
      <c r="ADN1269" s="0"/>
      <c r="ADO1269" s="0"/>
      <c r="ADP1269" s="0"/>
      <c r="ADQ1269" s="0"/>
      <c r="ADR1269" s="0"/>
      <c r="ADS1269" s="0"/>
      <c r="ADT1269" s="0"/>
      <c r="ADU1269" s="0"/>
      <c r="ADV1269" s="0"/>
      <c r="ADW1269" s="0"/>
      <c r="ADX1269" s="0"/>
      <c r="ADY1269" s="0"/>
      <c r="ADZ1269" s="0"/>
      <c r="AEA1269" s="0"/>
      <c r="AEB1269" s="0"/>
      <c r="AEC1269" s="0"/>
      <c r="AED1269" s="0"/>
      <c r="AEE1269" s="0"/>
      <c r="AEF1269" s="0"/>
      <c r="AEG1269" s="0"/>
      <c r="AEH1269" s="0"/>
      <c r="AEI1269" s="0"/>
      <c r="AEJ1269" s="0"/>
      <c r="AEK1269" s="0"/>
      <c r="AEL1269" s="0"/>
      <c r="AEM1269" s="0"/>
      <c r="AEN1269" s="0"/>
      <c r="AEO1269" s="0"/>
      <c r="AEP1269" s="0"/>
      <c r="AEQ1269" s="0"/>
      <c r="AER1269" s="0"/>
      <c r="AES1269" s="0"/>
      <c r="AET1269" s="0"/>
      <c r="AEU1269" s="0"/>
      <c r="AEV1269" s="0"/>
      <c r="AEW1269" s="0"/>
      <c r="AEX1269" s="0"/>
      <c r="AEY1269" s="0"/>
      <c r="AEZ1269" s="0"/>
      <c r="AFA1269" s="0"/>
      <c r="AFB1269" s="0"/>
      <c r="AFC1269" s="0"/>
      <c r="AFD1269" s="0"/>
      <c r="AFE1269" s="0"/>
      <c r="AFF1269" s="0"/>
      <c r="AFG1269" s="0"/>
      <c r="AFH1269" s="0"/>
      <c r="AFI1269" s="0"/>
      <c r="AFJ1269" s="0"/>
      <c r="AFK1269" s="0"/>
      <c r="AFL1269" s="0"/>
      <c r="AFM1269" s="0"/>
      <c r="AFN1269" s="0"/>
      <c r="AFO1269" s="0"/>
      <c r="AFP1269" s="0"/>
      <c r="AFQ1269" s="0"/>
      <c r="AFR1269" s="0"/>
      <c r="AFS1269" s="0"/>
      <c r="AFT1269" s="0"/>
      <c r="AFU1269" s="0"/>
      <c r="AFV1269" s="0"/>
      <c r="AFW1269" s="0"/>
      <c r="AFX1269" s="0"/>
      <c r="AFY1269" s="0"/>
      <c r="AFZ1269" s="0"/>
      <c r="AGA1269" s="0"/>
      <c r="AGB1269" s="0"/>
      <c r="AGC1269" s="0"/>
      <c r="AGD1269" s="0"/>
      <c r="AGE1269" s="0"/>
      <c r="AGF1269" s="0"/>
      <c r="AGG1269" s="0"/>
      <c r="AGH1269" s="0"/>
      <c r="AGI1269" s="0"/>
      <c r="AGJ1269" s="0"/>
      <c r="AGK1269" s="0"/>
      <c r="AGL1269" s="0"/>
      <c r="AGM1269" s="0"/>
      <c r="AGN1269" s="0"/>
      <c r="AGO1269" s="0"/>
      <c r="AGP1269" s="0"/>
      <c r="AGQ1269" s="0"/>
      <c r="AGR1269" s="0"/>
      <c r="AGS1269" s="0"/>
      <c r="AGT1269" s="0"/>
      <c r="AGU1269" s="0"/>
      <c r="AGV1269" s="0"/>
      <c r="AGW1269" s="0"/>
      <c r="AGX1269" s="0"/>
      <c r="AGY1269" s="0"/>
      <c r="AGZ1269" s="0"/>
      <c r="AHA1269" s="0"/>
      <c r="AHB1269" s="0"/>
      <c r="AHC1269" s="0"/>
      <c r="AHD1269" s="0"/>
      <c r="AHE1269" s="0"/>
      <c r="AHF1269" s="0"/>
      <c r="AHG1269" s="0"/>
      <c r="AHH1269" s="0"/>
      <c r="AHI1269" s="0"/>
      <c r="AHJ1269" s="0"/>
      <c r="AHK1269" s="0"/>
      <c r="AHL1269" s="0"/>
      <c r="AHM1269" s="0"/>
      <c r="AHN1269" s="0"/>
      <c r="AHO1269" s="0"/>
      <c r="AHP1269" s="0"/>
      <c r="AHQ1269" s="0"/>
      <c r="AHR1269" s="0"/>
      <c r="AHS1269" s="0"/>
      <c r="AHT1269" s="0"/>
      <c r="AHU1269" s="0"/>
      <c r="AHV1269" s="0"/>
      <c r="AHW1269" s="0"/>
      <c r="AHX1269" s="0"/>
      <c r="AHY1269" s="0"/>
      <c r="AHZ1269" s="0"/>
      <c r="AIA1269" s="0"/>
      <c r="AIB1269" s="0"/>
      <c r="AIC1269" s="0"/>
      <c r="AID1269" s="0"/>
      <c r="AIE1269" s="0"/>
      <c r="AIF1269" s="0"/>
      <c r="AIG1269" s="0"/>
      <c r="AIH1269" s="0"/>
      <c r="AII1269" s="0"/>
      <c r="AIJ1269" s="0"/>
      <c r="AIK1269" s="0"/>
      <c r="AIL1269" s="0"/>
      <c r="AIM1269" s="0"/>
      <c r="AIN1269" s="0"/>
      <c r="AIO1269" s="0"/>
      <c r="AIP1269" s="0"/>
      <c r="AIQ1269" s="0"/>
      <c r="AIR1269" s="0"/>
      <c r="AIS1269" s="0"/>
      <c r="AIT1269" s="0"/>
      <c r="AIU1269" s="0"/>
      <c r="AIV1269" s="0"/>
      <c r="AIW1269" s="0"/>
      <c r="AIX1269" s="0"/>
      <c r="AIY1269" s="0"/>
      <c r="AIZ1269" s="0"/>
      <c r="AJA1269" s="0"/>
      <c r="AJB1269" s="0"/>
      <c r="AJC1269" s="0"/>
      <c r="AJD1269" s="0"/>
      <c r="AJE1269" s="0"/>
      <c r="AJF1269" s="0"/>
      <c r="AJG1269" s="0"/>
      <c r="AJH1269" s="0"/>
      <c r="AJI1269" s="0"/>
      <c r="AJJ1269" s="0"/>
      <c r="AJK1269" s="0"/>
      <c r="AJL1269" s="0"/>
      <c r="AJM1269" s="0"/>
      <c r="AJN1269" s="0"/>
      <c r="AJO1269" s="0"/>
      <c r="AJP1269" s="0"/>
      <c r="AJQ1269" s="0"/>
      <c r="AJR1269" s="0"/>
      <c r="AJS1269" s="0"/>
      <c r="AJT1269" s="0"/>
      <c r="AJU1269" s="0"/>
      <c r="AJV1269" s="0"/>
      <c r="AJW1269" s="0"/>
      <c r="AJX1269" s="0"/>
      <c r="AJY1269" s="0"/>
      <c r="AJZ1269" s="0"/>
      <c r="AKA1269" s="0"/>
      <c r="AKB1269" s="0"/>
      <c r="AKC1269" s="0"/>
      <c r="AKD1269" s="0"/>
      <c r="AKE1269" s="0"/>
      <c r="AKF1269" s="0"/>
      <c r="AKG1269" s="0"/>
      <c r="AKH1269" s="0"/>
      <c r="AKI1269" s="0"/>
      <c r="AKJ1269" s="0"/>
      <c r="AKK1269" s="0"/>
      <c r="AKL1269" s="0"/>
      <c r="AKM1269" s="0"/>
      <c r="AKN1269" s="0"/>
      <c r="AKO1269" s="0"/>
      <c r="AKP1269" s="0"/>
      <c r="AKQ1269" s="0"/>
      <c r="AKR1269" s="0"/>
      <c r="AKS1269" s="0"/>
      <c r="AKT1269" s="0"/>
      <c r="AKU1269" s="0"/>
      <c r="AKV1269" s="0"/>
      <c r="AKW1269" s="0"/>
      <c r="AKX1269" s="0"/>
      <c r="AKY1269" s="0"/>
      <c r="AKZ1269" s="0"/>
      <c r="ALA1269" s="0"/>
      <c r="ALB1269" s="0"/>
      <c r="ALC1269" s="0"/>
      <c r="ALD1269" s="0"/>
      <c r="ALE1269" s="0"/>
      <c r="ALF1269" s="0"/>
      <c r="ALG1269" s="0"/>
      <c r="ALH1269" s="0"/>
      <c r="ALI1269" s="0"/>
      <c r="ALJ1269" s="0"/>
      <c r="ALK1269" s="0"/>
      <c r="ALL1269" s="0"/>
      <c r="ALM1269" s="0"/>
      <c r="ALN1269" s="0"/>
      <c r="ALO1269" s="0"/>
      <c r="ALP1269" s="0"/>
      <c r="ALQ1269" s="0"/>
      <c r="ALR1269" s="0"/>
      <c r="ALS1269" s="0"/>
      <c r="ALT1269" s="0"/>
      <c r="ALU1269" s="0"/>
      <c r="ALV1269" s="0"/>
      <c r="ALW1269" s="0"/>
      <c r="ALX1269" s="0"/>
      <c r="ALY1269" s="0"/>
      <c r="ALZ1269" s="0"/>
      <c r="AMA1269" s="0"/>
      <c r="AMB1269" s="0"/>
      <c r="AMC1269" s="0"/>
      <c r="AMD1269" s="0"/>
      <c r="AME1269" s="0"/>
      <c r="AMF1269" s="0"/>
      <c r="AMG1269" s="0"/>
      <c r="AMH1269" s="0"/>
      <c r="AMI1269" s="0"/>
      <c r="AMJ1269" s="0"/>
    </row>
    <row r="1270" customFormat="false" ht="15.8" hidden="false" customHeight="false" outlineLevel="0" collapsed="false">
      <c r="A1270" s="100" t="s">
        <v>122</v>
      </c>
      <c r="B1270" s="100" t="s">
        <v>79</v>
      </c>
      <c r="C1270" s="101" t="n">
        <v>0.05</v>
      </c>
      <c r="D1270" s="92" t="n">
        <v>0.2</v>
      </c>
      <c r="E1270" s="102" t="n">
        <v>0.5</v>
      </c>
      <c r="F1270" s="92" t="n">
        <v>0.4</v>
      </c>
      <c r="G1270" s="92" t="n">
        <v>0.2</v>
      </c>
      <c r="H1270" s="0"/>
      <c r="I1270" s="0"/>
      <c r="J1270" s="30"/>
      <c r="K1270" s="0"/>
      <c r="L1270" s="0"/>
      <c r="M1270" s="0"/>
      <c r="N1270" s="0"/>
      <c r="O1270" s="0"/>
      <c r="P1270" s="0"/>
      <c r="Q1270" s="0"/>
      <c r="R1270" s="0"/>
      <c r="S1270" s="0"/>
      <c r="T1270" s="0"/>
      <c r="U1270" s="0"/>
      <c r="V1270" s="0"/>
      <c r="W1270" s="0"/>
      <c r="X1270" s="0"/>
      <c r="Y1270" s="0"/>
      <c r="Z1270" s="0"/>
      <c r="AA1270" s="0"/>
      <c r="AB1270" s="0"/>
      <c r="AC1270" s="0"/>
      <c r="AD1270" s="0"/>
      <c r="AE1270" s="0"/>
      <c r="AF1270" s="0"/>
      <c r="AG1270" s="0"/>
      <c r="AH1270" s="0"/>
      <c r="AI1270" s="0"/>
      <c r="AJ1270" s="0"/>
      <c r="AK1270" s="0"/>
      <c r="AL1270" s="0"/>
      <c r="AM1270" s="0"/>
      <c r="AN1270" s="0"/>
      <c r="AO1270" s="0"/>
      <c r="AP1270" s="0"/>
      <c r="AQ1270" s="0"/>
      <c r="AR1270" s="0"/>
      <c r="AS1270" s="0"/>
      <c r="AT1270" s="0"/>
      <c r="AU1270" s="0"/>
      <c r="AV1270" s="0"/>
      <c r="AW1270" s="0"/>
      <c r="AX1270" s="0"/>
      <c r="AY1270" s="0"/>
      <c r="AZ1270" s="0"/>
      <c r="BA1270" s="0"/>
      <c r="BB1270" s="0"/>
      <c r="BC1270" s="0"/>
      <c r="BD1270" s="0"/>
      <c r="BE1270" s="0"/>
      <c r="BF1270" s="0"/>
      <c r="BG1270" s="0"/>
      <c r="BH1270" s="0"/>
      <c r="BI1270" s="0"/>
      <c r="BJ1270" s="0"/>
      <c r="BK1270" s="0"/>
      <c r="BL1270" s="0"/>
      <c r="BM1270" s="0"/>
      <c r="BN1270" s="0"/>
      <c r="BO1270" s="0"/>
      <c r="BP1270" s="0"/>
      <c r="BQ1270" s="0"/>
      <c r="BR1270" s="0"/>
      <c r="BS1270" s="0"/>
      <c r="BT1270" s="0"/>
      <c r="BU1270" s="0"/>
      <c r="BV1270" s="0"/>
      <c r="BW1270" s="0"/>
      <c r="BX1270" s="0"/>
      <c r="BY1270" s="0"/>
      <c r="BZ1270" s="0"/>
      <c r="CA1270" s="0"/>
      <c r="CB1270" s="0"/>
      <c r="CC1270" s="0"/>
      <c r="CD1270" s="0"/>
      <c r="CE1270" s="0"/>
      <c r="CF1270" s="0"/>
      <c r="CG1270" s="0"/>
      <c r="CH1270" s="0"/>
      <c r="CI1270" s="0"/>
      <c r="CJ1270" s="0"/>
      <c r="CK1270" s="0"/>
      <c r="CL1270" s="0"/>
      <c r="CM1270" s="0"/>
      <c r="CN1270" s="0"/>
      <c r="CO1270" s="0"/>
      <c r="CP1270" s="0"/>
      <c r="CQ1270" s="0"/>
      <c r="CR1270" s="0"/>
      <c r="CS1270" s="0"/>
      <c r="CT1270" s="0"/>
      <c r="CU1270" s="0"/>
      <c r="CV1270" s="0"/>
      <c r="CW1270" s="0"/>
      <c r="CX1270" s="0"/>
      <c r="CY1270" s="0"/>
      <c r="CZ1270" s="0"/>
      <c r="DA1270" s="0"/>
      <c r="DB1270" s="0"/>
      <c r="DC1270" s="0"/>
      <c r="DD1270" s="0"/>
      <c r="DE1270" s="0"/>
      <c r="DF1270" s="0"/>
      <c r="DG1270" s="0"/>
      <c r="DH1270" s="0"/>
      <c r="DI1270" s="0"/>
      <c r="DJ1270" s="0"/>
      <c r="DK1270" s="0"/>
      <c r="DL1270" s="0"/>
      <c r="DM1270" s="0"/>
      <c r="DN1270" s="0"/>
      <c r="DO1270" s="0"/>
      <c r="DP1270" s="0"/>
      <c r="DQ1270" s="0"/>
      <c r="DR1270" s="0"/>
      <c r="DS1270" s="0"/>
      <c r="DT1270" s="0"/>
      <c r="DU1270" s="0"/>
      <c r="DV1270" s="0"/>
      <c r="DW1270" s="0"/>
      <c r="DX1270" s="0"/>
      <c r="DY1270" s="0"/>
      <c r="DZ1270" s="0"/>
      <c r="EA1270" s="0"/>
      <c r="EB1270" s="0"/>
      <c r="EC1270" s="0"/>
      <c r="ED1270" s="0"/>
      <c r="EE1270" s="0"/>
      <c r="EF1270" s="0"/>
      <c r="EG1270" s="0"/>
      <c r="EH1270" s="0"/>
      <c r="EI1270" s="0"/>
      <c r="EJ1270" s="0"/>
      <c r="EK1270" s="0"/>
      <c r="EL1270" s="0"/>
      <c r="EM1270" s="0"/>
      <c r="EN1270" s="0"/>
      <c r="EO1270" s="0"/>
      <c r="EP1270" s="0"/>
      <c r="EQ1270" s="0"/>
      <c r="ER1270" s="0"/>
      <c r="ES1270" s="0"/>
      <c r="ET1270" s="0"/>
      <c r="EU1270" s="0"/>
      <c r="EV1270" s="0"/>
      <c r="EW1270" s="0"/>
      <c r="EX1270" s="0"/>
      <c r="EY1270" s="0"/>
      <c r="EZ1270" s="0"/>
      <c r="FA1270" s="0"/>
      <c r="FB1270" s="0"/>
      <c r="FC1270" s="0"/>
      <c r="FD1270" s="0"/>
      <c r="FE1270" s="0"/>
      <c r="FF1270" s="0"/>
      <c r="FG1270" s="0"/>
      <c r="FH1270" s="0"/>
      <c r="FI1270" s="0"/>
      <c r="FJ1270" s="0"/>
      <c r="FK1270" s="0"/>
      <c r="FL1270" s="0"/>
      <c r="FM1270" s="0"/>
      <c r="FN1270" s="0"/>
      <c r="FO1270" s="0"/>
      <c r="FP1270" s="0"/>
      <c r="FQ1270" s="0"/>
      <c r="FR1270" s="0"/>
      <c r="FS1270" s="0"/>
      <c r="FT1270" s="0"/>
      <c r="FU1270" s="0"/>
      <c r="FV1270" s="0"/>
      <c r="FW1270" s="0"/>
      <c r="FX1270" s="0"/>
      <c r="FY1270" s="0"/>
      <c r="FZ1270" s="0"/>
      <c r="GA1270" s="0"/>
      <c r="GB1270" s="0"/>
      <c r="GC1270" s="0"/>
      <c r="GD1270" s="0"/>
      <c r="GE1270" s="0"/>
      <c r="GF1270" s="0"/>
      <c r="GG1270" s="0"/>
      <c r="GH1270" s="0"/>
      <c r="GI1270" s="0"/>
      <c r="GJ1270" s="0"/>
      <c r="GK1270" s="0"/>
      <c r="GL1270" s="0"/>
      <c r="GM1270" s="0"/>
      <c r="GN1270" s="0"/>
      <c r="GO1270" s="0"/>
      <c r="GP1270" s="0"/>
      <c r="GQ1270" s="0"/>
      <c r="GR1270" s="0"/>
      <c r="GS1270" s="0"/>
      <c r="GT1270" s="0"/>
      <c r="GU1270" s="0"/>
      <c r="GV1270" s="0"/>
      <c r="GW1270" s="0"/>
      <c r="GX1270" s="0"/>
      <c r="GY1270" s="0"/>
      <c r="GZ1270" s="0"/>
      <c r="HA1270" s="0"/>
      <c r="HB1270" s="0"/>
      <c r="HC1270" s="0"/>
      <c r="HD1270" s="0"/>
      <c r="HE1270" s="0"/>
      <c r="HF1270" s="0"/>
      <c r="HG1270" s="0"/>
      <c r="HH1270" s="0"/>
      <c r="HI1270" s="0"/>
      <c r="HJ1270" s="0"/>
      <c r="HK1270" s="0"/>
      <c r="HL1270" s="0"/>
      <c r="HM1270" s="0"/>
      <c r="HN1270" s="0"/>
      <c r="HO1270" s="0"/>
      <c r="HP1270" s="0"/>
      <c r="HQ1270" s="0"/>
      <c r="HR1270" s="0"/>
      <c r="HS1270" s="0"/>
      <c r="HT1270" s="0"/>
      <c r="HU1270" s="0"/>
      <c r="HV1270" s="0"/>
      <c r="HW1270" s="0"/>
      <c r="HX1270" s="0"/>
      <c r="HY1270" s="0"/>
      <c r="HZ1270" s="0"/>
      <c r="IA1270" s="0"/>
      <c r="IB1270" s="0"/>
      <c r="IC1270" s="0"/>
      <c r="ID1270" s="0"/>
      <c r="IE1270" s="0"/>
      <c r="IF1270" s="0"/>
      <c r="IG1270" s="0"/>
      <c r="IH1270" s="0"/>
      <c r="II1270" s="0"/>
      <c r="IJ1270" s="0"/>
      <c r="IK1270" s="0"/>
      <c r="IL1270" s="0"/>
      <c r="IM1270" s="0"/>
      <c r="IN1270" s="0"/>
      <c r="IO1270" s="0"/>
      <c r="IP1270" s="0"/>
      <c r="IQ1270" s="0"/>
      <c r="IR1270" s="0"/>
      <c r="IS1270" s="0"/>
      <c r="IT1270" s="0"/>
      <c r="IU1270" s="0"/>
      <c r="IV1270" s="0"/>
      <c r="IW1270" s="0"/>
      <c r="IX1270" s="0"/>
      <c r="IY1270" s="0"/>
      <c r="IZ1270" s="0"/>
      <c r="JA1270" s="0"/>
      <c r="JB1270" s="0"/>
      <c r="JC1270" s="0"/>
      <c r="JD1270" s="0"/>
      <c r="JE1270" s="0"/>
      <c r="JF1270" s="0"/>
      <c r="JG1270" s="0"/>
      <c r="JH1270" s="0"/>
      <c r="JI1270" s="0"/>
      <c r="JJ1270" s="0"/>
      <c r="JK1270" s="0"/>
      <c r="JL1270" s="0"/>
      <c r="JM1270" s="0"/>
      <c r="JN1270" s="0"/>
      <c r="JO1270" s="0"/>
      <c r="JP1270" s="0"/>
      <c r="JQ1270" s="0"/>
      <c r="JR1270" s="0"/>
      <c r="JS1270" s="0"/>
      <c r="JT1270" s="0"/>
      <c r="JU1270" s="0"/>
      <c r="JV1270" s="0"/>
      <c r="JW1270" s="0"/>
      <c r="JX1270" s="0"/>
      <c r="JY1270" s="0"/>
      <c r="JZ1270" s="0"/>
      <c r="KA1270" s="0"/>
      <c r="KB1270" s="0"/>
      <c r="KC1270" s="0"/>
      <c r="KD1270" s="0"/>
      <c r="KE1270" s="0"/>
      <c r="KF1270" s="0"/>
      <c r="KG1270" s="0"/>
      <c r="KH1270" s="0"/>
      <c r="KI1270" s="0"/>
      <c r="KJ1270" s="0"/>
      <c r="KK1270" s="0"/>
      <c r="KL1270" s="0"/>
      <c r="KM1270" s="0"/>
      <c r="KN1270" s="0"/>
      <c r="KO1270" s="0"/>
      <c r="KP1270" s="0"/>
      <c r="KQ1270" s="0"/>
      <c r="KR1270" s="0"/>
      <c r="KS1270" s="0"/>
      <c r="KT1270" s="0"/>
      <c r="KU1270" s="0"/>
      <c r="KV1270" s="0"/>
      <c r="KW1270" s="0"/>
      <c r="KX1270" s="0"/>
      <c r="KY1270" s="0"/>
      <c r="KZ1270" s="0"/>
      <c r="LA1270" s="0"/>
      <c r="LB1270" s="0"/>
      <c r="LC1270" s="0"/>
      <c r="LD1270" s="0"/>
      <c r="LE1270" s="0"/>
      <c r="LF1270" s="0"/>
      <c r="LG1270" s="0"/>
      <c r="LH1270" s="0"/>
      <c r="LI1270" s="0"/>
      <c r="LJ1270" s="0"/>
      <c r="LK1270" s="0"/>
      <c r="LL1270" s="0"/>
      <c r="LM1270" s="0"/>
      <c r="LN1270" s="0"/>
      <c r="LO1270" s="0"/>
      <c r="LP1270" s="0"/>
      <c r="LQ1270" s="0"/>
      <c r="LR1270" s="0"/>
      <c r="LS1270" s="0"/>
      <c r="LT1270" s="0"/>
      <c r="LU1270" s="0"/>
      <c r="LV1270" s="0"/>
      <c r="LW1270" s="0"/>
      <c r="LX1270" s="0"/>
      <c r="LY1270" s="0"/>
      <c r="LZ1270" s="0"/>
      <c r="MA1270" s="0"/>
      <c r="MB1270" s="0"/>
      <c r="MC1270" s="0"/>
      <c r="MD1270" s="0"/>
      <c r="ME1270" s="0"/>
      <c r="MF1270" s="0"/>
      <c r="MG1270" s="0"/>
      <c r="MH1270" s="0"/>
      <c r="MI1270" s="0"/>
      <c r="MJ1270" s="0"/>
      <c r="MK1270" s="0"/>
      <c r="ML1270" s="0"/>
      <c r="MM1270" s="0"/>
      <c r="MN1270" s="0"/>
      <c r="MO1270" s="0"/>
      <c r="MP1270" s="0"/>
      <c r="MQ1270" s="0"/>
      <c r="MR1270" s="0"/>
      <c r="MS1270" s="0"/>
      <c r="MT1270" s="0"/>
      <c r="MU1270" s="0"/>
      <c r="MV1270" s="0"/>
      <c r="MW1270" s="0"/>
      <c r="MX1270" s="0"/>
      <c r="MY1270" s="0"/>
      <c r="MZ1270" s="0"/>
      <c r="NA1270" s="0"/>
      <c r="NB1270" s="0"/>
      <c r="NC1270" s="0"/>
      <c r="ND1270" s="0"/>
      <c r="NE1270" s="0"/>
      <c r="NF1270" s="0"/>
      <c r="NG1270" s="0"/>
      <c r="NH1270" s="0"/>
      <c r="NI1270" s="0"/>
      <c r="NJ1270" s="0"/>
      <c r="NK1270" s="0"/>
      <c r="NL1270" s="0"/>
      <c r="NM1270" s="0"/>
      <c r="NN1270" s="0"/>
      <c r="NO1270" s="0"/>
      <c r="NP1270" s="0"/>
      <c r="NQ1270" s="0"/>
      <c r="NR1270" s="0"/>
      <c r="NS1270" s="0"/>
      <c r="NT1270" s="0"/>
      <c r="NU1270" s="0"/>
      <c r="NV1270" s="0"/>
      <c r="NW1270" s="0"/>
      <c r="NX1270" s="0"/>
      <c r="NY1270" s="0"/>
      <c r="NZ1270" s="0"/>
      <c r="OA1270" s="0"/>
      <c r="OB1270" s="0"/>
      <c r="OC1270" s="0"/>
      <c r="OD1270" s="0"/>
      <c r="OE1270" s="0"/>
      <c r="OF1270" s="0"/>
      <c r="OG1270" s="0"/>
      <c r="OH1270" s="0"/>
      <c r="OI1270" s="0"/>
      <c r="OJ1270" s="0"/>
      <c r="OK1270" s="0"/>
      <c r="OL1270" s="0"/>
      <c r="OM1270" s="0"/>
      <c r="ON1270" s="0"/>
      <c r="OO1270" s="0"/>
      <c r="OP1270" s="0"/>
      <c r="OQ1270" s="0"/>
      <c r="OR1270" s="0"/>
      <c r="OS1270" s="0"/>
      <c r="OT1270" s="0"/>
      <c r="OU1270" s="0"/>
      <c r="OV1270" s="0"/>
      <c r="OW1270" s="0"/>
      <c r="OX1270" s="0"/>
      <c r="OY1270" s="0"/>
      <c r="OZ1270" s="0"/>
      <c r="PA1270" s="0"/>
      <c r="PB1270" s="0"/>
      <c r="PC1270" s="0"/>
      <c r="PD1270" s="0"/>
      <c r="PE1270" s="0"/>
      <c r="PF1270" s="0"/>
      <c r="PG1270" s="0"/>
      <c r="PH1270" s="0"/>
      <c r="PI1270" s="0"/>
      <c r="PJ1270" s="0"/>
      <c r="PK1270" s="0"/>
      <c r="PL1270" s="0"/>
      <c r="PM1270" s="0"/>
      <c r="PN1270" s="0"/>
      <c r="PO1270" s="0"/>
      <c r="PP1270" s="0"/>
      <c r="PQ1270" s="0"/>
      <c r="PR1270" s="0"/>
      <c r="PS1270" s="0"/>
      <c r="PT1270" s="0"/>
      <c r="PU1270" s="0"/>
      <c r="PV1270" s="0"/>
      <c r="PW1270" s="0"/>
      <c r="PX1270" s="0"/>
      <c r="PY1270" s="0"/>
      <c r="PZ1270" s="0"/>
      <c r="QA1270" s="0"/>
      <c r="QB1270" s="0"/>
      <c r="QC1270" s="0"/>
      <c r="QD1270" s="0"/>
      <c r="QE1270" s="0"/>
      <c r="QF1270" s="0"/>
      <c r="QG1270" s="0"/>
      <c r="QH1270" s="0"/>
      <c r="QI1270" s="0"/>
      <c r="QJ1270" s="0"/>
      <c r="QK1270" s="0"/>
      <c r="QL1270" s="0"/>
      <c r="QM1270" s="0"/>
      <c r="QN1270" s="0"/>
      <c r="QO1270" s="0"/>
      <c r="QP1270" s="0"/>
      <c r="QQ1270" s="0"/>
      <c r="QR1270" s="0"/>
      <c r="QS1270" s="0"/>
      <c r="QT1270" s="0"/>
      <c r="QU1270" s="0"/>
      <c r="QV1270" s="0"/>
      <c r="QW1270" s="0"/>
      <c r="QX1270" s="0"/>
      <c r="QY1270" s="0"/>
      <c r="QZ1270" s="0"/>
      <c r="RA1270" s="0"/>
      <c r="RB1270" s="0"/>
      <c r="RC1270" s="0"/>
      <c r="RD1270" s="0"/>
      <c r="RE1270" s="0"/>
      <c r="RF1270" s="0"/>
      <c r="RG1270" s="0"/>
      <c r="RH1270" s="0"/>
      <c r="RI1270" s="0"/>
      <c r="RJ1270" s="0"/>
      <c r="RK1270" s="0"/>
      <c r="RL1270" s="0"/>
      <c r="RM1270" s="0"/>
      <c r="RN1270" s="0"/>
      <c r="RO1270" s="0"/>
      <c r="RP1270" s="0"/>
      <c r="RQ1270" s="0"/>
      <c r="RR1270" s="0"/>
      <c r="RS1270" s="0"/>
      <c r="RT1270" s="0"/>
      <c r="RU1270" s="0"/>
      <c r="RV1270" s="0"/>
      <c r="RW1270" s="0"/>
      <c r="RX1270" s="0"/>
      <c r="RY1270" s="0"/>
      <c r="RZ1270" s="0"/>
      <c r="SA1270" s="0"/>
      <c r="SB1270" s="0"/>
      <c r="SC1270" s="0"/>
      <c r="SD1270" s="0"/>
      <c r="SE1270" s="0"/>
      <c r="SF1270" s="0"/>
      <c r="SG1270" s="0"/>
      <c r="SH1270" s="0"/>
      <c r="SI1270" s="0"/>
      <c r="SJ1270" s="0"/>
      <c r="SK1270" s="0"/>
      <c r="SL1270" s="0"/>
      <c r="SM1270" s="0"/>
      <c r="SN1270" s="0"/>
      <c r="SO1270" s="0"/>
      <c r="SP1270" s="0"/>
      <c r="SQ1270" s="0"/>
      <c r="SR1270" s="0"/>
      <c r="SS1270" s="0"/>
      <c r="ST1270" s="0"/>
      <c r="SU1270" s="0"/>
      <c r="SV1270" s="0"/>
      <c r="SW1270" s="0"/>
      <c r="SX1270" s="0"/>
      <c r="SY1270" s="0"/>
      <c r="SZ1270" s="0"/>
      <c r="TA1270" s="0"/>
      <c r="TB1270" s="0"/>
      <c r="TC1270" s="0"/>
      <c r="TD1270" s="0"/>
      <c r="TE1270" s="0"/>
      <c r="TF1270" s="0"/>
      <c r="TG1270" s="0"/>
      <c r="TH1270" s="0"/>
      <c r="TI1270" s="0"/>
      <c r="TJ1270" s="0"/>
      <c r="TK1270" s="0"/>
      <c r="TL1270" s="0"/>
      <c r="TM1270" s="0"/>
      <c r="TN1270" s="0"/>
      <c r="TO1270" s="0"/>
      <c r="TP1270" s="0"/>
      <c r="TQ1270" s="0"/>
      <c r="TR1270" s="0"/>
      <c r="TS1270" s="0"/>
      <c r="TT1270" s="0"/>
      <c r="TU1270" s="0"/>
      <c r="TV1270" s="0"/>
      <c r="TW1270" s="0"/>
      <c r="TX1270" s="0"/>
      <c r="TY1270" s="0"/>
      <c r="TZ1270" s="0"/>
      <c r="UA1270" s="0"/>
      <c r="UB1270" s="0"/>
      <c r="UC1270" s="0"/>
      <c r="UD1270" s="0"/>
      <c r="UE1270" s="0"/>
      <c r="UF1270" s="0"/>
      <c r="UG1270" s="0"/>
      <c r="UH1270" s="0"/>
      <c r="UI1270" s="0"/>
      <c r="UJ1270" s="0"/>
      <c r="UK1270" s="0"/>
      <c r="UL1270" s="0"/>
      <c r="UM1270" s="0"/>
      <c r="UN1270" s="0"/>
      <c r="UO1270" s="0"/>
      <c r="UP1270" s="0"/>
      <c r="UQ1270" s="0"/>
      <c r="UR1270" s="0"/>
      <c r="US1270" s="0"/>
      <c r="UT1270" s="0"/>
      <c r="UU1270" s="0"/>
      <c r="UV1270" s="0"/>
      <c r="UW1270" s="0"/>
      <c r="UX1270" s="0"/>
      <c r="UY1270" s="0"/>
      <c r="UZ1270" s="0"/>
      <c r="VA1270" s="0"/>
      <c r="VB1270" s="0"/>
      <c r="VC1270" s="0"/>
      <c r="VD1270" s="0"/>
      <c r="VE1270" s="0"/>
      <c r="VF1270" s="0"/>
      <c r="VG1270" s="0"/>
      <c r="VH1270" s="0"/>
      <c r="VI1270" s="0"/>
      <c r="VJ1270" s="0"/>
      <c r="VK1270" s="0"/>
      <c r="VL1270" s="0"/>
      <c r="VM1270" s="0"/>
      <c r="VN1270" s="0"/>
      <c r="VO1270" s="0"/>
      <c r="VP1270" s="0"/>
      <c r="VQ1270" s="0"/>
      <c r="VR1270" s="0"/>
      <c r="VS1270" s="0"/>
      <c r="VT1270" s="0"/>
      <c r="VU1270" s="0"/>
      <c r="VV1270" s="0"/>
      <c r="VW1270" s="0"/>
      <c r="VX1270" s="0"/>
      <c r="VY1270" s="0"/>
      <c r="VZ1270" s="0"/>
      <c r="WA1270" s="0"/>
      <c r="WB1270" s="0"/>
      <c r="WC1270" s="0"/>
      <c r="WD1270" s="0"/>
      <c r="WE1270" s="0"/>
      <c r="WF1270" s="0"/>
      <c r="WG1270" s="0"/>
      <c r="WH1270" s="0"/>
      <c r="WI1270" s="0"/>
      <c r="WJ1270" s="0"/>
      <c r="WK1270" s="0"/>
      <c r="WL1270" s="0"/>
      <c r="WM1270" s="0"/>
      <c r="WN1270" s="0"/>
      <c r="WO1270" s="0"/>
      <c r="WP1270" s="0"/>
      <c r="WQ1270" s="0"/>
      <c r="WR1270" s="0"/>
      <c r="WS1270" s="0"/>
      <c r="WT1270" s="0"/>
      <c r="WU1270" s="0"/>
      <c r="WV1270" s="0"/>
      <c r="WW1270" s="0"/>
      <c r="WX1270" s="0"/>
      <c r="WY1270" s="0"/>
      <c r="WZ1270" s="0"/>
      <c r="XA1270" s="0"/>
      <c r="XB1270" s="0"/>
      <c r="XC1270" s="0"/>
      <c r="XD1270" s="0"/>
      <c r="XE1270" s="0"/>
      <c r="XF1270" s="0"/>
      <c r="XG1270" s="0"/>
      <c r="XH1270" s="0"/>
      <c r="XI1270" s="0"/>
      <c r="XJ1270" s="0"/>
      <c r="XK1270" s="0"/>
      <c r="XL1270" s="0"/>
      <c r="XM1270" s="0"/>
      <c r="XN1270" s="0"/>
      <c r="XO1270" s="0"/>
      <c r="XP1270" s="0"/>
      <c r="XQ1270" s="0"/>
      <c r="XR1270" s="0"/>
      <c r="XS1270" s="0"/>
      <c r="XT1270" s="0"/>
      <c r="XU1270" s="0"/>
      <c r="XV1270" s="0"/>
      <c r="XW1270" s="0"/>
      <c r="XX1270" s="0"/>
      <c r="XY1270" s="0"/>
      <c r="XZ1270" s="0"/>
      <c r="YA1270" s="0"/>
      <c r="YB1270" s="0"/>
      <c r="YC1270" s="0"/>
      <c r="YD1270" s="0"/>
      <c r="YE1270" s="0"/>
      <c r="YF1270" s="0"/>
      <c r="YG1270" s="0"/>
      <c r="YH1270" s="0"/>
      <c r="YI1270" s="0"/>
      <c r="YJ1270" s="0"/>
      <c r="YK1270" s="0"/>
      <c r="YL1270" s="0"/>
      <c r="YM1270" s="0"/>
      <c r="YN1270" s="0"/>
      <c r="YO1270" s="0"/>
      <c r="YP1270" s="0"/>
      <c r="YQ1270" s="0"/>
      <c r="YR1270" s="0"/>
      <c r="YS1270" s="0"/>
      <c r="YT1270" s="0"/>
      <c r="YU1270" s="0"/>
      <c r="YV1270" s="0"/>
      <c r="YW1270" s="0"/>
      <c r="YX1270" s="0"/>
      <c r="YY1270" s="0"/>
      <c r="YZ1270" s="0"/>
      <c r="ZA1270" s="0"/>
      <c r="ZB1270" s="0"/>
      <c r="ZC1270" s="0"/>
      <c r="ZD1270" s="0"/>
      <c r="ZE1270" s="0"/>
      <c r="ZF1270" s="0"/>
      <c r="ZG1270" s="0"/>
      <c r="ZH1270" s="0"/>
      <c r="ZI1270" s="0"/>
      <c r="ZJ1270" s="0"/>
      <c r="ZK1270" s="0"/>
      <c r="ZL1270" s="0"/>
      <c r="ZM1270" s="0"/>
      <c r="ZN1270" s="0"/>
      <c r="ZO1270" s="0"/>
      <c r="ZP1270" s="0"/>
      <c r="ZQ1270" s="0"/>
      <c r="ZR1270" s="0"/>
      <c r="ZS1270" s="0"/>
      <c r="ZT1270" s="0"/>
      <c r="ZU1270" s="0"/>
      <c r="ZV1270" s="0"/>
      <c r="ZW1270" s="0"/>
      <c r="ZX1270" s="0"/>
      <c r="ZY1270" s="0"/>
      <c r="ZZ1270" s="0"/>
      <c r="AAA1270" s="0"/>
      <c r="AAB1270" s="0"/>
      <c r="AAC1270" s="0"/>
      <c r="AAD1270" s="0"/>
      <c r="AAE1270" s="0"/>
      <c r="AAF1270" s="0"/>
      <c r="AAG1270" s="0"/>
      <c r="AAH1270" s="0"/>
      <c r="AAI1270" s="0"/>
      <c r="AAJ1270" s="0"/>
      <c r="AAK1270" s="0"/>
      <c r="AAL1270" s="0"/>
      <c r="AAM1270" s="0"/>
      <c r="AAN1270" s="0"/>
      <c r="AAO1270" s="0"/>
      <c r="AAP1270" s="0"/>
      <c r="AAQ1270" s="0"/>
      <c r="AAR1270" s="0"/>
      <c r="AAS1270" s="0"/>
      <c r="AAT1270" s="0"/>
      <c r="AAU1270" s="0"/>
      <c r="AAV1270" s="0"/>
      <c r="AAW1270" s="0"/>
      <c r="AAX1270" s="0"/>
      <c r="AAY1270" s="0"/>
      <c r="AAZ1270" s="0"/>
      <c r="ABA1270" s="0"/>
      <c r="ABB1270" s="0"/>
      <c r="ABC1270" s="0"/>
      <c r="ABD1270" s="0"/>
      <c r="ABE1270" s="0"/>
      <c r="ABF1270" s="0"/>
      <c r="ABG1270" s="0"/>
      <c r="ABH1270" s="0"/>
      <c r="ABI1270" s="0"/>
      <c r="ABJ1270" s="0"/>
      <c r="ABK1270" s="0"/>
      <c r="ABL1270" s="0"/>
      <c r="ABM1270" s="0"/>
      <c r="ABN1270" s="0"/>
      <c r="ABO1270" s="0"/>
      <c r="ABP1270" s="0"/>
      <c r="ABQ1270" s="0"/>
      <c r="ABR1270" s="0"/>
      <c r="ABS1270" s="0"/>
      <c r="ABT1270" s="0"/>
      <c r="ABU1270" s="0"/>
      <c r="ABV1270" s="0"/>
      <c r="ABW1270" s="0"/>
      <c r="ABX1270" s="0"/>
      <c r="ABY1270" s="0"/>
      <c r="ABZ1270" s="0"/>
      <c r="ACA1270" s="0"/>
      <c r="ACB1270" s="0"/>
      <c r="ACC1270" s="0"/>
      <c r="ACD1270" s="0"/>
      <c r="ACE1270" s="0"/>
      <c r="ACF1270" s="0"/>
      <c r="ACG1270" s="0"/>
      <c r="ACH1270" s="0"/>
      <c r="ACI1270" s="0"/>
      <c r="ACJ1270" s="0"/>
      <c r="ACK1270" s="0"/>
      <c r="ACL1270" s="0"/>
      <c r="ACM1270" s="0"/>
      <c r="ACN1270" s="0"/>
      <c r="ACO1270" s="0"/>
      <c r="ACP1270" s="0"/>
      <c r="ACQ1270" s="0"/>
      <c r="ACR1270" s="0"/>
      <c r="ACS1270" s="0"/>
      <c r="ACT1270" s="0"/>
      <c r="ACU1270" s="0"/>
      <c r="ACV1270" s="0"/>
      <c r="ACW1270" s="0"/>
      <c r="ACX1270" s="0"/>
      <c r="ACY1270" s="0"/>
      <c r="ACZ1270" s="0"/>
      <c r="ADA1270" s="0"/>
      <c r="ADB1270" s="0"/>
      <c r="ADC1270" s="0"/>
      <c r="ADD1270" s="0"/>
      <c r="ADE1270" s="0"/>
      <c r="ADF1270" s="0"/>
      <c r="ADG1270" s="0"/>
      <c r="ADH1270" s="0"/>
      <c r="ADI1270" s="0"/>
      <c r="ADJ1270" s="0"/>
      <c r="ADK1270" s="0"/>
      <c r="ADL1270" s="0"/>
      <c r="ADM1270" s="0"/>
      <c r="ADN1270" s="0"/>
      <c r="ADO1270" s="0"/>
      <c r="ADP1270" s="0"/>
      <c r="ADQ1270" s="0"/>
      <c r="ADR1270" s="0"/>
      <c r="ADS1270" s="0"/>
      <c r="ADT1270" s="0"/>
      <c r="ADU1270" s="0"/>
      <c r="ADV1270" s="0"/>
      <c r="ADW1270" s="0"/>
      <c r="ADX1270" s="0"/>
      <c r="ADY1270" s="0"/>
      <c r="ADZ1270" s="0"/>
      <c r="AEA1270" s="0"/>
      <c r="AEB1270" s="0"/>
      <c r="AEC1270" s="0"/>
      <c r="AED1270" s="0"/>
      <c r="AEE1270" s="0"/>
      <c r="AEF1270" s="0"/>
      <c r="AEG1270" s="0"/>
      <c r="AEH1270" s="0"/>
      <c r="AEI1270" s="0"/>
      <c r="AEJ1270" s="0"/>
      <c r="AEK1270" s="0"/>
      <c r="AEL1270" s="0"/>
      <c r="AEM1270" s="0"/>
      <c r="AEN1270" s="0"/>
      <c r="AEO1270" s="0"/>
      <c r="AEP1270" s="0"/>
      <c r="AEQ1270" s="0"/>
      <c r="AER1270" s="0"/>
      <c r="AES1270" s="0"/>
      <c r="AET1270" s="0"/>
      <c r="AEU1270" s="0"/>
      <c r="AEV1270" s="0"/>
      <c r="AEW1270" s="0"/>
      <c r="AEX1270" s="0"/>
      <c r="AEY1270" s="0"/>
      <c r="AEZ1270" s="0"/>
      <c r="AFA1270" s="0"/>
      <c r="AFB1270" s="0"/>
      <c r="AFC1270" s="0"/>
      <c r="AFD1270" s="0"/>
      <c r="AFE1270" s="0"/>
      <c r="AFF1270" s="0"/>
      <c r="AFG1270" s="0"/>
      <c r="AFH1270" s="0"/>
      <c r="AFI1270" s="0"/>
      <c r="AFJ1270" s="0"/>
      <c r="AFK1270" s="0"/>
      <c r="AFL1270" s="0"/>
      <c r="AFM1270" s="0"/>
      <c r="AFN1270" s="0"/>
      <c r="AFO1270" s="0"/>
      <c r="AFP1270" s="0"/>
      <c r="AFQ1270" s="0"/>
      <c r="AFR1270" s="0"/>
      <c r="AFS1270" s="0"/>
      <c r="AFT1270" s="0"/>
      <c r="AFU1270" s="0"/>
      <c r="AFV1270" s="0"/>
      <c r="AFW1270" s="0"/>
      <c r="AFX1270" s="0"/>
      <c r="AFY1270" s="0"/>
      <c r="AFZ1270" s="0"/>
      <c r="AGA1270" s="0"/>
      <c r="AGB1270" s="0"/>
      <c r="AGC1270" s="0"/>
      <c r="AGD1270" s="0"/>
      <c r="AGE1270" s="0"/>
      <c r="AGF1270" s="0"/>
      <c r="AGG1270" s="0"/>
      <c r="AGH1270" s="0"/>
      <c r="AGI1270" s="0"/>
      <c r="AGJ1270" s="0"/>
      <c r="AGK1270" s="0"/>
      <c r="AGL1270" s="0"/>
      <c r="AGM1270" s="0"/>
      <c r="AGN1270" s="0"/>
      <c r="AGO1270" s="0"/>
      <c r="AGP1270" s="0"/>
      <c r="AGQ1270" s="0"/>
      <c r="AGR1270" s="0"/>
      <c r="AGS1270" s="0"/>
      <c r="AGT1270" s="0"/>
      <c r="AGU1270" s="0"/>
      <c r="AGV1270" s="0"/>
      <c r="AGW1270" s="0"/>
      <c r="AGX1270" s="0"/>
      <c r="AGY1270" s="0"/>
      <c r="AGZ1270" s="0"/>
      <c r="AHA1270" s="0"/>
      <c r="AHB1270" s="0"/>
      <c r="AHC1270" s="0"/>
      <c r="AHD1270" s="0"/>
      <c r="AHE1270" s="0"/>
      <c r="AHF1270" s="0"/>
      <c r="AHG1270" s="0"/>
      <c r="AHH1270" s="0"/>
      <c r="AHI1270" s="0"/>
      <c r="AHJ1270" s="0"/>
      <c r="AHK1270" s="0"/>
      <c r="AHL1270" s="0"/>
      <c r="AHM1270" s="0"/>
      <c r="AHN1270" s="0"/>
      <c r="AHO1270" s="0"/>
      <c r="AHP1270" s="0"/>
      <c r="AHQ1270" s="0"/>
      <c r="AHR1270" s="0"/>
      <c r="AHS1270" s="0"/>
      <c r="AHT1270" s="0"/>
      <c r="AHU1270" s="0"/>
      <c r="AHV1270" s="0"/>
      <c r="AHW1270" s="0"/>
      <c r="AHX1270" s="0"/>
      <c r="AHY1270" s="0"/>
      <c r="AHZ1270" s="0"/>
      <c r="AIA1270" s="0"/>
      <c r="AIB1270" s="0"/>
      <c r="AIC1270" s="0"/>
      <c r="AID1270" s="0"/>
      <c r="AIE1270" s="0"/>
      <c r="AIF1270" s="0"/>
      <c r="AIG1270" s="0"/>
      <c r="AIH1270" s="0"/>
      <c r="AII1270" s="0"/>
      <c r="AIJ1270" s="0"/>
      <c r="AIK1270" s="0"/>
      <c r="AIL1270" s="0"/>
      <c r="AIM1270" s="0"/>
      <c r="AIN1270" s="0"/>
      <c r="AIO1270" s="0"/>
      <c r="AIP1270" s="0"/>
      <c r="AIQ1270" s="0"/>
      <c r="AIR1270" s="0"/>
      <c r="AIS1270" s="0"/>
      <c r="AIT1270" s="0"/>
      <c r="AIU1270" s="0"/>
      <c r="AIV1270" s="0"/>
      <c r="AIW1270" s="0"/>
      <c r="AIX1270" s="0"/>
      <c r="AIY1270" s="0"/>
      <c r="AIZ1270" s="0"/>
      <c r="AJA1270" s="0"/>
      <c r="AJB1270" s="0"/>
      <c r="AJC1270" s="0"/>
      <c r="AJD1270" s="0"/>
      <c r="AJE1270" s="0"/>
      <c r="AJF1270" s="0"/>
      <c r="AJG1270" s="0"/>
      <c r="AJH1270" s="0"/>
      <c r="AJI1270" s="0"/>
      <c r="AJJ1270" s="0"/>
      <c r="AJK1270" s="0"/>
      <c r="AJL1270" s="0"/>
      <c r="AJM1270" s="0"/>
      <c r="AJN1270" s="0"/>
      <c r="AJO1270" s="0"/>
      <c r="AJP1270" s="0"/>
      <c r="AJQ1270" s="0"/>
      <c r="AJR1270" s="0"/>
      <c r="AJS1270" s="0"/>
      <c r="AJT1270" s="0"/>
      <c r="AJU1270" s="0"/>
      <c r="AJV1270" s="0"/>
      <c r="AJW1270" s="0"/>
      <c r="AJX1270" s="0"/>
      <c r="AJY1270" s="0"/>
      <c r="AJZ1270" s="0"/>
      <c r="AKA1270" s="0"/>
      <c r="AKB1270" s="0"/>
      <c r="AKC1270" s="0"/>
      <c r="AKD1270" s="0"/>
      <c r="AKE1270" s="0"/>
      <c r="AKF1270" s="0"/>
      <c r="AKG1270" s="0"/>
      <c r="AKH1270" s="0"/>
      <c r="AKI1270" s="0"/>
      <c r="AKJ1270" s="0"/>
      <c r="AKK1270" s="0"/>
      <c r="AKL1270" s="0"/>
      <c r="AKM1270" s="0"/>
      <c r="AKN1270" s="0"/>
      <c r="AKO1270" s="0"/>
      <c r="AKP1270" s="0"/>
      <c r="AKQ1270" s="0"/>
      <c r="AKR1270" s="0"/>
      <c r="AKS1270" s="0"/>
      <c r="AKT1270" s="0"/>
      <c r="AKU1270" s="0"/>
      <c r="AKV1270" s="0"/>
      <c r="AKW1270" s="0"/>
      <c r="AKX1270" s="0"/>
      <c r="AKY1270" s="0"/>
      <c r="AKZ1270" s="0"/>
      <c r="ALA1270" s="0"/>
      <c r="ALB1270" s="0"/>
      <c r="ALC1270" s="0"/>
      <c r="ALD1270" s="0"/>
      <c r="ALE1270" s="0"/>
      <c r="ALF1270" s="0"/>
      <c r="ALG1270" s="0"/>
      <c r="ALH1270" s="0"/>
      <c r="ALI1270" s="0"/>
      <c r="ALJ1270" s="0"/>
      <c r="ALK1270" s="0"/>
      <c r="ALL1270" s="0"/>
      <c r="ALM1270" s="0"/>
      <c r="ALN1270" s="0"/>
      <c r="ALO1270" s="0"/>
      <c r="ALP1270" s="0"/>
      <c r="ALQ1270" s="0"/>
      <c r="ALR1270" s="0"/>
      <c r="ALS1270" s="0"/>
      <c r="ALT1270" s="0"/>
      <c r="ALU1270" s="0"/>
      <c r="ALV1270" s="0"/>
      <c r="ALW1270" s="0"/>
      <c r="ALX1270" s="0"/>
      <c r="ALY1270" s="0"/>
      <c r="ALZ1270" s="0"/>
      <c r="AMA1270" s="0"/>
      <c r="AMB1270" s="0"/>
      <c r="AMC1270" s="0"/>
      <c r="AMD1270" s="0"/>
      <c r="AME1270" s="0"/>
      <c r="AMF1270" s="0"/>
      <c r="AMG1270" s="0"/>
      <c r="AMH1270" s="0"/>
      <c r="AMI1270" s="0"/>
      <c r="AMJ1270" s="0"/>
    </row>
    <row r="1271" customFormat="false" ht="15.8" hidden="false" customHeight="false" outlineLevel="0" collapsed="false">
      <c r="A1271" s="100" t="s">
        <v>124</v>
      </c>
      <c r="B1271" s="100" t="s">
        <v>79</v>
      </c>
      <c r="C1271" s="101" t="n">
        <v>0.05</v>
      </c>
      <c r="D1271" s="92" t="n">
        <v>0.2</v>
      </c>
      <c r="E1271" s="102" t="n">
        <v>0.5</v>
      </c>
      <c r="F1271" s="92" t="n">
        <v>0.4</v>
      </c>
      <c r="G1271" s="92" t="n">
        <v>0.2</v>
      </c>
      <c r="H1271" s="0"/>
      <c r="I1271" s="0"/>
      <c r="J1271" s="30"/>
      <c r="K1271" s="0"/>
      <c r="L1271" s="0"/>
      <c r="M1271" s="0"/>
      <c r="N1271" s="0"/>
      <c r="O1271" s="0"/>
      <c r="P1271" s="0"/>
      <c r="Q1271" s="0"/>
      <c r="R1271" s="0"/>
      <c r="S1271" s="0"/>
      <c r="T1271" s="0"/>
      <c r="U1271" s="0"/>
      <c r="V1271" s="0"/>
      <c r="W1271" s="0"/>
      <c r="X1271" s="0"/>
      <c r="Y1271" s="0"/>
      <c r="Z1271" s="0"/>
      <c r="AA1271" s="0"/>
      <c r="AB1271" s="0"/>
      <c r="AC1271" s="0"/>
      <c r="AD1271" s="0"/>
      <c r="AE1271" s="0"/>
      <c r="AF1271" s="0"/>
      <c r="AG1271" s="0"/>
      <c r="AH1271" s="0"/>
      <c r="AI1271" s="0"/>
      <c r="AJ1271" s="0"/>
      <c r="AK1271" s="0"/>
      <c r="AL1271" s="0"/>
      <c r="AM1271" s="0"/>
      <c r="AN1271" s="0"/>
      <c r="AO1271" s="0"/>
      <c r="AP1271" s="0"/>
      <c r="AQ1271" s="0"/>
      <c r="AR1271" s="0"/>
      <c r="AS1271" s="0"/>
      <c r="AT1271" s="0"/>
      <c r="AU1271" s="0"/>
      <c r="AV1271" s="0"/>
      <c r="AW1271" s="0"/>
      <c r="AX1271" s="0"/>
      <c r="AY1271" s="0"/>
      <c r="AZ1271" s="0"/>
      <c r="BA1271" s="0"/>
      <c r="BB1271" s="0"/>
      <c r="BC1271" s="0"/>
      <c r="BD1271" s="0"/>
      <c r="BE1271" s="0"/>
      <c r="BF1271" s="0"/>
      <c r="BG1271" s="0"/>
      <c r="BH1271" s="0"/>
      <c r="BI1271" s="0"/>
      <c r="BJ1271" s="0"/>
      <c r="BK1271" s="0"/>
      <c r="BL1271" s="0"/>
      <c r="BM1271" s="0"/>
      <c r="BN1271" s="0"/>
      <c r="BO1271" s="0"/>
      <c r="BP1271" s="0"/>
      <c r="BQ1271" s="0"/>
      <c r="BR1271" s="0"/>
      <c r="BS1271" s="0"/>
      <c r="BT1271" s="0"/>
      <c r="BU1271" s="0"/>
      <c r="BV1271" s="0"/>
      <c r="BW1271" s="0"/>
      <c r="BX1271" s="0"/>
      <c r="BY1271" s="0"/>
      <c r="BZ1271" s="0"/>
      <c r="CA1271" s="0"/>
      <c r="CB1271" s="0"/>
      <c r="CC1271" s="0"/>
      <c r="CD1271" s="0"/>
      <c r="CE1271" s="0"/>
      <c r="CF1271" s="0"/>
      <c r="CG1271" s="0"/>
      <c r="CH1271" s="0"/>
      <c r="CI1271" s="0"/>
      <c r="CJ1271" s="0"/>
      <c r="CK1271" s="0"/>
      <c r="CL1271" s="0"/>
      <c r="CM1271" s="0"/>
      <c r="CN1271" s="0"/>
      <c r="CO1271" s="0"/>
      <c r="CP1271" s="0"/>
      <c r="CQ1271" s="0"/>
      <c r="CR1271" s="0"/>
      <c r="CS1271" s="0"/>
      <c r="CT1271" s="0"/>
      <c r="CU1271" s="0"/>
      <c r="CV1271" s="0"/>
      <c r="CW1271" s="0"/>
      <c r="CX1271" s="0"/>
      <c r="CY1271" s="0"/>
      <c r="CZ1271" s="0"/>
      <c r="DA1271" s="0"/>
      <c r="DB1271" s="0"/>
      <c r="DC1271" s="0"/>
      <c r="DD1271" s="0"/>
      <c r="DE1271" s="0"/>
      <c r="DF1271" s="0"/>
      <c r="DG1271" s="0"/>
      <c r="DH1271" s="0"/>
      <c r="DI1271" s="0"/>
      <c r="DJ1271" s="0"/>
      <c r="DK1271" s="0"/>
      <c r="DL1271" s="0"/>
      <c r="DM1271" s="0"/>
      <c r="DN1271" s="0"/>
      <c r="DO1271" s="0"/>
      <c r="DP1271" s="0"/>
      <c r="DQ1271" s="0"/>
      <c r="DR1271" s="0"/>
      <c r="DS1271" s="0"/>
      <c r="DT1271" s="0"/>
      <c r="DU1271" s="0"/>
      <c r="DV1271" s="0"/>
      <c r="DW1271" s="0"/>
      <c r="DX1271" s="0"/>
      <c r="DY1271" s="0"/>
      <c r="DZ1271" s="0"/>
      <c r="EA1271" s="0"/>
      <c r="EB1271" s="0"/>
      <c r="EC1271" s="0"/>
      <c r="ED1271" s="0"/>
      <c r="EE1271" s="0"/>
      <c r="EF1271" s="0"/>
      <c r="EG1271" s="0"/>
      <c r="EH1271" s="0"/>
      <c r="EI1271" s="0"/>
      <c r="EJ1271" s="0"/>
      <c r="EK1271" s="0"/>
      <c r="EL1271" s="0"/>
      <c r="EM1271" s="0"/>
      <c r="EN1271" s="0"/>
      <c r="EO1271" s="0"/>
      <c r="EP1271" s="0"/>
      <c r="EQ1271" s="0"/>
      <c r="ER1271" s="0"/>
      <c r="ES1271" s="0"/>
      <c r="ET1271" s="0"/>
      <c r="EU1271" s="0"/>
      <c r="EV1271" s="0"/>
      <c r="EW1271" s="0"/>
      <c r="EX1271" s="0"/>
      <c r="EY1271" s="0"/>
      <c r="EZ1271" s="0"/>
      <c r="FA1271" s="0"/>
      <c r="FB1271" s="0"/>
      <c r="FC1271" s="0"/>
      <c r="FD1271" s="0"/>
      <c r="FE1271" s="0"/>
      <c r="FF1271" s="0"/>
      <c r="FG1271" s="0"/>
      <c r="FH1271" s="0"/>
      <c r="FI1271" s="0"/>
      <c r="FJ1271" s="0"/>
      <c r="FK1271" s="0"/>
      <c r="FL1271" s="0"/>
      <c r="FM1271" s="0"/>
      <c r="FN1271" s="0"/>
      <c r="FO1271" s="0"/>
      <c r="FP1271" s="0"/>
      <c r="FQ1271" s="0"/>
      <c r="FR1271" s="0"/>
      <c r="FS1271" s="0"/>
      <c r="FT1271" s="0"/>
      <c r="FU1271" s="0"/>
      <c r="FV1271" s="0"/>
      <c r="FW1271" s="0"/>
      <c r="FX1271" s="0"/>
      <c r="FY1271" s="0"/>
      <c r="FZ1271" s="0"/>
      <c r="GA1271" s="0"/>
      <c r="GB1271" s="0"/>
      <c r="GC1271" s="0"/>
      <c r="GD1271" s="0"/>
      <c r="GE1271" s="0"/>
      <c r="GF1271" s="0"/>
      <c r="GG1271" s="0"/>
      <c r="GH1271" s="0"/>
      <c r="GI1271" s="0"/>
      <c r="GJ1271" s="0"/>
      <c r="GK1271" s="0"/>
      <c r="GL1271" s="0"/>
      <c r="GM1271" s="0"/>
      <c r="GN1271" s="0"/>
      <c r="GO1271" s="0"/>
      <c r="GP1271" s="0"/>
      <c r="GQ1271" s="0"/>
      <c r="GR1271" s="0"/>
      <c r="GS1271" s="0"/>
      <c r="GT1271" s="0"/>
      <c r="GU1271" s="0"/>
      <c r="GV1271" s="0"/>
      <c r="GW1271" s="0"/>
      <c r="GX1271" s="0"/>
      <c r="GY1271" s="0"/>
      <c r="GZ1271" s="0"/>
      <c r="HA1271" s="0"/>
      <c r="HB1271" s="0"/>
      <c r="HC1271" s="0"/>
      <c r="HD1271" s="0"/>
      <c r="HE1271" s="0"/>
      <c r="HF1271" s="0"/>
      <c r="HG1271" s="0"/>
      <c r="HH1271" s="0"/>
      <c r="HI1271" s="0"/>
      <c r="HJ1271" s="0"/>
      <c r="HK1271" s="0"/>
      <c r="HL1271" s="0"/>
      <c r="HM1271" s="0"/>
      <c r="HN1271" s="0"/>
      <c r="HO1271" s="0"/>
      <c r="HP1271" s="0"/>
      <c r="HQ1271" s="0"/>
      <c r="HR1271" s="0"/>
      <c r="HS1271" s="0"/>
      <c r="HT1271" s="0"/>
      <c r="HU1271" s="0"/>
      <c r="HV1271" s="0"/>
      <c r="HW1271" s="0"/>
      <c r="HX1271" s="0"/>
      <c r="HY1271" s="0"/>
      <c r="HZ1271" s="0"/>
      <c r="IA1271" s="0"/>
      <c r="IB1271" s="0"/>
      <c r="IC1271" s="0"/>
      <c r="ID1271" s="0"/>
      <c r="IE1271" s="0"/>
      <c r="IF1271" s="0"/>
      <c r="IG1271" s="0"/>
      <c r="IH1271" s="0"/>
      <c r="II1271" s="0"/>
      <c r="IJ1271" s="0"/>
      <c r="IK1271" s="0"/>
      <c r="IL1271" s="0"/>
      <c r="IM1271" s="0"/>
      <c r="IN1271" s="0"/>
      <c r="IO1271" s="0"/>
      <c r="IP1271" s="0"/>
      <c r="IQ1271" s="0"/>
      <c r="IR1271" s="0"/>
      <c r="IS1271" s="0"/>
      <c r="IT1271" s="0"/>
      <c r="IU1271" s="0"/>
      <c r="IV1271" s="0"/>
      <c r="IW1271" s="0"/>
      <c r="IX1271" s="0"/>
      <c r="IY1271" s="0"/>
      <c r="IZ1271" s="0"/>
      <c r="JA1271" s="0"/>
      <c r="JB1271" s="0"/>
      <c r="JC1271" s="0"/>
      <c r="JD1271" s="0"/>
      <c r="JE1271" s="0"/>
      <c r="JF1271" s="0"/>
      <c r="JG1271" s="0"/>
      <c r="JH1271" s="0"/>
      <c r="JI1271" s="0"/>
      <c r="JJ1271" s="0"/>
      <c r="JK1271" s="0"/>
      <c r="JL1271" s="0"/>
      <c r="JM1271" s="0"/>
      <c r="JN1271" s="0"/>
      <c r="JO1271" s="0"/>
      <c r="JP1271" s="0"/>
      <c r="JQ1271" s="0"/>
      <c r="JR1271" s="0"/>
      <c r="JS1271" s="0"/>
      <c r="JT1271" s="0"/>
      <c r="JU1271" s="0"/>
      <c r="JV1271" s="0"/>
      <c r="JW1271" s="0"/>
      <c r="JX1271" s="0"/>
      <c r="JY1271" s="0"/>
      <c r="JZ1271" s="0"/>
      <c r="KA1271" s="0"/>
      <c r="KB1271" s="0"/>
      <c r="KC1271" s="0"/>
      <c r="KD1271" s="0"/>
      <c r="KE1271" s="0"/>
      <c r="KF1271" s="0"/>
      <c r="KG1271" s="0"/>
      <c r="KH1271" s="0"/>
      <c r="KI1271" s="0"/>
      <c r="KJ1271" s="0"/>
      <c r="KK1271" s="0"/>
      <c r="KL1271" s="0"/>
      <c r="KM1271" s="0"/>
      <c r="KN1271" s="0"/>
      <c r="KO1271" s="0"/>
      <c r="KP1271" s="0"/>
      <c r="KQ1271" s="0"/>
      <c r="KR1271" s="0"/>
      <c r="KS1271" s="0"/>
      <c r="KT1271" s="0"/>
      <c r="KU1271" s="0"/>
      <c r="KV1271" s="0"/>
      <c r="KW1271" s="0"/>
      <c r="KX1271" s="0"/>
      <c r="KY1271" s="0"/>
      <c r="KZ1271" s="0"/>
      <c r="LA1271" s="0"/>
      <c r="LB1271" s="0"/>
      <c r="LC1271" s="0"/>
      <c r="LD1271" s="0"/>
      <c r="LE1271" s="0"/>
      <c r="LF1271" s="0"/>
      <c r="LG1271" s="0"/>
      <c r="LH1271" s="0"/>
      <c r="LI1271" s="0"/>
      <c r="LJ1271" s="0"/>
      <c r="LK1271" s="0"/>
      <c r="LL1271" s="0"/>
      <c r="LM1271" s="0"/>
      <c r="LN1271" s="0"/>
      <c r="LO1271" s="0"/>
      <c r="LP1271" s="0"/>
      <c r="LQ1271" s="0"/>
      <c r="LR1271" s="0"/>
      <c r="LS1271" s="0"/>
      <c r="LT1271" s="0"/>
      <c r="LU1271" s="0"/>
      <c r="LV1271" s="0"/>
      <c r="LW1271" s="0"/>
      <c r="LX1271" s="0"/>
      <c r="LY1271" s="0"/>
      <c r="LZ1271" s="0"/>
      <c r="MA1271" s="0"/>
      <c r="MB1271" s="0"/>
      <c r="MC1271" s="0"/>
      <c r="MD1271" s="0"/>
      <c r="ME1271" s="0"/>
      <c r="MF1271" s="0"/>
      <c r="MG1271" s="0"/>
      <c r="MH1271" s="0"/>
      <c r="MI1271" s="0"/>
      <c r="MJ1271" s="0"/>
      <c r="MK1271" s="0"/>
      <c r="ML1271" s="0"/>
      <c r="MM1271" s="0"/>
      <c r="MN1271" s="0"/>
      <c r="MO1271" s="0"/>
      <c r="MP1271" s="0"/>
      <c r="MQ1271" s="0"/>
      <c r="MR1271" s="0"/>
      <c r="MS1271" s="0"/>
      <c r="MT1271" s="0"/>
      <c r="MU1271" s="0"/>
      <c r="MV1271" s="0"/>
      <c r="MW1271" s="0"/>
      <c r="MX1271" s="0"/>
      <c r="MY1271" s="0"/>
      <c r="MZ1271" s="0"/>
      <c r="NA1271" s="0"/>
      <c r="NB1271" s="0"/>
      <c r="NC1271" s="0"/>
      <c r="ND1271" s="0"/>
      <c r="NE1271" s="0"/>
      <c r="NF1271" s="0"/>
      <c r="NG1271" s="0"/>
      <c r="NH1271" s="0"/>
      <c r="NI1271" s="0"/>
      <c r="NJ1271" s="0"/>
      <c r="NK1271" s="0"/>
      <c r="NL1271" s="0"/>
      <c r="NM1271" s="0"/>
      <c r="NN1271" s="0"/>
      <c r="NO1271" s="0"/>
      <c r="NP1271" s="0"/>
      <c r="NQ1271" s="0"/>
      <c r="NR1271" s="0"/>
      <c r="NS1271" s="0"/>
      <c r="NT1271" s="0"/>
      <c r="NU1271" s="0"/>
      <c r="NV1271" s="0"/>
      <c r="NW1271" s="0"/>
      <c r="NX1271" s="0"/>
      <c r="NY1271" s="0"/>
      <c r="NZ1271" s="0"/>
      <c r="OA1271" s="0"/>
      <c r="OB1271" s="0"/>
      <c r="OC1271" s="0"/>
      <c r="OD1271" s="0"/>
      <c r="OE1271" s="0"/>
      <c r="OF1271" s="0"/>
      <c r="OG1271" s="0"/>
      <c r="OH1271" s="0"/>
      <c r="OI1271" s="0"/>
      <c r="OJ1271" s="0"/>
      <c r="OK1271" s="0"/>
      <c r="OL1271" s="0"/>
      <c r="OM1271" s="0"/>
      <c r="ON1271" s="0"/>
      <c r="OO1271" s="0"/>
      <c r="OP1271" s="0"/>
      <c r="OQ1271" s="0"/>
      <c r="OR1271" s="0"/>
      <c r="OS1271" s="0"/>
      <c r="OT1271" s="0"/>
      <c r="OU1271" s="0"/>
      <c r="OV1271" s="0"/>
      <c r="OW1271" s="0"/>
      <c r="OX1271" s="0"/>
      <c r="OY1271" s="0"/>
      <c r="OZ1271" s="0"/>
      <c r="PA1271" s="0"/>
      <c r="PB1271" s="0"/>
      <c r="PC1271" s="0"/>
      <c r="PD1271" s="0"/>
      <c r="PE1271" s="0"/>
      <c r="PF1271" s="0"/>
      <c r="PG1271" s="0"/>
      <c r="PH1271" s="0"/>
      <c r="PI1271" s="0"/>
      <c r="PJ1271" s="0"/>
      <c r="PK1271" s="0"/>
      <c r="PL1271" s="0"/>
      <c r="PM1271" s="0"/>
      <c r="PN1271" s="0"/>
      <c r="PO1271" s="0"/>
      <c r="PP1271" s="0"/>
      <c r="PQ1271" s="0"/>
      <c r="PR1271" s="0"/>
      <c r="PS1271" s="0"/>
      <c r="PT1271" s="0"/>
      <c r="PU1271" s="0"/>
      <c r="PV1271" s="0"/>
      <c r="PW1271" s="0"/>
      <c r="PX1271" s="0"/>
      <c r="PY1271" s="0"/>
      <c r="PZ1271" s="0"/>
      <c r="QA1271" s="0"/>
      <c r="QB1271" s="0"/>
      <c r="QC1271" s="0"/>
      <c r="QD1271" s="0"/>
      <c r="QE1271" s="0"/>
      <c r="QF1271" s="0"/>
      <c r="QG1271" s="0"/>
      <c r="QH1271" s="0"/>
      <c r="QI1271" s="0"/>
      <c r="QJ1271" s="0"/>
      <c r="QK1271" s="0"/>
      <c r="QL1271" s="0"/>
      <c r="QM1271" s="0"/>
      <c r="QN1271" s="0"/>
      <c r="QO1271" s="0"/>
      <c r="QP1271" s="0"/>
      <c r="QQ1271" s="0"/>
      <c r="QR1271" s="0"/>
      <c r="QS1271" s="0"/>
      <c r="QT1271" s="0"/>
      <c r="QU1271" s="0"/>
      <c r="QV1271" s="0"/>
      <c r="QW1271" s="0"/>
      <c r="QX1271" s="0"/>
      <c r="QY1271" s="0"/>
      <c r="QZ1271" s="0"/>
      <c r="RA1271" s="0"/>
      <c r="RB1271" s="0"/>
      <c r="RC1271" s="0"/>
      <c r="RD1271" s="0"/>
      <c r="RE1271" s="0"/>
      <c r="RF1271" s="0"/>
      <c r="RG1271" s="0"/>
      <c r="RH1271" s="0"/>
      <c r="RI1271" s="0"/>
      <c r="RJ1271" s="0"/>
      <c r="RK1271" s="0"/>
      <c r="RL1271" s="0"/>
      <c r="RM1271" s="0"/>
      <c r="RN1271" s="0"/>
      <c r="RO1271" s="0"/>
      <c r="RP1271" s="0"/>
      <c r="RQ1271" s="0"/>
      <c r="RR1271" s="0"/>
      <c r="RS1271" s="0"/>
      <c r="RT1271" s="0"/>
      <c r="RU1271" s="0"/>
      <c r="RV1271" s="0"/>
      <c r="RW1271" s="0"/>
      <c r="RX1271" s="0"/>
      <c r="RY1271" s="0"/>
      <c r="RZ1271" s="0"/>
      <c r="SA1271" s="0"/>
      <c r="SB1271" s="0"/>
      <c r="SC1271" s="0"/>
      <c r="SD1271" s="0"/>
      <c r="SE1271" s="0"/>
      <c r="SF1271" s="0"/>
      <c r="SG1271" s="0"/>
      <c r="SH1271" s="0"/>
      <c r="SI1271" s="0"/>
      <c r="SJ1271" s="0"/>
      <c r="SK1271" s="0"/>
      <c r="SL1271" s="0"/>
      <c r="SM1271" s="0"/>
      <c r="SN1271" s="0"/>
      <c r="SO1271" s="0"/>
      <c r="SP1271" s="0"/>
      <c r="SQ1271" s="0"/>
      <c r="SR1271" s="0"/>
      <c r="SS1271" s="0"/>
      <c r="ST1271" s="0"/>
      <c r="SU1271" s="0"/>
      <c r="SV1271" s="0"/>
      <c r="SW1271" s="0"/>
      <c r="SX1271" s="0"/>
      <c r="SY1271" s="0"/>
      <c r="SZ1271" s="0"/>
      <c r="TA1271" s="0"/>
      <c r="TB1271" s="0"/>
      <c r="TC1271" s="0"/>
      <c r="TD1271" s="0"/>
      <c r="TE1271" s="0"/>
      <c r="TF1271" s="0"/>
      <c r="TG1271" s="0"/>
      <c r="TH1271" s="0"/>
      <c r="TI1271" s="0"/>
      <c r="TJ1271" s="0"/>
      <c r="TK1271" s="0"/>
      <c r="TL1271" s="0"/>
      <c r="TM1271" s="0"/>
      <c r="TN1271" s="0"/>
      <c r="TO1271" s="0"/>
      <c r="TP1271" s="0"/>
      <c r="TQ1271" s="0"/>
      <c r="TR1271" s="0"/>
      <c r="TS1271" s="0"/>
      <c r="TT1271" s="0"/>
      <c r="TU1271" s="0"/>
      <c r="TV1271" s="0"/>
      <c r="TW1271" s="0"/>
      <c r="TX1271" s="0"/>
      <c r="TY1271" s="0"/>
      <c r="TZ1271" s="0"/>
      <c r="UA1271" s="0"/>
      <c r="UB1271" s="0"/>
      <c r="UC1271" s="0"/>
      <c r="UD1271" s="0"/>
      <c r="UE1271" s="0"/>
      <c r="UF1271" s="0"/>
      <c r="UG1271" s="0"/>
      <c r="UH1271" s="0"/>
      <c r="UI1271" s="0"/>
      <c r="UJ1271" s="0"/>
      <c r="UK1271" s="0"/>
      <c r="UL1271" s="0"/>
      <c r="UM1271" s="0"/>
      <c r="UN1271" s="0"/>
      <c r="UO1271" s="0"/>
      <c r="UP1271" s="0"/>
      <c r="UQ1271" s="0"/>
      <c r="UR1271" s="0"/>
      <c r="US1271" s="0"/>
      <c r="UT1271" s="0"/>
      <c r="UU1271" s="0"/>
      <c r="UV1271" s="0"/>
      <c r="UW1271" s="0"/>
      <c r="UX1271" s="0"/>
      <c r="UY1271" s="0"/>
      <c r="UZ1271" s="0"/>
      <c r="VA1271" s="0"/>
      <c r="VB1271" s="0"/>
      <c r="VC1271" s="0"/>
      <c r="VD1271" s="0"/>
      <c r="VE1271" s="0"/>
      <c r="VF1271" s="0"/>
      <c r="VG1271" s="0"/>
      <c r="VH1271" s="0"/>
      <c r="VI1271" s="0"/>
      <c r="VJ1271" s="0"/>
      <c r="VK1271" s="0"/>
      <c r="VL1271" s="0"/>
      <c r="VM1271" s="0"/>
      <c r="VN1271" s="0"/>
      <c r="VO1271" s="0"/>
      <c r="VP1271" s="0"/>
      <c r="VQ1271" s="0"/>
      <c r="VR1271" s="0"/>
      <c r="VS1271" s="0"/>
      <c r="VT1271" s="0"/>
      <c r="VU1271" s="0"/>
      <c r="VV1271" s="0"/>
      <c r="VW1271" s="0"/>
      <c r="VX1271" s="0"/>
      <c r="VY1271" s="0"/>
      <c r="VZ1271" s="0"/>
      <c r="WA1271" s="0"/>
      <c r="WB1271" s="0"/>
      <c r="WC1271" s="0"/>
      <c r="WD1271" s="0"/>
      <c r="WE1271" s="0"/>
      <c r="WF1271" s="0"/>
      <c r="WG1271" s="0"/>
      <c r="WH1271" s="0"/>
      <c r="WI1271" s="0"/>
      <c r="WJ1271" s="0"/>
      <c r="WK1271" s="0"/>
      <c r="WL1271" s="0"/>
      <c r="WM1271" s="0"/>
      <c r="WN1271" s="0"/>
      <c r="WO1271" s="0"/>
      <c r="WP1271" s="0"/>
      <c r="WQ1271" s="0"/>
      <c r="WR1271" s="0"/>
      <c r="WS1271" s="0"/>
      <c r="WT1271" s="0"/>
      <c r="WU1271" s="0"/>
      <c r="WV1271" s="0"/>
      <c r="WW1271" s="0"/>
      <c r="WX1271" s="0"/>
      <c r="WY1271" s="0"/>
      <c r="WZ1271" s="0"/>
      <c r="XA1271" s="0"/>
      <c r="XB1271" s="0"/>
      <c r="XC1271" s="0"/>
      <c r="XD1271" s="0"/>
      <c r="XE1271" s="0"/>
      <c r="XF1271" s="0"/>
      <c r="XG1271" s="0"/>
      <c r="XH1271" s="0"/>
      <c r="XI1271" s="0"/>
      <c r="XJ1271" s="0"/>
      <c r="XK1271" s="0"/>
      <c r="XL1271" s="0"/>
      <c r="XM1271" s="0"/>
      <c r="XN1271" s="0"/>
      <c r="XO1271" s="0"/>
      <c r="XP1271" s="0"/>
      <c r="XQ1271" s="0"/>
      <c r="XR1271" s="0"/>
      <c r="XS1271" s="0"/>
      <c r="XT1271" s="0"/>
      <c r="XU1271" s="0"/>
      <c r="XV1271" s="0"/>
      <c r="XW1271" s="0"/>
      <c r="XX1271" s="0"/>
      <c r="XY1271" s="0"/>
      <c r="XZ1271" s="0"/>
      <c r="YA1271" s="0"/>
      <c r="YB1271" s="0"/>
      <c r="YC1271" s="0"/>
      <c r="YD1271" s="0"/>
      <c r="YE1271" s="0"/>
      <c r="YF1271" s="0"/>
      <c r="YG1271" s="0"/>
      <c r="YH1271" s="0"/>
      <c r="YI1271" s="0"/>
      <c r="YJ1271" s="0"/>
      <c r="YK1271" s="0"/>
      <c r="YL1271" s="0"/>
      <c r="YM1271" s="0"/>
      <c r="YN1271" s="0"/>
      <c r="YO1271" s="0"/>
      <c r="YP1271" s="0"/>
      <c r="YQ1271" s="0"/>
      <c r="YR1271" s="0"/>
      <c r="YS1271" s="0"/>
      <c r="YT1271" s="0"/>
      <c r="YU1271" s="0"/>
      <c r="YV1271" s="0"/>
      <c r="YW1271" s="0"/>
      <c r="YX1271" s="0"/>
      <c r="YY1271" s="0"/>
      <c r="YZ1271" s="0"/>
      <c r="ZA1271" s="0"/>
      <c r="ZB1271" s="0"/>
      <c r="ZC1271" s="0"/>
      <c r="ZD1271" s="0"/>
      <c r="ZE1271" s="0"/>
      <c r="ZF1271" s="0"/>
      <c r="ZG1271" s="0"/>
      <c r="ZH1271" s="0"/>
      <c r="ZI1271" s="0"/>
      <c r="ZJ1271" s="0"/>
      <c r="ZK1271" s="0"/>
      <c r="ZL1271" s="0"/>
      <c r="ZM1271" s="0"/>
      <c r="ZN1271" s="0"/>
      <c r="ZO1271" s="0"/>
      <c r="ZP1271" s="0"/>
      <c r="ZQ1271" s="0"/>
      <c r="ZR1271" s="0"/>
      <c r="ZS1271" s="0"/>
      <c r="ZT1271" s="0"/>
      <c r="ZU1271" s="0"/>
      <c r="ZV1271" s="0"/>
      <c r="ZW1271" s="0"/>
      <c r="ZX1271" s="0"/>
      <c r="ZY1271" s="0"/>
      <c r="ZZ1271" s="0"/>
      <c r="AAA1271" s="0"/>
      <c r="AAB1271" s="0"/>
      <c r="AAC1271" s="0"/>
      <c r="AAD1271" s="0"/>
      <c r="AAE1271" s="0"/>
      <c r="AAF1271" s="0"/>
      <c r="AAG1271" s="0"/>
      <c r="AAH1271" s="0"/>
      <c r="AAI1271" s="0"/>
      <c r="AAJ1271" s="0"/>
      <c r="AAK1271" s="0"/>
      <c r="AAL1271" s="0"/>
      <c r="AAM1271" s="0"/>
      <c r="AAN1271" s="0"/>
      <c r="AAO1271" s="0"/>
      <c r="AAP1271" s="0"/>
      <c r="AAQ1271" s="0"/>
      <c r="AAR1271" s="0"/>
      <c r="AAS1271" s="0"/>
      <c r="AAT1271" s="0"/>
      <c r="AAU1271" s="0"/>
      <c r="AAV1271" s="0"/>
      <c r="AAW1271" s="0"/>
      <c r="AAX1271" s="0"/>
      <c r="AAY1271" s="0"/>
      <c r="AAZ1271" s="0"/>
      <c r="ABA1271" s="0"/>
      <c r="ABB1271" s="0"/>
      <c r="ABC1271" s="0"/>
      <c r="ABD1271" s="0"/>
      <c r="ABE1271" s="0"/>
      <c r="ABF1271" s="0"/>
      <c r="ABG1271" s="0"/>
      <c r="ABH1271" s="0"/>
      <c r="ABI1271" s="0"/>
      <c r="ABJ1271" s="0"/>
      <c r="ABK1271" s="0"/>
      <c r="ABL1271" s="0"/>
      <c r="ABM1271" s="0"/>
      <c r="ABN1271" s="0"/>
      <c r="ABO1271" s="0"/>
      <c r="ABP1271" s="0"/>
      <c r="ABQ1271" s="0"/>
      <c r="ABR1271" s="0"/>
      <c r="ABS1271" s="0"/>
      <c r="ABT1271" s="0"/>
      <c r="ABU1271" s="0"/>
      <c r="ABV1271" s="0"/>
      <c r="ABW1271" s="0"/>
      <c r="ABX1271" s="0"/>
      <c r="ABY1271" s="0"/>
      <c r="ABZ1271" s="0"/>
      <c r="ACA1271" s="0"/>
      <c r="ACB1271" s="0"/>
      <c r="ACC1271" s="0"/>
      <c r="ACD1271" s="0"/>
      <c r="ACE1271" s="0"/>
      <c r="ACF1271" s="0"/>
      <c r="ACG1271" s="0"/>
      <c r="ACH1271" s="0"/>
      <c r="ACI1271" s="0"/>
      <c r="ACJ1271" s="0"/>
      <c r="ACK1271" s="0"/>
      <c r="ACL1271" s="0"/>
      <c r="ACM1271" s="0"/>
      <c r="ACN1271" s="0"/>
      <c r="ACO1271" s="0"/>
      <c r="ACP1271" s="0"/>
      <c r="ACQ1271" s="0"/>
      <c r="ACR1271" s="0"/>
      <c r="ACS1271" s="0"/>
      <c r="ACT1271" s="0"/>
      <c r="ACU1271" s="0"/>
      <c r="ACV1271" s="0"/>
      <c r="ACW1271" s="0"/>
      <c r="ACX1271" s="0"/>
      <c r="ACY1271" s="0"/>
      <c r="ACZ1271" s="0"/>
      <c r="ADA1271" s="0"/>
      <c r="ADB1271" s="0"/>
      <c r="ADC1271" s="0"/>
      <c r="ADD1271" s="0"/>
      <c r="ADE1271" s="0"/>
      <c r="ADF1271" s="0"/>
      <c r="ADG1271" s="0"/>
      <c r="ADH1271" s="0"/>
      <c r="ADI1271" s="0"/>
      <c r="ADJ1271" s="0"/>
      <c r="ADK1271" s="0"/>
      <c r="ADL1271" s="0"/>
      <c r="ADM1271" s="0"/>
      <c r="ADN1271" s="0"/>
      <c r="ADO1271" s="0"/>
      <c r="ADP1271" s="0"/>
      <c r="ADQ1271" s="0"/>
      <c r="ADR1271" s="0"/>
      <c r="ADS1271" s="0"/>
      <c r="ADT1271" s="0"/>
      <c r="ADU1271" s="0"/>
      <c r="ADV1271" s="0"/>
      <c r="ADW1271" s="0"/>
      <c r="ADX1271" s="0"/>
      <c r="ADY1271" s="0"/>
      <c r="ADZ1271" s="0"/>
      <c r="AEA1271" s="0"/>
      <c r="AEB1271" s="0"/>
      <c r="AEC1271" s="0"/>
      <c r="AED1271" s="0"/>
      <c r="AEE1271" s="0"/>
      <c r="AEF1271" s="0"/>
      <c r="AEG1271" s="0"/>
      <c r="AEH1271" s="0"/>
      <c r="AEI1271" s="0"/>
      <c r="AEJ1271" s="0"/>
      <c r="AEK1271" s="0"/>
      <c r="AEL1271" s="0"/>
      <c r="AEM1271" s="0"/>
      <c r="AEN1271" s="0"/>
      <c r="AEO1271" s="0"/>
      <c r="AEP1271" s="0"/>
      <c r="AEQ1271" s="0"/>
      <c r="AER1271" s="0"/>
      <c r="AES1271" s="0"/>
      <c r="AET1271" s="0"/>
      <c r="AEU1271" s="0"/>
      <c r="AEV1271" s="0"/>
      <c r="AEW1271" s="0"/>
      <c r="AEX1271" s="0"/>
      <c r="AEY1271" s="0"/>
      <c r="AEZ1271" s="0"/>
      <c r="AFA1271" s="0"/>
      <c r="AFB1271" s="0"/>
      <c r="AFC1271" s="0"/>
      <c r="AFD1271" s="0"/>
      <c r="AFE1271" s="0"/>
      <c r="AFF1271" s="0"/>
      <c r="AFG1271" s="0"/>
      <c r="AFH1271" s="0"/>
      <c r="AFI1271" s="0"/>
      <c r="AFJ1271" s="0"/>
      <c r="AFK1271" s="0"/>
      <c r="AFL1271" s="0"/>
      <c r="AFM1271" s="0"/>
      <c r="AFN1271" s="0"/>
      <c r="AFO1271" s="0"/>
      <c r="AFP1271" s="0"/>
      <c r="AFQ1271" s="0"/>
      <c r="AFR1271" s="0"/>
      <c r="AFS1271" s="0"/>
      <c r="AFT1271" s="0"/>
      <c r="AFU1271" s="0"/>
      <c r="AFV1271" s="0"/>
      <c r="AFW1271" s="0"/>
      <c r="AFX1271" s="0"/>
      <c r="AFY1271" s="0"/>
      <c r="AFZ1271" s="0"/>
      <c r="AGA1271" s="0"/>
      <c r="AGB1271" s="0"/>
      <c r="AGC1271" s="0"/>
      <c r="AGD1271" s="0"/>
      <c r="AGE1271" s="0"/>
      <c r="AGF1271" s="0"/>
      <c r="AGG1271" s="0"/>
      <c r="AGH1271" s="0"/>
      <c r="AGI1271" s="0"/>
      <c r="AGJ1271" s="0"/>
      <c r="AGK1271" s="0"/>
      <c r="AGL1271" s="0"/>
      <c r="AGM1271" s="0"/>
      <c r="AGN1271" s="0"/>
      <c r="AGO1271" s="0"/>
      <c r="AGP1271" s="0"/>
      <c r="AGQ1271" s="0"/>
      <c r="AGR1271" s="0"/>
      <c r="AGS1271" s="0"/>
      <c r="AGT1271" s="0"/>
      <c r="AGU1271" s="0"/>
      <c r="AGV1271" s="0"/>
      <c r="AGW1271" s="0"/>
      <c r="AGX1271" s="0"/>
      <c r="AGY1271" s="0"/>
      <c r="AGZ1271" s="0"/>
      <c r="AHA1271" s="0"/>
      <c r="AHB1271" s="0"/>
      <c r="AHC1271" s="0"/>
      <c r="AHD1271" s="0"/>
      <c r="AHE1271" s="0"/>
      <c r="AHF1271" s="0"/>
      <c r="AHG1271" s="0"/>
      <c r="AHH1271" s="0"/>
      <c r="AHI1271" s="0"/>
      <c r="AHJ1271" s="0"/>
      <c r="AHK1271" s="0"/>
      <c r="AHL1271" s="0"/>
      <c r="AHM1271" s="0"/>
      <c r="AHN1271" s="0"/>
      <c r="AHO1271" s="0"/>
      <c r="AHP1271" s="0"/>
      <c r="AHQ1271" s="0"/>
      <c r="AHR1271" s="0"/>
      <c r="AHS1271" s="0"/>
      <c r="AHT1271" s="0"/>
      <c r="AHU1271" s="0"/>
      <c r="AHV1271" s="0"/>
      <c r="AHW1271" s="0"/>
      <c r="AHX1271" s="0"/>
      <c r="AHY1271" s="0"/>
      <c r="AHZ1271" s="0"/>
      <c r="AIA1271" s="0"/>
      <c r="AIB1271" s="0"/>
      <c r="AIC1271" s="0"/>
      <c r="AID1271" s="0"/>
      <c r="AIE1271" s="0"/>
      <c r="AIF1271" s="0"/>
      <c r="AIG1271" s="0"/>
      <c r="AIH1271" s="0"/>
      <c r="AII1271" s="0"/>
      <c r="AIJ1271" s="0"/>
      <c r="AIK1271" s="0"/>
      <c r="AIL1271" s="0"/>
      <c r="AIM1271" s="0"/>
      <c r="AIN1271" s="0"/>
      <c r="AIO1271" s="0"/>
      <c r="AIP1271" s="0"/>
      <c r="AIQ1271" s="0"/>
      <c r="AIR1271" s="0"/>
      <c r="AIS1271" s="0"/>
      <c r="AIT1271" s="0"/>
      <c r="AIU1271" s="0"/>
      <c r="AIV1271" s="0"/>
      <c r="AIW1271" s="0"/>
      <c r="AIX1271" s="0"/>
      <c r="AIY1271" s="0"/>
      <c r="AIZ1271" s="0"/>
      <c r="AJA1271" s="0"/>
      <c r="AJB1271" s="0"/>
      <c r="AJC1271" s="0"/>
      <c r="AJD1271" s="0"/>
      <c r="AJE1271" s="0"/>
      <c r="AJF1271" s="0"/>
      <c r="AJG1271" s="0"/>
      <c r="AJH1271" s="0"/>
      <c r="AJI1271" s="0"/>
      <c r="AJJ1271" s="0"/>
      <c r="AJK1271" s="0"/>
      <c r="AJL1271" s="0"/>
      <c r="AJM1271" s="0"/>
      <c r="AJN1271" s="0"/>
      <c r="AJO1271" s="0"/>
      <c r="AJP1271" s="0"/>
      <c r="AJQ1271" s="0"/>
      <c r="AJR1271" s="0"/>
      <c r="AJS1271" s="0"/>
      <c r="AJT1271" s="0"/>
      <c r="AJU1271" s="0"/>
      <c r="AJV1271" s="0"/>
      <c r="AJW1271" s="0"/>
      <c r="AJX1271" s="0"/>
      <c r="AJY1271" s="0"/>
      <c r="AJZ1271" s="0"/>
      <c r="AKA1271" s="0"/>
      <c r="AKB1271" s="0"/>
      <c r="AKC1271" s="0"/>
      <c r="AKD1271" s="0"/>
      <c r="AKE1271" s="0"/>
      <c r="AKF1271" s="0"/>
      <c r="AKG1271" s="0"/>
      <c r="AKH1271" s="0"/>
      <c r="AKI1271" s="0"/>
      <c r="AKJ1271" s="0"/>
      <c r="AKK1271" s="0"/>
      <c r="AKL1271" s="0"/>
      <c r="AKM1271" s="0"/>
      <c r="AKN1271" s="0"/>
      <c r="AKO1271" s="0"/>
      <c r="AKP1271" s="0"/>
      <c r="AKQ1271" s="0"/>
      <c r="AKR1271" s="0"/>
      <c r="AKS1271" s="0"/>
      <c r="AKT1271" s="0"/>
      <c r="AKU1271" s="0"/>
      <c r="AKV1271" s="0"/>
      <c r="AKW1271" s="0"/>
      <c r="AKX1271" s="0"/>
      <c r="AKY1271" s="0"/>
      <c r="AKZ1271" s="0"/>
      <c r="ALA1271" s="0"/>
      <c r="ALB1271" s="0"/>
      <c r="ALC1271" s="0"/>
      <c r="ALD1271" s="0"/>
      <c r="ALE1271" s="0"/>
      <c r="ALF1271" s="0"/>
      <c r="ALG1271" s="0"/>
      <c r="ALH1271" s="0"/>
      <c r="ALI1271" s="0"/>
      <c r="ALJ1271" s="0"/>
      <c r="ALK1271" s="0"/>
      <c r="ALL1271" s="0"/>
      <c r="ALM1271" s="0"/>
      <c r="ALN1271" s="0"/>
      <c r="ALO1271" s="0"/>
      <c r="ALP1271" s="0"/>
      <c r="ALQ1271" s="0"/>
      <c r="ALR1271" s="0"/>
      <c r="ALS1271" s="0"/>
      <c r="ALT1271" s="0"/>
      <c r="ALU1271" s="0"/>
      <c r="ALV1271" s="0"/>
      <c r="ALW1271" s="0"/>
      <c r="ALX1271" s="0"/>
      <c r="ALY1271" s="0"/>
      <c r="ALZ1271" s="0"/>
      <c r="AMA1271" s="0"/>
      <c r="AMB1271" s="0"/>
      <c r="AMC1271" s="0"/>
      <c r="AMD1271" s="0"/>
      <c r="AME1271" s="0"/>
      <c r="AMF1271" s="0"/>
      <c r="AMG1271" s="0"/>
      <c r="AMH1271" s="0"/>
      <c r="AMI1271" s="0"/>
      <c r="AMJ1271" s="0"/>
    </row>
    <row r="1272" customFormat="false" ht="15.8" hidden="false" customHeight="false" outlineLevel="0" collapsed="false">
      <c r="A1272" s="100" t="s">
        <v>126</v>
      </c>
      <c r="B1272" s="100" t="s">
        <v>79</v>
      </c>
      <c r="C1272" s="101" t="n">
        <v>0.05</v>
      </c>
      <c r="D1272" s="92" t="n">
        <v>0.2</v>
      </c>
      <c r="E1272" s="102" t="n">
        <v>0.5</v>
      </c>
      <c r="F1272" s="92" t="n">
        <v>0.4</v>
      </c>
      <c r="G1272" s="92" t="n">
        <v>0.2</v>
      </c>
      <c r="H1272" s="0"/>
      <c r="I1272" s="0"/>
      <c r="J1272" s="30"/>
      <c r="K1272" s="0"/>
      <c r="L1272" s="0"/>
      <c r="M1272" s="0"/>
      <c r="N1272" s="0"/>
      <c r="O1272" s="0"/>
      <c r="P1272" s="0"/>
      <c r="Q1272" s="0"/>
      <c r="R1272" s="0"/>
      <c r="S1272" s="0"/>
      <c r="T1272" s="0"/>
      <c r="U1272" s="0"/>
      <c r="V1272" s="0"/>
      <c r="W1272" s="0"/>
      <c r="X1272" s="0"/>
      <c r="Y1272" s="0"/>
      <c r="Z1272" s="0"/>
      <c r="AA1272" s="0"/>
      <c r="AB1272" s="0"/>
      <c r="AC1272" s="0"/>
      <c r="AD1272" s="0"/>
      <c r="AE1272" s="0"/>
      <c r="AF1272" s="0"/>
      <c r="AG1272" s="0"/>
      <c r="AH1272" s="0"/>
      <c r="AI1272" s="0"/>
      <c r="AJ1272" s="0"/>
      <c r="AK1272" s="0"/>
      <c r="AL1272" s="0"/>
      <c r="AM1272" s="0"/>
      <c r="AN1272" s="0"/>
      <c r="AO1272" s="0"/>
      <c r="AP1272" s="0"/>
      <c r="AQ1272" s="0"/>
      <c r="AR1272" s="0"/>
      <c r="AS1272" s="0"/>
      <c r="AT1272" s="0"/>
      <c r="AU1272" s="0"/>
      <c r="AV1272" s="0"/>
      <c r="AW1272" s="0"/>
      <c r="AX1272" s="0"/>
      <c r="AY1272" s="0"/>
      <c r="AZ1272" s="0"/>
      <c r="BA1272" s="0"/>
      <c r="BB1272" s="0"/>
      <c r="BC1272" s="0"/>
      <c r="BD1272" s="0"/>
      <c r="BE1272" s="0"/>
      <c r="BF1272" s="0"/>
      <c r="BG1272" s="0"/>
      <c r="BH1272" s="0"/>
      <c r="BI1272" s="0"/>
      <c r="BJ1272" s="0"/>
      <c r="BK1272" s="0"/>
      <c r="BL1272" s="0"/>
      <c r="BM1272" s="0"/>
      <c r="BN1272" s="0"/>
      <c r="BO1272" s="0"/>
      <c r="BP1272" s="0"/>
      <c r="BQ1272" s="0"/>
      <c r="BR1272" s="0"/>
      <c r="BS1272" s="0"/>
      <c r="BT1272" s="0"/>
      <c r="BU1272" s="0"/>
      <c r="BV1272" s="0"/>
      <c r="BW1272" s="0"/>
      <c r="BX1272" s="0"/>
      <c r="BY1272" s="0"/>
      <c r="BZ1272" s="0"/>
      <c r="CA1272" s="0"/>
      <c r="CB1272" s="0"/>
      <c r="CC1272" s="0"/>
      <c r="CD1272" s="0"/>
      <c r="CE1272" s="0"/>
      <c r="CF1272" s="0"/>
      <c r="CG1272" s="0"/>
      <c r="CH1272" s="0"/>
      <c r="CI1272" s="0"/>
      <c r="CJ1272" s="0"/>
      <c r="CK1272" s="0"/>
      <c r="CL1272" s="0"/>
      <c r="CM1272" s="0"/>
      <c r="CN1272" s="0"/>
      <c r="CO1272" s="0"/>
      <c r="CP1272" s="0"/>
      <c r="CQ1272" s="0"/>
      <c r="CR1272" s="0"/>
      <c r="CS1272" s="0"/>
      <c r="CT1272" s="0"/>
      <c r="CU1272" s="0"/>
      <c r="CV1272" s="0"/>
      <c r="CW1272" s="0"/>
      <c r="CX1272" s="0"/>
      <c r="CY1272" s="0"/>
      <c r="CZ1272" s="0"/>
      <c r="DA1272" s="0"/>
      <c r="DB1272" s="0"/>
      <c r="DC1272" s="0"/>
      <c r="DD1272" s="0"/>
      <c r="DE1272" s="0"/>
      <c r="DF1272" s="0"/>
      <c r="DG1272" s="0"/>
      <c r="DH1272" s="0"/>
      <c r="DI1272" s="0"/>
      <c r="DJ1272" s="0"/>
      <c r="DK1272" s="0"/>
      <c r="DL1272" s="0"/>
      <c r="DM1272" s="0"/>
      <c r="DN1272" s="0"/>
      <c r="DO1272" s="0"/>
      <c r="DP1272" s="0"/>
      <c r="DQ1272" s="0"/>
      <c r="DR1272" s="0"/>
      <c r="DS1272" s="0"/>
      <c r="DT1272" s="0"/>
      <c r="DU1272" s="0"/>
      <c r="DV1272" s="0"/>
      <c r="DW1272" s="0"/>
      <c r="DX1272" s="0"/>
      <c r="DY1272" s="0"/>
      <c r="DZ1272" s="0"/>
      <c r="EA1272" s="0"/>
      <c r="EB1272" s="0"/>
      <c r="EC1272" s="0"/>
      <c r="ED1272" s="0"/>
      <c r="EE1272" s="0"/>
      <c r="EF1272" s="0"/>
      <c r="EG1272" s="0"/>
      <c r="EH1272" s="0"/>
      <c r="EI1272" s="0"/>
      <c r="EJ1272" s="0"/>
      <c r="EK1272" s="0"/>
      <c r="EL1272" s="0"/>
      <c r="EM1272" s="0"/>
      <c r="EN1272" s="0"/>
      <c r="EO1272" s="0"/>
      <c r="EP1272" s="0"/>
      <c r="EQ1272" s="0"/>
      <c r="ER1272" s="0"/>
      <c r="ES1272" s="0"/>
      <c r="ET1272" s="0"/>
      <c r="EU1272" s="0"/>
      <c r="EV1272" s="0"/>
      <c r="EW1272" s="0"/>
      <c r="EX1272" s="0"/>
      <c r="EY1272" s="0"/>
      <c r="EZ1272" s="0"/>
      <c r="FA1272" s="0"/>
      <c r="FB1272" s="0"/>
      <c r="FC1272" s="0"/>
      <c r="FD1272" s="0"/>
      <c r="FE1272" s="0"/>
      <c r="FF1272" s="0"/>
      <c r="FG1272" s="0"/>
      <c r="FH1272" s="0"/>
      <c r="FI1272" s="0"/>
      <c r="FJ1272" s="0"/>
      <c r="FK1272" s="0"/>
      <c r="FL1272" s="0"/>
      <c r="FM1272" s="0"/>
      <c r="FN1272" s="0"/>
      <c r="FO1272" s="0"/>
      <c r="FP1272" s="0"/>
      <c r="FQ1272" s="0"/>
      <c r="FR1272" s="0"/>
      <c r="FS1272" s="0"/>
      <c r="FT1272" s="0"/>
      <c r="FU1272" s="0"/>
      <c r="FV1272" s="0"/>
      <c r="FW1272" s="0"/>
      <c r="FX1272" s="0"/>
      <c r="FY1272" s="0"/>
      <c r="FZ1272" s="0"/>
      <c r="GA1272" s="0"/>
      <c r="GB1272" s="0"/>
      <c r="GC1272" s="0"/>
      <c r="GD1272" s="0"/>
      <c r="GE1272" s="0"/>
      <c r="GF1272" s="0"/>
      <c r="GG1272" s="0"/>
      <c r="GH1272" s="0"/>
      <c r="GI1272" s="0"/>
      <c r="GJ1272" s="0"/>
      <c r="GK1272" s="0"/>
      <c r="GL1272" s="0"/>
      <c r="GM1272" s="0"/>
      <c r="GN1272" s="0"/>
      <c r="GO1272" s="0"/>
      <c r="GP1272" s="0"/>
      <c r="GQ1272" s="0"/>
      <c r="GR1272" s="0"/>
      <c r="GS1272" s="0"/>
      <c r="GT1272" s="0"/>
      <c r="GU1272" s="0"/>
      <c r="GV1272" s="0"/>
      <c r="GW1272" s="0"/>
      <c r="GX1272" s="0"/>
      <c r="GY1272" s="0"/>
      <c r="GZ1272" s="0"/>
      <c r="HA1272" s="0"/>
      <c r="HB1272" s="0"/>
      <c r="HC1272" s="0"/>
      <c r="HD1272" s="0"/>
      <c r="HE1272" s="0"/>
      <c r="HF1272" s="0"/>
      <c r="HG1272" s="0"/>
      <c r="HH1272" s="0"/>
      <c r="HI1272" s="0"/>
      <c r="HJ1272" s="0"/>
      <c r="HK1272" s="0"/>
      <c r="HL1272" s="0"/>
      <c r="HM1272" s="0"/>
      <c r="HN1272" s="0"/>
      <c r="HO1272" s="0"/>
      <c r="HP1272" s="0"/>
      <c r="HQ1272" s="0"/>
      <c r="HR1272" s="0"/>
      <c r="HS1272" s="0"/>
      <c r="HT1272" s="0"/>
      <c r="HU1272" s="0"/>
      <c r="HV1272" s="0"/>
      <c r="HW1272" s="0"/>
      <c r="HX1272" s="0"/>
      <c r="HY1272" s="0"/>
      <c r="HZ1272" s="0"/>
      <c r="IA1272" s="0"/>
      <c r="IB1272" s="0"/>
      <c r="IC1272" s="0"/>
      <c r="ID1272" s="0"/>
      <c r="IE1272" s="0"/>
      <c r="IF1272" s="0"/>
      <c r="IG1272" s="0"/>
      <c r="IH1272" s="0"/>
      <c r="II1272" s="0"/>
      <c r="IJ1272" s="0"/>
      <c r="IK1272" s="0"/>
      <c r="IL1272" s="0"/>
      <c r="IM1272" s="0"/>
      <c r="IN1272" s="0"/>
      <c r="IO1272" s="0"/>
      <c r="IP1272" s="0"/>
      <c r="IQ1272" s="0"/>
      <c r="IR1272" s="0"/>
      <c r="IS1272" s="0"/>
      <c r="IT1272" s="0"/>
      <c r="IU1272" s="0"/>
      <c r="IV1272" s="0"/>
      <c r="IW1272" s="0"/>
      <c r="IX1272" s="0"/>
      <c r="IY1272" s="0"/>
      <c r="IZ1272" s="0"/>
      <c r="JA1272" s="0"/>
      <c r="JB1272" s="0"/>
      <c r="JC1272" s="0"/>
      <c r="JD1272" s="0"/>
      <c r="JE1272" s="0"/>
      <c r="JF1272" s="0"/>
      <c r="JG1272" s="0"/>
      <c r="JH1272" s="0"/>
      <c r="JI1272" s="0"/>
      <c r="JJ1272" s="0"/>
      <c r="JK1272" s="0"/>
      <c r="JL1272" s="0"/>
      <c r="JM1272" s="0"/>
      <c r="JN1272" s="0"/>
      <c r="JO1272" s="0"/>
      <c r="JP1272" s="0"/>
      <c r="JQ1272" s="0"/>
      <c r="JR1272" s="0"/>
      <c r="JS1272" s="0"/>
      <c r="JT1272" s="0"/>
      <c r="JU1272" s="0"/>
      <c r="JV1272" s="0"/>
      <c r="JW1272" s="0"/>
      <c r="JX1272" s="0"/>
      <c r="JY1272" s="0"/>
      <c r="JZ1272" s="0"/>
      <c r="KA1272" s="0"/>
      <c r="KB1272" s="0"/>
      <c r="KC1272" s="0"/>
      <c r="KD1272" s="0"/>
      <c r="KE1272" s="0"/>
      <c r="KF1272" s="0"/>
      <c r="KG1272" s="0"/>
      <c r="KH1272" s="0"/>
      <c r="KI1272" s="0"/>
      <c r="KJ1272" s="0"/>
      <c r="KK1272" s="0"/>
      <c r="KL1272" s="0"/>
      <c r="KM1272" s="0"/>
      <c r="KN1272" s="0"/>
      <c r="KO1272" s="0"/>
      <c r="KP1272" s="0"/>
      <c r="KQ1272" s="0"/>
      <c r="KR1272" s="0"/>
      <c r="KS1272" s="0"/>
      <c r="KT1272" s="0"/>
      <c r="KU1272" s="0"/>
      <c r="KV1272" s="0"/>
      <c r="KW1272" s="0"/>
      <c r="KX1272" s="0"/>
      <c r="KY1272" s="0"/>
      <c r="KZ1272" s="0"/>
      <c r="LA1272" s="0"/>
      <c r="LB1272" s="0"/>
      <c r="LC1272" s="0"/>
      <c r="LD1272" s="0"/>
      <c r="LE1272" s="0"/>
      <c r="LF1272" s="0"/>
      <c r="LG1272" s="0"/>
      <c r="LH1272" s="0"/>
      <c r="LI1272" s="0"/>
      <c r="LJ1272" s="0"/>
      <c r="LK1272" s="0"/>
      <c r="LL1272" s="0"/>
      <c r="LM1272" s="0"/>
      <c r="LN1272" s="0"/>
      <c r="LO1272" s="0"/>
      <c r="LP1272" s="0"/>
      <c r="LQ1272" s="0"/>
      <c r="LR1272" s="0"/>
      <c r="LS1272" s="0"/>
      <c r="LT1272" s="0"/>
      <c r="LU1272" s="0"/>
      <c r="LV1272" s="0"/>
      <c r="LW1272" s="0"/>
      <c r="LX1272" s="0"/>
      <c r="LY1272" s="0"/>
      <c r="LZ1272" s="0"/>
      <c r="MA1272" s="0"/>
      <c r="MB1272" s="0"/>
      <c r="MC1272" s="0"/>
      <c r="MD1272" s="0"/>
      <c r="ME1272" s="0"/>
      <c r="MF1272" s="0"/>
      <c r="MG1272" s="0"/>
      <c r="MH1272" s="0"/>
      <c r="MI1272" s="0"/>
      <c r="MJ1272" s="0"/>
      <c r="MK1272" s="0"/>
      <c r="ML1272" s="0"/>
      <c r="MM1272" s="0"/>
      <c r="MN1272" s="0"/>
      <c r="MO1272" s="0"/>
      <c r="MP1272" s="0"/>
      <c r="MQ1272" s="0"/>
      <c r="MR1272" s="0"/>
      <c r="MS1272" s="0"/>
      <c r="MT1272" s="0"/>
      <c r="MU1272" s="0"/>
      <c r="MV1272" s="0"/>
      <c r="MW1272" s="0"/>
      <c r="MX1272" s="0"/>
      <c r="MY1272" s="0"/>
      <c r="MZ1272" s="0"/>
      <c r="NA1272" s="0"/>
      <c r="NB1272" s="0"/>
      <c r="NC1272" s="0"/>
      <c r="ND1272" s="0"/>
      <c r="NE1272" s="0"/>
      <c r="NF1272" s="0"/>
      <c r="NG1272" s="0"/>
      <c r="NH1272" s="0"/>
      <c r="NI1272" s="0"/>
      <c r="NJ1272" s="0"/>
      <c r="NK1272" s="0"/>
      <c r="NL1272" s="0"/>
      <c r="NM1272" s="0"/>
      <c r="NN1272" s="0"/>
      <c r="NO1272" s="0"/>
      <c r="NP1272" s="0"/>
      <c r="NQ1272" s="0"/>
      <c r="NR1272" s="0"/>
      <c r="NS1272" s="0"/>
      <c r="NT1272" s="0"/>
      <c r="NU1272" s="0"/>
      <c r="NV1272" s="0"/>
      <c r="NW1272" s="0"/>
      <c r="NX1272" s="0"/>
      <c r="NY1272" s="0"/>
      <c r="NZ1272" s="0"/>
      <c r="OA1272" s="0"/>
      <c r="OB1272" s="0"/>
      <c r="OC1272" s="0"/>
      <c r="OD1272" s="0"/>
      <c r="OE1272" s="0"/>
      <c r="OF1272" s="0"/>
      <c r="OG1272" s="0"/>
      <c r="OH1272" s="0"/>
      <c r="OI1272" s="0"/>
      <c r="OJ1272" s="0"/>
      <c r="OK1272" s="0"/>
      <c r="OL1272" s="0"/>
      <c r="OM1272" s="0"/>
      <c r="ON1272" s="0"/>
      <c r="OO1272" s="0"/>
      <c r="OP1272" s="0"/>
      <c r="OQ1272" s="0"/>
      <c r="OR1272" s="0"/>
      <c r="OS1272" s="0"/>
      <c r="OT1272" s="0"/>
      <c r="OU1272" s="0"/>
      <c r="OV1272" s="0"/>
      <c r="OW1272" s="0"/>
      <c r="OX1272" s="0"/>
      <c r="OY1272" s="0"/>
      <c r="OZ1272" s="0"/>
      <c r="PA1272" s="0"/>
      <c r="PB1272" s="0"/>
      <c r="PC1272" s="0"/>
      <c r="PD1272" s="0"/>
      <c r="PE1272" s="0"/>
      <c r="PF1272" s="0"/>
      <c r="PG1272" s="0"/>
      <c r="PH1272" s="0"/>
      <c r="PI1272" s="0"/>
      <c r="PJ1272" s="0"/>
      <c r="PK1272" s="0"/>
      <c r="PL1272" s="0"/>
      <c r="PM1272" s="0"/>
      <c r="PN1272" s="0"/>
      <c r="PO1272" s="0"/>
      <c r="PP1272" s="0"/>
      <c r="PQ1272" s="0"/>
      <c r="PR1272" s="0"/>
      <c r="PS1272" s="0"/>
      <c r="PT1272" s="0"/>
      <c r="PU1272" s="0"/>
      <c r="PV1272" s="0"/>
      <c r="PW1272" s="0"/>
      <c r="PX1272" s="0"/>
      <c r="PY1272" s="0"/>
      <c r="PZ1272" s="0"/>
      <c r="QA1272" s="0"/>
      <c r="QB1272" s="0"/>
      <c r="QC1272" s="0"/>
      <c r="QD1272" s="0"/>
      <c r="QE1272" s="0"/>
      <c r="QF1272" s="0"/>
      <c r="QG1272" s="0"/>
      <c r="QH1272" s="0"/>
      <c r="QI1272" s="0"/>
      <c r="QJ1272" s="0"/>
      <c r="QK1272" s="0"/>
      <c r="QL1272" s="0"/>
      <c r="QM1272" s="0"/>
      <c r="QN1272" s="0"/>
      <c r="QO1272" s="0"/>
      <c r="QP1272" s="0"/>
      <c r="QQ1272" s="0"/>
      <c r="QR1272" s="0"/>
      <c r="QS1272" s="0"/>
      <c r="QT1272" s="0"/>
      <c r="QU1272" s="0"/>
      <c r="QV1272" s="0"/>
      <c r="QW1272" s="0"/>
      <c r="QX1272" s="0"/>
      <c r="QY1272" s="0"/>
      <c r="QZ1272" s="0"/>
      <c r="RA1272" s="0"/>
      <c r="RB1272" s="0"/>
      <c r="RC1272" s="0"/>
      <c r="RD1272" s="0"/>
      <c r="RE1272" s="0"/>
      <c r="RF1272" s="0"/>
      <c r="RG1272" s="0"/>
      <c r="RH1272" s="0"/>
      <c r="RI1272" s="0"/>
      <c r="RJ1272" s="0"/>
      <c r="RK1272" s="0"/>
      <c r="RL1272" s="0"/>
      <c r="RM1272" s="0"/>
      <c r="RN1272" s="0"/>
      <c r="RO1272" s="0"/>
      <c r="RP1272" s="0"/>
      <c r="RQ1272" s="0"/>
      <c r="RR1272" s="0"/>
      <c r="RS1272" s="0"/>
      <c r="RT1272" s="0"/>
      <c r="RU1272" s="0"/>
      <c r="RV1272" s="0"/>
      <c r="RW1272" s="0"/>
      <c r="RX1272" s="0"/>
      <c r="RY1272" s="0"/>
      <c r="RZ1272" s="0"/>
      <c r="SA1272" s="0"/>
      <c r="SB1272" s="0"/>
      <c r="SC1272" s="0"/>
      <c r="SD1272" s="0"/>
      <c r="SE1272" s="0"/>
      <c r="SF1272" s="0"/>
      <c r="SG1272" s="0"/>
      <c r="SH1272" s="0"/>
      <c r="SI1272" s="0"/>
      <c r="SJ1272" s="0"/>
      <c r="SK1272" s="0"/>
      <c r="SL1272" s="0"/>
      <c r="SM1272" s="0"/>
      <c r="SN1272" s="0"/>
      <c r="SO1272" s="0"/>
      <c r="SP1272" s="0"/>
      <c r="SQ1272" s="0"/>
      <c r="SR1272" s="0"/>
      <c r="SS1272" s="0"/>
      <c r="ST1272" s="0"/>
      <c r="SU1272" s="0"/>
      <c r="SV1272" s="0"/>
      <c r="SW1272" s="0"/>
      <c r="SX1272" s="0"/>
      <c r="SY1272" s="0"/>
      <c r="SZ1272" s="0"/>
      <c r="TA1272" s="0"/>
      <c r="TB1272" s="0"/>
      <c r="TC1272" s="0"/>
      <c r="TD1272" s="0"/>
      <c r="TE1272" s="0"/>
      <c r="TF1272" s="0"/>
      <c r="TG1272" s="0"/>
      <c r="TH1272" s="0"/>
      <c r="TI1272" s="0"/>
      <c r="TJ1272" s="0"/>
      <c r="TK1272" s="0"/>
      <c r="TL1272" s="0"/>
      <c r="TM1272" s="0"/>
      <c r="TN1272" s="0"/>
      <c r="TO1272" s="0"/>
      <c r="TP1272" s="0"/>
      <c r="TQ1272" s="0"/>
      <c r="TR1272" s="0"/>
      <c r="TS1272" s="0"/>
      <c r="TT1272" s="0"/>
      <c r="TU1272" s="0"/>
      <c r="TV1272" s="0"/>
      <c r="TW1272" s="0"/>
      <c r="TX1272" s="0"/>
      <c r="TY1272" s="0"/>
      <c r="TZ1272" s="0"/>
      <c r="UA1272" s="0"/>
      <c r="UB1272" s="0"/>
      <c r="UC1272" s="0"/>
      <c r="UD1272" s="0"/>
      <c r="UE1272" s="0"/>
      <c r="UF1272" s="0"/>
      <c r="UG1272" s="0"/>
      <c r="UH1272" s="0"/>
      <c r="UI1272" s="0"/>
      <c r="UJ1272" s="0"/>
      <c r="UK1272" s="0"/>
      <c r="UL1272" s="0"/>
      <c r="UM1272" s="0"/>
      <c r="UN1272" s="0"/>
      <c r="UO1272" s="0"/>
      <c r="UP1272" s="0"/>
      <c r="UQ1272" s="0"/>
      <c r="UR1272" s="0"/>
      <c r="US1272" s="0"/>
      <c r="UT1272" s="0"/>
      <c r="UU1272" s="0"/>
      <c r="UV1272" s="0"/>
      <c r="UW1272" s="0"/>
      <c r="UX1272" s="0"/>
      <c r="UY1272" s="0"/>
      <c r="UZ1272" s="0"/>
      <c r="VA1272" s="0"/>
      <c r="VB1272" s="0"/>
      <c r="VC1272" s="0"/>
      <c r="VD1272" s="0"/>
      <c r="VE1272" s="0"/>
      <c r="VF1272" s="0"/>
      <c r="VG1272" s="0"/>
      <c r="VH1272" s="0"/>
      <c r="VI1272" s="0"/>
      <c r="VJ1272" s="0"/>
      <c r="VK1272" s="0"/>
      <c r="VL1272" s="0"/>
      <c r="VM1272" s="0"/>
      <c r="VN1272" s="0"/>
      <c r="VO1272" s="0"/>
      <c r="VP1272" s="0"/>
      <c r="VQ1272" s="0"/>
      <c r="VR1272" s="0"/>
      <c r="VS1272" s="0"/>
      <c r="VT1272" s="0"/>
      <c r="VU1272" s="0"/>
      <c r="VV1272" s="0"/>
      <c r="VW1272" s="0"/>
      <c r="VX1272" s="0"/>
      <c r="VY1272" s="0"/>
      <c r="VZ1272" s="0"/>
      <c r="WA1272" s="0"/>
      <c r="WB1272" s="0"/>
      <c r="WC1272" s="0"/>
      <c r="WD1272" s="0"/>
      <c r="WE1272" s="0"/>
      <c r="WF1272" s="0"/>
      <c r="WG1272" s="0"/>
      <c r="WH1272" s="0"/>
      <c r="WI1272" s="0"/>
      <c r="WJ1272" s="0"/>
      <c r="WK1272" s="0"/>
      <c r="WL1272" s="0"/>
      <c r="WM1272" s="0"/>
      <c r="WN1272" s="0"/>
      <c r="WO1272" s="0"/>
      <c r="WP1272" s="0"/>
      <c r="WQ1272" s="0"/>
      <c r="WR1272" s="0"/>
      <c r="WS1272" s="0"/>
      <c r="WT1272" s="0"/>
      <c r="WU1272" s="0"/>
      <c r="WV1272" s="0"/>
      <c r="WW1272" s="0"/>
      <c r="WX1272" s="0"/>
      <c r="WY1272" s="0"/>
      <c r="WZ1272" s="0"/>
      <c r="XA1272" s="0"/>
      <c r="XB1272" s="0"/>
      <c r="XC1272" s="0"/>
      <c r="XD1272" s="0"/>
      <c r="XE1272" s="0"/>
      <c r="XF1272" s="0"/>
      <c r="XG1272" s="0"/>
      <c r="XH1272" s="0"/>
      <c r="XI1272" s="0"/>
      <c r="XJ1272" s="0"/>
      <c r="XK1272" s="0"/>
      <c r="XL1272" s="0"/>
      <c r="XM1272" s="0"/>
      <c r="XN1272" s="0"/>
      <c r="XO1272" s="0"/>
      <c r="XP1272" s="0"/>
      <c r="XQ1272" s="0"/>
      <c r="XR1272" s="0"/>
      <c r="XS1272" s="0"/>
      <c r="XT1272" s="0"/>
      <c r="XU1272" s="0"/>
      <c r="XV1272" s="0"/>
      <c r="XW1272" s="0"/>
      <c r="XX1272" s="0"/>
      <c r="XY1272" s="0"/>
      <c r="XZ1272" s="0"/>
      <c r="YA1272" s="0"/>
      <c r="YB1272" s="0"/>
      <c r="YC1272" s="0"/>
      <c r="YD1272" s="0"/>
      <c r="YE1272" s="0"/>
      <c r="YF1272" s="0"/>
      <c r="YG1272" s="0"/>
      <c r="YH1272" s="0"/>
      <c r="YI1272" s="0"/>
      <c r="YJ1272" s="0"/>
      <c r="YK1272" s="0"/>
      <c r="YL1272" s="0"/>
      <c r="YM1272" s="0"/>
      <c r="YN1272" s="0"/>
      <c r="YO1272" s="0"/>
      <c r="YP1272" s="0"/>
      <c r="YQ1272" s="0"/>
      <c r="YR1272" s="0"/>
      <c r="YS1272" s="0"/>
      <c r="YT1272" s="0"/>
      <c r="YU1272" s="0"/>
      <c r="YV1272" s="0"/>
      <c r="YW1272" s="0"/>
      <c r="YX1272" s="0"/>
      <c r="YY1272" s="0"/>
      <c r="YZ1272" s="0"/>
      <c r="ZA1272" s="0"/>
      <c r="ZB1272" s="0"/>
      <c r="ZC1272" s="0"/>
      <c r="ZD1272" s="0"/>
      <c r="ZE1272" s="0"/>
      <c r="ZF1272" s="0"/>
      <c r="ZG1272" s="0"/>
      <c r="ZH1272" s="0"/>
      <c r="ZI1272" s="0"/>
      <c r="ZJ1272" s="0"/>
      <c r="ZK1272" s="0"/>
      <c r="ZL1272" s="0"/>
      <c r="ZM1272" s="0"/>
      <c r="ZN1272" s="0"/>
      <c r="ZO1272" s="0"/>
      <c r="ZP1272" s="0"/>
      <c r="ZQ1272" s="0"/>
      <c r="ZR1272" s="0"/>
      <c r="ZS1272" s="0"/>
      <c r="ZT1272" s="0"/>
      <c r="ZU1272" s="0"/>
      <c r="ZV1272" s="0"/>
      <c r="ZW1272" s="0"/>
      <c r="ZX1272" s="0"/>
      <c r="ZY1272" s="0"/>
      <c r="ZZ1272" s="0"/>
      <c r="AAA1272" s="0"/>
      <c r="AAB1272" s="0"/>
      <c r="AAC1272" s="0"/>
      <c r="AAD1272" s="0"/>
      <c r="AAE1272" s="0"/>
      <c r="AAF1272" s="0"/>
      <c r="AAG1272" s="0"/>
      <c r="AAH1272" s="0"/>
      <c r="AAI1272" s="0"/>
      <c r="AAJ1272" s="0"/>
      <c r="AAK1272" s="0"/>
      <c r="AAL1272" s="0"/>
      <c r="AAM1272" s="0"/>
      <c r="AAN1272" s="0"/>
      <c r="AAO1272" s="0"/>
      <c r="AAP1272" s="0"/>
      <c r="AAQ1272" s="0"/>
      <c r="AAR1272" s="0"/>
      <c r="AAS1272" s="0"/>
      <c r="AAT1272" s="0"/>
      <c r="AAU1272" s="0"/>
      <c r="AAV1272" s="0"/>
      <c r="AAW1272" s="0"/>
      <c r="AAX1272" s="0"/>
      <c r="AAY1272" s="0"/>
      <c r="AAZ1272" s="0"/>
      <c r="ABA1272" s="0"/>
      <c r="ABB1272" s="0"/>
      <c r="ABC1272" s="0"/>
      <c r="ABD1272" s="0"/>
      <c r="ABE1272" s="0"/>
      <c r="ABF1272" s="0"/>
      <c r="ABG1272" s="0"/>
      <c r="ABH1272" s="0"/>
      <c r="ABI1272" s="0"/>
      <c r="ABJ1272" s="0"/>
      <c r="ABK1272" s="0"/>
      <c r="ABL1272" s="0"/>
      <c r="ABM1272" s="0"/>
      <c r="ABN1272" s="0"/>
      <c r="ABO1272" s="0"/>
      <c r="ABP1272" s="0"/>
      <c r="ABQ1272" s="0"/>
      <c r="ABR1272" s="0"/>
      <c r="ABS1272" s="0"/>
      <c r="ABT1272" s="0"/>
      <c r="ABU1272" s="0"/>
      <c r="ABV1272" s="0"/>
      <c r="ABW1272" s="0"/>
      <c r="ABX1272" s="0"/>
      <c r="ABY1272" s="0"/>
      <c r="ABZ1272" s="0"/>
      <c r="ACA1272" s="0"/>
      <c r="ACB1272" s="0"/>
      <c r="ACC1272" s="0"/>
      <c r="ACD1272" s="0"/>
      <c r="ACE1272" s="0"/>
      <c r="ACF1272" s="0"/>
      <c r="ACG1272" s="0"/>
      <c r="ACH1272" s="0"/>
      <c r="ACI1272" s="0"/>
      <c r="ACJ1272" s="0"/>
      <c r="ACK1272" s="0"/>
      <c r="ACL1272" s="0"/>
      <c r="ACM1272" s="0"/>
      <c r="ACN1272" s="0"/>
      <c r="ACO1272" s="0"/>
      <c r="ACP1272" s="0"/>
      <c r="ACQ1272" s="0"/>
      <c r="ACR1272" s="0"/>
      <c r="ACS1272" s="0"/>
      <c r="ACT1272" s="0"/>
      <c r="ACU1272" s="0"/>
      <c r="ACV1272" s="0"/>
      <c r="ACW1272" s="0"/>
      <c r="ACX1272" s="0"/>
      <c r="ACY1272" s="0"/>
      <c r="ACZ1272" s="0"/>
      <c r="ADA1272" s="0"/>
      <c r="ADB1272" s="0"/>
      <c r="ADC1272" s="0"/>
      <c r="ADD1272" s="0"/>
      <c r="ADE1272" s="0"/>
      <c r="ADF1272" s="0"/>
      <c r="ADG1272" s="0"/>
      <c r="ADH1272" s="0"/>
      <c r="ADI1272" s="0"/>
      <c r="ADJ1272" s="0"/>
      <c r="ADK1272" s="0"/>
      <c r="ADL1272" s="0"/>
      <c r="ADM1272" s="0"/>
      <c r="ADN1272" s="0"/>
      <c r="ADO1272" s="0"/>
      <c r="ADP1272" s="0"/>
      <c r="ADQ1272" s="0"/>
      <c r="ADR1272" s="0"/>
      <c r="ADS1272" s="0"/>
      <c r="ADT1272" s="0"/>
      <c r="ADU1272" s="0"/>
      <c r="ADV1272" s="0"/>
      <c r="ADW1272" s="0"/>
      <c r="ADX1272" s="0"/>
      <c r="ADY1272" s="0"/>
      <c r="ADZ1272" s="0"/>
      <c r="AEA1272" s="0"/>
      <c r="AEB1272" s="0"/>
      <c r="AEC1272" s="0"/>
      <c r="AED1272" s="0"/>
      <c r="AEE1272" s="0"/>
      <c r="AEF1272" s="0"/>
      <c r="AEG1272" s="0"/>
      <c r="AEH1272" s="0"/>
      <c r="AEI1272" s="0"/>
      <c r="AEJ1272" s="0"/>
      <c r="AEK1272" s="0"/>
      <c r="AEL1272" s="0"/>
      <c r="AEM1272" s="0"/>
      <c r="AEN1272" s="0"/>
      <c r="AEO1272" s="0"/>
      <c r="AEP1272" s="0"/>
      <c r="AEQ1272" s="0"/>
      <c r="AER1272" s="0"/>
      <c r="AES1272" s="0"/>
      <c r="AET1272" s="0"/>
      <c r="AEU1272" s="0"/>
      <c r="AEV1272" s="0"/>
      <c r="AEW1272" s="0"/>
      <c r="AEX1272" s="0"/>
      <c r="AEY1272" s="0"/>
      <c r="AEZ1272" s="0"/>
      <c r="AFA1272" s="0"/>
      <c r="AFB1272" s="0"/>
      <c r="AFC1272" s="0"/>
      <c r="AFD1272" s="0"/>
      <c r="AFE1272" s="0"/>
      <c r="AFF1272" s="0"/>
      <c r="AFG1272" s="0"/>
      <c r="AFH1272" s="0"/>
      <c r="AFI1272" s="0"/>
      <c r="AFJ1272" s="0"/>
      <c r="AFK1272" s="0"/>
      <c r="AFL1272" s="0"/>
      <c r="AFM1272" s="0"/>
      <c r="AFN1272" s="0"/>
      <c r="AFO1272" s="0"/>
      <c r="AFP1272" s="0"/>
      <c r="AFQ1272" s="0"/>
      <c r="AFR1272" s="0"/>
      <c r="AFS1272" s="0"/>
      <c r="AFT1272" s="0"/>
      <c r="AFU1272" s="0"/>
      <c r="AFV1272" s="0"/>
      <c r="AFW1272" s="0"/>
      <c r="AFX1272" s="0"/>
      <c r="AFY1272" s="0"/>
      <c r="AFZ1272" s="0"/>
      <c r="AGA1272" s="0"/>
      <c r="AGB1272" s="0"/>
      <c r="AGC1272" s="0"/>
      <c r="AGD1272" s="0"/>
      <c r="AGE1272" s="0"/>
      <c r="AGF1272" s="0"/>
      <c r="AGG1272" s="0"/>
      <c r="AGH1272" s="0"/>
      <c r="AGI1272" s="0"/>
      <c r="AGJ1272" s="0"/>
      <c r="AGK1272" s="0"/>
      <c r="AGL1272" s="0"/>
      <c r="AGM1272" s="0"/>
      <c r="AGN1272" s="0"/>
      <c r="AGO1272" s="0"/>
      <c r="AGP1272" s="0"/>
      <c r="AGQ1272" s="0"/>
      <c r="AGR1272" s="0"/>
      <c r="AGS1272" s="0"/>
      <c r="AGT1272" s="0"/>
      <c r="AGU1272" s="0"/>
      <c r="AGV1272" s="0"/>
      <c r="AGW1272" s="0"/>
      <c r="AGX1272" s="0"/>
      <c r="AGY1272" s="0"/>
      <c r="AGZ1272" s="0"/>
      <c r="AHA1272" s="0"/>
      <c r="AHB1272" s="0"/>
      <c r="AHC1272" s="0"/>
      <c r="AHD1272" s="0"/>
      <c r="AHE1272" s="0"/>
      <c r="AHF1272" s="0"/>
      <c r="AHG1272" s="0"/>
      <c r="AHH1272" s="0"/>
      <c r="AHI1272" s="0"/>
      <c r="AHJ1272" s="0"/>
      <c r="AHK1272" s="0"/>
      <c r="AHL1272" s="0"/>
      <c r="AHM1272" s="0"/>
      <c r="AHN1272" s="0"/>
      <c r="AHO1272" s="0"/>
      <c r="AHP1272" s="0"/>
      <c r="AHQ1272" s="0"/>
      <c r="AHR1272" s="0"/>
      <c r="AHS1272" s="0"/>
      <c r="AHT1272" s="0"/>
      <c r="AHU1272" s="0"/>
      <c r="AHV1272" s="0"/>
      <c r="AHW1272" s="0"/>
      <c r="AHX1272" s="0"/>
      <c r="AHY1272" s="0"/>
      <c r="AHZ1272" s="0"/>
      <c r="AIA1272" s="0"/>
      <c r="AIB1272" s="0"/>
      <c r="AIC1272" s="0"/>
      <c r="AID1272" s="0"/>
      <c r="AIE1272" s="0"/>
      <c r="AIF1272" s="0"/>
      <c r="AIG1272" s="0"/>
      <c r="AIH1272" s="0"/>
      <c r="AII1272" s="0"/>
      <c r="AIJ1272" s="0"/>
      <c r="AIK1272" s="0"/>
      <c r="AIL1272" s="0"/>
      <c r="AIM1272" s="0"/>
      <c r="AIN1272" s="0"/>
      <c r="AIO1272" s="0"/>
      <c r="AIP1272" s="0"/>
      <c r="AIQ1272" s="0"/>
      <c r="AIR1272" s="0"/>
      <c r="AIS1272" s="0"/>
      <c r="AIT1272" s="0"/>
      <c r="AIU1272" s="0"/>
      <c r="AIV1272" s="0"/>
      <c r="AIW1272" s="0"/>
      <c r="AIX1272" s="0"/>
      <c r="AIY1272" s="0"/>
      <c r="AIZ1272" s="0"/>
      <c r="AJA1272" s="0"/>
      <c r="AJB1272" s="0"/>
      <c r="AJC1272" s="0"/>
      <c r="AJD1272" s="0"/>
      <c r="AJE1272" s="0"/>
      <c r="AJF1272" s="0"/>
      <c r="AJG1272" s="0"/>
      <c r="AJH1272" s="0"/>
      <c r="AJI1272" s="0"/>
      <c r="AJJ1272" s="0"/>
      <c r="AJK1272" s="0"/>
      <c r="AJL1272" s="0"/>
      <c r="AJM1272" s="0"/>
      <c r="AJN1272" s="0"/>
      <c r="AJO1272" s="0"/>
      <c r="AJP1272" s="0"/>
      <c r="AJQ1272" s="0"/>
      <c r="AJR1272" s="0"/>
      <c r="AJS1272" s="0"/>
      <c r="AJT1272" s="0"/>
      <c r="AJU1272" s="0"/>
      <c r="AJV1272" s="0"/>
      <c r="AJW1272" s="0"/>
      <c r="AJX1272" s="0"/>
      <c r="AJY1272" s="0"/>
      <c r="AJZ1272" s="0"/>
      <c r="AKA1272" s="0"/>
      <c r="AKB1272" s="0"/>
      <c r="AKC1272" s="0"/>
      <c r="AKD1272" s="0"/>
      <c r="AKE1272" s="0"/>
      <c r="AKF1272" s="0"/>
      <c r="AKG1272" s="0"/>
      <c r="AKH1272" s="0"/>
      <c r="AKI1272" s="0"/>
      <c r="AKJ1272" s="0"/>
      <c r="AKK1272" s="0"/>
      <c r="AKL1272" s="0"/>
      <c r="AKM1272" s="0"/>
      <c r="AKN1272" s="0"/>
      <c r="AKO1272" s="0"/>
      <c r="AKP1272" s="0"/>
      <c r="AKQ1272" s="0"/>
      <c r="AKR1272" s="0"/>
      <c r="AKS1272" s="0"/>
      <c r="AKT1272" s="0"/>
      <c r="AKU1272" s="0"/>
      <c r="AKV1272" s="0"/>
      <c r="AKW1272" s="0"/>
      <c r="AKX1272" s="0"/>
      <c r="AKY1272" s="0"/>
      <c r="AKZ1272" s="0"/>
      <c r="ALA1272" s="0"/>
      <c r="ALB1272" s="0"/>
      <c r="ALC1272" s="0"/>
      <c r="ALD1272" s="0"/>
      <c r="ALE1272" s="0"/>
      <c r="ALF1272" s="0"/>
      <c r="ALG1272" s="0"/>
      <c r="ALH1272" s="0"/>
      <c r="ALI1272" s="0"/>
      <c r="ALJ1272" s="0"/>
      <c r="ALK1272" s="0"/>
      <c r="ALL1272" s="0"/>
      <c r="ALM1272" s="0"/>
      <c r="ALN1272" s="0"/>
      <c r="ALO1272" s="0"/>
      <c r="ALP1272" s="0"/>
      <c r="ALQ1272" s="0"/>
      <c r="ALR1272" s="0"/>
      <c r="ALS1272" s="0"/>
      <c r="ALT1272" s="0"/>
      <c r="ALU1272" s="0"/>
      <c r="ALV1272" s="0"/>
      <c r="ALW1272" s="0"/>
      <c r="ALX1272" s="0"/>
      <c r="ALY1272" s="0"/>
      <c r="ALZ1272" s="0"/>
      <c r="AMA1272" s="0"/>
      <c r="AMB1272" s="0"/>
      <c r="AMC1272" s="0"/>
      <c r="AMD1272" s="0"/>
      <c r="AME1272" s="0"/>
      <c r="AMF1272" s="0"/>
      <c r="AMG1272" s="0"/>
      <c r="AMH1272" s="0"/>
      <c r="AMI1272" s="0"/>
      <c r="AMJ1272" s="0"/>
    </row>
    <row r="1273" customFormat="false" ht="15.8" hidden="false" customHeight="false" outlineLevel="0" collapsed="false">
      <c r="A1273" s="100" t="s">
        <v>128</v>
      </c>
      <c r="B1273" s="100" t="s">
        <v>79</v>
      </c>
      <c r="C1273" s="101" t="n">
        <v>0.05</v>
      </c>
      <c r="D1273" s="92" t="n">
        <v>0.2</v>
      </c>
      <c r="E1273" s="102" t="n">
        <v>0.5</v>
      </c>
      <c r="F1273" s="92" t="n">
        <v>0.4</v>
      </c>
      <c r="G1273" s="92" t="n">
        <v>0.2</v>
      </c>
      <c r="H1273" s="0"/>
      <c r="I1273" s="0"/>
      <c r="J1273" s="30"/>
      <c r="K1273" s="0"/>
      <c r="L1273" s="0"/>
      <c r="M1273" s="0"/>
      <c r="N1273" s="0"/>
      <c r="O1273" s="0"/>
      <c r="P1273" s="0"/>
      <c r="Q1273" s="0"/>
      <c r="R1273" s="0"/>
      <c r="S1273" s="0"/>
      <c r="T1273" s="0"/>
      <c r="U1273" s="0"/>
      <c r="V1273" s="0"/>
      <c r="W1273" s="0"/>
      <c r="X1273" s="0"/>
      <c r="Y1273" s="0"/>
      <c r="Z1273" s="0"/>
      <c r="AA1273" s="0"/>
      <c r="AB1273" s="0"/>
      <c r="AC1273" s="0"/>
      <c r="AD1273" s="0"/>
      <c r="AE1273" s="0"/>
      <c r="AF1273" s="0"/>
      <c r="AG1273" s="0"/>
      <c r="AH1273" s="0"/>
      <c r="AI1273" s="0"/>
      <c r="AJ1273" s="0"/>
      <c r="AK1273" s="0"/>
      <c r="AL1273" s="0"/>
      <c r="AM1273" s="0"/>
      <c r="AN1273" s="0"/>
      <c r="AO1273" s="0"/>
      <c r="AP1273" s="0"/>
      <c r="AQ1273" s="0"/>
      <c r="AR1273" s="0"/>
      <c r="AS1273" s="0"/>
      <c r="AT1273" s="0"/>
      <c r="AU1273" s="0"/>
      <c r="AV1273" s="0"/>
      <c r="AW1273" s="0"/>
      <c r="AX1273" s="0"/>
      <c r="AY1273" s="0"/>
      <c r="AZ1273" s="0"/>
      <c r="BA1273" s="0"/>
      <c r="BB1273" s="0"/>
      <c r="BC1273" s="0"/>
      <c r="BD1273" s="0"/>
      <c r="BE1273" s="0"/>
      <c r="BF1273" s="0"/>
      <c r="BG1273" s="0"/>
      <c r="BH1273" s="0"/>
      <c r="BI1273" s="0"/>
      <c r="BJ1273" s="0"/>
      <c r="BK1273" s="0"/>
      <c r="BL1273" s="0"/>
      <c r="BM1273" s="0"/>
      <c r="BN1273" s="0"/>
      <c r="BO1273" s="0"/>
      <c r="BP1273" s="0"/>
      <c r="BQ1273" s="0"/>
      <c r="BR1273" s="0"/>
      <c r="BS1273" s="0"/>
      <c r="BT1273" s="0"/>
      <c r="BU1273" s="0"/>
      <c r="BV1273" s="0"/>
      <c r="BW1273" s="0"/>
      <c r="BX1273" s="0"/>
      <c r="BY1273" s="0"/>
      <c r="BZ1273" s="0"/>
      <c r="CA1273" s="0"/>
      <c r="CB1273" s="0"/>
      <c r="CC1273" s="0"/>
      <c r="CD1273" s="0"/>
      <c r="CE1273" s="0"/>
      <c r="CF1273" s="0"/>
      <c r="CG1273" s="0"/>
      <c r="CH1273" s="0"/>
      <c r="CI1273" s="0"/>
      <c r="CJ1273" s="0"/>
      <c r="CK1273" s="0"/>
      <c r="CL1273" s="0"/>
      <c r="CM1273" s="0"/>
      <c r="CN1273" s="0"/>
      <c r="CO1273" s="0"/>
      <c r="CP1273" s="0"/>
      <c r="CQ1273" s="0"/>
      <c r="CR1273" s="0"/>
      <c r="CS1273" s="0"/>
      <c r="CT1273" s="0"/>
      <c r="CU1273" s="0"/>
      <c r="CV1273" s="0"/>
      <c r="CW1273" s="0"/>
      <c r="CX1273" s="0"/>
      <c r="CY1273" s="0"/>
      <c r="CZ1273" s="0"/>
      <c r="DA1273" s="0"/>
      <c r="DB1273" s="0"/>
      <c r="DC1273" s="0"/>
      <c r="DD1273" s="0"/>
      <c r="DE1273" s="0"/>
      <c r="DF1273" s="0"/>
      <c r="DG1273" s="0"/>
      <c r="DH1273" s="0"/>
      <c r="DI1273" s="0"/>
      <c r="DJ1273" s="0"/>
      <c r="DK1273" s="0"/>
      <c r="DL1273" s="0"/>
      <c r="DM1273" s="0"/>
      <c r="DN1273" s="0"/>
      <c r="DO1273" s="0"/>
      <c r="DP1273" s="0"/>
      <c r="DQ1273" s="0"/>
      <c r="DR1273" s="0"/>
      <c r="DS1273" s="0"/>
      <c r="DT1273" s="0"/>
      <c r="DU1273" s="0"/>
      <c r="DV1273" s="0"/>
      <c r="DW1273" s="0"/>
      <c r="DX1273" s="0"/>
      <c r="DY1273" s="0"/>
      <c r="DZ1273" s="0"/>
      <c r="EA1273" s="0"/>
      <c r="EB1273" s="0"/>
      <c r="EC1273" s="0"/>
      <c r="ED1273" s="0"/>
      <c r="EE1273" s="0"/>
      <c r="EF1273" s="0"/>
      <c r="EG1273" s="0"/>
      <c r="EH1273" s="0"/>
      <c r="EI1273" s="0"/>
      <c r="EJ1273" s="0"/>
      <c r="EK1273" s="0"/>
      <c r="EL1273" s="0"/>
      <c r="EM1273" s="0"/>
      <c r="EN1273" s="0"/>
      <c r="EO1273" s="0"/>
      <c r="EP1273" s="0"/>
      <c r="EQ1273" s="0"/>
      <c r="ER1273" s="0"/>
      <c r="ES1273" s="0"/>
      <c r="ET1273" s="0"/>
      <c r="EU1273" s="0"/>
      <c r="EV1273" s="0"/>
      <c r="EW1273" s="0"/>
      <c r="EX1273" s="0"/>
      <c r="EY1273" s="0"/>
      <c r="EZ1273" s="0"/>
      <c r="FA1273" s="0"/>
      <c r="FB1273" s="0"/>
      <c r="FC1273" s="0"/>
      <c r="FD1273" s="0"/>
      <c r="FE1273" s="0"/>
      <c r="FF1273" s="0"/>
      <c r="FG1273" s="0"/>
      <c r="FH1273" s="0"/>
      <c r="FI1273" s="0"/>
      <c r="FJ1273" s="0"/>
      <c r="FK1273" s="0"/>
      <c r="FL1273" s="0"/>
      <c r="FM1273" s="0"/>
      <c r="FN1273" s="0"/>
      <c r="FO1273" s="0"/>
      <c r="FP1273" s="0"/>
      <c r="FQ1273" s="0"/>
      <c r="FR1273" s="0"/>
      <c r="FS1273" s="0"/>
      <c r="FT1273" s="0"/>
      <c r="FU1273" s="0"/>
      <c r="FV1273" s="0"/>
      <c r="FW1273" s="0"/>
      <c r="FX1273" s="0"/>
      <c r="FY1273" s="0"/>
      <c r="FZ1273" s="0"/>
      <c r="GA1273" s="0"/>
      <c r="GB1273" s="0"/>
      <c r="GC1273" s="0"/>
      <c r="GD1273" s="0"/>
      <c r="GE1273" s="0"/>
      <c r="GF1273" s="0"/>
      <c r="GG1273" s="0"/>
      <c r="GH1273" s="0"/>
      <c r="GI1273" s="0"/>
      <c r="GJ1273" s="0"/>
      <c r="GK1273" s="0"/>
      <c r="GL1273" s="0"/>
      <c r="GM1273" s="0"/>
      <c r="GN1273" s="0"/>
      <c r="GO1273" s="0"/>
      <c r="GP1273" s="0"/>
      <c r="GQ1273" s="0"/>
      <c r="GR1273" s="0"/>
      <c r="GS1273" s="0"/>
      <c r="GT1273" s="0"/>
      <c r="GU1273" s="0"/>
      <c r="GV1273" s="0"/>
      <c r="GW1273" s="0"/>
      <c r="GX1273" s="0"/>
      <c r="GY1273" s="0"/>
      <c r="GZ1273" s="0"/>
      <c r="HA1273" s="0"/>
      <c r="HB1273" s="0"/>
      <c r="HC1273" s="0"/>
      <c r="HD1273" s="0"/>
      <c r="HE1273" s="0"/>
      <c r="HF1273" s="0"/>
      <c r="HG1273" s="0"/>
      <c r="HH1273" s="0"/>
      <c r="HI1273" s="0"/>
      <c r="HJ1273" s="0"/>
      <c r="HK1273" s="0"/>
      <c r="HL1273" s="0"/>
      <c r="HM1273" s="0"/>
      <c r="HN1273" s="0"/>
      <c r="HO1273" s="0"/>
      <c r="HP1273" s="0"/>
      <c r="HQ1273" s="0"/>
      <c r="HR1273" s="0"/>
      <c r="HS1273" s="0"/>
      <c r="HT1273" s="0"/>
      <c r="HU1273" s="0"/>
      <c r="HV1273" s="0"/>
      <c r="HW1273" s="0"/>
      <c r="HX1273" s="0"/>
      <c r="HY1273" s="0"/>
      <c r="HZ1273" s="0"/>
      <c r="IA1273" s="0"/>
      <c r="IB1273" s="0"/>
      <c r="IC1273" s="0"/>
      <c r="ID1273" s="0"/>
      <c r="IE1273" s="0"/>
      <c r="IF1273" s="0"/>
      <c r="IG1273" s="0"/>
      <c r="IH1273" s="0"/>
      <c r="II1273" s="0"/>
      <c r="IJ1273" s="0"/>
      <c r="IK1273" s="0"/>
      <c r="IL1273" s="0"/>
      <c r="IM1273" s="0"/>
      <c r="IN1273" s="0"/>
      <c r="IO1273" s="0"/>
      <c r="IP1273" s="0"/>
      <c r="IQ1273" s="0"/>
      <c r="IR1273" s="0"/>
      <c r="IS1273" s="0"/>
      <c r="IT1273" s="0"/>
      <c r="IU1273" s="0"/>
      <c r="IV1273" s="0"/>
      <c r="IW1273" s="0"/>
      <c r="IX1273" s="0"/>
      <c r="IY1273" s="0"/>
      <c r="IZ1273" s="0"/>
      <c r="JA1273" s="0"/>
      <c r="JB1273" s="0"/>
      <c r="JC1273" s="0"/>
      <c r="JD1273" s="0"/>
      <c r="JE1273" s="0"/>
      <c r="JF1273" s="0"/>
      <c r="JG1273" s="0"/>
      <c r="JH1273" s="0"/>
      <c r="JI1273" s="0"/>
      <c r="JJ1273" s="0"/>
      <c r="JK1273" s="0"/>
      <c r="JL1273" s="0"/>
      <c r="JM1273" s="0"/>
      <c r="JN1273" s="0"/>
      <c r="JO1273" s="0"/>
      <c r="JP1273" s="0"/>
      <c r="JQ1273" s="0"/>
      <c r="JR1273" s="0"/>
      <c r="JS1273" s="0"/>
      <c r="JT1273" s="0"/>
      <c r="JU1273" s="0"/>
      <c r="JV1273" s="0"/>
      <c r="JW1273" s="0"/>
      <c r="JX1273" s="0"/>
      <c r="JY1273" s="0"/>
      <c r="JZ1273" s="0"/>
      <c r="KA1273" s="0"/>
      <c r="KB1273" s="0"/>
      <c r="KC1273" s="0"/>
      <c r="KD1273" s="0"/>
      <c r="KE1273" s="0"/>
      <c r="KF1273" s="0"/>
      <c r="KG1273" s="0"/>
      <c r="KH1273" s="0"/>
      <c r="KI1273" s="0"/>
      <c r="KJ1273" s="0"/>
      <c r="KK1273" s="0"/>
      <c r="KL1273" s="0"/>
      <c r="KM1273" s="0"/>
      <c r="KN1273" s="0"/>
      <c r="KO1273" s="0"/>
      <c r="KP1273" s="0"/>
      <c r="KQ1273" s="0"/>
      <c r="KR1273" s="0"/>
      <c r="KS1273" s="0"/>
      <c r="KT1273" s="0"/>
      <c r="KU1273" s="0"/>
      <c r="KV1273" s="0"/>
      <c r="KW1273" s="0"/>
      <c r="KX1273" s="0"/>
      <c r="KY1273" s="0"/>
      <c r="KZ1273" s="0"/>
      <c r="LA1273" s="0"/>
      <c r="LB1273" s="0"/>
      <c r="LC1273" s="0"/>
      <c r="LD1273" s="0"/>
      <c r="LE1273" s="0"/>
      <c r="LF1273" s="0"/>
      <c r="LG1273" s="0"/>
      <c r="LH1273" s="0"/>
      <c r="LI1273" s="0"/>
      <c r="LJ1273" s="0"/>
      <c r="LK1273" s="0"/>
      <c r="LL1273" s="0"/>
      <c r="LM1273" s="0"/>
      <c r="LN1273" s="0"/>
      <c r="LO1273" s="0"/>
      <c r="LP1273" s="0"/>
      <c r="LQ1273" s="0"/>
      <c r="LR1273" s="0"/>
      <c r="LS1273" s="0"/>
      <c r="LT1273" s="0"/>
      <c r="LU1273" s="0"/>
      <c r="LV1273" s="0"/>
      <c r="LW1273" s="0"/>
      <c r="LX1273" s="0"/>
      <c r="LY1273" s="0"/>
      <c r="LZ1273" s="0"/>
      <c r="MA1273" s="0"/>
      <c r="MB1273" s="0"/>
      <c r="MC1273" s="0"/>
      <c r="MD1273" s="0"/>
      <c r="ME1273" s="0"/>
      <c r="MF1273" s="0"/>
      <c r="MG1273" s="0"/>
      <c r="MH1273" s="0"/>
      <c r="MI1273" s="0"/>
      <c r="MJ1273" s="0"/>
      <c r="MK1273" s="0"/>
      <c r="ML1273" s="0"/>
      <c r="MM1273" s="0"/>
      <c r="MN1273" s="0"/>
      <c r="MO1273" s="0"/>
      <c r="MP1273" s="0"/>
      <c r="MQ1273" s="0"/>
      <c r="MR1273" s="0"/>
      <c r="MS1273" s="0"/>
      <c r="MT1273" s="0"/>
      <c r="MU1273" s="0"/>
      <c r="MV1273" s="0"/>
      <c r="MW1273" s="0"/>
      <c r="MX1273" s="0"/>
      <c r="MY1273" s="0"/>
      <c r="MZ1273" s="0"/>
      <c r="NA1273" s="0"/>
      <c r="NB1273" s="0"/>
      <c r="NC1273" s="0"/>
      <c r="ND1273" s="0"/>
      <c r="NE1273" s="0"/>
      <c r="NF1273" s="0"/>
      <c r="NG1273" s="0"/>
      <c r="NH1273" s="0"/>
      <c r="NI1273" s="0"/>
      <c r="NJ1273" s="0"/>
      <c r="NK1273" s="0"/>
      <c r="NL1273" s="0"/>
      <c r="NM1273" s="0"/>
      <c r="NN1273" s="0"/>
      <c r="NO1273" s="0"/>
      <c r="NP1273" s="0"/>
      <c r="NQ1273" s="0"/>
      <c r="NR1273" s="0"/>
      <c r="NS1273" s="0"/>
      <c r="NT1273" s="0"/>
      <c r="NU1273" s="0"/>
      <c r="NV1273" s="0"/>
      <c r="NW1273" s="0"/>
      <c r="NX1273" s="0"/>
      <c r="NY1273" s="0"/>
      <c r="NZ1273" s="0"/>
      <c r="OA1273" s="0"/>
      <c r="OB1273" s="0"/>
      <c r="OC1273" s="0"/>
      <c r="OD1273" s="0"/>
      <c r="OE1273" s="0"/>
      <c r="OF1273" s="0"/>
      <c r="OG1273" s="0"/>
      <c r="OH1273" s="0"/>
      <c r="OI1273" s="0"/>
      <c r="OJ1273" s="0"/>
      <c r="OK1273" s="0"/>
      <c r="OL1273" s="0"/>
      <c r="OM1273" s="0"/>
      <c r="ON1273" s="0"/>
      <c r="OO1273" s="0"/>
      <c r="OP1273" s="0"/>
      <c r="OQ1273" s="0"/>
      <c r="OR1273" s="0"/>
      <c r="OS1273" s="0"/>
      <c r="OT1273" s="0"/>
      <c r="OU1273" s="0"/>
      <c r="OV1273" s="0"/>
      <c r="OW1273" s="0"/>
      <c r="OX1273" s="0"/>
      <c r="OY1273" s="0"/>
      <c r="OZ1273" s="0"/>
      <c r="PA1273" s="0"/>
      <c r="PB1273" s="0"/>
      <c r="PC1273" s="0"/>
      <c r="PD1273" s="0"/>
      <c r="PE1273" s="0"/>
      <c r="PF1273" s="0"/>
      <c r="PG1273" s="0"/>
      <c r="PH1273" s="0"/>
      <c r="PI1273" s="0"/>
      <c r="PJ1273" s="0"/>
      <c r="PK1273" s="0"/>
      <c r="PL1273" s="0"/>
      <c r="PM1273" s="0"/>
      <c r="PN1273" s="0"/>
      <c r="PO1273" s="0"/>
      <c r="PP1273" s="0"/>
      <c r="PQ1273" s="0"/>
      <c r="PR1273" s="0"/>
      <c r="PS1273" s="0"/>
      <c r="PT1273" s="0"/>
      <c r="PU1273" s="0"/>
      <c r="PV1273" s="0"/>
      <c r="PW1273" s="0"/>
      <c r="PX1273" s="0"/>
      <c r="PY1273" s="0"/>
      <c r="PZ1273" s="0"/>
      <c r="QA1273" s="0"/>
      <c r="QB1273" s="0"/>
      <c r="QC1273" s="0"/>
      <c r="QD1273" s="0"/>
      <c r="QE1273" s="0"/>
      <c r="QF1273" s="0"/>
      <c r="QG1273" s="0"/>
      <c r="QH1273" s="0"/>
      <c r="QI1273" s="0"/>
      <c r="QJ1273" s="0"/>
      <c r="QK1273" s="0"/>
      <c r="QL1273" s="0"/>
      <c r="QM1273" s="0"/>
      <c r="QN1273" s="0"/>
      <c r="QO1273" s="0"/>
      <c r="QP1273" s="0"/>
      <c r="QQ1273" s="0"/>
      <c r="QR1273" s="0"/>
      <c r="QS1273" s="0"/>
      <c r="QT1273" s="0"/>
      <c r="QU1273" s="0"/>
      <c r="QV1273" s="0"/>
      <c r="QW1273" s="0"/>
      <c r="QX1273" s="0"/>
      <c r="QY1273" s="0"/>
      <c r="QZ1273" s="0"/>
      <c r="RA1273" s="0"/>
      <c r="RB1273" s="0"/>
      <c r="RC1273" s="0"/>
      <c r="RD1273" s="0"/>
      <c r="RE1273" s="0"/>
      <c r="RF1273" s="0"/>
      <c r="RG1273" s="0"/>
      <c r="RH1273" s="0"/>
      <c r="RI1273" s="0"/>
      <c r="RJ1273" s="0"/>
      <c r="RK1273" s="0"/>
      <c r="RL1273" s="0"/>
      <c r="RM1273" s="0"/>
      <c r="RN1273" s="0"/>
      <c r="RO1273" s="0"/>
      <c r="RP1273" s="0"/>
      <c r="RQ1273" s="0"/>
      <c r="RR1273" s="0"/>
      <c r="RS1273" s="0"/>
      <c r="RT1273" s="0"/>
      <c r="RU1273" s="0"/>
      <c r="RV1273" s="0"/>
      <c r="RW1273" s="0"/>
      <c r="RX1273" s="0"/>
      <c r="RY1273" s="0"/>
      <c r="RZ1273" s="0"/>
      <c r="SA1273" s="0"/>
      <c r="SB1273" s="0"/>
      <c r="SC1273" s="0"/>
      <c r="SD1273" s="0"/>
      <c r="SE1273" s="0"/>
      <c r="SF1273" s="0"/>
      <c r="SG1273" s="0"/>
      <c r="SH1273" s="0"/>
      <c r="SI1273" s="0"/>
      <c r="SJ1273" s="0"/>
      <c r="SK1273" s="0"/>
      <c r="SL1273" s="0"/>
      <c r="SM1273" s="0"/>
      <c r="SN1273" s="0"/>
      <c r="SO1273" s="0"/>
      <c r="SP1273" s="0"/>
      <c r="SQ1273" s="0"/>
      <c r="SR1273" s="0"/>
      <c r="SS1273" s="0"/>
      <c r="ST1273" s="0"/>
      <c r="SU1273" s="0"/>
      <c r="SV1273" s="0"/>
      <c r="SW1273" s="0"/>
      <c r="SX1273" s="0"/>
      <c r="SY1273" s="0"/>
      <c r="SZ1273" s="0"/>
      <c r="TA1273" s="0"/>
      <c r="TB1273" s="0"/>
      <c r="TC1273" s="0"/>
      <c r="TD1273" s="0"/>
      <c r="TE1273" s="0"/>
      <c r="TF1273" s="0"/>
      <c r="TG1273" s="0"/>
      <c r="TH1273" s="0"/>
      <c r="TI1273" s="0"/>
      <c r="TJ1273" s="0"/>
      <c r="TK1273" s="0"/>
      <c r="TL1273" s="0"/>
      <c r="TM1273" s="0"/>
      <c r="TN1273" s="0"/>
      <c r="TO1273" s="0"/>
      <c r="TP1273" s="0"/>
      <c r="TQ1273" s="0"/>
      <c r="TR1273" s="0"/>
      <c r="TS1273" s="0"/>
      <c r="TT1273" s="0"/>
      <c r="TU1273" s="0"/>
      <c r="TV1273" s="0"/>
      <c r="TW1273" s="0"/>
      <c r="TX1273" s="0"/>
      <c r="TY1273" s="0"/>
      <c r="TZ1273" s="0"/>
      <c r="UA1273" s="0"/>
      <c r="UB1273" s="0"/>
      <c r="UC1273" s="0"/>
      <c r="UD1273" s="0"/>
      <c r="UE1273" s="0"/>
      <c r="UF1273" s="0"/>
      <c r="UG1273" s="0"/>
      <c r="UH1273" s="0"/>
      <c r="UI1273" s="0"/>
      <c r="UJ1273" s="0"/>
      <c r="UK1273" s="0"/>
      <c r="UL1273" s="0"/>
      <c r="UM1273" s="0"/>
      <c r="UN1273" s="0"/>
      <c r="UO1273" s="0"/>
      <c r="UP1273" s="0"/>
      <c r="UQ1273" s="0"/>
      <c r="UR1273" s="0"/>
      <c r="US1273" s="0"/>
      <c r="UT1273" s="0"/>
      <c r="UU1273" s="0"/>
      <c r="UV1273" s="0"/>
      <c r="UW1273" s="0"/>
      <c r="UX1273" s="0"/>
      <c r="UY1273" s="0"/>
      <c r="UZ1273" s="0"/>
      <c r="VA1273" s="0"/>
      <c r="VB1273" s="0"/>
      <c r="VC1273" s="0"/>
      <c r="VD1273" s="0"/>
      <c r="VE1273" s="0"/>
      <c r="VF1273" s="0"/>
      <c r="VG1273" s="0"/>
      <c r="VH1273" s="0"/>
      <c r="VI1273" s="0"/>
      <c r="VJ1273" s="0"/>
      <c r="VK1273" s="0"/>
      <c r="VL1273" s="0"/>
      <c r="VM1273" s="0"/>
      <c r="VN1273" s="0"/>
      <c r="VO1273" s="0"/>
      <c r="VP1273" s="0"/>
      <c r="VQ1273" s="0"/>
      <c r="VR1273" s="0"/>
      <c r="VS1273" s="0"/>
      <c r="VT1273" s="0"/>
      <c r="VU1273" s="0"/>
      <c r="VV1273" s="0"/>
      <c r="VW1273" s="0"/>
      <c r="VX1273" s="0"/>
      <c r="VY1273" s="0"/>
      <c r="VZ1273" s="0"/>
      <c r="WA1273" s="0"/>
      <c r="WB1273" s="0"/>
      <c r="WC1273" s="0"/>
      <c r="WD1273" s="0"/>
      <c r="WE1273" s="0"/>
      <c r="WF1273" s="0"/>
      <c r="WG1273" s="0"/>
      <c r="WH1273" s="0"/>
      <c r="WI1273" s="0"/>
      <c r="WJ1273" s="0"/>
      <c r="WK1273" s="0"/>
      <c r="WL1273" s="0"/>
      <c r="WM1273" s="0"/>
      <c r="WN1273" s="0"/>
      <c r="WO1273" s="0"/>
      <c r="WP1273" s="0"/>
      <c r="WQ1273" s="0"/>
      <c r="WR1273" s="0"/>
      <c r="WS1273" s="0"/>
      <c r="WT1273" s="0"/>
      <c r="WU1273" s="0"/>
      <c r="WV1273" s="0"/>
      <c r="WW1273" s="0"/>
      <c r="WX1273" s="0"/>
      <c r="WY1273" s="0"/>
      <c r="WZ1273" s="0"/>
      <c r="XA1273" s="0"/>
      <c r="XB1273" s="0"/>
      <c r="XC1273" s="0"/>
      <c r="XD1273" s="0"/>
      <c r="XE1273" s="0"/>
      <c r="XF1273" s="0"/>
      <c r="XG1273" s="0"/>
      <c r="XH1273" s="0"/>
      <c r="XI1273" s="0"/>
      <c r="XJ1273" s="0"/>
      <c r="XK1273" s="0"/>
      <c r="XL1273" s="0"/>
      <c r="XM1273" s="0"/>
      <c r="XN1273" s="0"/>
      <c r="XO1273" s="0"/>
      <c r="XP1273" s="0"/>
      <c r="XQ1273" s="0"/>
      <c r="XR1273" s="0"/>
      <c r="XS1273" s="0"/>
      <c r="XT1273" s="0"/>
      <c r="XU1273" s="0"/>
      <c r="XV1273" s="0"/>
      <c r="XW1273" s="0"/>
      <c r="XX1273" s="0"/>
      <c r="XY1273" s="0"/>
      <c r="XZ1273" s="0"/>
      <c r="YA1273" s="0"/>
      <c r="YB1273" s="0"/>
      <c r="YC1273" s="0"/>
      <c r="YD1273" s="0"/>
      <c r="YE1273" s="0"/>
      <c r="YF1273" s="0"/>
      <c r="YG1273" s="0"/>
      <c r="YH1273" s="0"/>
      <c r="YI1273" s="0"/>
      <c r="YJ1273" s="0"/>
      <c r="YK1273" s="0"/>
      <c r="YL1273" s="0"/>
      <c r="YM1273" s="0"/>
      <c r="YN1273" s="0"/>
      <c r="YO1273" s="0"/>
      <c r="YP1273" s="0"/>
      <c r="YQ1273" s="0"/>
      <c r="YR1273" s="0"/>
      <c r="YS1273" s="0"/>
      <c r="YT1273" s="0"/>
      <c r="YU1273" s="0"/>
      <c r="YV1273" s="0"/>
      <c r="YW1273" s="0"/>
      <c r="YX1273" s="0"/>
      <c r="YY1273" s="0"/>
      <c r="YZ1273" s="0"/>
      <c r="ZA1273" s="0"/>
      <c r="ZB1273" s="0"/>
      <c r="ZC1273" s="0"/>
      <c r="ZD1273" s="0"/>
      <c r="ZE1273" s="0"/>
      <c r="ZF1273" s="0"/>
      <c r="ZG1273" s="0"/>
      <c r="ZH1273" s="0"/>
      <c r="ZI1273" s="0"/>
      <c r="ZJ1273" s="0"/>
      <c r="ZK1273" s="0"/>
      <c r="ZL1273" s="0"/>
      <c r="ZM1273" s="0"/>
      <c r="ZN1273" s="0"/>
      <c r="ZO1273" s="0"/>
      <c r="ZP1273" s="0"/>
      <c r="ZQ1273" s="0"/>
      <c r="ZR1273" s="0"/>
      <c r="ZS1273" s="0"/>
      <c r="ZT1273" s="0"/>
      <c r="ZU1273" s="0"/>
      <c r="ZV1273" s="0"/>
      <c r="ZW1273" s="0"/>
      <c r="ZX1273" s="0"/>
      <c r="ZY1273" s="0"/>
      <c r="ZZ1273" s="0"/>
      <c r="AAA1273" s="0"/>
      <c r="AAB1273" s="0"/>
      <c r="AAC1273" s="0"/>
      <c r="AAD1273" s="0"/>
      <c r="AAE1273" s="0"/>
      <c r="AAF1273" s="0"/>
      <c r="AAG1273" s="0"/>
      <c r="AAH1273" s="0"/>
      <c r="AAI1273" s="0"/>
      <c r="AAJ1273" s="0"/>
      <c r="AAK1273" s="0"/>
      <c r="AAL1273" s="0"/>
      <c r="AAM1273" s="0"/>
      <c r="AAN1273" s="0"/>
      <c r="AAO1273" s="0"/>
      <c r="AAP1273" s="0"/>
      <c r="AAQ1273" s="0"/>
      <c r="AAR1273" s="0"/>
      <c r="AAS1273" s="0"/>
      <c r="AAT1273" s="0"/>
      <c r="AAU1273" s="0"/>
      <c r="AAV1273" s="0"/>
      <c r="AAW1273" s="0"/>
      <c r="AAX1273" s="0"/>
      <c r="AAY1273" s="0"/>
      <c r="AAZ1273" s="0"/>
      <c r="ABA1273" s="0"/>
      <c r="ABB1273" s="0"/>
      <c r="ABC1273" s="0"/>
      <c r="ABD1273" s="0"/>
      <c r="ABE1273" s="0"/>
      <c r="ABF1273" s="0"/>
      <c r="ABG1273" s="0"/>
      <c r="ABH1273" s="0"/>
      <c r="ABI1273" s="0"/>
      <c r="ABJ1273" s="0"/>
      <c r="ABK1273" s="0"/>
      <c r="ABL1273" s="0"/>
      <c r="ABM1273" s="0"/>
      <c r="ABN1273" s="0"/>
      <c r="ABO1273" s="0"/>
      <c r="ABP1273" s="0"/>
      <c r="ABQ1273" s="0"/>
      <c r="ABR1273" s="0"/>
      <c r="ABS1273" s="0"/>
      <c r="ABT1273" s="0"/>
      <c r="ABU1273" s="0"/>
      <c r="ABV1273" s="0"/>
      <c r="ABW1273" s="0"/>
      <c r="ABX1273" s="0"/>
      <c r="ABY1273" s="0"/>
      <c r="ABZ1273" s="0"/>
      <c r="ACA1273" s="0"/>
      <c r="ACB1273" s="0"/>
      <c r="ACC1273" s="0"/>
      <c r="ACD1273" s="0"/>
      <c r="ACE1273" s="0"/>
      <c r="ACF1273" s="0"/>
      <c r="ACG1273" s="0"/>
      <c r="ACH1273" s="0"/>
      <c r="ACI1273" s="0"/>
      <c r="ACJ1273" s="0"/>
      <c r="ACK1273" s="0"/>
      <c r="ACL1273" s="0"/>
      <c r="ACM1273" s="0"/>
      <c r="ACN1273" s="0"/>
      <c r="ACO1273" s="0"/>
      <c r="ACP1273" s="0"/>
      <c r="ACQ1273" s="0"/>
      <c r="ACR1273" s="0"/>
      <c r="ACS1273" s="0"/>
      <c r="ACT1273" s="0"/>
      <c r="ACU1273" s="0"/>
      <c r="ACV1273" s="0"/>
      <c r="ACW1273" s="0"/>
      <c r="ACX1273" s="0"/>
      <c r="ACY1273" s="0"/>
      <c r="ACZ1273" s="0"/>
      <c r="ADA1273" s="0"/>
      <c r="ADB1273" s="0"/>
      <c r="ADC1273" s="0"/>
      <c r="ADD1273" s="0"/>
      <c r="ADE1273" s="0"/>
      <c r="ADF1273" s="0"/>
      <c r="ADG1273" s="0"/>
      <c r="ADH1273" s="0"/>
      <c r="ADI1273" s="0"/>
      <c r="ADJ1273" s="0"/>
      <c r="ADK1273" s="0"/>
      <c r="ADL1273" s="0"/>
      <c r="ADM1273" s="0"/>
      <c r="ADN1273" s="0"/>
      <c r="ADO1273" s="0"/>
      <c r="ADP1273" s="0"/>
      <c r="ADQ1273" s="0"/>
      <c r="ADR1273" s="0"/>
      <c r="ADS1273" s="0"/>
      <c r="ADT1273" s="0"/>
      <c r="ADU1273" s="0"/>
      <c r="ADV1273" s="0"/>
      <c r="ADW1273" s="0"/>
      <c r="ADX1273" s="0"/>
      <c r="ADY1273" s="0"/>
      <c r="ADZ1273" s="0"/>
      <c r="AEA1273" s="0"/>
      <c r="AEB1273" s="0"/>
      <c r="AEC1273" s="0"/>
      <c r="AED1273" s="0"/>
      <c r="AEE1273" s="0"/>
      <c r="AEF1273" s="0"/>
      <c r="AEG1273" s="0"/>
      <c r="AEH1273" s="0"/>
      <c r="AEI1273" s="0"/>
      <c r="AEJ1273" s="0"/>
      <c r="AEK1273" s="0"/>
      <c r="AEL1273" s="0"/>
      <c r="AEM1273" s="0"/>
      <c r="AEN1273" s="0"/>
      <c r="AEO1273" s="0"/>
      <c r="AEP1273" s="0"/>
      <c r="AEQ1273" s="0"/>
      <c r="AER1273" s="0"/>
      <c r="AES1273" s="0"/>
      <c r="AET1273" s="0"/>
      <c r="AEU1273" s="0"/>
      <c r="AEV1273" s="0"/>
      <c r="AEW1273" s="0"/>
      <c r="AEX1273" s="0"/>
      <c r="AEY1273" s="0"/>
      <c r="AEZ1273" s="0"/>
      <c r="AFA1273" s="0"/>
      <c r="AFB1273" s="0"/>
      <c r="AFC1273" s="0"/>
      <c r="AFD1273" s="0"/>
      <c r="AFE1273" s="0"/>
      <c r="AFF1273" s="0"/>
      <c r="AFG1273" s="0"/>
      <c r="AFH1273" s="0"/>
      <c r="AFI1273" s="0"/>
      <c r="AFJ1273" s="0"/>
      <c r="AFK1273" s="0"/>
      <c r="AFL1273" s="0"/>
      <c r="AFM1273" s="0"/>
      <c r="AFN1273" s="0"/>
      <c r="AFO1273" s="0"/>
      <c r="AFP1273" s="0"/>
      <c r="AFQ1273" s="0"/>
      <c r="AFR1273" s="0"/>
      <c r="AFS1273" s="0"/>
      <c r="AFT1273" s="0"/>
      <c r="AFU1273" s="0"/>
      <c r="AFV1273" s="0"/>
      <c r="AFW1273" s="0"/>
      <c r="AFX1273" s="0"/>
      <c r="AFY1273" s="0"/>
      <c r="AFZ1273" s="0"/>
      <c r="AGA1273" s="0"/>
      <c r="AGB1273" s="0"/>
      <c r="AGC1273" s="0"/>
      <c r="AGD1273" s="0"/>
      <c r="AGE1273" s="0"/>
      <c r="AGF1273" s="0"/>
      <c r="AGG1273" s="0"/>
      <c r="AGH1273" s="0"/>
      <c r="AGI1273" s="0"/>
      <c r="AGJ1273" s="0"/>
      <c r="AGK1273" s="0"/>
      <c r="AGL1273" s="0"/>
      <c r="AGM1273" s="0"/>
      <c r="AGN1273" s="0"/>
      <c r="AGO1273" s="0"/>
      <c r="AGP1273" s="0"/>
      <c r="AGQ1273" s="0"/>
      <c r="AGR1273" s="0"/>
      <c r="AGS1273" s="0"/>
      <c r="AGT1273" s="0"/>
      <c r="AGU1273" s="0"/>
      <c r="AGV1273" s="0"/>
      <c r="AGW1273" s="0"/>
      <c r="AGX1273" s="0"/>
      <c r="AGY1273" s="0"/>
      <c r="AGZ1273" s="0"/>
      <c r="AHA1273" s="0"/>
      <c r="AHB1273" s="0"/>
      <c r="AHC1273" s="0"/>
      <c r="AHD1273" s="0"/>
      <c r="AHE1273" s="0"/>
      <c r="AHF1273" s="0"/>
      <c r="AHG1273" s="0"/>
      <c r="AHH1273" s="0"/>
      <c r="AHI1273" s="0"/>
      <c r="AHJ1273" s="0"/>
      <c r="AHK1273" s="0"/>
      <c r="AHL1273" s="0"/>
      <c r="AHM1273" s="0"/>
      <c r="AHN1273" s="0"/>
      <c r="AHO1273" s="0"/>
      <c r="AHP1273" s="0"/>
      <c r="AHQ1273" s="0"/>
      <c r="AHR1273" s="0"/>
      <c r="AHS1273" s="0"/>
      <c r="AHT1273" s="0"/>
      <c r="AHU1273" s="0"/>
      <c r="AHV1273" s="0"/>
      <c r="AHW1273" s="0"/>
      <c r="AHX1273" s="0"/>
      <c r="AHY1273" s="0"/>
      <c r="AHZ1273" s="0"/>
      <c r="AIA1273" s="0"/>
      <c r="AIB1273" s="0"/>
      <c r="AIC1273" s="0"/>
      <c r="AID1273" s="0"/>
      <c r="AIE1273" s="0"/>
      <c r="AIF1273" s="0"/>
      <c r="AIG1273" s="0"/>
      <c r="AIH1273" s="0"/>
      <c r="AII1273" s="0"/>
      <c r="AIJ1273" s="0"/>
      <c r="AIK1273" s="0"/>
      <c r="AIL1273" s="0"/>
      <c r="AIM1273" s="0"/>
      <c r="AIN1273" s="0"/>
      <c r="AIO1273" s="0"/>
      <c r="AIP1273" s="0"/>
      <c r="AIQ1273" s="0"/>
      <c r="AIR1273" s="0"/>
      <c r="AIS1273" s="0"/>
      <c r="AIT1273" s="0"/>
      <c r="AIU1273" s="0"/>
      <c r="AIV1273" s="0"/>
      <c r="AIW1273" s="0"/>
      <c r="AIX1273" s="0"/>
      <c r="AIY1273" s="0"/>
      <c r="AIZ1273" s="0"/>
      <c r="AJA1273" s="0"/>
      <c r="AJB1273" s="0"/>
      <c r="AJC1273" s="0"/>
      <c r="AJD1273" s="0"/>
      <c r="AJE1273" s="0"/>
      <c r="AJF1273" s="0"/>
      <c r="AJG1273" s="0"/>
      <c r="AJH1273" s="0"/>
      <c r="AJI1273" s="0"/>
      <c r="AJJ1273" s="0"/>
      <c r="AJK1273" s="0"/>
      <c r="AJL1273" s="0"/>
      <c r="AJM1273" s="0"/>
      <c r="AJN1273" s="0"/>
      <c r="AJO1273" s="0"/>
      <c r="AJP1273" s="0"/>
      <c r="AJQ1273" s="0"/>
      <c r="AJR1273" s="0"/>
      <c r="AJS1273" s="0"/>
      <c r="AJT1273" s="0"/>
      <c r="AJU1273" s="0"/>
      <c r="AJV1273" s="0"/>
      <c r="AJW1273" s="0"/>
      <c r="AJX1273" s="0"/>
      <c r="AJY1273" s="0"/>
      <c r="AJZ1273" s="0"/>
      <c r="AKA1273" s="0"/>
      <c r="AKB1273" s="0"/>
      <c r="AKC1273" s="0"/>
      <c r="AKD1273" s="0"/>
      <c r="AKE1273" s="0"/>
      <c r="AKF1273" s="0"/>
      <c r="AKG1273" s="0"/>
      <c r="AKH1273" s="0"/>
      <c r="AKI1273" s="0"/>
      <c r="AKJ1273" s="0"/>
      <c r="AKK1273" s="0"/>
      <c r="AKL1273" s="0"/>
      <c r="AKM1273" s="0"/>
      <c r="AKN1273" s="0"/>
      <c r="AKO1273" s="0"/>
      <c r="AKP1273" s="0"/>
      <c r="AKQ1273" s="0"/>
      <c r="AKR1273" s="0"/>
      <c r="AKS1273" s="0"/>
      <c r="AKT1273" s="0"/>
      <c r="AKU1273" s="0"/>
      <c r="AKV1273" s="0"/>
      <c r="AKW1273" s="0"/>
      <c r="AKX1273" s="0"/>
      <c r="AKY1273" s="0"/>
      <c r="AKZ1273" s="0"/>
      <c r="ALA1273" s="0"/>
      <c r="ALB1273" s="0"/>
      <c r="ALC1273" s="0"/>
      <c r="ALD1273" s="0"/>
      <c r="ALE1273" s="0"/>
      <c r="ALF1273" s="0"/>
      <c r="ALG1273" s="0"/>
      <c r="ALH1273" s="0"/>
      <c r="ALI1273" s="0"/>
      <c r="ALJ1273" s="0"/>
      <c r="ALK1273" s="0"/>
      <c r="ALL1273" s="0"/>
      <c r="ALM1273" s="0"/>
      <c r="ALN1273" s="0"/>
      <c r="ALO1273" s="0"/>
      <c r="ALP1273" s="0"/>
      <c r="ALQ1273" s="0"/>
      <c r="ALR1273" s="0"/>
      <c r="ALS1273" s="0"/>
      <c r="ALT1273" s="0"/>
      <c r="ALU1273" s="0"/>
      <c r="ALV1273" s="0"/>
      <c r="ALW1273" s="0"/>
      <c r="ALX1273" s="0"/>
      <c r="ALY1273" s="0"/>
      <c r="ALZ1273" s="0"/>
      <c r="AMA1273" s="0"/>
      <c r="AMB1273" s="0"/>
      <c r="AMC1273" s="0"/>
      <c r="AMD1273" s="0"/>
      <c r="AME1273" s="0"/>
      <c r="AMF1273" s="0"/>
      <c r="AMG1273" s="0"/>
      <c r="AMH1273" s="0"/>
      <c r="AMI1273" s="0"/>
      <c r="AMJ1273" s="0"/>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343" zoomScaleNormal="343" zoomScalePageLayoutView="100" workbookViewId="0">
      <selection pane="topLeft" activeCell="A14" activeCellId="0" sqref="A14"/>
    </sheetView>
  </sheetViews>
  <sheetFormatPr defaultRowHeight="12.8"/>
  <cols>
    <col collapsed="false" hidden="false" max="1025" min="1" style="11" width="11.520408163265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15</TotalTime>
  <Application>LibreOffice/4.3.7.2$Windows_x86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2018-01-02T15:35:04Z</dcterms:created>
  <dc:creator>DOUDNIKOFF Marjorie</dc:creator>
  <dc:language>fr-FR</dc:language>
  <cp:lastPrinted>2018-01-12T15:54:21Z</cp:lastPrinted>
  <dcterms:modified xsi:type="dcterms:W3CDTF">2018-04-30T15:18:17Z</dcterms:modified>
  <cp:revision>22</cp:revision>
</cp:coreProperties>
</file>