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odèle_tertiaire\AME_AMS_dataDGEC\parametrage modele\"/>
    </mc:Choice>
  </mc:AlternateContent>
  <bookViews>
    <workbookView xWindow="0" yWindow="0" windowWidth="16380" windowHeight="8190"/>
  </bookViews>
  <sheets>
    <sheet name="Mtep" sheetId="1" r:id="rId1"/>
  </sheets>
  <calcPr calcId="152511" iterateDelta="1E-4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2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<sst xmlns="http://schemas.openxmlformats.org/spreadsheetml/2006/main" count="31" uniqueCount="31">
  <si>
    <t>Données en climat normal</t>
  </si>
  <si>
    <t>Evolution 2015 \ 2010</t>
  </si>
  <si>
    <t>Evolution 2015 \ 2008</t>
  </si>
  <si>
    <t>Consommation du Résidentiel (Mtep) : total toutes énergies</t>
  </si>
  <si>
    <t>Consommation du Résidentiel (Mtep) : total Charbon</t>
  </si>
  <si>
    <t>Consommation du Résidentiel (Mtep) : Coke, agglomérés</t>
  </si>
  <si>
    <t>Consommation du Résidentiel (Mtep) : Houille, Lignite</t>
  </si>
  <si>
    <t>Consommation du Résidentiel (Mtep) : total Electricité</t>
  </si>
  <si>
    <t>Consommation du Résidentiel (Mtep) : Electricité consommation</t>
  </si>
  <si>
    <t>Consommation du Résidentiel (Mtep) : Electricité production brute</t>
  </si>
  <si>
    <t>Consommation du Résidentiel (Mtep) : total Gaz</t>
  </si>
  <si>
    <t>Consommation du Résidentiel (Mtep) : Gaz industriels</t>
  </si>
  <si>
    <t>Consommation du Résidentiel (Mtep) : Gaz naturel</t>
  </si>
  <si>
    <t>Consommation du Résidentiel (Mtep) : total Pétrole</t>
  </si>
  <si>
    <t>Consommation du Résidentiel (Mtep) : Pétrole brut</t>
  </si>
  <si>
    <t>Consommation du Résidentiel (Mtep) : Pétrole raffiné</t>
  </si>
  <si>
    <t>Consommation du Résidentiel (Mtep) : Energies renouvelables</t>
  </si>
  <si>
    <t>Consommation du Tertiaire (Mtep) : total toutes énergies</t>
  </si>
  <si>
    <t>Consommation du Tertiaire (Mtep) : total Charbon</t>
  </si>
  <si>
    <t>Consommation du Tertiaire (Mtep) : Coke, agglomérés</t>
  </si>
  <si>
    <t>Consommation du Tertiaire (Mtep) : Houille, Lignite</t>
  </si>
  <si>
    <t>Consommation du Tertiaire (Mtep) : total Electricité</t>
  </si>
  <si>
    <t>Consommation du Tertiaire (Mtep) : Electricité consommation</t>
  </si>
  <si>
    <t>Consommation du Tertiaire (Mtep) : Electricité production brute</t>
  </si>
  <si>
    <t>Consommation du Tertiaire (Mtep) : total Gaz</t>
  </si>
  <si>
    <t>Consommation du Tertiaire (Mtep) : Gaz industriels</t>
  </si>
  <si>
    <t>Consommation du Tertiaire (Mtep) : Gaz naturel</t>
  </si>
  <si>
    <t>Consommation du Tertiaire (Mtep) : total Pétrole</t>
  </si>
  <si>
    <t>Consommation du Tertiaire (Mtep) : Pétrole brut</t>
  </si>
  <si>
    <t>Consommation du Tertiaire (Mtep) : Pétrole raffiné</t>
  </si>
  <si>
    <t>Consommation du Tertiaire (Mtep) : Energies renouvelables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</si>
</sst>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3" x14ac:knownFonts="1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Border="0" applyProtection="0"/>
  </cellStyleXfs>
  <cellXfs count="13">
    <xf numFmtId="0" fontId="0" fillId="0" borderId="0" xfId="0"/>
    <xf numFmtId="164" fontId="0" fillId="0" borderId="0" xfId="1" applyNumberFormat="1" applyFont="1"/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0" xfId="1" applyNumberFormat="1" applyFont="1" applyBorder="1" applyAlignment="1" applyProtection="1"/>
    <xf numFmtId="0" fontId="1" fillId="2" borderId="0" xfId="0" applyFont="1" applyFill="1"/>
    <xf numFmtId="165" fontId="1" fillId="2" borderId="0" xfId="0" applyNumberFormat="1" applyFont="1" applyFill="1"/>
    <xf numFmtId="10" fontId="0" fillId="0" borderId="0" xfId="1" applyNumberFormat="1" applyFont="1" applyBorder="1" applyAlignment="1" applyProtection="1"/>
    <xf numFmtId="0" fontId="1" fillId="0" borderId="0" xfId="0" applyFont="1"/>
    <xf numFmtId="165" fontId="0" fillId="2" borderId="0" xfId="0" applyNumberFormat="1" applyFill="1"/>
    <xf numFmtId="0" fontId="1" fillId="0" borderId="1" xfId="0" applyFont="1" applyBorder="1"/>
    <xf numFmtId="165" fontId="1" fillId="2" borderId="1" xfId="0" applyNumberFormat="1" applyFont="1" applyFill="1" applyBorder="1"/>
    <xf numFmtId="9" fontId="2" fillId="0" borderId="0" xfId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zoomScaleNormal="100" workbookViewId="0">
      <selection activeCell="R29" sqref="R29"/>
    </sheetView>
  </sheetViews>
  <sheetFormatPr baseColWidth="10" defaultColWidth="9.140625" defaultRowHeight="15" x14ac:dyDescent="0.25"/>
  <cols>
    <col min="1" max="1" width="61.28515625"/>
    <col min="2" max="15" width="7.85546875"/>
    <col min="16" max="16" width="19.42578125"/>
    <col min="17" max="17" width="20.28515625" style="1" customWidth="1"/>
    <col min="18" max="1025" width="10.7109375"/>
  </cols>
  <sheetData>
    <row r="1" spans="1:18" x14ac:dyDescent="0.25">
      <c r="A1" s="2" t="s">
        <v>0</v>
      </c>
      <c r="B1" s="3">
        <v>2002</v>
      </c>
      <c r="C1" s="3">
        <v>2003</v>
      </c>
      <c r="D1" s="3">
        <v>2004</v>
      </c>
      <c r="E1" s="3">
        <v>2005</v>
      </c>
      <c r="F1" s="3">
        <v>2006</v>
      </c>
      <c r="G1" s="3">
        <v>2007</v>
      </c>
      <c r="H1" s="3">
        <v>2008</v>
      </c>
      <c r="I1" s="3">
        <v>2009</v>
      </c>
      <c r="J1" s="3">
        <v>2010</v>
      </c>
      <c r="K1" s="3">
        <v>2011</v>
      </c>
      <c r="L1" s="3">
        <v>2012</v>
      </c>
      <c r="M1" s="3">
        <v>2013</v>
      </c>
      <c r="N1" s="3">
        <v>2014</v>
      </c>
      <c r="O1" s="3">
        <v>2015</v>
      </c>
      <c r="P1" t="s">
        <v>1</v>
      </c>
      <c r="Q1" s="4" t="s">
        <v>2</v>
      </c>
    </row>
    <row r="2" spans="1:18" x14ac:dyDescent="0.25">
      <c r="A2" s="5" t="s">
        <v>3</v>
      </c>
      <c r="B2" s="6">
        <v>45.876573698000001</v>
      </c>
      <c r="C2" s="6">
        <v>44.441806722999999</v>
      </c>
      <c r="D2" s="6">
        <v>45.140579842000001</v>
      </c>
      <c r="E2" s="6">
        <v>45.654793797000004</v>
      </c>
      <c r="F2" s="6">
        <v>45.080777255999998</v>
      </c>
      <c r="G2" s="6">
        <v>44.688308431000003</v>
      </c>
      <c r="H2" s="6">
        <v>46.417451378000003</v>
      </c>
      <c r="I2" s="6">
        <v>45.664876249999999</v>
      </c>
      <c r="J2" s="6">
        <v>44.708321534</v>
      </c>
      <c r="K2" s="6">
        <v>45.212284023000002</v>
      </c>
      <c r="L2" s="6">
        <v>45.645827912000001</v>
      </c>
      <c r="M2" s="6">
        <v>45.573085398000003</v>
      </c>
      <c r="N2" s="6">
        <v>44.590599734999998</v>
      </c>
      <c r="O2" s="6">
        <v>45.000541415999997</v>
      </c>
      <c r="P2" s="7">
        <f t="shared" ref="P2:P29" si="0">O2/J2-1</f>
        <v>6.5361407445763131E-3</v>
      </c>
      <c r="Q2" s="4">
        <f t="shared" ref="Q2:Q29" si="1">O2/H2-1</f>
        <v>-3.0525371814609459E-2</v>
      </c>
      <c r="R2" s="12">
        <f>O2/J2-1</f>
        <v>6.5361407445763131E-3</v>
      </c>
    </row>
    <row r="3" spans="1:18" x14ac:dyDescent="0.25">
      <c r="A3" s="8" t="s">
        <v>4</v>
      </c>
      <c r="B3" s="6">
        <v>0.30400172800000003</v>
      </c>
      <c r="C3" s="6">
        <v>0.25343377</v>
      </c>
      <c r="D3" s="6">
        <v>0.24226312699999999</v>
      </c>
      <c r="E3" s="6">
        <v>0.22200946699999999</v>
      </c>
      <c r="F3" s="6">
        <v>0.223280912</v>
      </c>
      <c r="G3" s="6">
        <v>0.21988904100000001</v>
      </c>
      <c r="H3" s="6">
        <v>0.22329452999999999</v>
      </c>
      <c r="I3" s="6">
        <v>0.19858911500000001</v>
      </c>
      <c r="J3" s="6">
        <v>0.198871358</v>
      </c>
      <c r="K3" s="6">
        <v>0.18890008</v>
      </c>
      <c r="L3" s="6">
        <v>0.17784900000000001</v>
      </c>
      <c r="M3" s="6">
        <v>0.17261099999999999</v>
      </c>
      <c r="N3" s="6">
        <v>0.21351400000000001</v>
      </c>
      <c r="O3" s="6">
        <v>0.21331339999999999</v>
      </c>
      <c r="P3" s="7">
        <f t="shared" si="0"/>
        <v>7.2620020023195009E-2</v>
      </c>
      <c r="Q3" s="4">
        <f t="shared" si="1"/>
        <v>-4.4699393218454619E-2</v>
      </c>
      <c r="R3" s="12">
        <f t="shared" ref="R3:R29" si="2">O3/J3-1</f>
        <v>7.2620020023195009E-2</v>
      </c>
    </row>
    <row r="4" spans="1:18" x14ac:dyDescent="0.25">
      <c r="A4" t="s">
        <v>5</v>
      </c>
      <c r="B4" s="9">
        <v>0.120396</v>
      </c>
      <c r="C4" s="9">
        <v>6.2483999999999998E-2</v>
      </c>
      <c r="D4" s="9">
        <v>5.7149999999999999E-2</v>
      </c>
      <c r="E4" s="9">
        <v>5.7149999999999999E-2</v>
      </c>
      <c r="F4" s="9">
        <v>5.6388000000000001E-2</v>
      </c>
      <c r="G4" s="9">
        <v>5.2578E-2</v>
      </c>
      <c r="H4" s="9">
        <v>5.1816000000000001E-2</v>
      </c>
      <c r="I4" s="9">
        <v>4.1147999999999997E-2</v>
      </c>
      <c r="J4" s="9">
        <v>3.5052E-2</v>
      </c>
      <c r="K4" s="9">
        <v>3.3528000000000002E-2</v>
      </c>
      <c r="L4" s="9">
        <v>2.7432000000000002E-2</v>
      </c>
      <c r="M4" s="9">
        <v>2.5908E-2</v>
      </c>
      <c r="N4" s="9">
        <v>3.2766000000000003E-2</v>
      </c>
      <c r="O4" s="9">
        <v>2.9718000000000001E-2</v>
      </c>
      <c r="P4" s="7">
        <f t="shared" si="0"/>
        <v>-0.15217391304347827</v>
      </c>
      <c r="Q4" s="4">
        <f t="shared" si="1"/>
        <v>-0.42647058823529416</v>
      </c>
      <c r="R4" s="12">
        <f t="shared" si="2"/>
        <v>-0.15217391304347827</v>
      </c>
    </row>
    <row r="5" spans="1:18" x14ac:dyDescent="0.25">
      <c r="A5" t="s">
        <v>6</v>
      </c>
      <c r="B5" s="9">
        <v>0.183605728</v>
      </c>
      <c r="C5" s="9">
        <v>0.19094976999999999</v>
      </c>
      <c r="D5" s="9">
        <v>0.18511312699999999</v>
      </c>
      <c r="E5" s="9">
        <v>0.16485946700000001</v>
      </c>
      <c r="F5" s="9">
        <v>0.166892912</v>
      </c>
      <c r="G5" s="9">
        <v>0.16731104099999999</v>
      </c>
      <c r="H5" s="9">
        <v>0.17147852999999999</v>
      </c>
      <c r="I5" s="9">
        <v>0.15744111499999999</v>
      </c>
      <c r="J5" s="9">
        <v>0.163819358</v>
      </c>
      <c r="K5" s="9">
        <v>0.15537208</v>
      </c>
      <c r="L5" s="9">
        <v>0.150417</v>
      </c>
      <c r="M5" s="9">
        <v>0.146703</v>
      </c>
      <c r="N5" s="9">
        <v>0.18074799999999999</v>
      </c>
      <c r="O5" s="9">
        <v>0.18359539999999999</v>
      </c>
      <c r="P5" s="7">
        <f t="shared" si="0"/>
        <v>0.12071859053433709</v>
      </c>
      <c r="Q5" s="4">
        <f t="shared" si="1"/>
        <v>7.0661149241248999E-2</v>
      </c>
      <c r="R5" s="12">
        <f t="shared" si="2"/>
        <v>0.12071859053433709</v>
      </c>
    </row>
    <row r="6" spans="1:18" x14ac:dyDescent="0.25">
      <c r="A6" s="8" t="s">
        <v>7</v>
      </c>
      <c r="B6" s="6">
        <v>11.314634908</v>
      </c>
      <c r="C6" s="6">
        <v>11.638366791999999</v>
      </c>
      <c r="D6" s="6">
        <v>12.041770421000001</v>
      </c>
      <c r="E6" s="6">
        <v>12.234404677000001</v>
      </c>
      <c r="F6" s="6">
        <v>12.584015984000001</v>
      </c>
      <c r="G6" s="6">
        <v>12.526667647</v>
      </c>
      <c r="H6" s="6">
        <v>13.456763856</v>
      </c>
      <c r="I6" s="6">
        <v>13.171490959</v>
      </c>
      <c r="J6" s="6">
        <v>13.803689632999999</v>
      </c>
      <c r="K6" s="6">
        <v>13.093096334</v>
      </c>
      <c r="L6" s="6">
        <v>13.55188922</v>
      </c>
      <c r="M6" s="6">
        <v>13.750978204999999</v>
      </c>
      <c r="N6" s="6">
        <v>13.033149488999999</v>
      </c>
      <c r="O6" s="6">
        <v>13.298935182999999</v>
      </c>
      <c r="P6" s="7">
        <f t="shared" si="0"/>
        <v>-3.6566632793112119E-2</v>
      </c>
      <c r="Q6" s="4">
        <f t="shared" si="1"/>
        <v>-1.1728575658227824E-2</v>
      </c>
      <c r="R6" s="12">
        <f t="shared" si="2"/>
        <v>-3.6566632793112119E-2</v>
      </c>
    </row>
    <row r="7" spans="1:18" x14ac:dyDescent="0.25">
      <c r="A7" t="s">
        <v>8</v>
      </c>
      <c r="B7" s="9">
        <v>11.314634908</v>
      </c>
      <c r="C7" s="9">
        <v>11.638366791999999</v>
      </c>
      <c r="D7" s="9">
        <v>12.041770421000001</v>
      </c>
      <c r="E7" s="9">
        <v>12.234404677000001</v>
      </c>
      <c r="F7" s="9">
        <v>12.584015984000001</v>
      </c>
      <c r="G7" s="9">
        <v>12.526667647</v>
      </c>
      <c r="H7" s="9">
        <v>13.456763856</v>
      </c>
      <c r="I7" s="9">
        <v>13.171490959</v>
      </c>
      <c r="J7" s="9">
        <v>13.803689632999999</v>
      </c>
      <c r="K7" s="9">
        <v>13.093096334</v>
      </c>
      <c r="L7" s="9">
        <v>13.55188922</v>
      </c>
      <c r="M7" s="9">
        <v>13.750978204999999</v>
      </c>
      <c r="N7" s="9">
        <v>13.033149488999999</v>
      </c>
      <c r="O7" s="9">
        <v>13.298935182999999</v>
      </c>
      <c r="P7" s="7">
        <f t="shared" si="0"/>
        <v>-3.6566632793112119E-2</v>
      </c>
      <c r="Q7" s="4">
        <f t="shared" si="1"/>
        <v>-1.1728575658227824E-2</v>
      </c>
      <c r="R7" s="12">
        <f t="shared" si="2"/>
        <v>-3.6566632793112119E-2</v>
      </c>
    </row>
    <row r="8" spans="1:18" x14ac:dyDescent="0.25">
      <c r="A8" t="s">
        <v>9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7" t="e">
        <f t="shared" si="0"/>
        <v>#DIV/0!</v>
      </c>
      <c r="Q8" s="4" t="e">
        <f t="shared" si="1"/>
        <v>#DIV/0!</v>
      </c>
      <c r="R8" s="12" t="e">
        <f t="shared" si="2"/>
        <v>#DIV/0!</v>
      </c>
    </row>
    <row r="9" spans="1:18" x14ac:dyDescent="0.25">
      <c r="A9" s="8" t="s">
        <v>10</v>
      </c>
      <c r="B9" s="6">
        <v>16.939029519000002</v>
      </c>
      <c r="C9" s="6">
        <v>15.632837618</v>
      </c>
      <c r="D9" s="6">
        <v>16.295670481999998</v>
      </c>
      <c r="E9" s="6">
        <v>16.751882488</v>
      </c>
      <c r="F9" s="6">
        <v>16.533241952000001</v>
      </c>
      <c r="G9" s="6">
        <v>16.575600235</v>
      </c>
      <c r="H9" s="6">
        <v>16.43685567</v>
      </c>
      <c r="I9" s="6">
        <v>15.972488085</v>
      </c>
      <c r="J9" s="6">
        <v>15.443126919999999</v>
      </c>
      <c r="K9" s="6">
        <v>16.161691950000002</v>
      </c>
      <c r="L9" s="6">
        <v>16.100832011000001</v>
      </c>
      <c r="M9" s="6">
        <v>15.457296981000001</v>
      </c>
      <c r="N9" s="6">
        <v>14.81700788</v>
      </c>
      <c r="O9" s="6">
        <v>15.058961984</v>
      </c>
      <c r="P9" s="7">
        <f t="shared" si="0"/>
        <v>-2.4876110776663851E-2</v>
      </c>
      <c r="Q9" s="4">
        <f t="shared" si="1"/>
        <v>-8.3829517863011072E-2</v>
      </c>
      <c r="R9" s="12">
        <f t="shared" si="2"/>
        <v>-2.4876110776663851E-2</v>
      </c>
    </row>
    <row r="10" spans="1:18" x14ac:dyDescent="0.25">
      <c r="A10" t="s">
        <v>11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7" t="e">
        <f t="shared" si="0"/>
        <v>#DIV/0!</v>
      </c>
      <c r="Q10" s="4" t="e">
        <f t="shared" si="1"/>
        <v>#DIV/0!</v>
      </c>
      <c r="R10" s="12" t="e">
        <f t="shared" si="2"/>
        <v>#DIV/0!</v>
      </c>
    </row>
    <row r="11" spans="1:18" x14ac:dyDescent="0.25">
      <c r="A11" t="s">
        <v>12</v>
      </c>
      <c r="B11" s="9">
        <v>16.939029519000002</v>
      </c>
      <c r="C11" s="9">
        <v>15.632837618</v>
      </c>
      <c r="D11" s="9">
        <v>16.295670481999998</v>
      </c>
      <c r="E11" s="9">
        <v>16.751882488</v>
      </c>
      <c r="F11" s="9">
        <v>16.533241952000001</v>
      </c>
      <c r="G11" s="9">
        <v>16.575600235</v>
      </c>
      <c r="H11" s="9">
        <v>16.43685567</v>
      </c>
      <c r="I11" s="9">
        <v>15.972488085</v>
      </c>
      <c r="J11" s="9">
        <v>15.443126919999999</v>
      </c>
      <c r="K11" s="9">
        <v>16.161691950000002</v>
      </c>
      <c r="L11" s="9">
        <v>16.100832011000001</v>
      </c>
      <c r="M11" s="9">
        <v>15.457296981000001</v>
      </c>
      <c r="N11" s="9">
        <v>14.81700788</v>
      </c>
      <c r="O11" s="9">
        <v>15.058961984</v>
      </c>
      <c r="P11" s="7">
        <f t="shared" si="0"/>
        <v>-2.4876110776663851E-2</v>
      </c>
      <c r="Q11" s="4">
        <f t="shared" si="1"/>
        <v>-8.3829517863011072E-2</v>
      </c>
      <c r="R11" s="12">
        <f t="shared" si="2"/>
        <v>-2.4876110776663851E-2</v>
      </c>
    </row>
    <row r="12" spans="1:18" x14ac:dyDescent="0.25">
      <c r="A12" s="8" t="s">
        <v>13</v>
      </c>
      <c r="B12" s="6">
        <v>9.9878099999999996</v>
      </c>
      <c r="C12" s="6">
        <v>9.6354000000000006</v>
      </c>
      <c r="D12" s="6">
        <v>9.3409399999999998</v>
      </c>
      <c r="E12" s="6">
        <v>9.2580500000000008</v>
      </c>
      <c r="F12" s="6">
        <v>8.7427399999999995</v>
      </c>
      <c r="G12" s="6">
        <v>8.0069300000000005</v>
      </c>
      <c r="H12" s="6">
        <v>8.5499399999999994</v>
      </c>
      <c r="I12" s="6">
        <v>8.1985499999999991</v>
      </c>
      <c r="J12" s="6">
        <v>6.9667300000000001</v>
      </c>
      <c r="K12" s="6">
        <v>7.2100400000000002</v>
      </c>
      <c r="L12" s="6">
        <v>6.8435199999999998</v>
      </c>
      <c r="M12" s="6">
        <v>6.8150500000000003</v>
      </c>
      <c r="N12" s="6">
        <v>6.8724299999999996</v>
      </c>
      <c r="O12" s="6">
        <v>6.6966400000000004</v>
      </c>
      <c r="P12" s="7">
        <f t="shared" si="0"/>
        <v>-3.8768547080193949E-2</v>
      </c>
      <c r="Q12" s="4">
        <f t="shared" si="1"/>
        <v>-0.21676175505325179</v>
      </c>
      <c r="R12" s="12">
        <f t="shared" si="2"/>
        <v>-3.8768547080193949E-2</v>
      </c>
    </row>
    <row r="13" spans="1:18" x14ac:dyDescent="0.25">
      <c r="A13" t="s">
        <v>14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7" t="e">
        <f t="shared" si="0"/>
        <v>#DIV/0!</v>
      </c>
      <c r="Q13" s="4" t="e">
        <f t="shared" si="1"/>
        <v>#DIV/0!</v>
      </c>
      <c r="R13" s="12" t="e">
        <f t="shared" si="2"/>
        <v>#DIV/0!</v>
      </c>
    </row>
    <row r="14" spans="1:18" x14ac:dyDescent="0.25">
      <c r="A14" t="s">
        <v>15</v>
      </c>
      <c r="B14" s="9">
        <v>9.9878099999999996</v>
      </c>
      <c r="C14" s="9">
        <v>9.6354000000000006</v>
      </c>
      <c r="D14" s="9">
        <v>9.3409399999999998</v>
      </c>
      <c r="E14" s="9">
        <v>9.2580500000000008</v>
      </c>
      <c r="F14" s="9">
        <v>8.7427399999999995</v>
      </c>
      <c r="G14" s="9">
        <v>8.0069300000000005</v>
      </c>
      <c r="H14" s="9">
        <v>8.5499399999999994</v>
      </c>
      <c r="I14" s="9">
        <v>8.1985499999999991</v>
      </c>
      <c r="J14" s="9">
        <v>6.9667300000000001</v>
      </c>
      <c r="K14" s="9">
        <v>7.2100400000000002</v>
      </c>
      <c r="L14" s="9">
        <v>6.8435199999999998</v>
      </c>
      <c r="M14" s="9">
        <v>6.8150500000000003</v>
      </c>
      <c r="N14" s="9">
        <v>6.8724299999999996</v>
      </c>
      <c r="O14" s="9">
        <v>6.6966400000000004</v>
      </c>
      <c r="P14" s="7">
        <f t="shared" si="0"/>
        <v>-3.8768547080193949E-2</v>
      </c>
      <c r="Q14" s="4">
        <f t="shared" si="1"/>
        <v>-0.21676175505325179</v>
      </c>
      <c r="R14" s="12">
        <f t="shared" si="2"/>
        <v>-3.8768547080193949E-2</v>
      </c>
    </row>
    <row r="15" spans="1:18" x14ac:dyDescent="0.25">
      <c r="A15" s="10" t="s">
        <v>16</v>
      </c>
      <c r="B15" s="11">
        <v>7.3310975430000003</v>
      </c>
      <c r="C15" s="11">
        <v>7.2817685430000001</v>
      </c>
      <c r="D15" s="11">
        <v>7.2199358120000001</v>
      </c>
      <c r="E15" s="11">
        <v>7.1884471650000004</v>
      </c>
      <c r="F15" s="11">
        <v>6.9974984080000002</v>
      </c>
      <c r="G15" s="11">
        <v>7.3592215080000001</v>
      </c>
      <c r="H15" s="11">
        <v>7.750597322</v>
      </c>
      <c r="I15" s="11">
        <v>8.1237580909999991</v>
      </c>
      <c r="J15" s="11">
        <v>8.2959036229999992</v>
      </c>
      <c r="K15" s="11">
        <v>8.5585556589999996</v>
      </c>
      <c r="L15" s="11">
        <v>8.9717376810000005</v>
      </c>
      <c r="M15" s="11">
        <v>9.3771492120000008</v>
      </c>
      <c r="N15" s="11">
        <v>9.6544983660000003</v>
      </c>
      <c r="O15" s="11">
        <v>9.7326908490000008</v>
      </c>
      <c r="P15" s="7">
        <f t="shared" si="0"/>
        <v>0.17319237195771864</v>
      </c>
      <c r="Q15" s="4">
        <f t="shared" si="1"/>
        <v>0.25573429306846407</v>
      </c>
      <c r="R15" s="12">
        <f t="shared" si="2"/>
        <v>0.17319237195771864</v>
      </c>
    </row>
    <row r="16" spans="1:18" x14ac:dyDescent="0.25">
      <c r="A16" s="5" t="s">
        <v>17</v>
      </c>
      <c r="B16" s="6">
        <v>21.584869951000002</v>
      </c>
      <c r="C16" s="6">
        <v>21.608260901000001</v>
      </c>
      <c r="D16" s="6">
        <v>22.137626589</v>
      </c>
      <c r="E16" s="6">
        <v>22.051709089999999</v>
      </c>
      <c r="F16" s="6">
        <v>21.992566691</v>
      </c>
      <c r="G16" s="6">
        <v>22.207526720000001</v>
      </c>
      <c r="H16" s="6">
        <v>22.680131722999999</v>
      </c>
      <c r="I16" s="6">
        <v>22.660020415000002</v>
      </c>
      <c r="J16" s="6">
        <v>22.379952954</v>
      </c>
      <c r="K16" s="6">
        <v>22.637639964000002</v>
      </c>
      <c r="L16" s="6">
        <v>22.294689093999999</v>
      </c>
      <c r="M16" s="6">
        <v>22.200488977999999</v>
      </c>
      <c r="N16" s="6">
        <v>22.188420931</v>
      </c>
      <c r="O16" s="6">
        <v>21.969880546999999</v>
      </c>
      <c r="P16" s="7">
        <f t="shared" si="0"/>
        <v>-1.8323202369677438E-2</v>
      </c>
      <c r="Q16" s="4">
        <f t="shared" si="1"/>
        <v>-3.131600753798669E-2</v>
      </c>
      <c r="R16" s="12">
        <f t="shared" si="2"/>
        <v>-1.8323202369677438E-2</v>
      </c>
    </row>
    <row r="17" spans="1:18" x14ac:dyDescent="0.25">
      <c r="A17" s="8" t="s">
        <v>18</v>
      </c>
      <c r="B17" s="6">
        <v>0.137655272</v>
      </c>
      <c r="C17" s="6">
        <v>0.14269123</v>
      </c>
      <c r="D17" s="6">
        <v>0.13862387300000001</v>
      </c>
      <c r="E17" s="6">
        <v>0.12359453300000001</v>
      </c>
      <c r="F17" s="6">
        <v>0.12070573599999999</v>
      </c>
      <c r="G17" s="6">
        <v>0.119225374</v>
      </c>
      <c r="H17" s="6">
        <v>0.11776638</v>
      </c>
      <c r="I17" s="6">
        <v>0.104225124</v>
      </c>
      <c r="J17" s="6">
        <v>0.115473012</v>
      </c>
      <c r="K17" s="6">
        <v>0.110498332</v>
      </c>
      <c r="L17" s="6">
        <v>0.102135</v>
      </c>
      <c r="M17" s="6">
        <v>9.7183000000000005E-2</v>
      </c>
      <c r="N17" s="6">
        <v>0.12070500000000001</v>
      </c>
      <c r="O17" s="6">
        <v>0.1221906</v>
      </c>
      <c r="P17" s="7">
        <f t="shared" si="0"/>
        <v>5.8174528261200953E-2</v>
      </c>
      <c r="Q17" s="4">
        <f t="shared" si="1"/>
        <v>3.7567767643023275E-2</v>
      </c>
      <c r="R17" s="12">
        <f t="shared" si="2"/>
        <v>5.8174528261200953E-2</v>
      </c>
    </row>
    <row r="18" spans="1:18" x14ac:dyDescent="0.25">
      <c r="A18" t="s">
        <v>19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7" t="e">
        <f t="shared" si="0"/>
        <v>#DIV/0!</v>
      </c>
      <c r="Q18" s="4" t="e">
        <f t="shared" si="1"/>
        <v>#DIV/0!</v>
      </c>
      <c r="R18" s="12" t="e">
        <f t="shared" si="2"/>
        <v>#DIV/0!</v>
      </c>
    </row>
    <row r="19" spans="1:18" x14ac:dyDescent="0.25">
      <c r="A19" t="s">
        <v>20</v>
      </c>
      <c r="B19" s="9">
        <v>0.137655272</v>
      </c>
      <c r="C19" s="9">
        <v>0.14269123</v>
      </c>
      <c r="D19" s="9">
        <v>0.13862387300000001</v>
      </c>
      <c r="E19" s="9">
        <v>0.12359453300000001</v>
      </c>
      <c r="F19" s="9">
        <v>0.12070573599999999</v>
      </c>
      <c r="G19" s="9">
        <v>0.119225374</v>
      </c>
      <c r="H19" s="9">
        <v>0.11776638</v>
      </c>
      <c r="I19" s="9">
        <v>0.104225124</v>
      </c>
      <c r="J19" s="9">
        <v>0.115473012</v>
      </c>
      <c r="K19" s="9">
        <v>0.110498332</v>
      </c>
      <c r="L19" s="9">
        <v>0.102135</v>
      </c>
      <c r="M19" s="9">
        <v>9.7183000000000005E-2</v>
      </c>
      <c r="N19" s="9">
        <v>0.12070500000000001</v>
      </c>
      <c r="O19" s="9">
        <v>0.1221906</v>
      </c>
      <c r="P19" s="7">
        <f t="shared" si="0"/>
        <v>5.8174528261200953E-2</v>
      </c>
      <c r="Q19" s="4">
        <f t="shared" si="1"/>
        <v>3.7567767643023275E-2</v>
      </c>
      <c r="R19" s="12">
        <f t="shared" si="2"/>
        <v>5.8174528261200953E-2</v>
      </c>
    </row>
    <row r="20" spans="1:18" x14ac:dyDescent="0.25">
      <c r="A20" s="8" t="s">
        <v>21</v>
      </c>
      <c r="B20" s="6">
        <v>9.6411718369999999</v>
      </c>
      <c r="C20" s="6">
        <v>10.225522128</v>
      </c>
      <c r="D20" s="6">
        <v>10.568910979</v>
      </c>
      <c r="E20" s="6">
        <v>10.763845422999999</v>
      </c>
      <c r="F20" s="6">
        <v>11.048391415999999</v>
      </c>
      <c r="G20" s="6">
        <v>11.342647353</v>
      </c>
      <c r="H20" s="6">
        <v>11.381423184000001</v>
      </c>
      <c r="I20" s="6">
        <v>11.723751247999999</v>
      </c>
      <c r="J20" s="6">
        <v>12.237706762</v>
      </c>
      <c r="K20" s="6">
        <v>12.041966516</v>
      </c>
      <c r="L20" s="6">
        <v>12.284410107999999</v>
      </c>
      <c r="M20" s="6">
        <v>12.541350286</v>
      </c>
      <c r="N20" s="6">
        <v>12.245859154</v>
      </c>
      <c r="O20" s="6">
        <v>12.380681205</v>
      </c>
      <c r="P20" s="7">
        <f t="shared" si="0"/>
        <v>1.1683107446564867E-2</v>
      </c>
      <c r="Q20" s="4">
        <f t="shared" si="1"/>
        <v>8.7797282013444056E-2</v>
      </c>
      <c r="R20" s="12">
        <f t="shared" si="2"/>
        <v>1.1683107446564867E-2</v>
      </c>
    </row>
    <row r="21" spans="1:18" x14ac:dyDescent="0.25">
      <c r="A21" t="s">
        <v>22</v>
      </c>
      <c r="B21" s="9">
        <v>9.6411718369999999</v>
      </c>
      <c r="C21" s="9">
        <v>10.225522128</v>
      </c>
      <c r="D21" s="9">
        <v>10.568910979</v>
      </c>
      <c r="E21" s="9">
        <v>10.763845422999999</v>
      </c>
      <c r="F21" s="9">
        <v>11.048391415999999</v>
      </c>
      <c r="G21" s="9">
        <v>11.342647353</v>
      </c>
      <c r="H21" s="9">
        <v>11.381423184000001</v>
      </c>
      <c r="I21" s="9">
        <v>11.723751247999999</v>
      </c>
      <c r="J21" s="9">
        <v>12.237706762</v>
      </c>
      <c r="K21" s="9">
        <v>12.041966516</v>
      </c>
      <c r="L21" s="9">
        <v>12.284410107999999</v>
      </c>
      <c r="M21" s="9">
        <v>12.541350286</v>
      </c>
      <c r="N21" s="9">
        <v>12.245859154</v>
      </c>
      <c r="O21" s="9">
        <v>12.380681205</v>
      </c>
      <c r="P21" s="7">
        <f t="shared" si="0"/>
        <v>1.1683107446564867E-2</v>
      </c>
      <c r="Q21" s="4">
        <f t="shared" si="1"/>
        <v>8.7797282013444056E-2</v>
      </c>
      <c r="R21" s="12">
        <f t="shared" si="2"/>
        <v>1.1683107446564867E-2</v>
      </c>
    </row>
    <row r="22" spans="1:18" x14ac:dyDescent="0.25">
      <c r="A22" t="s">
        <v>23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7" t="e">
        <f t="shared" si="0"/>
        <v>#DIV/0!</v>
      </c>
      <c r="Q22" s="4" t="e">
        <f t="shared" si="1"/>
        <v>#DIV/0!</v>
      </c>
      <c r="R22" s="12" t="e">
        <f t="shared" si="2"/>
        <v>#DIV/0!</v>
      </c>
    </row>
    <row r="23" spans="1:18" x14ac:dyDescent="0.25">
      <c r="A23" s="8" t="s">
        <v>24</v>
      </c>
      <c r="B23" s="6">
        <v>6.005499801</v>
      </c>
      <c r="C23" s="6">
        <v>5.5424074379999997</v>
      </c>
      <c r="D23" s="6">
        <v>5.7774057079999999</v>
      </c>
      <c r="E23" s="6">
        <v>5.9391493960000004</v>
      </c>
      <c r="F23" s="6">
        <v>5.8616334029999999</v>
      </c>
      <c r="G23" s="6">
        <v>5.8766509500000002</v>
      </c>
      <c r="H23" s="6">
        <v>5.827460973</v>
      </c>
      <c r="I23" s="6">
        <v>5.6628258369999998</v>
      </c>
      <c r="J23" s="6">
        <v>5.4938378989999999</v>
      </c>
      <c r="K23" s="6">
        <v>5.738528487</v>
      </c>
      <c r="L23" s="6">
        <v>5.7197035349999998</v>
      </c>
      <c r="M23" s="6">
        <v>5.5036603900000003</v>
      </c>
      <c r="N23" s="6">
        <v>5.5579238459999996</v>
      </c>
      <c r="O23" s="6">
        <v>5.3226592220000004</v>
      </c>
      <c r="P23" s="7">
        <f t="shared" si="0"/>
        <v>-3.1158305022279231E-2</v>
      </c>
      <c r="Q23" s="4">
        <f t="shared" si="1"/>
        <v>-8.6624647224385565E-2</v>
      </c>
      <c r="R23" s="12">
        <f t="shared" si="2"/>
        <v>-3.1158305022279231E-2</v>
      </c>
    </row>
    <row r="24" spans="1:18" x14ac:dyDescent="0.25">
      <c r="A24" t="s">
        <v>25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7" t="e">
        <f t="shared" si="0"/>
        <v>#DIV/0!</v>
      </c>
      <c r="Q24" s="4" t="e">
        <f t="shared" si="1"/>
        <v>#DIV/0!</v>
      </c>
      <c r="R24" s="12" t="e">
        <f t="shared" si="2"/>
        <v>#DIV/0!</v>
      </c>
    </row>
    <row r="25" spans="1:18" x14ac:dyDescent="0.25">
      <c r="A25" t="s">
        <v>26</v>
      </c>
      <c r="B25" s="9">
        <v>6.005499801</v>
      </c>
      <c r="C25" s="9">
        <v>5.5424074379999997</v>
      </c>
      <c r="D25" s="9">
        <v>5.7774057079999999</v>
      </c>
      <c r="E25" s="9">
        <v>5.9391493960000004</v>
      </c>
      <c r="F25" s="9">
        <v>5.8616334029999999</v>
      </c>
      <c r="G25" s="9">
        <v>5.8766509500000002</v>
      </c>
      <c r="H25" s="9">
        <v>5.827460973</v>
      </c>
      <c r="I25" s="9">
        <v>5.6628258369999998</v>
      </c>
      <c r="J25" s="9">
        <v>5.4938378989999999</v>
      </c>
      <c r="K25" s="9">
        <v>5.738528487</v>
      </c>
      <c r="L25" s="9">
        <v>5.7197035349999998</v>
      </c>
      <c r="M25" s="9">
        <v>5.5036603900000003</v>
      </c>
      <c r="N25" s="9">
        <v>5.5579238459999996</v>
      </c>
      <c r="O25" s="9">
        <v>5.3226592220000004</v>
      </c>
      <c r="P25" s="7">
        <f t="shared" si="0"/>
        <v>-3.1158305022279231E-2</v>
      </c>
      <c r="Q25" s="4">
        <f t="shared" si="1"/>
        <v>-8.6624647224385565E-2</v>
      </c>
      <c r="R25" s="12">
        <f t="shared" si="2"/>
        <v>-3.1158305022279231E-2</v>
      </c>
    </row>
    <row r="26" spans="1:18" x14ac:dyDescent="0.25">
      <c r="A26" s="8" t="s">
        <v>27</v>
      </c>
      <c r="B26" s="6">
        <v>5.2487399999999997</v>
      </c>
      <c r="C26" s="6">
        <v>5.1495499999999996</v>
      </c>
      <c r="D26" s="6">
        <v>5.1092500000000003</v>
      </c>
      <c r="E26" s="6">
        <v>4.75108</v>
      </c>
      <c r="F26" s="6">
        <v>4.4922500000000003</v>
      </c>
      <c r="G26" s="6">
        <v>4.2899599999999998</v>
      </c>
      <c r="H26" s="6">
        <v>4.7259200000000003</v>
      </c>
      <c r="I26" s="6">
        <v>4.4585400000000002</v>
      </c>
      <c r="J26" s="6">
        <v>3.8763399999999999</v>
      </c>
      <c r="K26" s="6">
        <v>4.0843499999999997</v>
      </c>
      <c r="L26" s="6">
        <v>3.42211</v>
      </c>
      <c r="M26" s="6">
        <v>3.2259099999999998</v>
      </c>
      <c r="N26" s="6">
        <v>3.3378800000000002</v>
      </c>
      <c r="O26" s="6">
        <v>3.2181299999999999</v>
      </c>
      <c r="P26" s="7">
        <f t="shared" si="0"/>
        <v>-0.1698019265595897</v>
      </c>
      <c r="Q26" s="4">
        <f t="shared" si="1"/>
        <v>-0.31904687341300753</v>
      </c>
      <c r="R26" s="12">
        <f t="shared" si="2"/>
        <v>-0.1698019265595897</v>
      </c>
    </row>
    <row r="27" spans="1:18" x14ac:dyDescent="0.25">
      <c r="A27" t="s">
        <v>28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7" t="e">
        <f t="shared" si="0"/>
        <v>#DIV/0!</v>
      </c>
      <c r="Q27" s="4" t="e">
        <f t="shared" si="1"/>
        <v>#DIV/0!</v>
      </c>
      <c r="R27" s="12" t="e">
        <f t="shared" si="2"/>
        <v>#DIV/0!</v>
      </c>
    </row>
    <row r="28" spans="1:18" x14ac:dyDescent="0.25">
      <c r="A28" t="s">
        <v>29</v>
      </c>
      <c r="B28" s="9">
        <v>5.2487399999999997</v>
      </c>
      <c r="C28" s="9">
        <v>5.1495499999999996</v>
      </c>
      <c r="D28" s="9">
        <v>5.1092500000000003</v>
      </c>
      <c r="E28" s="9">
        <v>4.75108</v>
      </c>
      <c r="F28" s="9">
        <v>4.4922500000000003</v>
      </c>
      <c r="G28" s="9">
        <v>4.2899599999999998</v>
      </c>
      <c r="H28" s="9">
        <v>4.7259200000000003</v>
      </c>
      <c r="I28" s="9">
        <v>4.4585400000000002</v>
      </c>
      <c r="J28" s="9">
        <v>3.8763399999999999</v>
      </c>
      <c r="K28" s="9">
        <v>4.0843499999999997</v>
      </c>
      <c r="L28" s="9">
        <v>3.42211</v>
      </c>
      <c r="M28" s="9">
        <v>3.2259099999999998</v>
      </c>
      <c r="N28" s="9">
        <v>3.3378800000000002</v>
      </c>
      <c r="O28" s="9">
        <v>3.2181299999999999</v>
      </c>
      <c r="P28" s="7">
        <f t="shared" si="0"/>
        <v>-0.1698019265595897</v>
      </c>
      <c r="Q28" s="4">
        <f t="shared" si="1"/>
        <v>-0.31904687341300753</v>
      </c>
      <c r="R28" s="12">
        <f t="shared" si="2"/>
        <v>-0.1698019265595897</v>
      </c>
    </row>
    <row r="29" spans="1:18" x14ac:dyDescent="0.25">
      <c r="A29" s="8" t="s">
        <v>30</v>
      </c>
      <c r="B29" s="6">
        <v>0.55180304099999999</v>
      </c>
      <c r="C29" s="6">
        <v>0.54809010499999999</v>
      </c>
      <c r="D29" s="6">
        <v>0.54343602899999999</v>
      </c>
      <c r="E29" s="6">
        <v>0.47403973799999999</v>
      </c>
      <c r="F29" s="6">
        <v>0.46958613599999999</v>
      </c>
      <c r="G29" s="6">
        <v>0.57904304299999998</v>
      </c>
      <c r="H29" s="6">
        <v>0.62756118599999999</v>
      </c>
      <c r="I29" s="6">
        <v>0.71067820599999998</v>
      </c>
      <c r="J29" s="6">
        <v>0.65659528099999998</v>
      </c>
      <c r="K29" s="6">
        <v>0.66229662899999997</v>
      </c>
      <c r="L29" s="6">
        <v>0.76633045099999997</v>
      </c>
      <c r="M29" s="6">
        <v>0.83238530200000005</v>
      </c>
      <c r="N29" s="6">
        <v>0.92605293099999997</v>
      </c>
      <c r="O29" s="6">
        <v>0.92621951999999996</v>
      </c>
      <c r="P29" s="7">
        <f t="shared" si="0"/>
        <v>0.41063992812948658</v>
      </c>
      <c r="Q29" s="4">
        <f t="shared" si="1"/>
        <v>0.47590313209714652</v>
      </c>
      <c r="R29" s="12">
        <f t="shared" si="2"/>
        <v>0.41063992812948658</v>
      </c>
    </row>
    <row r="30" spans="1:18" x14ac:dyDescent="0.25">
      <c r="B30">
        <f t="shared" ref="B30:O30" si="3">B16*11630*10^6*10^-9</f>
        <v>251.03203753013003</v>
      </c>
      <c r="C30">
        <f t="shared" si="3"/>
        <v>251.30407427863005</v>
      </c>
      <c r="D30">
        <f t="shared" si="3"/>
        <v>257.46059723007005</v>
      </c>
      <c r="E30">
        <f t="shared" si="3"/>
        <v>256.46137671670004</v>
      </c>
      <c r="F30">
        <f t="shared" si="3"/>
        <v>255.77355061633</v>
      </c>
      <c r="G30">
        <f t="shared" si="3"/>
        <v>258.27353575360002</v>
      </c>
      <c r="H30">
        <f t="shared" si="3"/>
        <v>263.76993193849</v>
      </c>
      <c r="I30">
        <f t="shared" si="3"/>
        <v>263.53603742645004</v>
      </c>
      <c r="J30">
        <f t="shared" si="3"/>
        <v>260.27885285501998</v>
      </c>
      <c r="K30">
        <f t="shared" si="3"/>
        <v>263.27575278132002</v>
      </c>
      <c r="L30">
        <f t="shared" si="3"/>
        <v>259.28723416321998</v>
      </c>
      <c r="M30">
        <f t="shared" si="3"/>
        <v>258.19168681414004</v>
      </c>
      <c r="N30">
        <f t="shared" si="3"/>
        <v>258.05133542753003</v>
      </c>
      <c r="O30">
        <f t="shared" si="3"/>
        <v>255.50971076160999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Mtep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fabien.guggemos</dc:creator>
  <cp:lastModifiedBy>VERMONT Bruno</cp:lastModifiedBy>
  <cp:revision>1</cp:revision>
  <dcterms:created xsi:type="dcterms:W3CDTF">2016-05-31T15:02:33Z</dcterms:created>
  <dcterms:modified xsi:type="dcterms:W3CDTF">2018-02-15T08:33:42Z</dcterms:modified>
  <dc:language>fr-FR</dc:language>
</cp:coreProperties>
</file>