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il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<sst xmlns="http://schemas.openxmlformats.org/spreadsheetml/2006/main" count="74" uniqueCount="23">
  <si>
    <t>Les tableaux ci-dessous sont les bilans énergétiques du tertiaire issus de MedPro pour 2000 (année de base) et 2015 (année de calibration)</t>
  </si>
  <si>
    <t>Bilan MedPro 2000</t>
  </si>
  <si>
    <t>Mtep</t>
  </si>
  <si>
    <t>Charbon</t>
  </si>
  <si>
    <t>FOD</t>
  </si>
  <si>
    <t>Gaz</t>
  </si>
  <si>
    <t>Chaleur</t>
  </si>
  <si>
    <t>Electricité</t>
  </si>
  <si>
    <t>Biomasse</t>
  </si>
  <si>
    <t>Solaire</t>
  </si>
  <si>
    <t>Total</t>
  </si>
  <si>
    <t>Services</t>
  </si>
  <si>
    <t>Chauffage</t>
  </si>
  <si>
    <t>Autres usages thermiques</t>
  </si>
  <si>
    <t>Elec spécifique</t>
  </si>
  <si>
    <t>Climatisation</t>
  </si>
  <si>
    <t>Bureaux</t>
  </si>
  <si>
    <t>Commerces</t>
  </si>
  <si>
    <t>Santé</t>
  </si>
  <si>
    <t>Autres</t>
  </si>
  <si>
    <t>Eclairage public</t>
  </si>
  <si>
    <t>Bilan MedPro 2015</t>
  </si>
  <si>
    <t>total hors éclairage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</si>
</sst>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6"/>
      <color rgb="FFFFFFFF"/>
      <name val="Verdana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00758F"/>
      <name val="Calibri"/>
      <family val="2"/>
      <charset val="1"/>
    </font>
    <font>
      <sz val="11"/>
      <color rgb="FF00758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58F"/>
        <bgColor rgb="FF008080"/>
      </patternFill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758F"/>
      </left>
      <right style="thin">
        <color rgb="FF00758F"/>
      </right>
      <top style="thin">
        <color rgb="FF00758F"/>
      </top>
      <bottom style="thin">
        <color rgb="FF0075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0" fillId="4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5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/>
  <cols>
    <col collapsed="false" hidden="false" max="1" min="1" style="0" width="26"/>
    <col collapsed="false" hidden="false" max="1025" min="2" style="0" width="10.6734693877551"/>
  </cols>
  <sheetData>
    <row r="1" s="1" customFormat="true" ht="15" hidden="false" customHeight="false" outlineLevel="0" collapsed="false"/>
    <row r="2" s="1" customFormat="true" ht="15.75" hidden="false" customHeight="false" outlineLevel="0" collapsed="false">
      <c r="A2" s="2" t="s">
        <v>0</v>
      </c>
    </row>
    <row r="3" s="1" customFormat="true" ht="15" hidden="false" customHeight="false" outlineLevel="0" collapsed="false">
      <c r="A3" s="0"/>
    </row>
    <row r="4" s="4" customFormat="true" ht="21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5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5" hidden="false" customHeight="false" outlineLevel="0" collapsed="false">
      <c r="A6" s="7" t="s">
        <v>11</v>
      </c>
      <c r="B6" s="8" t="n">
        <v>0.245</v>
      </c>
      <c r="C6" s="8" t="n">
        <v>3.756</v>
      </c>
      <c r="D6" s="8" t="n">
        <v>5.596</v>
      </c>
      <c r="E6" s="8" t="n">
        <v>1.316</v>
      </c>
      <c r="F6" s="8" t="n">
        <v>9.32925365434222</v>
      </c>
      <c r="G6" s="8" t="n">
        <v>0.495</v>
      </c>
      <c r="H6" s="8" t="n">
        <v>0</v>
      </c>
      <c r="I6" s="8" t="n">
        <v>20.7372536543422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5" hidden="false" customHeight="false" outlineLevel="0" collapsed="false">
      <c r="A7" s="6" t="s">
        <v>12</v>
      </c>
      <c r="B7" s="8" t="n">
        <v>0.161</v>
      </c>
      <c r="C7" s="8" t="n">
        <v>2.457</v>
      </c>
      <c r="D7" s="8" t="n">
        <v>3.706</v>
      </c>
      <c r="E7" s="8" t="n">
        <v>0.875</v>
      </c>
      <c r="F7" s="8" t="n">
        <v>2.15</v>
      </c>
      <c r="G7" s="8" t="n">
        <v>0.328</v>
      </c>
      <c r="H7" s="9"/>
      <c r="I7" s="8" t="n">
        <v>9.677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5" hidden="false" customHeight="false" outlineLevel="0" collapsed="false">
      <c r="A8" s="6" t="s">
        <v>13</v>
      </c>
      <c r="B8" s="8" t="n">
        <v>0.084</v>
      </c>
      <c r="C8" s="8" t="n">
        <v>1.299</v>
      </c>
      <c r="D8" s="8" t="n">
        <v>1.89</v>
      </c>
      <c r="E8" s="8" t="n">
        <v>0.441</v>
      </c>
      <c r="F8" s="8" t="n">
        <v>1.074</v>
      </c>
      <c r="G8" s="8" t="n">
        <v>0.167</v>
      </c>
      <c r="H8" s="8" t="n">
        <v>0</v>
      </c>
      <c r="I8" s="8" t="n">
        <v>4.955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5" hidden="false" customHeight="false" outlineLevel="0" collapsed="false">
      <c r="A9" s="6" t="s">
        <v>14</v>
      </c>
      <c r="B9" s="9"/>
      <c r="C9" s="9"/>
      <c r="D9" s="9"/>
      <c r="E9" s="9"/>
      <c r="F9" s="8" t="n">
        <v>3.0877901977644</v>
      </c>
      <c r="G9" s="9"/>
      <c r="H9" s="9"/>
      <c r="I9" s="8" t="n">
        <v>3.0877901977644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5" hidden="false" customHeight="false" outlineLevel="0" collapsed="false">
      <c r="A10" s="6" t="s">
        <v>15</v>
      </c>
      <c r="B10" s="9"/>
      <c r="C10" s="9"/>
      <c r="D10" s="9"/>
      <c r="E10" s="9"/>
      <c r="F10" s="8" t="n">
        <v>0.813929492691316</v>
      </c>
      <c r="G10" s="9"/>
      <c r="H10" s="9"/>
      <c r="I10" s="8" t="n">
        <v>0.813929492691316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5" hidden="false" customHeight="false" outlineLevel="0" collapsed="false">
      <c r="A11" s="7" t="s">
        <v>16</v>
      </c>
      <c r="B11" s="8" t="n">
        <v>0.04</v>
      </c>
      <c r="C11" s="8" t="n">
        <v>0.616</v>
      </c>
      <c r="D11" s="8" t="n">
        <v>1.123</v>
      </c>
      <c r="E11" s="8" t="n">
        <v>0.215</v>
      </c>
      <c r="F11" s="8" t="n">
        <v>2.21847291487532</v>
      </c>
      <c r="G11" s="8" t="n">
        <v>0.081</v>
      </c>
      <c r="H11" s="8" t="n">
        <v>0</v>
      </c>
      <c r="I11" s="8" t="n">
        <v>4.29347291487532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5" hidden="false" customHeight="false" outlineLevel="0" collapsed="false">
      <c r="A12" s="6" t="s">
        <v>12</v>
      </c>
      <c r="B12" s="8" t="n">
        <v>0.031</v>
      </c>
      <c r="C12" s="8" t="n">
        <v>0.485</v>
      </c>
      <c r="D12" s="8" t="n">
        <v>0.884</v>
      </c>
      <c r="E12" s="8" t="n">
        <v>0.169</v>
      </c>
      <c r="F12" s="8" t="n">
        <v>0.684</v>
      </c>
      <c r="G12" s="8" t="n">
        <v>0.063</v>
      </c>
      <c r="H12" s="9"/>
      <c r="I12" s="8" t="n">
        <v>2.316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5" hidden="false" customHeight="false" outlineLevel="0" collapsed="false">
      <c r="A13" s="6" t="s">
        <v>13</v>
      </c>
      <c r="B13" s="8" t="n">
        <v>0.009</v>
      </c>
      <c r="C13" s="8" t="n">
        <v>0.131</v>
      </c>
      <c r="D13" s="8" t="n">
        <v>0.239</v>
      </c>
      <c r="E13" s="8" t="n">
        <v>0.046</v>
      </c>
      <c r="F13" s="8" t="n">
        <v>0.184</v>
      </c>
      <c r="G13" s="8" t="n">
        <v>0.018</v>
      </c>
      <c r="H13" s="8" t="n">
        <v>0</v>
      </c>
      <c r="I13" s="8" t="n">
        <v>0.627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5" hidden="false" customHeight="false" outlineLevel="0" collapsed="false">
      <c r="A14" s="6" t="s">
        <v>14</v>
      </c>
      <c r="B14" s="9"/>
      <c r="C14" s="9"/>
      <c r="D14" s="9"/>
      <c r="E14" s="9"/>
      <c r="F14" s="8" t="n">
        <v>1.02046431642304</v>
      </c>
      <c r="G14" s="9"/>
      <c r="H14" s="9"/>
      <c r="I14" s="8" t="n">
        <v>1.02046431642304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5" hidden="false" customHeight="false" outlineLevel="0" collapsed="false">
      <c r="A15" s="6" t="s">
        <v>15</v>
      </c>
      <c r="B15" s="9"/>
      <c r="C15" s="9"/>
      <c r="D15" s="9"/>
      <c r="E15" s="9"/>
      <c r="F15" s="8" t="n">
        <v>0.330008598452279</v>
      </c>
      <c r="G15" s="9"/>
      <c r="H15" s="9"/>
      <c r="I15" s="8" t="n">
        <v>0.330008598452279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5" hidden="false" customHeight="false" outlineLevel="0" collapsed="false">
      <c r="A16" s="7" t="s">
        <v>17</v>
      </c>
      <c r="B16" s="8" t="n">
        <v>0.02</v>
      </c>
      <c r="C16" s="8" t="n">
        <v>0.845</v>
      </c>
      <c r="D16" s="8" t="n">
        <v>1.016</v>
      </c>
      <c r="E16" s="8" t="n">
        <v>0.106</v>
      </c>
      <c r="F16" s="8" t="n">
        <v>2.08478417884781</v>
      </c>
      <c r="G16" s="8" t="n">
        <v>0.04</v>
      </c>
      <c r="H16" s="8" t="n">
        <v>0</v>
      </c>
      <c r="I16" s="8" t="n">
        <v>4.11178417884781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5" hidden="false" customHeight="false" outlineLevel="0" collapsed="false">
      <c r="A17" s="6" t="s">
        <v>12</v>
      </c>
      <c r="B17" s="8" t="n">
        <v>0.011</v>
      </c>
      <c r="C17" s="8" t="n">
        <v>0.496</v>
      </c>
      <c r="D17" s="8" t="n">
        <v>0.596</v>
      </c>
      <c r="E17" s="8" t="n">
        <v>0.062</v>
      </c>
      <c r="F17" s="8" t="n">
        <v>0.532</v>
      </c>
      <c r="G17" s="8" t="n">
        <v>0.023</v>
      </c>
      <c r="H17" s="9"/>
      <c r="I17" s="8" t="n">
        <v>1.72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5" hidden="false" customHeight="false" outlineLevel="0" collapsed="false">
      <c r="A18" s="6" t="s">
        <v>13</v>
      </c>
      <c r="B18" s="8" t="n">
        <v>0.009</v>
      </c>
      <c r="C18" s="8" t="n">
        <v>0.349</v>
      </c>
      <c r="D18" s="8" t="n">
        <v>0.42</v>
      </c>
      <c r="E18" s="8" t="n">
        <v>0.044</v>
      </c>
      <c r="F18" s="8" t="n">
        <v>0.376</v>
      </c>
      <c r="G18" s="8" t="n">
        <v>0.017</v>
      </c>
      <c r="H18" s="8" t="n">
        <v>0</v>
      </c>
      <c r="I18" s="8" t="n">
        <v>1.215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5" hidden="false" customHeight="false" outlineLevel="0" collapsed="false">
      <c r="A19" s="6" t="s">
        <v>14</v>
      </c>
      <c r="B19" s="9"/>
      <c r="C19" s="9"/>
      <c r="D19" s="9"/>
      <c r="E19" s="9"/>
      <c r="F19" s="8" t="n">
        <v>0.952880481513328</v>
      </c>
      <c r="G19" s="9"/>
      <c r="H19" s="9"/>
      <c r="I19" s="8" t="n">
        <v>0.952880481513328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5" hidden="false" customHeight="false" outlineLevel="0" collapsed="false">
      <c r="A20" s="6" t="s">
        <v>15</v>
      </c>
      <c r="B20" s="9"/>
      <c r="C20" s="9"/>
      <c r="D20" s="9"/>
      <c r="E20" s="9"/>
      <c r="F20" s="8" t="n">
        <v>0.22390369733448</v>
      </c>
      <c r="G20" s="9"/>
      <c r="H20" s="9"/>
      <c r="I20" s="8" t="n">
        <v>0.22390369733448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5" hidden="false" customHeight="false" outlineLevel="0" collapsed="false">
      <c r="A21" s="7" t="s">
        <v>18</v>
      </c>
      <c r="B21" s="8" t="n">
        <v>0.026</v>
      </c>
      <c r="C21" s="8" t="n">
        <v>0.59</v>
      </c>
      <c r="D21" s="8" t="n">
        <v>0.756</v>
      </c>
      <c r="E21" s="8" t="n">
        <v>0.14</v>
      </c>
      <c r="F21" s="8" t="n">
        <v>0.570978503869303</v>
      </c>
      <c r="G21" s="8" t="n">
        <v>0.053</v>
      </c>
      <c r="H21" s="8" t="n">
        <v>0</v>
      </c>
      <c r="I21" s="8" t="n">
        <v>2.1359785038693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5" hidden="false" customHeight="false" outlineLevel="0" collapsed="false">
      <c r="A22" s="6" t="s">
        <v>12</v>
      </c>
      <c r="B22" s="8" t="n">
        <v>0.016</v>
      </c>
      <c r="C22" s="8" t="n">
        <v>0.366</v>
      </c>
      <c r="D22" s="8" t="n">
        <v>0.469</v>
      </c>
      <c r="E22" s="8" t="n">
        <v>0.087</v>
      </c>
      <c r="F22" s="8" t="n">
        <v>0.184</v>
      </c>
      <c r="G22" s="8" t="n">
        <v>0.033</v>
      </c>
      <c r="H22" s="9"/>
      <c r="I22" s="8" t="n">
        <v>1.155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5" hidden="false" customHeight="false" outlineLevel="0" collapsed="false">
      <c r="A23" s="6" t="s">
        <v>13</v>
      </c>
      <c r="B23" s="8" t="n">
        <v>0.01</v>
      </c>
      <c r="C23" s="8" t="n">
        <v>0.224</v>
      </c>
      <c r="D23" s="8" t="n">
        <v>0.287</v>
      </c>
      <c r="E23" s="8" t="n">
        <v>0.053</v>
      </c>
      <c r="F23" s="8" t="n">
        <v>0.112</v>
      </c>
      <c r="G23" s="8" t="n">
        <v>0.02</v>
      </c>
      <c r="H23" s="8" t="n">
        <v>0</v>
      </c>
      <c r="I23" s="8" t="n">
        <v>0.706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5" hidden="false" customHeight="false" outlineLevel="0" collapsed="false">
      <c r="A24" s="6" t="s">
        <v>14</v>
      </c>
      <c r="B24" s="9"/>
      <c r="C24" s="9"/>
      <c r="D24" s="9"/>
      <c r="E24" s="9"/>
      <c r="F24" s="8" t="n">
        <v>0.195270851246776</v>
      </c>
      <c r="G24" s="9"/>
      <c r="H24" s="9"/>
      <c r="I24" s="8" t="n">
        <v>0.195270851246776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5" hidden="false" customHeight="false" outlineLevel="0" collapsed="false">
      <c r="A25" s="6" t="s">
        <v>15</v>
      </c>
      <c r="B25" s="9"/>
      <c r="C25" s="9"/>
      <c r="D25" s="9"/>
      <c r="E25" s="9"/>
      <c r="F25" s="8" t="n">
        <v>0.079707652622528</v>
      </c>
      <c r="G25" s="9"/>
      <c r="H25" s="9"/>
      <c r="I25" s="8" t="n">
        <v>0.079707652622528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5" hidden="false" customHeight="false" outlineLevel="0" collapsed="false">
      <c r="A26" s="7" t="s">
        <v>19</v>
      </c>
      <c r="B26" s="8" t="n">
        <v>0.159</v>
      </c>
      <c r="C26" s="8" t="n">
        <v>1.705</v>
      </c>
      <c r="D26" s="8" t="n">
        <v>2.701</v>
      </c>
      <c r="E26" s="8" t="n">
        <v>0.855</v>
      </c>
      <c r="F26" s="8" t="n">
        <v>2.25148409286328</v>
      </c>
      <c r="G26" s="8" t="n">
        <v>0.321</v>
      </c>
      <c r="H26" s="8" t="n">
        <v>0</v>
      </c>
      <c r="I26" s="8" t="n">
        <v>7.99248409286328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5" hidden="false" customHeight="false" outlineLevel="0" collapsed="false">
      <c r="A27" s="6" t="s">
        <v>12</v>
      </c>
      <c r="B27" s="8" t="n">
        <v>0.103</v>
      </c>
      <c r="C27" s="8" t="n">
        <v>1.11</v>
      </c>
      <c r="D27" s="8" t="n">
        <v>1.757</v>
      </c>
      <c r="E27" s="8" t="n">
        <v>0.557</v>
      </c>
      <c r="F27" s="8" t="n">
        <v>0.75</v>
      </c>
      <c r="G27" s="8" t="n">
        <v>0.209</v>
      </c>
      <c r="H27" s="9"/>
      <c r="I27" s="8" t="n">
        <v>4.486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5" hidden="false" customHeight="false" outlineLevel="0" collapsed="false">
      <c r="A28" s="6" t="s">
        <v>13</v>
      </c>
      <c r="B28" s="8" t="n">
        <v>0.056</v>
      </c>
      <c r="C28" s="8" t="n">
        <v>0.595</v>
      </c>
      <c r="D28" s="8" t="n">
        <v>0.944</v>
      </c>
      <c r="E28" s="8" t="n">
        <v>0.298</v>
      </c>
      <c r="F28" s="8" t="n">
        <v>0.402</v>
      </c>
      <c r="G28" s="8" t="n">
        <v>0.112</v>
      </c>
      <c r="H28" s="8" t="n">
        <v>0</v>
      </c>
      <c r="I28" s="8" t="n">
        <v>2.407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5" hidden="false" customHeight="false" outlineLevel="0" collapsed="false">
      <c r="A29" s="6" t="s">
        <v>14</v>
      </c>
      <c r="B29" s="9"/>
      <c r="C29" s="9"/>
      <c r="D29" s="9"/>
      <c r="E29" s="9"/>
      <c r="F29" s="8" t="n">
        <v>0.919174548581255</v>
      </c>
      <c r="G29" s="9"/>
      <c r="H29" s="9"/>
      <c r="I29" s="8" t="n">
        <v>0.919174548581255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5" hidden="false" customHeight="false" outlineLevel="0" collapsed="false">
      <c r="A30" s="6" t="s">
        <v>15</v>
      </c>
      <c r="B30" s="9"/>
      <c r="C30" s="9"/>
      <c r="D30" s="9"/>
      <c r="E30" s="9"/>
      <c r="F30" s="8" t="n">
        <v>0.180309544282029</v>
      </c>
      <c r="G30" s="9"/>
      <c r="H30" s="9"/>
      <c r="I30" s="8" t="n">
        <v>0.180309544282029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5" hidden="false" customHeight="false" outlineLevel="0" collapsed="false">
      <c r="A31" s="7" t="s">
        <v>20</v>
      </c>
      <c r="B31" s="9"/>
      <c r="C31" s="9"/>
      <c r="D31" s="9"/>
      <c r="E31" s="9"/>
      <c r="F31" s="8" t="n">
        <v>2.2035339638865</v>
      </c>
      <c r="G31" s="9"/>
      <c r="H31" s="9"/>
      <c r="I31" s="8" t="n">
        <v>2.2035339638865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5" hidden="false" customHeight="false" outlineLevel="0" collapsed="false">
      <c r="A32" s="7"/>
      <c r="B32" s="10" t="n">
        <f aca="false">B11+B16+B21+B26</f>
        <v>0.245</v>
      </c>
      <c r="C32" s="10" t="n">
        <f aca="false">C11+C16+C21+C26</f>
        <v>3.756</v>
      </c>
      <c r="D32" s="10" t="n">
        <f aca="false">D11+D16+D21+D26</f>
        <v>5.596</v>
      </c>
      <c r="E32" s="10" t="n">
        <f aca="false">E11+E16+E21+E26</f>
        <v>1.316</v>
      </c>
      <c r="F32" s="10" t="n">
        <f aca="false">F11+F16+F21+F26</f>
        <v>7.12571969045572</v>
      </c>
      <c r="G32" s="10" t="n">
        <f aca="false">G11+G16+G21+G26</f>
        <v>0.495</v>
      </c>
      <c r="H32" s="10" t="n">
        <f aca="false">H11+H16+H21+H26</f>
        <v>0</v>
      </c>
      <c r="I32" s="10" t="n">
        <f aca="false">I11+I16+I21+I26</f>
        <v>18.5337196904557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5" hidden="false" customHeight="false" outlineLevel="0" collapsed="false">
      <c r="A33" s="7"/>
      <c r="B33" s="6" t="n">
        <f aca="false">B32*11630*10^-3</f>
        <v>2.84935</v>
      </c>
      <c r="C33" s="6" t="n">
        <f aca="false">C32*11630*10^-3</f>
        <v>43.68228</v>
      </c>
      <c r="D33" s="6" t="n">
        <f aca="false">D32*11630*10^-3</f>
        <v>65.08148</v>
      </c>
      <c r="E33" s="6" t="n">
        <f aca="false">E32*11630*10^-3</f>
        <v>15.30508</v>
      </c>
      <c r="F33" s="6" t="n">
        <f aca="false">F32*11630*10^-3</f>
        <v>82.87212</v>
      </c>
      <c r="G33" s="6" t="n">
        <f aca="false">G32*11630*10^-3</f>
        <v>5.75685</v>
      </c>
      <c r="H33" s="6" t="n">
        <f aca="false">H32*11630*10^-3</f>
        <v>0</v>
      </c>
      <c r="I33" s="6" t="n">
        <f aca="false">I32*11630*10^-3</f>
        <v>215.54716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="4" customFormat="true" ht="21" hidden="false" customHeight="false" outlineLevel="0" collapsed="false">
      <c r="A35" s="3" t="s">
        <v>21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" hidden="false" customHeight="false" outlineLevel="0" collapsed="false">
      <c r="A36" s="5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6" t="s">
        <v>9</v>
      </c>
      <c r="I36" s="5" t="s">
        <v>10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5" hidden="false" customHeight="false" outlineLevel="0" collapsed="false">
      <c r="A37" s="7" t="s">
        <v>11</v>
      </c>
      <c r="B37" s="8" t="n">
        <v>0.153</v>
      </c>
      <c r="C37" s="8" t="n">
        <v>2.394</v>
      </c>
      <c r="D37" s="8" t="n">
        <v>5.974</v>
      </c>
      <c r="E37" s="8" t="n">
        <v>1.275</v>
      </c>
      <c r="F37" s="8" t="n">
        <v>12.1902785898538</v>
      </c>
      <c r="G37" s="8" t="n">
        <v>0.479</v>
      </c>
      <c r="H37" s="8" t="n">
        <v>0.011</v>
      </c>
      <c r="I37" s="8" t="n">
        <v>22.4762785898538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5" hidden="false" customHeight="false" outlineLevel="0" collapsed="false">
      <c r="A38" s="6" t="s">
        <v>12</v>
      </c>
      <c r="B38" s="8" t="n">
        <v>0.091</v>
      </c>
      <c r="C38" s="8" t="n">
        <v>1.381</v>
      </c>
      <c r="D38" s="8" t="n">
        <v>3.533</v>
      </c>
      <c r="E38" s="8" t="n">
        <v>0.763</v>
      </c>
      <c r="F38" s="8" t="n">
        <v>2.504</v>
      </c>
      <c r="G38" s="8" t="n">
        <v>0.287</v>
      </c>
      <c r="H38" s="9"/>
      <c r="I38" s="8" t="n">
        <v>8.559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5" hidden="false" customHeight="false" outlineLevel="0" collapsed="false">
      <c r="A39" s="6" t="s">
        <v>13</v>
      </c>
      <c r="B39" s="8" t="n">
        <v>0.062</v>
      </c>
      <c r="C39" s="8" t="n">
        <v>1.013</v>
      </c>
      <c r="D39" s="8" t="n">
        <v>2.441</v>
      </c>
      <c r="E39" s="8" t="n">
        <v>0.512</v>
      </c>
      <c r="F39" s="8" t="n">
        <v>1.704</v>
      </c>
      <c r="G39" s="8" t="n">
        <v>0.192</v>
      </c>
      <c r="H39" s="8" t="n">
        <v>0.011</v>
      </c>
      <c r="I39" s="8" t="n">
        <v>5.935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5" hidden="false" customHeight="false" outlineLevel="0" collapsed="false">
      <c r="A40" s="6" t="s">
        <v>14</v>
      </c>
      <c r="B40" s="9"/>
      <c r="C40" s="9"/>
      <c r="D40" s="9"/>
      <c r="E40" s="9"/>
      <c r="F40" s="8" t="n">
        <v>4.03301805674978</v>
      </c>
      <c r="G40" s="9"/>
      <c r="H40" s="9"/>
      <c r="I40" s="8" t="n">
        <v>4.03301805674978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5" hidden="false" customHeight="false" outlineLevel="0" collapsed="false">
      <c r="A41" s="6" t="s">
        <v>15</v>
      </c>
      <c r="B41" s="9"/>
      <c r="C41" s="9"/>
      <c r="D41" s="9"/>
      <c r="E41" s="9"/>
      <c r="F41" s="8" t="n">
        <v>1.55399828030954</v>
      </c>
      <c r="G41" s="9"/>
      <c r="H41" s="9"/>
      <c r="I41" s="8" t="n">
        <v>1.55399828030954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5" hidden="false" customHeight="false" outlineLevel="0" collapsed="false">
      <c r="A42" s="7" t="s">
        <v>16</v>
      </c>
      <c r="B42" s="8" t="n">
        <v>0.018</v>
      </c>
      <c r="C42" s="8" t="n">
        <v>0.279</v>
      </c>
      <c r="D42" s="8" t="n">
        <v>1.159</v>
      </c>
      <c r="E42" s="8" t="n">
        <v>0.203</v>
      </c>
      <c r="F42" s="8" t="n">
        <v>3.35889165950129</v>
      </c>
      <c r="G42" s="8" t="n">
        <v>0.076</v>
      </c>
      <c r="H42" s="8" t="n">
        <v>0.003</v>
      </c>
      <c r="I42" s="8" t="n">
        <v>5.09689165950129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5" hidden="false" customHeight="false" outlineLevel="0" collapsed="false">
      <c r="A43" s="6" t="s">
        <v>12</v>
      </c>
      <c r="B43" s="8" t="n">
        <v>0.012</v>
      </c>
      <c r="C43" s="8" t="n">
        <v>0.189</v>
      </c>
      <c r="D43" s="8" t="n">
        <v>0.785</v>
      </c>
      <c r="E43" s="8" t="n">
        <v>0.137</v>
      </c>
      <c r="F43" s="8" t="n">
        <v>0.92</v>
      </c>
      <c r="G43" s="8" t="n">
        <v>0.051</v>
      </c>
      <c r="H43" s="9"/>
      <c r="I43" s="8" t="n">
        <v>2.094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5" hidden="false" customHeight="false" outlineLevel="0" collapsed="false">
      <c r="A44" s="6" t="s">
        <v>13</v>
      </c>
      <c r="B44" s="8" t="n">
        <v>0.006</v>
      </c>
      <c r="C44" s="8" t="n">
        <v>0.09</v>
      </c>
      <c r="D44" s="8" t="n">
        <v>0.374</v>
      </c>
      <c r="E44" s="8" t="n">
        <v>0.066</v>
      </c>
      <c r="F44" s="8" t="n">
        <v>0.437</v>
      </c>
      <c r="G44" s="8" t="n">
        <v>0.025</v>
      </c>
      <c r="H44" s="8" t="n">
        <v>0.003</v>
      </c>
      <c r="I44" s="8" t="n">
        <v>1.001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5" hidden="false" customHeight="false" outlineLevel="0" collapsed="false">
      <c r="A45" s="6" t="s">
        <v>14</v>
      </c>
      <c r="B45" s="9"/>
      <c r="C45" s="9"/>
      <c r="D45" s="9"/>
      <c r="E45" s="9"/>
      <c r="F45" s="8" t="n">
        <v>1.34548581255374</v>
      </c>
      <c r="G45" s="9"/>
      <c r="H45" s="9"/>
      <c r="I45" s="8" t="n">
        <v>1.34548581255374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5" hidden="false" customHeight="false" outlineLevel="0" collapsed="false">
      <c r="A46" s="6" t="s">
        <v>15</v>
      </c>
      <c r="B46" s="9"/>
      <c r="C46" s="9"/>
      <c r="D46" s="9"/>
      <c r="E46" s="9"/>
      <c r="F46" s="8" t="n">
        <v>0.656405846947549</v>
      </c>
      <c r="G46" s="9"/>
      <c r="H46" s="9"/>
      <c r="I46" s="8" t="n">
        <v>0.656405846947549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5" hidden="false" customHeight="false" outlineLevel="0" collapsed="false">
      <c r="A47" s="7" t="s">
        <v>17</v>
      </c>
      <c r="B47" s="8" t="n">
        <v>0.014</v>
      </c>
      <c r="C47" s="8" t="n">
        <v>0.61</v>
      </c>
      <c r="D47" s="8" t="n">
        <v>1.016</v>
      </c>
      <c r="E47" s="8" t="n">
        <v>0.096</v>
      </c>
      <c r="F47" s="8" t="n">
        <v>2.62488478073947</v>
      </c>
      <c r="G47" s="8" t="n">
        <v>0.036</v>
      </c>
      <c r="H47" s="8" t="n">
        <v>0.002</v>
      </c>
      <c r="I47" s="8" t="n">
        <v>4.39888478073947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5" hidden="false" customHeight="false" outlineLevel="0" collapsed="false">
      <c r="A48" s="6" t="s">
        <v>12</v>
      </c>
      <c r="B48" s="8" t="n">
        <v>0.007</v>
      </c>
      <c r="C48" s="8" t="n">
        <v>0.308</v>
      </c>
      <c r="D48" s="8" t="n">
        <v>0.513</v>
      </c>
      <c r="E48" s="8" t="n">
        <v>0.048</v>
      </c>
      <c r="F48" s="8" t="n">
        <v>0.558</v>
      </c>
      <c r="G48" s="8" t="n">
        <v>0.018</v>
      </c>
      <c r="H48" s="9"/>
      <c r="I48" s="8" t="n">
        <v>1.452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5" hidden="false" customHeight="false" outlineLevel="0" collapsed="false">
      <c r="A49" s="6" t="s">
        <v>13</v>
      </c>
      <c r="B49" s="8" t="n">
        <v>0.007</v>
      </c>
      <c r="C49" s="8" t="n">
        <v>0.302</v>
      </c>
      <c r="D49" s="8" t="n">
        <v>0.503</v>
      </c>
      <c r="E49" s="8" t="n">
        <v>0.048</v>
      </c>
      <c r="F49" s="8" t="n">
        <v>0.549</v>
      </c>
      <c r="G49" s="8" t="n">
        <v>0.018</v>
      </c>
      <c r="H49" s="8" t="n">
        <v>0.002</v>
      </c>
      <c r="I49" s="8" t="n">
        <v>1.429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5" hidden="false" customHeight="false" outlineLevel="0" collapsed="false">
      <c r="A50" s="6" t="s">
        <v>14</v>
      </c>
      <c r="B50" s="9"/>
      <c r="C50" s="9"/>
      <c r="D50" s="9"/>
      <c r="E50" s="9"/>
      <c r="F50" s="8" t="n">
        <v>1.09699054170249</v>
      </c>
      <c r="G50" s="9"/>
      <c r="H50" s="9"/>
      <c r="I50" s="8" t="n">
        <v>1.09699054170249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5" hidden="false" customHeight="false" outlineLevel="0" collapsed="false">
      <c r="A51" s="6" t="s">
        <v>15</v>
      </c>
      <c r="B51" s="9"/>
      <c r="C51" s="9"/>
      <c r="D51" s="9"/>
      <c r="E51" s="9"/>
      <c r="F51" s="8" t="n">
        <v>0.420894239036973</v>
      </c>
      <c r="G51" s="9"/>
      <c r="H51" s="9"/>
      <c r="I51" s="8" t="n">
        <v>0.420894239036973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5" hidden="false" customHeight="false" outlineLevel="0" collapsed="false">
      <c r="A52" s="7" t="s">
        <v>18</v>
      </c>
      <c r="B52" s="8" t="n">
        <v>0.016</v>
      </c>
      <c r="C52" s="8" t="n">
        <v>0.374</v>
      </c>
      <c r="D52" s="8" t="n">
        <v>0.891</v>
      </c>
      <c r="E52" s="8" t="n">
        <v>0.144</v>
      </c>
      <c r="F52" s="8" t="n">
        <v>0.83222871883061</v>
      </c>
      <c r="G52" s="8" t="n">
        <v>0.054</v>
      </c>
      <c r="H52" s="8" t="n">
        <v>0.001</v>
      </c>
      <c r="I52" s="8" t="n">
        <v>2.31222871883061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5" hidden="false" customHeight="false" outlineLevel="0" collapsed="false">
      <c r="A53" s="6" t="s">
        <v>12</v>
      </c>
      <c r="B53" s="8" t="n">
        <v>0.009</v>
      </c>
      <c r="C53" s="8" t="n">
        <v>0.205</v>
      </c>
      <c r="D53" s="8" t="n">
        <v>0.489</v>
      </c>
      <c r="E53" s="8" t="n">
        <v>0.079</v>
      </c>
      <c r="F53" s="8" t="n">
        <v>0.227</v>
      </c>
      <c r="G53" s="8" t="n">
        <v>0.03</v>
      </c>
      <c r="H53" s="9"/>
      <c r="I53" s="8" t="n">
        <v>1.039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5" hidden="false" customHeight="false" outlineLevel="0" collapsed="false">
      <c r="A54" s="6" t="s">
        <v>13</v>
      </c>
      <c r="B54" s="8" t="n">
        <v>0.007</v>
      </c>
      <c r="C54" s="8" t="n">
        <v>0.169</v>
      </c>
      <c r="D54" s="8" t="n">
        <v>0.402</v>
      </c>
      <c r="E54" s="8" t="n">
        <v>0.065</v>
      </c>
      <c r="F54" s="8" t="n">
        <v>0.187</v>
      </c>
      <c r="G54" s="8" t="n">
        <v>0.024</v>
      </c>
      <c r="H54" s="8" t="n">
        <v>0.001</v>
      </c>
      <c r="I54" s="8" t="n">
        <v>0.855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5" hidden="false" customHeight="false" outlineLevel="0" collapsed="false">
      <c r="A55" s="6" t="s">
        <v>14</v>
      </c>
      <c r="B55" s="9"/>
      <c r="C55" s="9"/>
      <c r="D55" s="9"/>
      <c r="E55" s="9"/>
      <c r="F55" s="8" t="n">
        <v>0.263542562338779</v>
      </c>
      <c r="G55" s="9"/>
      <c r="H55" s="9"/>
      <c r="I55" s="8" t="n">
        <v>0.263542562338779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5" hidden="false" customHeight="false" outlineLevel="0" collapsed="false">
      <c r="A56" s="6" t="s">
        <v>15</v>
      </c>
      <c r="B56" s="9"/>
      <c r="C56" s="9"/>
      <c r="D56" s="9"/>
      <c r="E56" s="9"/>
      <c r="F56" s="8" t="n">
        <v>0.154686156491831</v>
      </c>
      <c r="G56" s="9"/>
      <c r="H56" s="9"/>
      <c r="I56" s="8" t="n">
        <v>0.154686156491831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5" hidden="false" customHeight="false" outlineLevel="0" collapsed="false">
      <c r="A57" s="7" t="s">
        <v>19</v>
      </c>
      <c r="B57" s="8" t="n">
        <v>0.105</v>
      </c>
      <c r="C57" s="8" t="n">
        <v>1.131</v>
      </c>
      <c r="D57" s="8" t="n">
        <v>2.908</v>
      </c>
      <c r="E57" s="8" t="n">
        <v>0.832</v>
      </c>
      <c r="F57" s="8" t="n">
        <v>2.97901117798796</v>
      </c>
      <c r="G57" s="8" t="n">
        <v>0.313</v>
      </c>
      <c r="H57" s="8" t="n">
        <v>0.005</v>
      </c>
      <c r="I57" s="8" t="n">
        <v>8.27301117798796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5" hidden="false" customHeight="false" outlineLevel="0" collapsed="false">
      <c r="A58" s="6" t="s">
        <v>12</v>
      </c>
      <c r="B58" s="8" t="n">
        <v>0.063</v>
      </c>
      <c r="C58" s="8" t="n">
        <v>0.679</v>
      </c>
      <c r="D58" s="8" t="n">
        <v>1.746</v>
      </c>
      <c r="E58" s="8" t="n">
        <v>0.499</v>
      </c>
      <c r="F58" s="8" t="n">
        <v>0.799</v>
      </c>
      <c r="G58" s="8" t="n">
        <v>0.188</v>
      </c>
      <c r="H58" s="9"/>
      <c r="I58" s="8" t="n">
        <v>3.974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5" hidden="false" customHeight="false" outlineLevel="0" collapsed="false">
      <c r="A59" s="6" t="s">
        <v>13</v>
      </c>
      <c r="B59" s="8" t="n">
        <v>0.042</v>
      </c>
      <c r="C59" s="8" t="n">
        <v>0.452</v>
      </c>
      <c r="D59" s="8" t="n">
        <v>1.162</v>
      </c>
      <c r="E59" s="8" t="n">
        <v>0.333</v>
      </c>
      <c r="F59" s="8" t="n">
        <v>0.531</v>
      </c>
      <c r="G59" s="8" t="n">
        <v>0.125</v>
      </c>
      <c r="H59" s="8" t="n">
        <v>0.005</v>
      </c>
      <c r="I59" s="8" t="n">
        <v>2.65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5" hidden="false" customHeight="false" outlineLevel="0" collapsed="false">
      <c r="A60" s="6" t="s">
        <v>14</v>
      </c>
      <c r="B60" s="9"/>
      <c r="C60" s="9"/>
      <c r="D60" s="9"/>
      <c r="E60" s="9"/>
      <c r="F60" s="8" t="n">
        <v>1.32699914015477</v>
      </c>
      <c r="G60" s="9"/>
      <c r="H60" s="9"/>
      <c r="I60" s="8" t="n">
        <v>1.32699914015477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5" hidden="false" customHeight="false" outlineLevel="0" collapsed="false">
      <c r="A61" s="6" t="s">
        <v>15</v>
      </c>
      <c r="B61" s="9"/>
      <c r="C61" s="9"/>
      <c r="D61" s="9"/>
      <c r="E61" s="9"/>
      <c r="F61" s="8" t="n">
        <v>0.32201203783319</v>
      </c>
      <c r="G61" s="9"/>
      <c r="H61" s="9"/>
      <c r="I61" s="8" t="n">
        <v>0.32201203783319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5" hidden="false" customHeight="false" outlineLevel="0" collapsed="false">
      <c r="A62" s="7" t="s">
        <v>20</v>
      </c>
      <c r="B62" s="9"/>
      <c r="C62" s="9"/>
      <c r="D62" s="9"/>
      <c r="E62" s="9"/>
      <c r="F62" s="8" t="n">
        <v>2.3952622527945</v>
      </c>
      <c r="G62" s="9"/>
      <c r="H62" s="9"/>
      <c r="I62" s="8" t="n">
        <v>2.3952622527945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3.8" hidden="false" customHeight="false" outlineLevel="0" collapsed="false">
      <c r="A63" s="6" t="s">
        <v>22</v>
      </c>
      <c r="B63" s="10" t="n">
        <f aca="false">B42+B47+B52+B57</f>
        <v>0.153</v>
      </c>
      <c r="C63" s="10" t="n">
        <f aca="false">C42+C47+C52+C57</f>
        <v>2.394</v>
      </c>
      <c r="D63" s="10" t="n">
        <f aca="false">D42+D47+D52+D57</f>
        <v>5.974</v>
      </c>
      <c r="E63" s="10" t="n">
        <f aca="false">E42+E47+E52+E57</f>
        <v>1.275</v>
      </c>
      <c r="F63" s="10" t="n">
        <f aca="false">F42+F47+F52+F57</f>
        <v>9.79501633705933</v>
      </c>
      <c r="G63" s="10" t="n">
        <f aca="false">G42+G47+G52+G57</f>
        <v>0.479</v>
      </c>
      <c r="H63" s="10" t="n">
        <f aca="false">H42+H47+H52+H57</f>
        <v>0.011</v>
      </c>
      <c r="I63" s="10" t="n">
        <f aca="false">I42+I47+I52+I57</f>
        <v>20.0810163370593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5" hidden="false" customHeight="false" outlineLevel="0" collapsed="false">
      <c r="A64" s="6"/>
      <c r="B64" s="6" t="n">
        <f aca="false">B63*11630*10^-3</f>
        <v>1.77939</v>
      </c>
      <c r="C64" s="6" t="n">
        <f aca="false">C63*11630*10^-3</f>
        <v>27.84222</v>
      </c>
      <c r="D64" s="6" t="n">
        <f aca="false">D63*11630*10^-3</f>
        <v>69.47762</v>
      </c>
      <c r="E64" s="6" t="n">
        <f aca="false">E63*11630*10^-3</f>
        <v>14.82825</v>
      </c>
      <c r="F64" s="6" t="n">
        <f aca="false">F63*11630*10^-3</f>
        <v>113.91604</v>
      </c>
      <c r="G64" s="6" t="n">
        <f aca="false">G63*11630*10^-3</f>
        <v>5.57077</v>
      </c>
      <c r="H64" s="6" t="n">
        <f aca="false">H63*11630*10^-3</f>
        <v>0.12793</v>
      </c>
      <c r="I64" s="6" t="n">
        <f aca="false">I63*11630*10^-3</f>
        <v>233.54222</v>
      </c>
      <c r="J64" s="6"/>
      <c r="K64" s="6"/>
      <c r="L64" s="6"/>
      <c r="M64" s="6"/>
      <c r="N64" s="6"/>
      <c r="O64" s="6"/>
      <c r="P64" s="6"/>
      <c r="Q64" s="6"/>
    </row>
    <row r="65" customFormat="false" ht="15" hidden="false" customHeight="false" outlineLevel="0" collapsed="false">
      <c r="A65" s="6"/>
      <c r="B65" s="11" t="n">
        <f aca="false">B63/$I$63</f>
        <v>0.00761913627437472</v>
      </c>
      <c r="C65" s="11" t="n">
        <f aca="false">C63/$I$63</f>
        <v>0.119217073469628</v>
      </c>
      <c r="D65" s="11" t="n">
        <f aca="false">D63/$I$63</f>
        <v>0.297494902634736</v>
      </c>
      <c r="E65" s="11" t="n">
        <f aca="false">E63/$I$63</f>
        <v>0.063492802286456</v>
      </c>
      <c r="F65" s="11" t="n">
        <f aca="false">F63/$I$63</f>
        <v>0.487774929946286</v>
      </c>
      <c r="G65" s="11" t="n">
        <f aca="false">G63/$I$63</f>
        <v>0.0238533743491862</v>
      </c>
      <c r="H65" s="11" t="n">
        <f aca="false">H63/$I$63</f>
        <v>0.00054778103933413</v>
      </c>
      <c r="I65" s="11" t="n">
        <f aca="false">I63/$I$63</f>
        <v>1</v>
      </c>
      <c r="J65" s="6"/>
      <c r="K65" s="6"/>
      <c r="L65" s="6"/>
      <c r="M65" s="6"/>
      <c r="N65" s="6"/>
      <c r="O65" s="6"/>
      <c r="P65" s="6"/>
      <c r="Q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2017-10-19T13:24:49Z</dcterms:created>
  <dc:creator>Rodolphe GUILLIN</dc:creator>
  <dc:language>fr-FR</dc:language>
  <dcterms:modified xsi:type="dcterms:W3CDTF">2017-10-25T18:33:08Z</dcterms:modified>
  <cp:revision>1</cp:revision>
</cp:coreProperties>
</file>