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HP\Dropbox\Dispa-SET\Database\CapacityExpansion\"/>
    </mc:Choice>
  </mc:AlternateContent>
  <xr:revisionPtr revIDLastSave="0" documentId="13_ncr:1_{D32BBAD5-2981-4FC6-9962-9E998C539029}" xr6:coauthVersionLast="38" xr6:coauthVersionMax="38" xr10:uidLastSave="{00000000-0000-0000-0000-000000000000}"/>
  <bookViews>
    <workbookView xWindow="240" yWindow="435" windowWidth="22095" windowHeight="11940" xr2:uid="{00000000-000D-0000-FFFF-FFFF00000000}"/>
  </bookViews>
  <sheets>
    <sheet name="INPUT" sheetId="3" r:id="rId1"/>
    <sheet name="ALL_COUNTRIES" sheetId="2" r:id="rId2"/>
    <sheet name="RAW_DATA" sheetId="1" r:id="rId3"/>
  </sheets>
  <definedNames>
    <definedName name="_xlnm._FilterDatabase" localSheetId="1" hidden="1">ALL_COUNTRIES!$B$1:$AF$47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  <c r="A16" i="3"/>
  <c r="A15" i="3"/>
  <c r="A14" i="3"/>
  <c r="A13" i="3"/>
  <c r="A12" i="3"/>
  <c r="A11" i="3"/>
  <c r="A10" i="3"/>
  <c r="A9" i="3"/>
  <c r="A8" i="3"/>
  <c r="A7" i="3"/>
  <c r="A6" i="3"/>
  <c r="A2" i="3"/>
  <c r="A19" i="2" l="1"/>
  <c r="A20" i="2"/>
  <c r="A21" i="2"/>
  <c r="A22" i="2"/>
  <c r="A23" i="2"/>
  <c r="A24" i="2"/>
  <c r="A25" i="2"/>
  <c r="A26" i="2"/>
  <c r="A27" i="2"/>
  <c r="A28" i="2"/>
  <c r="A29" i="2"/>
  <c r="A30" i="2"/>
  <c r="A31" i="2"/>
</calcChain>
</file>

<file path=xl/sharedStrings.xml><?xml version="1.0" encoding="utf-8"?>
<sst xmlns="http://schemas.openxmlformats.org/spreadsheetml/2006/main" count="798" uniqueCount="155">
  <si>
    <t>CHPMaxHeat</t>
  </si>
  <si>
    <t>CHPPowerLossFactor</t>
  </si>
  <si>
    <t>CHPPowerToHeat</t>
  </si>
  <si>
    <t>CHPType</t>
  </si>
  <si>
    <t>CostRampUp</t>
  </si>
  <si>
    <t>CostStartUp</t>
  </si>
  <si>
    <t>Efficiency</t>
  </si>
  <si>
    <t>EmissionRate</t>
  </si>
  <si>
    <t>FormerIndexes</t>
  </si>
  <si>
    <t>Fuel</t>
  </si>
  <si>
    <t>MinEfficiency</t>
  </si>
  <si>
    <t>NoLoadCost</t>
  </si>
  <si>
    <t>Nunits</t>
  </si>
  <si>
    <t>PartLoadMin</t>
  </si>
  <si>
    <t>PowerCapacity</t>
  </si>
  <si>
    <t>RampDownRate</t>
  </si>
  <si>
    <t>RampUpMaximum</t>
  </si>
  <si>
    <t>RampUpRate</t>
  </si>
  <si>
    <t>StartUpTime</t>
  </si>
  <si>
    <t>StorageCapacity</t>
  </si>
  <si>
    <t>StorageChargingCapacity</t>
  </si>
  <si>
    <t>StorageChargingEfficiency</t>
  </si>
  <si>
    <t>StorageSelfDischarge</t>
  </si>
  <si>
    <t>Technology</t>
  </si>
  <si>
    <t>TimeDownMinimum</t>
  </si>
  <si>
    <t>TimeUpMinimum</t>
  </si>
  <si>
    <t>Unit</t>
  </si>
  <si>
    <t>Zone</t>
  </si>
  <si>
    <t>index</t>
  </si>
  <si>
    <t xml:space="preserve">[0, 1, 2, 4, 5, 16,  ...  COMC - GAS - nan - </t>
  </si>
  <si>
    <t xml:space="preserve">[8, 12, 18, 29, 33, 42] - AT - HDAM - WAT - nan - </t>
  </si>
  <si>
    <t xml:space="preserve">[3, 7, 14, 27, 30, 31, 32, 40] - AT - HPHS - WAT - nan - </t>
  </si>
  <si>
    <t xml:space="preserve">[9, 10, 11, 13, 17,  ...  HROR - WAT - nan - </t>
  </si>
  <si>
    <t>DispaSET PHOT_AT</t>
  </si>
  <si>
    <t>DispaSET Biomass_AT</t>
  </si>
  <si>
    <t xml:space="preserve">[6, 15, 25, 38] - AT - STUR - HRD - nan - </t>
  </si>
  <si>
    <t>DispaSET FossilOil_AT</t>
  </si>
  <si>
    <t>DispaSET WindOn_AT</t>
  </si>
  <si>
    <t xml:space="preserve">[54, 55, 56, 59, 60, ...  COMC - GAS - nan - </t>
  </si>
  <si>
    <t xml:space="preserve">[50, 53, 73] - BE - HPHS - WAT - nan - </t>
  </si>
  <si>
    <t>DispaSET PHOT_BE</t>
  </si>
  <si>
    <t xml:space="preserve">[66, 79] - BE - STUR - BIO - nan - </t>
  </si>
  <si>
    <t xml:space="preserve">[67, 68] - BE - STUR - HRD - nan - </t>
  </si>
  <si>
    <t xml:space="preserve">[46, 47, 48, 49, 51, 52, 57, 58] - BE - STUR - NUC - nan - </t>
  </si>
  <si>
    <t xml:space="preserve">[69, 70, 71, 72] - BE - WTOF - WIN - nan - </t>
  </si>
  <si>
    <t>DispaSET WindOn_BE</t>
  </si>
  <si>
    <t xml:space="preserve">[92, 97, 98, 100, 10 ...  COMC - GAS - nan - </t>
  </si>
  <si>
    <t xml:space="preserve">[136, 200] - DE - HDAM - WAT - nan - </t>
  </si>
  <si>
    <t xml:space="preserve">[87, 89, 95, 109, 11 ...  HPHS - WAT - nan - </t>
  </si>
  <si>
    <t xml:space="preserve">[121, 123, 124, 219] - DE - HROR - WAT - nan - </t>
  </si>
  <si>
    <t>DispaSET PHOT_DE</t>
  </si>
  <si>
    <t>DispaSET Biomass_DE</t>
  </si>
  <si>
    <t xml:space="preserve">[85, 90, 91, 96, 102 ...  STUR - HRD - nan - </t>
  </si>
  <si>
    <t xml:space="preserve">[82, 83, 84, 86, 88, ...  STUR - LIG - nan - </t>
  </si>
  <si>
    <t xml:space="preserve">[111, 113, 126, 127, 128, 170, 175] - DE - STUR - NUC - nan - </t>
  </si>
  <si>
    <t xml:space="preserve">[93, 99, 101, 122, 132, 218] - DE - STUR - OIL - nan - </t>
  </si>
  <si>
    <t xml:space="preserve">[120, 220] - DE - STUR - WST - nan - </t>
  </si>
  <si>
    <t xml:space="preserve">[94, 141, 147, 150,  ...  WTOF - WIN - nan - </t>
  </si>
  <si>
    <t xml:space="preserve">[163, 213] - DE - WTON - WIN - nan - </t>
  </si>
  <si>
    <t xml:space="preserve">[283, 300, 301, 303, ...  COMC - GAS - nan - </t>
  </si>
  <si>
    <t xml:space="preserve">[297, 302, 312, 314, ...  HDAM - WAT - nan - </t>
  </si>
  <si>
    <t xml:space="preserve">[222, 257, 282, 284, 299, 319] - FR - HPHS - WAT - nan - </t>
  </si>
  <si>
    <t xml:space="preserve">[307, 318, 321, 322, ...  HROR - WAT - nan - </t>
  </si>
  <si>
    <t>DispaSET PHOT_FR</t>
  </si>
  <si>
    <t xml:space="preserve">[289, 290, 294, 295, 296] - FR - STUR - HRD - nan - </t>
  </si>
  <si>
    <t xml:space="preserve">[223, 224, 225, 226, ...  STUR - NUC - nan - </t>
  </si>
  <si>
    <t xml:space="preserve">[285, 286, 287, 288, ...  STUR - OIL - nan - </t>
  </si>
  <si>
    <t>DispaSET WindOn_FR</t>
  </si>
  <si>
    <t xml:space="preserve">[382, 384, 387, 388, ...  COMC - GAS - nan - </t>
  </si>
  <si>
    <t>DispaSET PHOT_NL</t>
  </si>
  <si>
    <t>DispaSET Biomass_NL</t>
  </si>
  <si>
    <t xml:space="preserve">[383, 385, 386, 392, ...  STUR - HRD - nan - </t>
  </si>
  <si>
    <t>Borssele 30</t>
  </si>
  <si>
    <t xml:space="preserve">[418, 421] - NL - WTOF - WIN - nan - </t>
  </si>
  <si>
    <t xml:space="preserve">[415, 416, 422] - NL - WTON - WIN - nan - </t>
  </si>
  <si>
    <t>NUC</t>
  </si>
  <si>
    <t>LIG</t>
  </si>
  <si>
    <t>Coal</t>
  </si>
  <si>
    <t>CCGT</t>
  </si>
  <si>
    <t>OCGT</t>
  </si>
  <si>
    <t>GTUR</t>
  </si>
  <si>
    <t>CCOT</t>
  </si>
  <si>
    <t>OCOT</t>
  </si>
  <si>
    <t>OilSteam</t>
  </si>
  <si>
    <t>[0, 1, 2, 4, 5, 16, 23, 24, 26, 28, 37, 43, 44, 45]</t>
  </si>
  <si>
    <t>[8, 12, 18, 29, 33, 42]</t>
  </si>
  <si>
    <t>[3, 7, 14, 27, 30, 31, 32, 40]</t>
  </si>
  <si>
    <t>[9, 10, 11, 13, 17, 19, 20, 21, 22, 41]</t>
  </si>
  <si>
    <t>[34]</t>
  </si>
  <si>
    <t>[36]</t>
  </si>
  <si>
    <t>[6, 15, 25, 38]</t>
  </si>
  <si>
    <t>[39]</t>
  </si>
  <si>
    <t>[35]</t>
  </si>
  <si>
    <t>[54, 55, 56, 59, 60, 61, 62, 63, 64, 65, 74, 75, 78, 80, 81]</t>
  </si>
  <si>
    <t>[50, 53, 73]</t>
  </si>
  <si>
    <t>[76]</t>
  </si>
  <si>
    <t>[66, 79]</t>
  </si>
  <si>
    <t>[67, 68]</t>
  </si>
  <si>
    <t>[46, 47, 48, 49, 51, 52, 57, 58]</t>
  </si>
  <si>
    <t>[69, 70, 71, 72]</t>
  </si>
  <si>
    <t>[77]</t>
  </si>
  <si>
    <t>[92, 97, 98, 100, 103, 104, 107, 117, 125, 131, 140, 146, 148, 156, 157, 161, 162, 164, 167, 172, 173, 179, 181, 182, 184, 185, 193, 196, 197, 198, 203, 205, 206, 208, 211, 216, 221]</t>
  </si>
  <si>
    <t>[136, 200]</t>
  </si>
  <si>
    <t>[87, 89, 95, 109, 110, 116, 118, 119, 137, 149, 158, 176, 180, 207]</t>
  </si>
  <si>
    <t>[121, 123, 124, 219]</t>
  </si>
  <si>
    <t>[212]</t>
  </si>
  <si>
    <t>[214]</t>
  </si>
  <si>
    <t>[85, 90, 91, 96, 102, 106, 108, 112, 114, 115, 129, 130, 133, 134, 135, 138, 139, 143, 144, 145, 154, 155, 159, 165, 174, 177, 178, 183, 186, 187, 188, 189, 190, 191, 192, 195, 199, 201, 202, 204, 209, 217]</t>
  </si>
  <si>
    <t>[82, 83, 84, 86, 88, 105, 142, 168, 169, 171, 194, 210, 215]</t>
  </si>
  <si>
    <t>[111, 113, 126, 127, 128, 170, 175]</t>
  </si>
  <si>
    <t>[93, 99, 101, 122, 132, 218]</t>
  </si>
  <si>
    <t>[120, 220]</t>
  </si>
  <si>
    <t>[94, 141, 147, 150, 151, 152, 153, 160, 166]</t>
  </si>
  <si>
    <t>[163, 213]</t>
  </si>
  <si>
    <t>[283, 300, 301, 303, 304, 305, 306, 308, 309, 310, 311, 313, 327, 356, 357, 376, 379]</t>
  </si>
  <si>
    <t>[297, 302, 312, 314, 315, 316, 317, 320, 323, 324, 325, 329, 330, 333, 340, 348, 352, 354, 355, 362, 365, 367, 368, 381]</t>
  </si>
  <si>
    <t>[222, 257, 282, 284, 299, 319]</t>
  </si>
  <si>
    <t>[307, 318, 321, 322, 326, 328, 336, 338, 339, 341, 342, 343, 344, 345, 346, 347, 349, 350, 351, 359, 361, 363, 364, 366, 369, 370, 371, 380]</t>
  </si>
  <si>
    <t>[377]</t>
  </si>
  <si>
    <t>[289, 290, 294, 295, 296]</t>
  </si>
  <si>
    <t>[223, 224, 225, 226, 227, 228, 229, 230, 231, 232, 233, 234, 235, 236, 237, 238, 239, 240, 241, 242, 243, 244, 245, 246, 247, 248, 249, 250, 251, 252, 253, 254, 255, 256, 258, 259, 260, 261, 262, 263, 264, 265, 266, 267, 268, 269, 270, 271, 272, 273, 274, 275, 276, 277, 278, 279, 280, 281]</t>
  </si>
  <si>
    <t>[285, 286, 287, 288, 291, 292, 293, 298, 331, 332, 334, 335, 337, 353, 358, 360, 372, 373, 374, 375]</t>
  </si>
  <si>
    <t>[378]</t>
  </si>
  <si>
    <t>[382, 384, 387, 388, 389, 390, 391, 393, 398, 399, 400, 401, 403, 404, 405, 406, 407, 408, 409, 410, 411, 412, 413, 414, 417, 419, 424, 425, 426, 427]</t>
  </si>
  <si>
    <t>[420]</t>
  </si>
  <si>
    <t>[423]</t>
  </si>
  <si>
    <t>[383, 385, 386, 392, 394, 395, 396, 402]</t>
  </si>
  <si>
    <t>[397]</t>
  </si>
  <si>
    <t>[418, 421]</t>
  </si>
  <si>
    <t>[415, 416, 422]</t>
  </si>
  <si>
    <t>GAS</t>
  </si>
  <si>
    <t>WAT</t>
  </si>
  <si>
    <t>SUN</t>
  </si>
  <si>
    <t>BIO</t>
  </si>
  <si>
    <t>HRD</t>
  </si>
  <si>
    <t>OIL</t>
  </si>
  <si>
    <t>WIN</t>
  </si>
  <si>
    <t>WST</t>
  </si>
  <si>
    <t>COMC</t>
  </si>
  <si>
    <t>HDAM</t>
  </si>
  <si>
    <t>HPHS</t>
  </si>
  <si>
    <t>HROR</t>
  </si>
  <si>
    <t>PHOT</t>
  </si>
  <si>
    <t>STUR</t>
  </si>
  <si>
    <t>WTON</t>
  </si>
  <si>
    <t>WTOF</t>
  </si>
  <si>
    <t>AT</t>
  </si>
  <si>
    <t>BE</t>
  </si>
  <si>
    <t>DE</t>
  </si>
  <si>
    <t>FR</t>
  </si>
  <si>
    <t>NL</t>
  </si>
  <si>
    <t>Fuels</t>
  </si>
  <si>
    <t>id</t>
  </si>
  <si>
    <t>GAS-GTUR</t>
  </si>
  <si>
    <t>GAS-STUR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</si>
</sst>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8BB-684C-455D-A482-AE03D5DC3F43}">
  <dimension ref="A1:AE16"/>
  <sheetViews>
    <sheetView tabSelected="1" workbookViewId="0">
      <selection activeCell="C6" sqref="C6"/>
    </sheetView>
  </sheetViews>
  <sheetFormatPr baseColWidth="10" defaultRowHeight="15" x14ac:dyDescent="0.25"/>
  <sheetData>
    <row r="1" spans="1:31" x14ac:dyDescent="0.25">
      <c r="A1" t="s">
        <v>26</v>
      </c>
      <c r="B1" s="2" t="s">
        <v>9</v>
      </c>
      <c r="C1" s="2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31" x14ac:dyDescent="0.25">
      <c r="A2" s="2" t="str">
        <f t="shared" ref="A2:A16" si="0">CONCATENATE(B2,"-",C2)</f>
        <v>GAS-COMC</v>
      </c>
      <c r="B2" t="s">
        <v>130</v>
      </c>
      <c r="C2" s="2" t="s">
        <v>138</v>
      </c>
      <c r="D2">
        <v>0</v>
      </c>
      <c r="H2">
        <v>150.35958835848919</v>
      </c>
      <c r="J2" s="3">
        <v>0.41099999999999998</v>
      </c>
      <c r="K2">
        <v>0.45000000000000012</v>
      </c>
      <c r="L2" t="s">
        <v>101</v>
      </c>
      <c r="M2" t="s">
        <v>130</v>
      </c>
      <c r="N2">
        <v>0.52500000000000013</v>
      </c>
      <c r="O2">
        <v>0</v>
      </c>
      <c r="P2">
        <v>1</v>
      </c>
      <c r="Q2">
        <v>0.4</v>
      </c>
      <c r="R2">
        <v>27694</v>
      </c>
      <c r="S2">
        <v>1.4923449126984191E-2</v>
      </c>
      <c r="U2">
        <v>1.4923449126984191E-2</v>
      </c>
      <c r="V2">
        <v>1</v>
      </c>
      <c r="W2">
        <v>0</v>
      </c>
      <c r="X2">
        <v>0</v>
      </c>
      <c r="AA2" t="s">
        <v>138</v>
      </c>
      <c r="AB2">
        <v>1</v>
      </c>
      <c r="AC2">
        <v>5</v>
      </c>
      <c r="AD2" t="s">
        <v>46</v>
      </c>
      <c r="AE2" t="s">
        <v>148</v>
      </c>
    </row>
    <row r="3" spans="1:31" x14ac:dyDescent="0.25">
      <c r="A3" s="2" t="s">
        <v>153</v>
      </c>
      <c r="B3" t="s">
        <v>130</v>
      </c>
      <c r="C3" s="2" t="s">
        <v>80</v>
      </c>
      <c r="D3">
        <v>0</v>
      </c>
      <c r="H3">
        <v>150.35958835848919</v>
      </c>
      <c r="J3" s="3">
        <v>0.42499999999999999</v>
      </c>
      <c r="K3">
        <v>0.42</v>
      </c>
      <c r="M3" t="s">
        <v>130</v>
      </c>
      <c r="N3">
        <v>0.52500000000000013</v>
      </c>
      <c r="O3">
        <v>0</v>
      </c>
      <c r="P3">
        <v>1</v>
      </c>
      <c r="Q3">
        <v>0.4</v>
      </c>
      <c r="R3">
        <v>27694</v>
      </c>
      <c r="S3">
        <v>0.16</v>
      </c>
      <c r="U3">
        <v>0.16</v>
      </c>
      <c r="V3">
        <v>1</v>
      </c>
      <c r="W3">
        <v>0</v>
      </c>
      <c r="X3">
        <v>0</v>
      </c>
      <c r="AA3" s="2" t="s">
        <v>80</v>
      </c>
      <c r="AB3">
        <v>1</v>
      </c>
      <c r="AC3">
        <v>5</v>
      </c>
    </row>
    <row r="4" spans="1:31" x14ac:dyDescent="0.25">
      <c r="A4" s="2" t="s">
        <v>154</v>
      </c>
      <c r="B4" t="s">
        <v>130</v>
      </c>
      <c r="C4" s="2" t="s">
        <v>143</v>
      </c>
      <c r="D4">
        <v>0</v>
      </c>
      <c r="H4">
        <v>150.35958835848919</v>
      </c>
      <c r="J4" s="3">
        <v>0.42499999999999999</v>
      </c>
      <c r="K4">
        <v>0.56000000000000005</v>
      </c>
      <c r="M4" t="s">
        <v>130</v>
      </c>
      <c r="N4">
        <v>0.52500000000000013</v>
      </c>
      <c r="O4">
        <v>0</v>
      </c>
      <c r="P4">
        <v>1</v>
      </c>
      <c r="Q4">
        <v>0.4</v>
      </c>
      <c r="R4">
        <v>27694</v>
      </c>
      <c r="S4">
        <v>0.03</v>
      </c>
      <c r="U4">
        <v>0.03</v>
      </c>
      <c r="V4">
        <v>1</v>
      </c>
      <c r="W4">
        <v>0</v>
      </c>
      <c r="X4">
        <v>0</v>
      </c>
      <c r="AA4" s="2" t="s">
        <v>143</v>
      </c>
      <c r="AB4">
        <v>1</v>
      </c>
      <c r="AC4">
        <v>5</v>
      </c>
    </row>
    <row r="5" spans="1:31" x14ac:dyDescent="0.25">
      <c r="A5" s="2" t="str">
        <f>CONCATENATE(B5,"-",C5)</f>
        <v>WAT-HDAM</v>
      </c>
      <c r="B5" t="s">
        <v>131</v>
      </c>
      <c r="C5" s="2" t="s">
        <v>139</v>
      </c>
      <c r="D5">
        <v>0</v>
      </c>
      <c r="H5">
        <v>1</v>
      </c>
      <c r="J5" s="3">
        <v>0.85</v>
      </c>
      <c r="K5">
        <v>0</v>
      </c>
      <c r="L5" t="s">
        <v>102</v>
      </c>
      <c r="M5" t="s">
        <v>131</v>
      </c>
      <c r="N5">
        <v>0.85</v>
      </c>
      <c r="O5">
        <v>0</v>
      </c>
      <c r="P5">
        <v>1</v>
      </c>
      <c r="Q5">
        <v>0</v>
      </c>
      <c r="R5">
        <v>27694</v>
      </c>
      <c r="S5">
        <v>0.3339517625237477</v>
      </c>
      <c r="U5">
        <v>0.3339517625237477</v>
      </c>
      <c r="V5">
        <v>0.3</v>
      </c>
      <c r="W5">
        <v>318010</v>
      </c>
      <c r="X5">
        <v>0</v>
      </c>
      <c r="Y5">
        <v>0.86</v>
      </c>
      <c r="Z5">
        <v>0</v>
      </c>
      <c r="AA5" t="s">
        <v>139</v>
      </c>
      <c r="AB5">
        <v>0</v>
      </c>
      <c r="AC5">
        <v>0</v>
      </c>
      <c r="AD5" t="s">
        <v>47</v>
      </c>
      <c r="AE5" t="s">
        <v>148</v>
      </c>
    </row>
    <row r="6" spans="1:31" x14ac:dyDescent="0.25">
      <c r="A6" s="2" t="str">
        <f t="shared" si="0"/>
        <v>WAT-HPHS</v>
      </c>
      <c r="B6" t="s">
        <v>131</v>
      </c>
      <c r="C6" s="2" t="s">
        <v>140</v>
      </c>
      <c r="D6">
        <v>0</v>
      </c>
      <c r="H6">
        <v>1</v>
      </c>
      <c r="J6" s="3">
        <v>0.85999999999999988</v>
      </c>
      <c r="K6">
        <v>0</v>
      </c>
      <c r="L6" t="s">
        <v>103</v>
      </c>
      <c r="M6" t="s">
        <v>131</v>
      </c>
      <c r="N6">
        <v>0.85999999999999988</v>
      </c>
      <c r="O6">
        <v>0</v>
      </c>
      <c r="P6">
        <v>1</v>
      </c>
      <c r="Q6">
        <v>0</v>
      </c>
      <c r="R6">
        <v>27694</v>
      </c>
      <c r="S6">
        <v>0.50149253729675225</v>
      </c>
      <c r="U6">
        <v>0.50149253729675225</v>
      </c>
      <c r="V6">
        <v>0.3</v>
      </c>
      <c r="W6">
        <v>52762.5</v>
      </c>
      <c r="X6">
        <v>8375</v>
      </c>
      <c r="Y6">
        <v>0.85999999999999988</v>
      </c>
      <c r="Z6">
        <v>0</v>
      </c>
      <c r="AA6" t="s">
        <v>140</v>
      </c>
      <c r="AB6">
        <v>0</v>
      </c>
      <c r="AC6">
        <v>0</v>
      </c>
      <c r="AD6" t="s">
        <v>48</v>
      </c>
      <c r="AE6" t="s">
        <v>148</v>
      </c>
    </row>
    <row r="7" spans="1:31" x14ac:dyDescent="0.25">
      <c r="A7" s="2" t="str">
        <f t="shared" si="0"/>
        <v>WAT-HROR</v>
      </c>
      <c r="B7" t="s">
        <v>131</v>
      </c>
      <c r="C7" s="2" t="s">
        <v>141</v>
      </c>
      <c r="D7">
        <v>0</v>
      </c>
      <c r="H7">
        <v>1</v>
      </c>
      <c r="J7" s="3">
        <v>1</v>
      </c>
      <c r="K7">
        <v>0</v>
      </c>
      <c r="L7" t="s">
        <v>104</v>
      </c>
      <c r="M7" t="s">
        <v>131</v>
      </c>
      <c r="N7">
        <v>1</v>
      </c>
      <c r="O7">
        <v>0</v>
      </c>
      <c r="P7">
        <v>1</v>
      </c>
      <c r="Q7">
        <v>0</v>
      </c>
      <c r="R7">
        <v>3749</v>
      </c>
      <c r="S7">
        <v>0.23472926113753001</v>
      </c>
      <c r="U7">
        <v>0.23472926113753001</v>
      </c>
      <c r="V7">
        <v>0.3</v>
      </c>
      <c r="W7">
        <v>0</v>
      </c>
      <c r="X7">
        <v>0</v>
      </c>
      <c r="AA7" t="s">
        <v>141</v>
      </c>
      <c r="AB7">
        <v>0</v>
      </c>
      <c r="AC7">
        <v>0</v>
      </c>
      <c r="AD7" t="s">
        <v>49</v>
      </c>
      <c r="AE7" t="s">
        <v>148</v>
      </c>
    </row>
    <row r="8" spans="1:31" x14ac:dyDescent="0.25">
      <c r="A8" s="2" t="str">
        <f t="shared" si="0"/>
        <v>SUN-PHOT</v>
      </c>
      <c r="B8" t="s">
        <v>132</v>
      </c>
      <c r="C8" s="2" t="s">
        <v>142</v>
      </c>
      <c r="D8">
        <v>0</v>
      </c>
      <c r="H8">
        <v>1</v>
      </c>
      <c r="J8" s="3">
        <v>1</v>
      </c>
      <c r="K8">
        <v>0</v>
      </c>
      <c r="L8" t="s">
        <v>105</v>
      </c>
      <c r="M8" t="s">
        <v>132</v>
      </c>
      <c r="N8">
        <v>1</v>
      </c>
      <c r="O8">
        <v>0</v>
      </c>
      <c r="P8">
        <v>1</v>
      </c>
      <c r="Q8">
        <v>0</v>
      </c>
      <c r="R8">
        <v>38994</v>
      </c>
      <c r="S8">
        <v>2.3080473899999999E-2</v>
      </c>
      <c r="U8">
        <v>2.3080473899999999E-2</v>
      </c>
      <c r="V8">
        <v>0</v>
      </c>
      <c r="W8">
        <v>0</v>
      </c>
      <c r="X8">
        <v>0</v>
      </c>
      <c r="AA8" t="s">
        <v>142</v>
      </c>
      <c r="AB8">
        <v>0</v>
      </c>
      <c r="AC8">
        <v>0</v>
      </c>
      <c r="AD8" t="s">
        <v>50</v>
      </c>
      <c r="AE8" t="s">
        <v>148</v>
      </c>
    </row>
    <row r="9" spans="1:31" x14ac:dyDescent="0.25">
      <c r="A9" s="2" t="str">
        <f t="shared" si="0"/>
        <v>BIO-STUR</v>
      </c>
      <c r="B9" t="s">
        <v>133</v>
      </c>
      <c r="C9" s="2" t="s">
        <v>143</v>
      </c>
      <c r="D9">
        <v>0</v>
      </c>
      <c r="H9">
        <v>0.30261764260856411</v>
      </c>
      <c r="J9" s="3">
        <v>0.38</v>
      </c>
      <c r="K9">
        <v>0</v>
      </c>
      <c r="L9" t="s">
        <v>106</v>
      </c>
      <c r="M9" t="s">
        <v>133</v>
      </c>
      <c r="N9">
        <v>0.45</v>
      </c>
      <c r="O9">
        <v>0</v>
      </c>
      <c r="P9">
        <v>1</v>
      </c>
      <c r="Q9">
        <v>0.2</v>
      </c>
      <c r="R9">
        <v>6609</v>
      </c>
      <c r="S9">
        <v>7.5654410000000009E-4</v>
      </c>
      <c r="U9">
        <v>7.5654410000000009E-4</v>
      </c>
      <c r="V9">
        <v>7</v>
      </c>
      <c r="W9">
        <v>0</v>
      </c>
      <c r="X9">
        <v>0</v>
      </c>
      <c r="AA9" t="s">
        <v>143</v>
      </c>
      <c r="AB9">
        <v>6</v>
      </c>
      <c r="AC9">
        <v>8</v>
      </c>
      <c r="AD9" t="s">
        <v>51</v>
      </c>
      <c r="AE9" t="s">
        <v>148</v>
      </c>
    </row>
    <row r="10" spans="1:31" x14ac:dyDescent="0.25">
      <c r="A10" s="2" t="str">
        <f t="shared" si="0"/>
        <v>HRD-STUR</v>
      </c>
      <c r="B10" t="s">
        <v>134</v>
      </c>
      <c r="C10" s="2" t="s">
        <v>143</v>
      </c>
      <c r="D10">
        <v>0</v>
      </c>
      <c r="H10">
        <v>171.329151386521</v>
      </c>
      <c r="J10" s="3">
        <v>0.46100000000000002</v>
      </c>
      <c r="K10">
        <v>0.94999999999999984</v>
      </c>
      <c r="L10" t="s">
        <v>107</v>
      </c>
      <c r="M10" t="s">
        <v>134</v>
      </c>
      <c r="N10">
        <v>0.39500000000000002</v>
      </c>
      <c r="O10">
        <v>0</v>
      </c>
      <c r="P10">
        <v>1</v>
      </c>
      <c r="Q10">
        <v>0.3</v>
      </c>
      <c r="R10">
        <v>28741</v>
      </c>
      <c r="S10">
        <v>7.3066351200410558E-3</v>
      </c>
      <c r="U10">
        <v>7.3066351200410558E-3</v>
      </c>
      <c r="V10">
        <v>7</v>
      </c>
      <c r="W10">
        <v>0</v>
      </c>
      <c r="X10">
        <v>0</v>
      </c>
      <c r="AA10" t="s">
        <v>143</v>
      </c>
      <c r="AB10">
        <v>6</v>
      </c>
      <c r="AC10">
        <v>8</v>
      </c>
      <c r="AD10" t="s">
        <v>52</v>
      </c>
      <c r="AE10" t="s">
        <v>148</v>
      </c>
    </row>
    <row r="11" spans="1:31" x14ac:dyDescent="0.25">
      <c r="A11" s="2" t="str">
        <f t="shared" si="0"/>
        <v>LIG-STUR</v>
      </c>
      <c r="B11" t="s">
        <v>76</v>
      </c>
      <c r="C11" s="2" t="s">
        <v>143</v>
      </c>
      <c r="D11">
        <v>0</v>
      </c>
      <c r="H11">
        <v>80.810760617760636</v>
      </c>
      <c r="J11" s="3">
        <v>0.434</v>
      </c>
      <c r="K11">
        <v>1</v>
      </c>
      <c r="L11" t="s">
        <v>108</v>
      </c>
      <c r="M11" t="s">
        <v>76</v>
      </c>
      <c r="N11">
        <v>0.38500000000000012</v>
      </c>
      <c r="O11">
        <v>0</v>
      </c>
      <c r="P11">
        <v>1</v>
      </c>
      <c r="Q11">
        <v>0.3</v>
      </c>
      <c r="R11">
        <v>22015</v>
      </c>
      <c r="S11">
        <v>2.9525323753486262E-3</v>
      </c>
      <c r="U11">
        <v>2.9525323753486262E-3</v>
      </c>
      <c r="V11">
        <v>7</v>
      </c>
      <c r="W11">
        <v>0</v>
      </c>
      <c r="X11">
        <v>0</v>
      </c>
      <c r="AA11" t="s">
        <v>143</v>
      </c>
      <c r="AB11">
        <v>6</v>
      </c>
      <c r="AC11">
        <v>8</v>
      </c>
      <c r="AD11" t="s">
        <v>53</v>
      </c>
      <c r="AE11" t="s">
        <v>148</v>
      </c>
    </row>
    <row r="12" spans="1:31" x14ac:dyDescent="0.25">
      <c r="A12" s="2" t="str">
        <f t="shared" si="0"/>
        <v>NUC-STUR</v>
      </c>
      <c r="B12" t="s">
        <v>75</v>
      </c>
      <c r="C12" s="2" t="s">
        <v>143</v>
      </c>
      <c r="D12">
        <v>0</v>
      </c>
      <c r="H12">
        <v>131.48009015777609</v>
      </c>
      <c r="J12" s="3">
        <v>0.33</v>
      </c>
      <c r="K12">
        <v>0</v>
      </c>
      <c r="L12" t="s">
        <v>109</v>
      </c>
      <c r="M12" t="s">
        <v>75</v>
      </c>
      <c r="N12">
        <v>0.40500000000000008</v>
      </c>
      <c r="O12">
        <v>0</v>
      </c>
      <c r="P12">
        <v>1</v>
      </c>
      <c r="Q12">
        <v>0.9</v>
      </c>
      <c r="R12">
        <v>10648</v>
      </c>
      <c r="S12">
        <v>2.254883535311795E-3</v>
      </c>
      <c r="U12">
        <v>2.254883535311795E-3</v>
      </c>
      <c r="V12">
        <v>72</v>
      </c>
      <c r="W12">
        <v>0</v>
      </c>
      <c r="X12">
        <v>0</v>
      </c>
      <c r="AA12" t="s">
        <v>143</v>
      </c>
      <c r="AB12">
        <v>24</v>
      </c>
      <c r="AC12">
        <v>24</v>
      </c>
      <c r="AD12" t="s">
        <v>54</v>
      </c>
      <c r="AE12" t="s">
        <v>148</v>
      </c>
    </row>
    <row r="13" spans="1:31" x14ac:dyDescent="0.25">
      <c r="A13" s="2" t="str">
        <f t="shared" si="0"/>
        <v>OIL-STUR</v>
      </c>
      <c r="B13" t="s">
        <v>135</v>
      </c>
      <c r="C13" s="2" t="s">
        <v>143</v>
      </c>
      <c r="D13">
        <v>0</v>
      </c>
      <c r="H13">
        <v>56.524910547396523</v>
      </c>
      <c r="J13" s="3">
        <v>0.41099999999999998</v>
      </c>
      <c r="K13">
        <v>0.79</v>
      </c>
      <c r="L13" t="s">
        <v>110</v>
      </c>
      <c r="M13" t="s">
        <v>135</v>
      </c>
      <c r="N13">
        <v>0.41</v>
      </c>
      <c r="O13">
        <v>0</v>
      </c>
      <c r="P13">
        <v>1</v>
      </c>
      <c r="Q13">
        <v>0.3</v>
      </c>
      <c r="R13">
        <v>3745</v>
      </c>
      <c r="S13">
        <v>8.0106809124699599E-3</v>
      </c>
      <c r="U13">
        <v>8.0106809124699599E-3</v>
      </c>
      <c r="V13">
        <v>7</v>
      </c>
      <c r="W13">
        <v>0</v>
      </c>
      <c r="X13">
        <v>0</v>
      </c>
      <c r="AA13" t="s">
        <v>143</v>
      </c>
      <c r="AB13">
        <v>6</v>
      </c>
      <c r="AC13">
        <v>8</v>
      </c>
      <c r="AD13" t="s">
        <v>55</v>
      </c>
      <c r="AE13" t="s">
        <v>148</v>
      </c>
    </row>
    <row r="14" spans="1:31" x14ac:dyDescent="0.25">
      <c r="A14" s="2" t="str">
        <f t="shared" si="0"/>
        <v>WST-STUR</v>
      </c>
      <c r="B14" t="s">
        <v>137</v>
      </c>
      <c r="C14" s="2" t="s">
        <v>143</v>
      </c>
      <c r="D14">
        <v>0</v>
      </c>
      <c r="H14">
        <v>1</v>
      </c>
      <c r="J14" s="3">
        <v>0.38</v>
      </c>
      <c r="K14">
        <v>0</v>
      </c>
      <c r="L14" t="s">
        <v>111</v>
      </c>
      <c r="M14" t="s">
        <v>137</v>
      </c>
      <c r="N14">
        <v>0.46500000000000002</v>
      </c>
      <c r="O14">
        <v>0</v>
      </c>
      <c r="P14">
        <v>1</v>
      </c>
      <c r="Q14">
        <v>0.3</v>
      </c>
      <c r="R14">
        <v>1581</v>
      </c>
      <c r="S14">
        <v>0.4083491460948766</v>
      </c>
      <c r="U14">
        <v>0.4083491460948766</v>
      </c>
      <c r="V14">
        <v>0</v>
      </c>
      <c r="W14">
        <v>0</v>
      </c>
      <c r="X14">
        <v>0</v>
      </c>
      <c r="AA14" t="s">
        <v>143</v>
      </c>
      <c r="AB14">
        <v>7</v>
      </c>
      <c r="AC14">
        <v>7</v>
      </c>
      <c r="AD14" t="s">
        <v>56</v>
      </c>
      <c r="AE14" t="s">
        <v>148</v>
      </c>
    </row>
    <row r="15" spans="1:31" x14ac:dyDescent="0.25">
      <c r="A15" s="2" t="str">
        <f t="shared" si="0"/>
        <v>WIN-WTOF</v>
      </c>
      <c r="B15" t="s">
        <v>136</v>
      </c>
      <c r="C15" s="2" t="s">
        <v>145</v>
      </c>
      <c r="D15">
        <v>0</v>
      </c>
      <c r="H15">
        <v>1</v>
      </c>
      <c r="J15" s="3">
        <v>1</v>
      </c>
      <c r="K15">
        <v>0</v>
      </c>
      <c r="L15" t="s">
        <v>112</v>
      </c>
      <c r="M15" t="s">
        <v>136</v>
      </c>
      <c r="N15">
        <v>1</v>
      </c>
      <c r="O15">
        <v>0</v>
      </c>
      <c r="P15">
        <v>1</v>
      </c>
      <c r="Q15">
        <v>0</v>
      </c>
      <c r="R15">
        <v>2513</v>
      </c>
      <c r="S15">
        <v>0.50139275765742142</v>
      </c>
      <c r="U15">
        <v>0.50139275765742142</v>
      </c>
      <c r="V15">
        <v>0</v>
      </c>
      <c r="W15">
        <v>0</v>
      </c>
      <c r="X15">
        <v>0</v>
      </c>
      <c r="AA15" t="s">
        <v>145</v>
      </c>
      <c r="AB15">
        <v>0</v>
      </c>
      <c r="AC15">
        <v>0</v>
      </c>
      <c r="AD15" t="s">
        <v>57</v>
      </c>
      <c r="AE15" t="s">
        <v>148</v>
      </c>
    </row>
    <row r="16" spans="1:31" x14ac:dyDescent="0.25">
      <c r="A16" s="2" t="str">
        <f t="shared" si="0"/>
        <v>WIN-WTON</v>
      </c>
      <c r="B16" t="s">
        <v>136</v>
      </c>
      <c r="C16" s="2" t="s">
        <v>144</v>
      </c>
      <c r="D16">
        <v>0</v>
      </c>
      <c r="H16">
        <v>1</v>
      </c>
      <c r="J16" s="3">
        <v>1</v>
      </c>
      <c r="K16">
        <v>0</v>
      </c>
      <c r="L16" t="s">
        <v>113</v>
      </c>
      <c r="M16" t="s">
        <v>136</v>
      </c>
      <c r="N16">
        <v>1</v>
      </c>
      <c r="O16">
        <v>0</v>
      </c>
      <c r="P16">
        <v>1</v>
      </c>
      <c r="Q16">
        <v>0</v>
      </c>
      <c r="R16">
        <v>39937</v>
      </c>
      <c r="S16">
        <v>6.7606480559706536E-3</v>
      </c>
      <c r="U16">
        <v>6.7606480559706536E-3</v>
      </c>
      <c r="V16">
        <v>0</v>
      </c>
      <c r="W16">
        <v>0</v>
      </c>
      <c r="X16">
        <v>0</v>
      </c>
      <c r="AA16" t="s">
        <v>144</v>
      </c>
      <c r="AB16">
        <v>0</v>
      </c>
      <c r="AC16">
        <v>0</v>
      </c>
      <c r="AD16" t="s">
        <v>58</v>
      </c>
      <c r="AE16" t="s">
        <v>148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3F9C-5149-40AA-A6A5-824AE6A8B028}">
  <sheetPr filterMode="1"/>
  <dimension ref="A1:AF47"/>
  <sheetViews>
    <sheetView workbookViewId="0">
      <selection activeCell="F60" sqref="F60"/>
    </sheetView>
  </sheetViews>
  <sheetFormatPr baseColWidth="10" defaultRowHeight="15" x14ac:dyDescent="0.25"/>
  <cols>
    <col min="4" max="4" width="12.42578125" bestFit="1" customWidth="1"/>
  </cols>
  <sheetData>
    <row r="1" spans="1:32" x14ac:dyDescent="0.25">
      <c r="A1" t="s">
        <v>152</v>
      </c>
      <c r="B1" s="2" t="s">
        <v>151</v>
      </c>
      <c r="C1" s="2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 spans="1:32" hidden="1" x14ac:dyDescent="0.25">
      <c r="B2" t="s">
        <v>130</v>
      </c>
      <c r="C2" s="2" t="s">
        <v>138</v>
      </c>
      <c r="D2">
        <v>0</v>
      </c>
      <c r="H2">
        <v>239.1242495067537</v>
      </c>
      <c r="J2">
        <v>0.52500000000000002</v>
      </c>
      <c r="K2">
        <v>0.45</v>
      </c>
      <c r="L2" t="s">
        <v>84</v>
      </c>
      <c r="M2" t="s">
        <v>130</v>
      </c>
      <c r="N2">
        <v>0.52500000000000002</v>
      </c>
      <c r="O2">
        <v>0</v>
      </c>
      <c r="P2">
        <v>1</v>
      </c>
      <c r="Q2">
        <v>0.4</v>
      </c>
      <c r="R2">
        <v>6589</v>
      </c>
      <c r="S2">
        <v>2.3733495222021551E-2</v>
      </c>
      <c r="U2">
        <v>2.3733495222021551E-2</v>
      </c>
      <c r="V2">
        <v>1</v>
      </c>
      <c r="W2">
        <v>0</v>
      </c>
      <c r="X2">
        <v>0</v>
      </c>
      <c r="AA2" t="s">
        <v>138</v>
      </c>
      <c r="AB2">
        <v>1</v>
      </c>
      <c r="AC2">
        <v>5</v>
      </c>
      <c r="AD2" t="s">
        <v>29</v>
      </c>
      <c r="AE2" t="s">
        <v>146</v>
      </c>
    </row>
    <row r="3" spans="1:32" hidden="1" x14ac:dyDescent="0.25">
      <c r="B3" t="s">
        <v>131</v>
      </c>
      <c r="C3" s="2" t="s">
        <v>139</v>
      </c>
      <c r="D3">
        <v>0</v>
      </c>
      <c r="H3">
        <v>1</v>
      </c>
      <c r="J3">
        <v>0.85</v>
      </c>
      <c r="K3">
        <v>0</v>
      </c>
      <c r="L3" t="s">
        <v>85</v>
      </c>
      <c r="M3" t="s">
        <v>131</v>
      </c>
      <c r="N3">
        <v>0.85</v>
      </c>
      <c r="O3">
        <v>0</v>
      </c>
      <c r="P3">
        <v>1</v>
      </c>
      <c r="Q3">
        <v>0</v>
      </c>
      <c r="R3">
        <v>3549</v>
      </c>
      <c r="S3">
        <v>0.17775516499847849</v>
      </c>
      <c r="U3">
        <v>0.17775516499847849</v>
      </c>
      <c r="V3">
        <v>0.3</v>
      </c>
      <c r="W3">
        <v>1742559</v>
      </c>
      <c r="X3">
        <v>0</v>
      </c>
      <c r="Y3">
        <v>0</v>
      </c>
      <c r="Z3">
        <v>0</v>
      </c>
      <c r="AA3" t="s">
        <v>139</v>
      </c>
      <c r="AB3">
        <v>0</v>
      </c>
      <c r="AC3">
        <v>0</v>
      </c>
      <c r="AD3" t="s">
        <v>30</v>
      </c>
      <c r="AE3" t="s">
        <v>146</v>
      </c>
    </row>
    <row r="4" spans="1:32" hidden="1" x14ac:dyDescent="0.25">
      <c r="B4" t="s">
        <v>131</v>
      </c>
      <c r="C4" s="2" t="s">
        <v>140</v>
      </c>
      <c r="D4">
        <v>0</v>
      </c>
      <c r="H4">
        <v>1</v>
      </c>
      <c r="J4">
        <v>0.86</v>
      </c>
      <c r="K4">
        <v>0</v>
      </c>
      <c r="L4" t="s">
        <v>86</v>
      </c>
      <c r="M4" t="s">
        <v>131</v>
      </c>
      <c r="N4">
        <v>0.86</v>
      </c>
      <c r="O4">
        <v>0</v>
      </c>
      <c r="P4">
        <v>1</v>
      </c>
      <c r="Q4">
        <v>0</v>
      </c>
      <c r="R4">
        <v>3058</v>
      </c>
      <c r="S4">
        <v>0.75432487528158931</v>
      </c>
      <c r="U4">
        <v>0.75432487528158931</v>
      </c>
      <c r="V4">
        <v>0.3</v>
      </c>
      <c r="W4">
        <v>146784</v>
      </c>
      <c r="X4">
        <v>2569.7478991597</v>
      </c>
      <c r="Y4">
        <v>0.86</v>
      </c>
      <c r="Z4">
        <v>0</v>
      </c>
      <c r="AA4" t="s">
        <v>140</v>
      </c>
      <c r="AB4">
        <v>0</v>
      </c>
      <c r="AC4">
        <v>0</v>
      </c>
      <c r="AD4" t="s">
        <v>31</v>
      </c>
      <c r="AE4" t="s">
        <v>146</v>
      </c>
    </row>
    <row r="5" spans="1:32" hidden="1" x14ac:dyDescent="0.25">
      <c r="B5" t="s">
        <v>131</v>
      </c>
      <c r="C5" s="2" t="s">
        <v>141</v>
      </c>
      <c r="D5">
        <v>0</v>
      </c>
      <c r="H5">
        <v>1</v>
      </c>
      <c r="J5">
        <v>1</v>
      </c>
      <c r="K5">
        <v>0</v>
      </c>
      <c r="L5" t="s">
        <v>87</v>
      </c>
      <c r="M5" t="s">
        <v>131</v>
      </c>
      <c r="N5">
        <v>1</v>
      </c>
      <c r="O5">
        <v>0</v>
      </c>
      <c r="P5">
        <v>1</v>
      </c>
      <c r="Q5">
        <v>0</v>
      </c>
      <c r="R5">
        <v>5561</v>
      </c>
      <c r="S5">
        <v>0.40071697475252649</v>
      </c>
      <c r="U5">
        <v>0.40071697475252649</v>
      </c>
      <c r="V5">
        <v>0.3</v>
      </c>
      <c r="W5">
        <v>0</v>
      </c>
      <c r="X5">
        <v>0</v>
      </c>
      <c r="AA5" t="s">
        <v>141</v>
      </c>
      <c r="AB5">
        <v>0</v>
      </c>
      <c r="AC5">
        <v>0</v>
      </c>
      <c r="AD5" t="s">
        <v>32</v>
      </c>
      <c r="AE5" t="s">
        <v>146</v>
      </c>
    </row>
    <row r="6" spans="1:32" hidden="1" x14ac:dyDescent="0.25">
      <c r="B6" t="s">
        <v>132</v>
      </c>
      <c r="C6" s="2" t="s">
        <v>142</v>
      </c>
      <c r="D6">
        <v>0</v>
      </c>
      <c r="H6">
        <v>1</v>
      </c>
      <c r="J6">
        <v>1</v>
      </c>
      <c r="K6">
        <v>0</v>
      </c>
      <c r="L6" t="s">
        <v>88</v>
      </c>
      <c r="M6" t="s">
        <v>132</v>
      </c>
      <c r="N6">
        <v>1</v>
      </c>
      <c r="O6">
        <v>0</v>
      </c>
      <c r="P6">
        <v>1</v>
      </c>
      <c r="Q6">
        <v>0</v>
      </c>
      <c r="R6">
        <v>814</v>
      </c>
      <c r="S6">
        <v>1.1056511057</v>
      </c>
      <c r="U6">
        <v>1.1056511057</v>
      </c>
      <c r="V6">
        <v>0</v>
      </c>
      <c r="W6">
        <v>0</v>
      </c>
      <c r="X6">
        <v>0</v>
      </c>
      <c r="AA6" t="s">
        <v>142</v>
      </c>
      <c r="AB6">
        <v>0</v>
      </c>
      <c r="AC6">
        <v>0</v>
      </c>
      <c r="AD6" t="s">
        <v>33</v>
      </c>
      <c r="AE6" t="s">
        <v>146</v>
      </c>
    </row>
    <row r="7" spans="1:32" hidden="1" x14ac:dyDescent="0.25">
      <c r="B7" t="s">
        <v>133</v>
      </c>
      <c r="C7" s="2" t="s">
        <v>143</v>
      </c>
      <c r="D7">
        <v>0</v>
      </c>
      <c r="H7">
        <v>5.0890585241730282</v>
      </c>
      <c r="J7">
        <v>0.45</v>
      </c>
      <c r="K7">
        <v>0</v>
      </c>
      <c r="L7" t="s">
        <v>89</v>
      </c>
      <c r="M7" t="s">
        <v>133</v>
      </c>
      <c r="N7">
        <v>0.45</v>
      </c>
      <c r="O7">
        <v>0</v>
      </c>
      <c r="P7">
        <v>1</v>
      </c>
      <c r="Q7">
        <v>0.2</v>
      </c>
      <c r="R7">
        <v>393</v>
      </c>
      <c r="S7">
        <v>1.2722646299999999E-2</v>
      </c>
      <c r="U7">
        <v>1.2722646299999999E-2</v>
      </c>
      <c r="V7">
        <v>7</v>
      </c>
      <c r="W7">
        <v>0</v>
      </c>
      <c r="X7">
        <v>0</v>
      </c>
      <c r="AA7" t="s">
        <v>143</v>
      </c>
      <c r="AB7">
        <v>6</v>
      </c>
      <c r="AC7">
        <v>8</v>
      </c>
      <c r="AD7" t="s">
        <v>34</v>
      </c>
      <c r="AE7" t="s">
        <v>146</v>
      </c>
    </row>
    <row r="8" spans="1:32" hidden="1" x14ac:dyDescent="0.25">
      <c r="B8" t="s">
        <v>134</v>
      </c>
      <c r="C8" s="2" t="s">
        <v>143</v>
      </c>
      <c r="D8">
        <v>0</v>
      </c>
      <c r="H8">
        <v>572.61133089133091</v>
      </c>
      <c r="J8">
        <v>0.39500000000000002</v>
      </c>
      <c r="K8">
        <v>0.95</v>
      </c>
      <c r="L8" t="s">
        <v>90</v>
      </c>
      <c r="M8" t="s">
        <v>134</v>
      </c>
      <c r="N8">
        <v>0.39500000000000002</v>
      </c>
      <c r="O8">
        <v>0</v>
      </c>
      <c r="P8">
        <v>1</v>
      </c>
      <c r="Q8">
        <v>0.3</v>
      </c>
      <c r="R8">
        <v>819</v>
      </c>
      <c r="S8">
        <v>2.4420024383882782E-2</v>
      </c>
      <c r="U8">
        <v>2.4420024383882782E-2</v>
      </c>
      <c r="V8">
        <v>7</v>
      </c>
      <c r="W8">
        <v>0</v>
      </c>
      <c r="X8">
        <v>0</v>
      </c>
      <c r="AA8" t="s">
        <v>143</v>
      </c>
      <c r="AB8">
        <v>6</v>
      </c>
      <c r="AC8">
        <v>8</v>
      </c>
      <c r="AD8" t="s">
        <v>35</v>
      </c>
      <c r="AE8" t="s">
        <v>146</v>
      </c>
    </row>
    <row r="9" spans="1:32" hidden="1" x14ac:dyDescent="0.25">
      <c r="B9" t="s">
        <v>135</v>
      </c>
      <c r="C9" s="2" t="s">
        <v>143</v>
      </c>
      <c r="D9">
        <v>0</v>
      </c>
      <c r="H9">
        <v>122.50335069444441</v>
      </c>
      <c r="J9">
        <v>0.41</v>
      </c>
      <c r="K9">
        <v>0.79</v>
      </c>
      <c r="L9" t="s">
        <v>91</v>
      </c>
      <c r="M9" t="s">
        <v>135</v>
      </c>
      <c r="N9">
        <v>0.41</v>
      </c>
      <c r="O9">
        <v>0</v>
      </c>
      <c r="P9">
        <v>1</v>
      </c>
      <c r="Q9">
        <v>0.3</v>
      </c>
      <c r="R9">
        <v>288</v>
      </c>
      <c r="S9">
        <v>1.73611111E-2</v>
      </c>
      <c r="U9">
        <v>1.73611111E-2</v>
      </c>
      <c r="V9">
        <v>7</v>
      </c>
      <c r="W9">
        <v>0</v>
      </c>
      <c r="X9">
        <v>0</v>
      </c>
      <c r="AA9" t="s">
        <v>143</v>
      </c>
      <c r="AB9">
        <v>6</v>
      </c>
      <c r="AC9">
        <v>8</v>
      </c>
      <c r="AD9" t="s">
        <v>36</v>
      </c>
      <c r="AE9" t="s">
        <v>146</v>
      </c>
    </row>
    <row r="10" spans="1:32" hidden="1" x14ac:dyDescent="0.25">
      <c r="B10" t="s">
        <v>136</v>
      </c>
      <c r="C10" s="2" t="s">
        <v>144</v>
      </c>
      <c r="D10">
        <v>0</v>
      </c>
      <c r="H10">
        <v>1</v>
      </c>
      <c r="J10">
        <v>1</v>
      </c>
      <c r="K10">
        <v>0</v>
      </c>
      <c r="L10" t="s">
        <v>92</v>
      </c>
      <c r="M10" t="s">
        <v>136</v>
      </c>
      <c r="N10">
        <v>1</v>
      </c>
      <c r="O10">
        <v>0</v>
      </c>
      <c r="P10">
        <v>1</v>
      </c>
      <c r="Q10">
        <v>0</v>
      </c>
      <c r="R10">
        <v>2306</v>
      </c>
      <c r="S10">
        <v>5.8542931500000013E-2</v>
      </c>
      <c r="U10">
        <v>5.8542931500000013E-2</v>
      </c>
      <c r="V10">
        <v>0</v>
      </c>
      <c r="W10">
        <v>0</v>
      </c>
      <c r="X10">
        <v>0</v>
      </c>
      <c r="AA10" t="s">
        <v>144</v>
      </c>
      <c r="AB10">
        <v>0</v>
      </c>
      <c r="AC10">
        <v>0</v>
      </c>
      <c r="AD10" t="s">
        <v>37</v>
      </c>
      <c r="AE10" t="s">
        <v>146</v>
      </c>
    </row>
    <row r="11" spans="1:32" hidden="1" x14ac:dyDescent="0.25">
      <c r="B11" t="s">
        <v>130</v>
      </c>
      <c r="C11" s="2" t="s">
        <v>138</v>
      </c>
      <c r="D11">
        <v>0</v>
      </c>
      <c r="H11">
        <v>252.7143413173653</v>
      </c>
      <c r="J11">
        <v>0.52500000000000002</v>
      </c>
      <c r="K11">
        <v>0.45</v>
      </c>
      <c r="L11" t="s">
        <v>93</v>
      </c>
      <c r="M11" t="s">
        <v>130</v>
      </c>
      <c r="N11">
        <v>0.52500000000000002</v>
      </c>
      <c r="O11">
        <v>0</v>
      </c>
      <c r="P11">
        <v>1</v>
      </c>
      <c r="Q11">
        <v>0.4</v>
      </c>
      <c r="R11">
        <v>6680</v>
      </c>
      <c r="S11">
        <v>2.508233533724551E-2</v>
      </c>
      <c r="U11">
        <v>2.508233533724551E-2</v>
      </c>
      <c r="V11">
        <v>0</v>
      </c>
      <c r="W11">
        <v>0</v>
      </c>
      <c r="X11">
        <v>0</v>
      </c>
      <c r="AA11" t="s">
        <v>138</v>
      </c>
      <c r="AB11">
        <v>1</v>
      </c>
      <c r="AC11">
        <v>5</v>
      </c>
      <c r="AD11" t="s">
        <v>38</v>
      </c>
      <c r="AE11" t="s">
        <v>147</v>
      </c>
    </row>
    <row r="12" spans="1:32" hidden="1" x14ac:dyDescent="0.25">
      <c r="B12" t="s">
        <v>131</v>
      </c>
      <c r="C12" s="2" t="s">
        <v>140</v>
      </c>
      <c r="D12">
        <v>0</v>
      </c>
      <c r="H12">
        <v>1</v>
      </c>
      <c r="J12">
        <v>0.85999999999999988</v>
      </c>
      <c r="K12">
        <v>0</v>
      </c>
      <c r="L12" t="s">
        <v>94</v>
      </c>
      <c r="M12" t="s">
        <v>131</v>
      </c>
      <c r="N12">
        <v>0.85999999999999988</v>
      </c>
      <c r="O12">
        <v>0</v>
      </c>
      <c r="P12">
        <v>1</v>
      </c>
      <c r="Q12">
        <v>0</v>
      </c>
      <c r="R12">
        <v>1308</v>
      </c>
      <c r="S12">
        <v>0.68807339449220184</v>
      </c>
      <c r="U12">
        <v>0.68807339449220184</v>
      </c>
      <c r="V12">
        <v>0</v>
      </c>
      <c r="W12">
        <v>5886</v>
      </c>
      <c r="X12">
        <v>1308</v>
      </c>
      <c r="Y12">
        <v>0.85999999999999988</v>
      </c>
      <c r="Z12">
        <v>0</v>
      </c>
      <c r="AA12" t="s">
        <v>140</v>
      </c>
      <c r="AB12">
        <v>0</v>
      </c>
      <c r="AC12">
        <v>0</v>
      </c>
      <c r="AD12" t="s">
        <v>39</v>
      </c>
      <c r="AE12" t="s">
        <v>147</v>
      </c>
    </row>
    <row r="13" spans="1:32" hidden="1" x14ac:dyDescent="0.25">
      <c r="B13" t="s">
        <v>132</v>
      </c>
      <c r="C13" s="2" t="s">
        <v>142</v>
      </c>
      <c r="D13">
        <v>0</v>
      </c>
      <c r="H13">
        <v>1</v>
      </c>
      <c r="J13">
        <v>1</v>
      </c>
      <c r="K13">
        <v>0</v>
      </c>
      <c r="L13" t="s">
        <v>95</v>
      </c>
      <c r="M13" t="s">
        <v>132</v>
      </c>
      <c r="N13">
        <v>1</v>
      </c>
      <c r="O13">
        <v>0</v>
      </c>
      <c r="P13">
        <v>1</v>
      </c>
      <c r="Q13">
        <v>0</v>
      </c>
      <c r="R13">
        <v>2953</v>
      </c>
      <c r="S13">
        <v>0.30477480530000001</v>
      </c>
      <c r="U13">
        <v>0.30477480530000001</v>
      </c>
      <c r="V13">
        <v>0</v>
      </c>
      <c r="W13">
        <v>0</v>
      </c>
      <c r="X13">
        <v>0</v>
      </c>
      <c r="AA13" t="s">
        <v>142</v>
      </c>
      <c r="AB13">
        <v>0</v>
      </c>
      <c r="AC13">
        <v>0</v>
      </c>
      <c r="AD13" t="s">
        <v>40</v>
      </c>
      <c r="AE13" t="s">
        <v>147</v>
      </c>
    </row>
    <row r="14" spans="1:32" hidden="1" x14ac:dyDescent="0.25">
      <c r="B14" t="s">
        <v>133</v>
      </c>
      <c r="C14" s="2" t="s">
        <v>143</v>
      </c>
      <c r="D14">
        <v>0</v>
      </c>
      <c r="H14">
        <v>5.5865921787709496</v>
      </c>
      <c r="J14">
        <v>0.45</v>
      </c>
      <c r="K14">
        <v>0</v>
      </c>
      <c r="L14" t="s">
        <v>96</v>
      </c>
      <c r="M14" t="s">
        <v>133</v>
      </c>
      <c r="N14">
        <v>0.45</v>
      </c>
      <c r="O14">
        <v>0</v>
      </c>
      <c r="P14">
        <v>1</v>
      </c>
      <c r="Q14">
        <v>0.2</v>
      </c>
      <c r="R14">
        <v>716</v>
      </c>
      <c r="S14">
        <v>1.396648044916201E-2</v>
      </c>
      <c r="U14">
        <v>1.396648044916201E-2</v>
      </c>
      <c r="V14">
        <v>0</v>
      </c>
      <c r="W14">
        <v>0</v>
      </c>
      <c r="X14">
        <v>0</v>
      </c>
      <c r="AA14" t="s">
        <v>143</v>
      </c>
      <c r="AB14">
        <v>6</v>
      </c>
      <c r="AC14">
        <v>8</v>
      </c>
      <c r="AD14" t="s">
        <v>41</v>
      </c>
      <c r="AE14" t="s">
        <v>147</v>
      </c>
    </row>
    <row r="15" spans="1:32" hidden="1" x14ac:dyDescent="0.25">
      <c r="B15" t="s">
        <v>134</v>
      </c>
      <c r="C15" s="2" t="s">
        <v>143</v>
      </c>
      <c r="D15">
        <v>0</v>
      </c>
      <c r="H15">
        <v>498.90285106382981</v>
      </c>
      <c r="J15">
        <v>0.39500000000000002</v>
      </c>
      <c r="K15">
        <v>0.95</v>
      </c>
      <c r="L15" t="s">
        <v>97</v>
      </c>
      <c r="M15" t="s">
        <v>134</v>
      </c>
      <c r="N15">
        <v>0.39500000000000002</v>
      </c>
      <c r="O15">
        <v>0</v>
      </c>
      <c r="P15">
        <v>1</v>
      </c>
      <c r="Q15">
        <v>0.3</v>
      </c>
      <c r="R15">
        <v>470</v>
      </c>
      <c r="S15">
        <v>2.1276595700000001E-2</v>
      </c>
      <c r="U15">
        <v>2.1276595700000001E-2</v>
      </c>
      <c r="V15">
        <v>0</v>
      </c>
      <c r="W15">
        <v>0</v>
      </c>
      <c r="X15">
        <v>0</v>
      </c>
      <c r="AA15" t="s">
        <v>143</v>
      </c>
      <c r="AB15">
        <v>6</v>
      </c>
      <c r="AC15">
        <v>8</v>
      </c>
      <c r="AD15" t="s">
        <v>42</v>
      </c>
      <c r="AE15" t="s">
        <v>147</v>
      </c>
    </row>
    <row r="16" spans="1:32" hidden="1" x14ac:dyDescent="0.25">
      <c r="B16" t="s">
        <v>75</v>
      </c>
      <c r="C16" s="2" t="s">
        <v>143</v>
      </c>
      <c r="D16">
        <v>0</v>
      </c>
      <c r="H16">
        <v>269.99662504218702</v>
      </c>
      <c r="J16">
        <v>0.40500000000000003</v>
      </c>
      <c r="K16">
        <v>0</v>
      </c>
      <c r="L16" t="s">
        <v>98</v>
      </c>
      <c r="M16" t="s">
        <v>75</v>
      </c>
      <c r="N16">
        <v>0.40500000000000003</v>
      </c>
      <c r="O16">
        <v>0</v>
      </c>
      <c r="P16">
        <v>1</v>
      </c>
      <c r="Q16">
        <v>0.9</v>
      </c>
      <c r="R16">
        <v>5926</v>
      </c>
      <c r="S16">
        <v>4.6304421168410397E-3</v>
      </c>
      <c r="U16">
        <v>4.6304421168410397E-3</v>
      </c>
      <c r="V16">
        <v>0</v>
      </c>
      <c r="W16">
        <v>0</v>
      </c>
      <c r="X16">
        <v>0</v>
      </c>
      <c r="AA16" t="s">
        <v>143</v>
      </c>
      <c r="AB16">
        <v>24</v>
      </c>
      <c r="AC16">
        <v>24</v>
      </c>
      <c r="AD16" t="s">
        <v>43</v>
      </c>
      <c r="AE16" t="s">
        <v>147</v>
      </c>
    </row>
    <row r="17" spans="1:31" hidden="1" x14ac:dyDescent="0.25">
      <c r="B17" t="s">
        <v>136</v>
      </c>
      <c r="C17" s="2" t="s">
        <v>145</v>
      </c>
      <c r="D17">
        <v>0</v>
      </c>
      <c r="H17">
        <v>1</v>
      </c>
      <c r="J17">
        <v>1</v>
      </c>
      <c r="K17">
        <v>0</v>
      </c>
      <c r="L17" t="s">
        <v>99</v>
      </c>
      <c r="M17" t="s">
        <v>136</v>
      </c>
      <c r="N17">
        <v>1</v>
      </c>
      <c r="O17">
        <v>0</v>
      </c>
      <c r="P17">
        <v>1</v>
      </c>
      <c r="Q17">
        <v>0</v>
      </c>
      <c r="R17">
        <v>713</v>
      </c>
      <c r="S17">
        <v>0.78541374473422165</v>
      </c>
      <c r="U17">
        <v>0.78541374473422165</v>
      </c>
      <c r="V17">
        <v>0</v>
      </c>
      <c r="W17">
        <v>0</v>
      </c>
      <c r="X17">
        <v>0</v>
      </c>
      <c r="AA17" t="s">
        <v>145</v>
      </c>
      <c r="AB17">
        <v>0</v>
      </c>
      <c r="AC17">
        <v>0</v>
      </c>
      <c r="AD17" t="s">
        <v>44</v>
      </c>
      <c r="AE17" t="s">
        <v>147</v>
      </c>
    </row>
    <row r="18" spans="1:31" hidden="1" x14ac:dyDescent="0.25">
      <c r="B18" t="s">
        <v>136</v>
      </c>
      <c r="C18" s="2" t="s">
        <v>144</v>
      </c>
      <c r="D18">
        <v>0</v>
      </c>
      <c r="H18">
        <v>1</v>
      </c>
      <c r="J18">
        <v>1</v>
      </c>
      <c r="K18">
        <v>0</v>
      </c>
      <c r="L18" t="s">
        <v>100</v>
      </c>
      <c r="M18" t="s">
        <v>136</v>
      </c>
      <c r="N18">
        <v>1</v>
      </c>
      <c r="O18">
        <v>0</v>
      </c>
      <c r="P18">
        <v>1</v>
      </c>
      <c r="Q18">
        <v>0</v>
      </c>
      <c r="R18">
        <v>1249</v>
      </c>
      <c r="S18">
        <v>0.10808646919999999</v>
      </c>
      <c r="U18">
        <v>0.10808646919999999</v>
      </c>
      <c r="V18">
        <v>0</v>
      </c>
      <c r="W18">
        <v>0</v>
      </c>
      <c r="X18">
        <v>0</v>
      </c>
      <c r="AA18" t="s">
        <v>144</v>
      </c>
      <c r="AB18">
        <v>0</v>
      </c>
      <c r="AC18">
        <v>0</v>
      </c>
      <c r="AD18" t="s">
        <v>45</v>
      </c>
      <c r="AE18" t="s">
        <v>147</v>
      </c>
    </row>
    <row r="19" spans="1:31" x14ac:dyDescent="0.25">
      <c r="A19" s="2" t="str">
        <f t="shared" ref="A19:A31" si="0">CONCATENATE(B19,"-",C19)</f>
        <v>GAS-COMC</v>
      </c>
      <c r="B19" t="s">
        <v>130</v>
      </c>
      <c r="C19" s="2" t="s">
        <v>138</v>
      </c>
      <c r="D19">
        <v>0</v>
      </c>
      <c r="H19">
        <v>150.35958835848919</v>
      </c>
      <c r="J19">
        <v>0.52500000000000013</v>
      </c>
      <c r="K19">
        <v>0.45000000000000012</v>
      </c>
      <c r="L19" t="s">
        <v>101</v>
      </c>
      <c r="M19" t="s">
        <v>130</v>
      </c>
      <c r="N19">
        <v>0.52500000000000013</v>
      </c>
      <c r="O19">
        <v>0</v>
      </c>
      <c r="P19">
        <v>1</v>
      </c>
      <c r="Q19">
        <v>0.4</v>
      </c>
      <c r="R19">
        <v>27694</v>
      </c>
      <c r="S19">
        <v>1.4923449126984191E-2</v>
      </c>
      <c r="U19">
        <v>1.4923449126984191E-2</v>
      </c>
      <c r="V19">
        <v>1</v>
      </c>
      <c r="W19">
        <v>0</v>
      </c>
      <c r="X19">
        <v>0</v>
      </c>
      <c r="AA19" t="s">
        <v>138</v>
      </c>
      <c r="AB19">
        <v>1</v>
      </c>
      <c r="AC19">
        <v>5</v>
      </c>
      <c r="AD19" t="s">
        <v>46</v>
      </c>
      <c r="AE19" t="s">
        <v>148</v>
      </c>
    </row>
    <row r="20" spans="1:31" x14ac:dyDescent="0.25">
      <c r="A20" s="2" t="str">
        <f t="shared" si="0"/>
        <v>WAT-HDAM</v>
      </c>
      <c r="B20" t="s">
        <v>131</v>
      </c>
      <c r="C20" s="2" t="s">
        <v>139</v>
      </c>
      <c r="D20">
        <v>0</v>
      </c>
      <c r="H20">
        <v>1</v>
      </c>
      <c r="J20">
        <v>0.85</v>
      </c>
      <c r="K20">
        <v>0</v>
      </c>
      <c r="L20" t="s">
        <v>102</v>
      </c>
      <c r="M20" t="s">
        <v>131</v>
      </c>
      <c r="N20">
        <v>0.85</v>
      </c>
      <c r="O20">
        <v>0</v>
      </c>
      <c r="P20">
        <v>1</v>
      </c>
      <c r="Q20">
        <v>0</v>
      </c>
      <c r="R20">
        <v>539</v>
      </c>
      <c r="S20">
        <v>0.3339517625237477</v>
      </c>
      <c r="U20">
        <v>0.3339517625237477</v>
      </c>
      <c r="V20">
        <v>0.3</v>
      </c>
      <c r="W20">
        <v>318010</v>
      </c>
      <c r="X20">
        <v>0</v>
      </c>
      <c r="Y20">
        <v>0.86</v>
      </c>
      <c r="Z20">
        <v>0</v>
      </c>
      <c r="AA20" t="s">
        <v>139</v>
      </c>
      <c r="AB20">
        <v>0</v>
      </c>
      <c r="AC20">
        <v>0</v>
      </c>
      <c r="AD20" t="s">
        <v>47</v>
      </c>
      <c r="AE20" t="s">
        <v>148</v>
      </c>
    </row>
    <row r="21" spans="1:31" x14ac:dyDescent="0.25">
      <c r="A21" s="2" t="str">
        <f t="shared" si="0"/>
        <v>WAT-HPHS</v>
      </c>
      <c r="B21" t="s">
        <v>131</v>
      </c>
      <c r="C21" s="2" t="s">
        <v>140</v>
      </c>
      <c r="D21">
        <v>0</v>
      </c>
      <c r="H21">
        <v>1</v>
      </c>
      <c r="J21">
        <v>0.85999999999999988</v>
      </c>
      <c r="K21">
        <v>0</v>
      </c>
      <c r="L21" t="s">
        <v>103</v>
      </c>
      <c r="M21" t="s">
        <v>131</v>
      </c>
      <c r="N21">
        <v>0.85999999999999988</v>
      </c>
      <c r="O21">
        <v>0</v>
      </c>
      <c r="P21">
        <v>1</v>
      </c>
      <c r="Q21">
        <v>0</v>
      </c>
      <c r="R21">
        <v>8375</v>
      </c>
      <c r="S21">
        <v>0.50149253729675225</v>
      </c>
      <c r="U21">
        <v>0.50149253729675225</v>
      </c>
      <c r="V21">
        <v>0.3</v>
      </c>
      <c r="W21">
        <v>52762.5</v>
      </c>
      <c r="X21">
        <v>8375</v>
      </c>
      <c r="Y21">
        <v>0.85999999999999988</v>
      </c>
      <c r="Z21">
        <v>0</v>
      </c>
      <c r="AA21" t="s">
        <v>140</v>
      </c>
      <c r="AB21">
        <v>0</v>
      </c>
      <c r="AC21">
        <v>0</v>
      </c>
      <c r="AD21" t="s">
        <v>48</v>
      </c>
      <c r="AE21" t="s">
        <v>148</v>
      </c>
    </row>
    <row r="22" spans="1:31" x14ac:dyDescent="0.25">
      <c r="A22" s="2" t="str">
        <f t="shared" si="0"/>
        <v>WAT-HROR</v>
      </c>
      <c r="B22" t="s">
        <v>131</v>
      </c>
      <c r="C22" s="2" t="s">
        <v>141</v>
      </c>
      <c r="D22">
        <v>0</v>
      </c>
      <c r="H22">
        <v>1</v>
      </c>
      <c r="J22">
        <v>1</v>
      </c>
      <c r="K22">
        <v>0</v>
      </c>
      <c r="L22" t="s">
        <v>104</v>
      </c>
      <c r="M22" t="s">
        <v>131</v>
      </c>
      <c r="N22">
        <v>1</v>
      </c>
      <c r="O22">
        <v>0</v>
      </c>
      <c r="P22">
        <v>1</v>
      </c>
      <c r="Q22">
        <v>0</v>
      </c>
      <c r="R22">
        <v>3749</v>
      </c>
      <c r="S22">
        <v>0.23472926113753001</v>
      </c>
      <c r="U22">
        <v>0.23472926113753001</v>
      </c>
      <c r="V22">
        <v>0.3</v>
      </c>
      <c r="W22">
        <v>0</v>
      </c>
      <c r="X22">
        <v>0</v>
      </c>
      <c r="AA22" t="s">
        <v>141</v>
      </c>
      <c r="AB22">
        <v>0</v>
      </c>
      <c r="AC22">
        <v>0</v>
      </c>
      <c r="AD22" t="s">
        <v>49</v>
      </c>
      <c r="AE22" t="s">
        <v>148</v>
      </c>
    </row>
    <row r="23" spans="1:31" x14ac:dyDescent="0.25">
      <c r="A23" s="2" t="str">
        <f t="shared" si="0"/>
        <v>SUN-PHOT</v>
      </c>
      <c r="B23" t="s">
        <v>132</v>
      </c>
      <c r="C23" s="2" t="s">
        <v>142</v>
      </c>
      <c r="D23">
        <v>0</v>
      </c>
      <c r="H23">
        <v>1</v>
      </c>
      <c r="J23">
        <v>1</v>
      </c>
      <c r="K23">
        <v>0</v>
      </c>
      <c r="L23" t="s">
        <v>105</v>
      </c>
      <c r="M23" t="s">
        <v>132</v>
      </c>
      <c r="N23">
        <v>1</v>
      </c>
      <c r="O23">
        <v>0</v>
      </c>
      <c r="P23">
        <v>1</v>
      </c>
      <c r="Q23">
        <v>0</v>
      </c>
      <c r="R23">
        <v>38994</v>
      </c>
      <c r="S23">
        <v>2.3080473899999999E-2</v>
      </c>
      <c r="U23">
        <v>2.3080473899999999E-2</v>
      </c>
      <c r="V23">
        <v>0</v>
      </c>
      <c r="W23">
        <v>0</v>
      </c>
      <c r="X23">
        <v>0</v>
      </c>
      <c r="AA23" t="s">
        <v>142</v>
      </c>
      <c r="AB23">
        <v>0</v>
      </c>
      <c r="AC23">
        <v>0</v>
      </c>
      <c r="AD23" t="s">
        <v>50</v>
      </c>
      <c r="AE23" t="s">
        <v>148</v>
      </c>
    </row>
    <row r="24" spans="1:31" x14ac:dyDescent="0.25">
      <c r="A24" s="2" t="str">
        <f t="shared" si="0"/>
        <v>BIO-STUR</v>
      </c>
      <c r="B24" t="s">
        <v>133</v>
      </c>
      <c r="C24" s="2" t="s">
        <v>143</v>
      </c>
      <c r="D24">
        <v>0</v>
      </c>
      <c r="H24">
        <v>0.30261764260856411</v>
      </c>
      <c r="J24">
        <v>0.45</v>
      </c>
      <c r="K24">
        <v>0</v>
      </c>
      <c r="L24" t="s">
        <v>106</v>
      </c>
      <c r="M24" t="s">
        <v>133</v>
      </c>
      <c r="N24">
        <v>0.45</v>
      </c>
      <c r="O24">
        <v>0</v>
      </c>
      <c r="P24">
        <v>1</v>
      </c>
      <c r="Q24">
        <v>0.2</v>
      </c>
      <c r="R24">
        <v>6609</v>
      </c>
      <c r="S24">
        <v>7.5654410000000009E-4</v>
      </c>
      <c r="U24">
        <v>7.5654410000000009E-4</v>
      </c>
      <c r="V24">
        <v>7</v>
      </c>
      <c r="W24">
        <v>0</v>
      </c>
      <c r="X24">
        <v>0</v>
      </c>
      <c r="AA24" t="s">
        <v>143</v>
      </c>
      <c r="AB24">
        <v>6</v>
      </c>
      <c r="AC24">
        <v>8</v>
      </c>
      <c r="AD24" t="s">
        <v>51</v>
      </c>
      <c r="AE24" t="s">
        <v>148</v>
      </c>
    </row>
    <row r="25" spans="1:31" x14ac:dyDescent="0.25">
      <c r="A25" s="2" t="str">
        <f t="shared" si="0"/>
        <v>HRD-STUR</v>
      </c>
      <c r="B25" t="s">
        <v>134</v>
      </c>
      <c r="C25" s="2" t="s">
        <v>143</v>
      </c>
      <c r="D25">
        <v>0</v>
      </c>
      <c r="H25">
        <v>171.329151386521</v>
      </c>
      <c r="J25">
        <v>0.39500000000000002</v>
      </c>
      <c r="K25">
        <v>0.94999999999999984</v>
      </c>
      <c r="L25" t="s">
        <v>107</v>
      </c>
      <c r="M25" t="s">
        <v>134</v>
      </c>
      <c r="N25">
        <v>0.39500000000000002</v>
      </c>
      <c r="O25">
        <v>0</v>
      </c>
      <c r="P25">
        <v>1</v>
      </c>
      <c r="Q25">
        <v>0.3</v>
      </c>
      <c r="R25">
        <v>28741</v>
      </c>
      <c r="S25">
        <v>7.3066351200410558E-3</v>
      </c>
      <c r="U25">
        <v>7.3066351200410558E-3</v>
      </c>
      <c r="V25">
        <v>7</v>
      </c>
      <c r="W25">
        <v>0</v>
      </c>
      <c r="X25">
        <v>0</v>
      </c>
      <c r="AA25" t="s">
        <v>143</v>
      </c>
      <c r="AB25">
        <v>6</v>
      </c>
      <c r="AC25">
        <v>8</v>
      </c>
      <c r="AD25" t="s">
        <v>52</v>
      </c>
      <c r="AE25" t="s">
        <v>148</v>
      </c>
    </row>
    <row r="26" spans="1:31" x14ac:dyDescent="0.25">
      <c r="A26" s="2" t="str">
        <f t="shared" si="0"/>
        <v>LIG-STUR</v>
      </c>
      <c r="B26" t="s">
        <v>76</v>
      </c>
      <c r="C26" s="2" t="s">
        <v>143</v>
      </c>
      <c r="D26">
        <v>0</v>
      </c>
      <c r="H26">
        <v>80.810760617760636</v>
      </c>
      <c r="J26">
        <v>0.38500000000000012</v>
      </c>
      <c r="K26">
        <v>1</v>
      </c>
      <c r="L26" t="s">
        <v>108</v>
      </c>
      <c r="M26" t="s">
        <v>76</v>
      </c>
      <c r="N26">
        <v>0.38500000000000012</v>
      </c>
      <c r="O26">
        <v>0</v>
      </c>
      <c r="P26">
        <v>1</v>
      </c>
      <c r="Q26">
        <v>0.3</v>
      </c>
      <c r="R26">
        <v>22015</v>
      </c>
      <c r="S26">
        <v>2.9525323753486262E-3</v>
      </c>
      <c r="U26">
        <v>2.9525323753486262E-3</v>
      </c>
      <c r="V26">
        <v>7</v>
      </c>
      <c r="W26">
        <v>0</v>
      </c>
      <c r="X26">
        <v>0</v>
      </c>
      <c r="AA26" t="s">
        <v>143</v>
      </c>
      <c r="AB26">
        <v>6</v>
      </c>
      <c r="AC26">
        <v>8</v>
      </c>
      <c r="AD26" t="s">
        <v>53</v>
      </c>
      <c r="AE26" t="s">
        <v>148</v>
      </c>
    </row>
    <row r="27" spans="1:31" x14ac:dyDescent="0.25">
      <c r="A27" s="2" t="str">
        <f t="shared" si="0"/>
        <v>NUC-STUR</v>
      </c>
      <c r="B27" t="s">
        <v>75</v>
      </c>
      <c r="C27" s="2" t="s">
        <v>143</v>
      </c>
      <c r="D27">
        <v>0</v>
      </c>
      <c r="H27">
        <v>131.48009015777609</v>
      </c>
      <c r="J27">
        <v>0.40500000000000008</v>
      </c>
      <c r="K27">
        <v>0</v>
      </c>
      <c r="L27" t="s">
        <v>109</v>
      </c>
      <c r="M27" t="s">
        <v>75</v>
      </c>
      <c r="N27">
        <v>0.40500000000000008</v>
      </c>
      <c r="O27">
        <v>0</v>
      </c>
      <c r="P27">
        <v>1</v>
      </c>
      <c r="Q27">
        <v>0.9</v>
      </c>
      <c r="R27">
        <v>10648</v>
      </c>
      <c r="S27">
        <v>2.254883535311795E-3</v>
      </c>
      <c r="U27">
        <v>2.254883535311795E-3</v>
      </c>
      <c r="V27">
        <v>72</v>
      </c>
      <c r="W27">
        <v>0</v>
      </c>
      <c r="X27">
        <v>0</v>
      </c>
      <c r="AA27" t="s">
        <v>143</v>
      </c>
      <c r="AB27">
        <v>24</v>
      </c>
      <c r="AC27">
        <v>24</v>
      </c>
      <c r="AD27" t="s">
        <v>54</v>
      </c>
      <c r="AE27" t="s">
        <v>148</v>
      </c>
    </row>
    <row r="28" spans="1:31" x14ac:dyDescent="0.25">
      <c r="A28" s="2" t="str">
        <f t="shared" si="0"/>
        <v>OIL-STUR</v>
      </c>
      <c r="B28" t="s">
        <v>135</v>
      </c>
      <c r="C28" s="2" t="s">
        <v>143</v>
      </c>
      <c r="D28">
        <v>0</v>
      </c>
      <c r="H28">
        <v>56.524910547396523</v>
      </c>
      <c r="J28">
        <v>0.41</v>
      </c>
      <c r="K28">
        <v>0.79</v>
      </c>
      <c r="L28" t="s">
        <v>110</v>
      </c>
      <c r="M28" t="s">
        <v>135</v>
      </c>
      <c r="N28">
        <v>0.41</v>
      </c>
      <c r="O28">
        <v>0</v>
      </c>
      <c r="P28">
        <v>1</v>
      </c>
      <c r="Q28">
        <v>0.3</v>
      </c>
      <c r="R28">
        <v>3745</v>
      </c>
      <c r="S28">
        <v>8.0106809124699599E-3</v>
      </c>
      <c r="U28">
        <v>8.0106809124699599E-3</v>
      </c>
      <c r="V28">
        <v>7</v>
      </c>
      <c r="W28">
        <v>0</v>
      </c>
      <c r="X28">
        <v>0</v>
      </c>
      <c r="AA28" t="s">
        <v>143</v>
      </c>
      <c r="AB28">
        <v>6</v>
      </c>
      <c r="AC28">
        <v>8</v>
      </c>
      <c r="AD28" t="s">
        <v>55</v>
      </c>
      <c r="AE28" t="s">
        <v>148</v>
      </c>
    </row>
    <row r="29" spans="1:31" x14ac:dyDescent="0.25">
      <c r="A29" s="2" t="str">
        <f t="shared" si="0"/>
        <v>WST-STUR</v>
      </c>
      <c r="B29" t="s">
        <v>137</v>
      </c>
      <c r="C29" s="2" t="s">
        <v>143</v>
      </c>
      <c r="D29">
        <v>0</v>
      </c>
      <c r="H29">
        <v>1</v>
      </c>
      <c r="J29">
        <v>0.46500000000000002</v>
      </c>
      <c r="K29">
        <v>0</v>
      </c>
      <c r="L29" t="s">
        <v>111</v>
      </c>
      <c r="M29" t="s">
        <v>137</v>
      </c>
      <c r="N29">
        <v>0.46500000000000002</v>
      </c>
      <c r="O29">
        <v>0</v>
      </c>
      <c r="P29">
        <v>1</v>
      </c>
      <c r="Q29">
        <v>0.3</v>
      </c>
      <c r="R29">
        <v>1581</v>
      </c>
      <c r="S29">
        <v>0.4083491460948766</v>
      </c>
      <c r="U29">
        <v>0.4083491460948766</v>
      </c>
      <c r="V29">
        <v>0</v>
      </c>
      <c r="W29">
        <v>0</v>
      </c>
      <c r="X29">
        <v>0</v>
      </c>
      <c r="AA29" t="s">
        <v>143</v>
      </c>
      <c r="AB29">
        <v>7</v>
      </c>
      <c r="AC29">
        <v>7</v>
      </c>
      <c r="AD29" t="s">
        <v>56</v>
      </c>
      <c r="AE29" t="s">
        <v>148</v>
      </c>
    </row>
    <row r="30" spans="1:31" x14ac:dyDescent="0.25">
      <c r="A30" s="2" t="str">
        <f t="shared" si="0"/>
        <v>WIN-WTOF</v>
      </c>
      <c r="B30" t="s">
        <v>136</v>
      </c>
      <c r="C30" s="2" t="s">
        <v>145</v>
      </c>
      <c r="D30">
        <v>0</v>
      </c>
      <c r="H30">
        <v>1</v>
      </c>
      <c r="J30">
        <v>1</v>
      </c>
      <c r="K30">
        <v>0</v>
      </c>
      <c r="L30" t="s">
        <v>112</v>
      </c>
      <c r="M30" t="s">
        <v>136</v>
      </c>
      <c r="N30">
        <v>1</v>
      </c>
      <c r="O30">
        <v>0</v>
      </c>
      <c r="P30">
        <v>1</v>
      </c>
      <c r="Q30">
        <v>0</v>
      </c>
      <c r="R30">
        <v>2513</v>
      </c>
      <c r="S30">
        <v>0.50139275765742142</v>
      </c>
      <c r="U30">
        <v>0.50139275765742142</v>
      </c>
      <c r="V30">
        <v>0</v>
      </c>
      <c r="W30">
        <v>0</v>
      </c>
      <c r="X30">
        <v>0</v>
      </c>
      <c r="AA30" t="s">
        <v>145</v>
      </c>
      <c r="AB30">
        <v>0</v>
      </c>
      <c r="AC30">
        <v>0</v>
      </c>
      <c r="AD30" t="s">
        <v>57</v>
      </c>
      <c r="AE30" t="s">
        <v>148</v>
      </c>
    </row>
    <row r="31" spans="1:31" x14ac:dyDescent="0.25">
      <c r="A31" s="2" t="str">
        <f t="shared" si="0"/>
        <v>WIN-WTON</v>
      </c>
      <c r="B31" t="s">
        <v>136</v>
      </c>
      <c r="C31" s="2" t="s">
        <v>144</v>
      </c>
      <c r="D31">
        <v>0</v>
      </c>
      <c r="H31">
        <v>1</v>
      </c>
      <c r="J31">
        <v>1</v>
      </c>
      <c r="K31">
        <v>0</v>
      </c>
      <c r="L31" t="s">
        <v>113</v>
      </c>
      <c r="M31" t="s">
        <v>136</v>
      </c>
      <c r="N31">
        <v>1</v>
      </c>
      <c r="O31">
        <v>0</v>
      </c>
      <c r="P31">
        <v>1</v>
      </c>
      <c r="Q31">
        <v>0</v>
      </c>
      <c r="R31">
        <v>39937</v>
      </c>
      <c r="S31">
        <v>6.7606480559706536E-3</v>
      </c>
      <c r="U31">
        <v>6.7606480559706536E-3</v>
      </c>
      <c r="V31">
        <v>0</v>
      </c>
      <c r="W31">
        <v>0</v>
      </c>
      <c r="X31">
        <v>0</v>
      </c>
      <c r="AA31" t="s">
        <v>144</v>
      </c>
      <c r="AB31">
        <v>0</v>
      </c>
      <c r="AC31">
        <v>0</v>
      </c>
      <c r="AD31" t="s">
        <v>58</v>
      </c>
      <c r="AE31" t="s">
        <v>148</v>
      </c>
    </row>
    <row r="32" spans="1:31" hidden="1" x14ac:dyDescent="0.25">
      <c r="B32" t="s">
        <v>130</v>
      </c>
      <c r="C32" s="2" t="s">
        <v>138</v>
      </c>
      <c r="D32">
        <v>0</v>
      </c>
      <c r="H32">
        <v>312.59656885170898</v>
      </c>
      <c r="J32">
        <v>0.52500000000000013</v>
      </c>
      <c r="K32">
        <v>0.45</v>
      </c>
      <c r="L32" t="s">
        <v>114</v>
      </c>
      <c r="M32" t="s">
        <v>130</v>
      </c>
      <c r="N32">
        <v>0.52500000000000013</v>
      </c>
      <c r="O32">
        <v>0</v>
      </c>
      <c r="P32">
        <v>1</v>
      </c>
      <c r="Q32">
        <v>0.4</v>
      </c>
      <c r="R32">
        <v>6120.4</v>
      </c>
      <c r="S32">
        <v>3.102574993683746E-2</v>
      </c>
      <c r="U32">
        <v>3.102574993683746E-2</v>
      </c>
      <c r="V32">
        <v>1</v>
      </c>
      <c r="W32">
        <v>0</v>
      </c>
      <c r="X32">
        <v>0</v>
      </c>
      <c r="AA32" t="s">
        <v>138</v>
      </c>
      <c r="AB32">
        <v>1</v>
      </c>
      <c r="AC32">
        <v>5</v>
      </c>
      <c r="AD32" t="s">
        <v>59</v>
      </c>
      <c r="AE32" t="s">
        <v>149</v>
      </c>
    </row>
    <row r="33" spans="2:31" hidden="1" x14ac:dyDescent="0.25">
      <c r="B33" t="s">
        <v>131</v>
      </c>
      <c r="C33" s="2" t="s">
        <v>139</v>
      </c>
      <c r="D33">
        <v>0</v>
      </c>
      <c r="H33">
        <v>1</v>
      </c>
      <c r="J33">
        <v>0.85000000000000009</v>
      </c>
      <c r="K33">
        <v>0</v>
      </c>
      <c r="L33" t="s">
        <v>115</v>
      </c>
      <c r="M33" t="s">
        <v>131</v>
      </c>
      <c r="N33">
        <v>0.85000000000000009</v>
      </c>
      <c r="O33">
        <v>0</v>
      </c>
      <c r="P33">
        <v>1</v>
      </c>
      <c r="Q33">
        <v>0</v>
      </c>
      <c r="R33">
        <v>8204</v>
      </c>
      <c r="S33">
        <v>0.26328620183042423</v>
      </c>
      <c r="U33">
        <v>0.26328620183042423</v>
      </c>
      <c r="V33">
        <v>0.3</v>
      </c>
      <c r="W33">
        <v>3396456</v>
      </c>
      <c r="X33">
        <v>0</v>
      </c>
      <c r="Y33">
        <v>0.86</v>
      </c>
      <c r="Z33">
        <v>0</v>
      </c>
      <c r="AA33" t="s">
        <v>139</v>
      </c>
      <c r="AB33">
        <v>0</v>
      </c>
      <c r="AC33">
        <v>0</v>
      </c>
      <c r="AD33" t="s">
        <v>60</v>
      </c>
      <c r="AE33" t="s">
        <v>149</v>
      </c>
    </row>
    <row r="34" spans="2:31" hidden="1" x14ac:dyDescent="0.25">
      <c r="B34" t="s">
        <v>131</v>
      </c>
      <c r="C34" s="2" t="s">
        <v>140</v>
      </c>
      <c r="D34">
        <v>0</v>
      </c>
      <c r="H34">
        <v>1</v>
      </c>
      <c r="J34">
        <v>0.86</v>
      </c>
      <c r="K34">
        <v>0</v>
      </c>
      <c r="L34" t="s">
        <v>116</v>
      </c>
      <c r="M34" t="s">
        <v>131</v>
      </c>
      <c r="N34">
        <v>0.86</v>
      </c>
      <c r="O34">
        <v>0</v>
      </c>
      <c r="P34">
        <v>1</v>
      </c>
      <c r="Q34">
        <v>0</v>
      </c>
      <c r="R34">
        <v>4955</v>
      </c>
      <c r="S34">
        <v>0.36326942482938451</v>
      </c>
      <c r="U34">
        <v>0.36326942482938451</v>
      </c>
      <c r="V34">
        <v>0.3</v>
      </c>
      <c r="W34">
        <v>183335</v>
      </c>
      <c r="X34">
        <v>4955</v>
      </c>
      <c r="Y34">
        <v>0.86</v>
      </c>
      <c r="Z34">
        <v>0</v>
      </c>
      <c r="AA34" t="s">
        <v>140</v>
      </c>
      <c r="AB34">
        <v>0</v>
      </c>
      <c r="AC34">
        <v>0</v>
      </c>
      <c r="AD34" t="s">
        <v>61</v>
      </c>
      <c r="AE34" t="s">
        <v>149</v>
      </c>
    </row>
    <row r="35" spans="2:31" hidden="1" x14ac:dyDescent="0.25">
      <c r="B35" t="s">
        <v>131</v>
      </c>
      <c r="C35" s="2" t="s">
        <v>141</v>
      </c>
      <c r="D35">
        <v>0</v>
      </c>
      <c r="H35">
        <v>1</v>
      </c>
      <c r="J35">
        <v>1</v>
      </c>
      <c r="K35">
        <v>0</v>
      </c>
      <c r="L35" t="s">
        <v>117</v>
      </c>
      <c r="M35" t="s">
        <v>131</v>
      </c>
      <c r="N35">
        <v>1</v>
      </c>
      <c r="O35">
        <v>0</v>
      </c>
      <c r="P35">
        <v>1</v>
      </c>
      <c r="Q35">
        <v>0</v>
      </c>
      <c r="R35">
        <v>10326</v>
      </c>
      <c r="S35">
        <v>0.59655239199715271</v>
      </c>
      <c r="U35">
        <v>0.59655239199715271</v>
      </c>
      <c r="V35">
        <v>0.3</v>
      </c>
      <c r="W35">
        <v>0</v>
      </c>
      <c r="X35">
        <v>0</v>
      </c>
      <c r="AA35" t="s">
        <v>141</v>
      </c>
      <c r="AB35">
        <v>0</v>
      </c>
      <c r="AC35">
        <v>0</v>
      </c>
      <c r="AD35" t="s">
        <v>62</v>
      </c>
      <c r="AE35" t="s">
        <v>149</v>
      </c>
    </row>
    <row r="36" spans="2:31" hidden="1" x14ac:dyDescent="0.25">
      <c r="B36" t="s">
        <v>132</v>
      </c>
      <c r="C36" s="2" t="s">
        <v>142</v>
      </c>
      <c r="D36">
        <v>0</v>
      </c>
      <c r="H36">
        <v>1</v>
      </c>
      <c r="J36">
        <v>1</v>
      </c>
      <c r="K36">
        <v>0</v>
      </c>
      <c r="L36" t="s">
        <v>118</v>
      </c>
      <c r="M36" t="s">
        <v>132</v>
      </c>
      <c r="N36">
        <v>1</v>
      </c>
      <c r="O36">
        <v>0</v>
      </c>
      <c r="P36">
        <v>1</v>
      </c>
      <c r="Q36">
        <v>0</v>
      </c>
      <c r="R36">
        <v>5292</v>
      </c>
      <c r="S36">
        <v>0.1700680272</v>
      </c>
      <c r="U36">
        <v>0.1700680272</v>
      </c>
      <c r="V36">
        <v>0</v>
      </c>
      <c r="W36">
        <v>0</v>
      </c>
      <c r="X36">
        <v>0</v>
      </c>
      <c r="AA36" t="s">
        <v>142</v>
      </c>
      <c r="AB36">
        <v>0</v>
      </c>
      <c r="AC36">
        <v>0</v>
      </c>
      <c r="AD36" t="s">
        <v>63</v>
      </c>
      <c r="AE36" t="s">
        <v>149</v>
      </c>
    </row>
    <row r="37" spans="2:31" hidden="1" x14ac:dyDescent="0.25">
      <c r="B37" t="s">
        <v>134</v>
      </c>
      <c r="C37" s="2" t="s">
        <v>143</v>
      </c>
      <c r="D37">
        <v>0</v>
      </c>
      <c r="H37">
        <v>200.07196245733789</v>
      </c>
      <c r="J37">
        <v>0.39500000000000007</v>
      </c>
      <c r="K37">
        <v>0.95</v>
      </c>
      <c r="L37" t="s">
        <v>119</v>
      </c>
      <c r="M37" t="s">
        <v>134</v>
      </c>
      <c r="N37">
        <v>0.39500000000000007</v>
      </c>
      <c r="O37">
        <v>0</v>
      </c>
      <c r="P37">
        <v>1</v>
      </c>
      <c r="Q37">
        <v>0.3</v>
      </c>
      <c r="R37">
        <v>2930</v>
      </c>
      <c r="S37">
        <v>8.5324232167235496E-3</v>
      </c>
      <c r="U37">
        <v>8.5324232167235496E-3</v>
      </c>
      <c r="V37">
        <v>7</v>
      </c>
      <c r="W37">
        <v>0</v>
      </c>
      <c r="X37">
        <v>0</v>
      </c>
      <c r="AA37" t="s">
        <v>143</v>
      </c>
      <c r="AB37">
        <v>6</v>
      </c>
      <c r="AC37">
        <v>8</v>
      </c>
      <c r="AD37" t="s">
        <v>64</v>
      </c>
      <c r="AE37" t="s">
        <v>149</v>
      </c>
    </row>
    <row r="38" spans="2:31" hidden="1" x14ac:dyDescent="0.25">
      <c r="B38" t="s">
        <v>75</v>
      </c>
      <c r="C38" s="2" t="s">
        <v>143</v>
      </c>
      <c r="D38">
        <v>0</v>
      </c>
      <c r="H38">
        <v>183.74782195469669</v>
      </c>
      <c r="J38">
        <v>0.40500000000000008</v>
      </c>
      <c r="K38">
        <v>0</v>
      </c>
      <c r="L38" t="s">
        <v>120</v>
      </c>
      <c r="M38" t="s">
        <v>75</v>
      </c>
      <c r="N38">
        <v>0.40500000000000008</v>
      </c>
      <c r="O38">
        <v>0</v>
      </c>
      <c r="P38">
        <v>1</v>
      </c>
      <c r="Q38">
        <v>0.9</v>
      </c>
      <c r="R38">
        <v>63130</v>
      </c>
      <c r="S38">
        <v>3.1512751581340092E-3</v>
      </c>
      <c r="U38">
        <v>3.1512751581340092E-3</v>
      </c>
      <c r="V38">
        <v>72</v>
      </c>
      <c r="W38">
        <v>0</v>
      </c>
      <c r="X38">
        <v>0</v>
      </c>
      <c r="AA38" t="s">
        <v>143</v>
      </c>
      <c r="AB38">
        <v>24</v>
      </c>
      <c r="AC38">
        <v>24</v>
      </c>
      <c r="AD38" t="s">
        <v>65</v>
      </c>
      <c r="AE38" t="s">
        <v>149</v>
      </c>
    </row>
    <row r="39" spans="2:31" hidden="1" x14ac:dyDescent="0.25">
      <c r="B39" t="s">
        <v>135</v>
      </c>
      <c r="C39" s="2" t="s">
        <v>143</v>
      </c>
      <c r="D39">
        <v>0</v>
      </c>
      <c r="H39">
        <v>105.79</v>
      </c>
      <c r="J39">
        <v>0.40999999999999992</v>
      </c>
      <c r="K39">
        <v>0.78999999999999992</v>
      </c>
      <c r="L39" t="s">
        <v>121</v>
      </c>
      <c r="M39" t="s">
        <v>135</v>
      </c>
      <c r="N39">
        <v>0.40999999999999992</v>
      </c>
      <c r="O39">
        <v>0</v>
      </c>
      <c r="P39">
        <v>1</v>
      </c>
      <c r="Q39">
        <v>0.3</v>
      </c>
      <c r="R39">
        <v>6670</v>
      </c>
      <c r="S39">
        <v>1.4992503745322339E-2</v>
      </c>
      <c r="U39">
        <v>1.4992503745322339E-2</v>
      </c>
      <c r="V39">
        <v>7</v>
      </c>
      <c r="W39">
        <v>0</v>
      </c>
      <c r="X39">
        <v>0</v>
      </c>
      <c r="AA39" t="s">
        <v>143</v>
      </c>
      <c r="AB39">
        <v>6</v>
      </c>
      <c r="AC39">
        <v>8</v>
      </c>
      <c r="AD39" t="s">
        <v>66</v>
      </c>
      <c r="AE39" t="s">
        <v>149</v>
      </c>
    </row>
    <row r="40" spans="2:31" hidden="1" x14ac:dyDescent="0.25">
      <c r="B40" t="s">
        <v>136</v>
      </c>
      <c r="C40" s="2" t="s">
        <v>144</v>
      </c>
      <c r="D40">
        <v>0</v>
      </c>
      <c r="H40">
        <v>1</v>
      </c>
      <c r="J40">
        <v>1</v>
      </c>
      <c r="K40">
        <v>0</v>
      </c>
      <c r="L40" t="s">
        <v>122</v>
      </c>
      <c r="M40" t="s">
        <v>136</v>
      </c>
      <c r="N40">
        <v>1</v>
      </c>
      <c r="O40">
        <v>0</v>
      </c>
      <c r="P40">
        <v>1</v>
      </c>
      <c r="Q40">
        <v>0</v>
      </c>
      <c r="R40">
        <v>10358</v>
      </c>
      <c r="S40">
        <v>1.30334041E-2</v>
      </c>
      <c r="U40">
        <v>1.30334041E-2</v>
      </c>
      <c r="V40">
        <v>0</v>
      </c>
      <c r="W40">
        <v>0</v>
      </c>
      <c r="X40">
        <v>0</v>
      </c>
      <c r="AA40" t="s">
        <v>144</v>
      </c>
      <c r="AB40">
        <v>0</v>
      </c>
      <c r="AC40">
        <v>0</v>
      </c>
      <c r="AD40" t="s">
        <v>67</v>
      </c>
      <c r="AE40" t="s">
        <v>149</v>
      </c>
    </row>
    <row r="41" spans="2:31" hidden="1" x14ac:dyDescent="0.25">
      <c r="B41" t="s">
        <v>130</v>
      </c>
      <c r="C41" s="2" t="s">
        <v>138</v>
      </c>
      <c r="D41">
        <v>0</v>
      </c>
      <c r="H41">
        <v>121.9307908992416</v>
      </c>
      <c r="J41">
        <v>0.52500000000000002</v>
      </c>
      <c r="K41">
        <v>0.45</v>
      </c>
      <c r="L41" t="s">
        <v>123</v>
      </c>
      <c r="M41" t="s">
        <v>130</v>
      </c>
      <c r="N41">
        <v>0.52500000000000002</v>
      </c>
      <c r="O41">
        <v>0</v>
      </c>
      <c r="P41">
        <v>1</v>
      </c>
      <c r="Q41">
        <v>0.4</v>
      </c>
      <c r="R41">
        <v>27690</v>
      </c>
      <c r="S41">
        <v>1.210184180569519E-2</v>
      </c>
      <c r="U41">
        <v>1.210184180569519E-2</v>
      </c>
      <c r="V41">
        <v>1</v>
      </c>
      <c r="W41">
        <v>0</v>
      </c>
      <c r="X41">
        <v>0</v>
      </c>
      <c r="AA41" t="s">
        <v>138</v>
      </c>
      <c r="AB41">
        <v>1</v>
      </c>
      <c r="AC41">
        <v>5</v>
      </c>
      <c r="AD41" t="s">
        <v>68</v>
      </c>
      <c r="AE41" t="s">
        <v>150</v>
      </c>
    </row>
    <row r="42" spans="2:31" hidden="1" x14ac:dyDescent="0.25">
      <c r="B42" t="s">
        <v>132</v>
      </c>
      <c r="C42" s="2" t="s">
        <v>142</v>
      </c>
      <c r="D42">
        <v>0</v>
      </c>
      <c r="H42">
        <v>1</v>
      </c>
      <c r="J42">
        <v>1</v>
      </c>
      <c r="K42">
        <v>0</v>
      </c>
      <c r="L42" t="s">
        <v>124</v>
      </c>
      <c r="M42" t="s">
        <v>132</v>
      </c>
      <c r="N42">
        <v>1</v>
      </c>
      <c r="O42">
        <v>0</v>
      </c>
      <c r="P42">
        <v>1</v>
      </c>
      <c r="Q42">
        <v>0</v>
      </c>
      <c r="R42">
        <v>1429</v>
      </c>
      <c r="S42">
        <v>0.62981105670000004</v>
      </c>
      <c r="U42">
        <v>0.62981105670000004</v>
      </c>
      <c r="V42">
        <v>0</v>
      </c>
      <c r="W42">
        <v>0</v>
      </c>
      <c r="X42">
        <v>0</v>
      </c>
      <c r="AA42" t="s">
        <v>142</v>
      </c>
      <c r="AB42">
        <v>0</v>
      </c>
      <c r="AC42">
        <v>0</v>
      </c>
      <c r="AD42" t="s">
        <v>69</v>
      </c>
      <c r="AE42" t="s">
        <v>150</v>
      </c>
    </row>
    <row r="43" spans="2:31" hidden="1" x14ac:dyDescent="0.25">
      <c r="B43" t="s">
        <v>133</v>
      </c>
      <c r="C43" s="2" t="s">
        <v>143</v>
      </c>
      <c r="D43">
        <v>0</v>
      </c>
      <c r="H43">
        <v>5.025125628140704</v>
      </c>
      <c r="J43">
        <v>0.45</v>
      </c>
      <c r="K43">
        <v>0</v>
      </c>
      <c r="L43" t="s">
        <v>125</v>
      </c>
      <c r="M43" t="s">
        <v>133</v>
      </c>
      <c r="N43">
        <v>0.45</v>
      </c>
      <c r="O43">
        <v>0</v>
      </c>
      <c r="P43">
        <v>1</v>
      </c>
      <c r="Q43">
        <v>0.2</v>
      </c>
      <c r="R43">
        <v>398</v>
      </c>
      <c r="S43">
        <v>1.25628141E-2</v>
      </c>
      <c r="U43">
        <v>1.25628141E-2</v>
      </c>
      <c r="V43">
        <v>7</v>
      </c>
      <c r="W43">
        <v>0</v>
      </c>
      <c r="X43">
        <v>0</v>
      </c>
      <c r="AA43" t="s">
        <v>143</v>
      </c>
      <c r="AB43">
        <v>6</v>
      </c>
      <c r="AC43">
        <v>8</v>
      </c>
      <c r="AD43" t="s">
        <v>70</v>
      </c>
      <c r="AE43" t="s">
        <v>150</v>
      </c>
    </row>
    <row r="44" spans="2:31" hidden="1" x14ac:dyDescent="0.25">
      <c r="B44" t="s">
        <v>134</v>
      </c>
      <c r="C44" s="2" t="s">
        <v>143</v>
      </c>
      <c r="D44">
        <v>0</v>
      </c>
      <c r="H44">
        <v>166.65553660270081</v>
      </c>
      <c r="J44">
        <v>0.39500000000000002</v>
      </c>
      <c r="K44">
        <v>0.95000000000000007</v>
      </c>
      <c r="L44" t="s">
        <v>126</v>
      </c>
      <c r="M44" t="s">
        <v>134</v>
      </c>
      <c r="N44">
        <v>0.39500000000000002</v>
      </c>
      <c r="O44">
        <v>0</v>
      </c>
      <c r="P44">
        <v>1</v>
      </c>
      <c r="Q44">
        <v>0.3</v>
      </c>
      <c r="R44">
        <v>5628</v>
      </c>
      <c r="S44">
        <v>7.1073205533226727E-3</v>
      </c>
      <c r="U44">
        <v>7.1073205533226727E-3</v>
      </c>
      <c r="V44">
        <v>7</v>
      </c>
      <c r="W44">
        <v>0</v>
      </c>
      <c r="X44">
        <v>0</v>
      </c>
      <c r="AA44" t="s">
        <v>143</v>
      </c>
      <c r="AB44">
        <v>6</v>
      </c>
      <c r="AC44">
        <v>8</v>
      </c>
      <c r="AD44" t="s">
        <v>71</v>
      </c>
      <c r="AE44" t="s">
        <v>150</v>
      </c>
    </row>
    <row r="45" spans="2:31" hidden="1" x14ac:dyDescent="0.25">
      <c r="B45" t="s">
        <v>75</v>
      </c>
      <c r="C45" s="2" t="s">
        <v>143</v>
      </c>
      <c r="D45">
        <v>0</v>
      </c>
      <c r="H45">
        <v>406.5040650406504</v>
      </c>
      <c r="J45">
        <v>0.40500000000000003</v>
      </c>
      <c r="K45">
        <v>0</v>
      </c>
      <c r="L45" t="s">
        <v>127</v>
      </c>
      <c r="M45" t="s">
        <v>75</v>
      </c>
      <c r="N45">
        <v>0.40500000000000003</v>
      </c>
      <c r="O45">
        <v>0</v>
      </c>
      <c r="P45">
        <v>1</v>
      </c>
      <c r="Q45">
        <v>0.9</v>
      </c>
      <c r="R45">
        <v>492</v>
      </c>
      <c r="S45">
        <v>6.9715446999999986E-3</v>
      </c>
      <c r="U45">
        <v>6.9715446999999986E-3</v>
      </c>
      <c r="V45">
        <v>72</v>
      </c>
      <c r="W45">
        <v>0</v>
      </c>
      <c r="X45">
        <v>0</v>
      </c>
      <c r="AA45" t="s">
        <v>143</v>
      </c>
      <c r="AB45">
        <v>24</v>
      </c>
      <c r="AC45">
        <v>24</v>
      </c>
      <c r="AD45" t="s">
        <v>72</v>
      </c>
      <c r="AE45" t="s">
        <v>150</v>
      </c>
    </row>
    <row r="46" spans="2:31" hidden="1" x14ac:dyDescent="0.25">
      <c r="B46" t="s">
        <v>136</v>
      </c>
      <c r="C46" s="2" t="s">
        <v>145</v>
      </c>
      <c r="D46">
        <v>0</v>
      </c>
      <c r="H46">
        <v>1</v>
      </c>
      <c r="J46">
        <v>1</v>
      </c>
      <c r="K46">
        <v>0</v>
      </c>
      <c r="L46" t="s">
        <v>128</v>
      </c>
      <c r="M46" t="s">
        <v>136</v>
      </c>
      <c r="N46">
        <v>1</v>
      </c>
      <c r="O46">
        <v>0</v>
      </c>
      <c r="P46">
        <v>1</v>
      </c>
      <c r="Q46">
        <v>0</v>
      </c>
      <c r="R46">
        <v>357</v>
      </c>
      <c r="S46">
        <v>0.7843137255025211</v>
      </c>
      <c r="U46">
        <v>0.7843137255025211</v>
      </c>
      <c r="V46">
        <v>0</v>
      </c>
      <c r="W46">
        <v>0</v>
      </c>
      <c r="X46">
        <v>0</v>
      </c>
      <c r="AA46" t="s">
        <v>145</v>
      </c>
      <c r="AB46">
        <v>0</v>
      </c>
      <c r="AC46">
        <v>0</v>
      </c>
      <c r="AD46" t="s">
        <v>73</v>
      </c>
      <c r="AE46" t="s">
        <v>150</v>
      </c>
    </row>
    <row r="47" spans="2:31" hidden="1" x14ac:dyDescent="0.25">
      <c r="B47" t="s">
        <v>136</v>
      </c>
      <c r="C47" s="2" t="s">
        <v>144</v>
      </c>
      <c r="D47">
        <v>0</v>
      </c>
      <c r="H47">
        <v>1</v>
      </c>
      <c r="J47">
        <v>1</v>
      </c>
      <c r="K47">
        <v>0</v>
      </c>
      <c r="L47" t="s">
        <v>129</v>
      </c>
      <c r="M47" t="s">
        <v>136</v>
      </c>
      <c r="N47">
        <v>1</v>
      </c>
      <c r="O47">
        <v>0</v>
      </c>
      <c r="P47">
        <v>1</v>
      </c>
      <c r="Q47">
        <v>0</v>
      </c>
      <c r="R47">
        <v>3284</v>
      </c>
      <c r="S47">
        <v>0.1233252131335567</v>
      </c>
      <c r="U47">
        <v>0.1233252131335567</v>
      </c>
      <c r="V47">
        <v>0</v>
      </c>
      <c r="W47">
        <v>0</v>
      </c>
      <c r="X47">
        <v>0</v>
      </c>
      <c r="AA47" t="s">
        <v>144</v>
      </c>
      <c r="AB47">
        <v>0</v>
      </c>
      <c r="AC47">
        <v>0</v>
      </c>
      <c r="AD47" t="s">
        <v>74</v>
      </c>
      <c r="AE47" t="s">
        <v>150</v>
      </c>
    </row>
  </sheetData>
  <autoFilter ref="B1:AF47" xr:uid="{2DA04360-782B-478E-8373-7DD05AE8D8BA}">
    <filterColumn colId="29">
      <filters>
        <filter val="DE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workbookViewId="0">
      <selection activeCell="C16" sqref="C16"/>
    </sheetView>
  </sheetViews>
  <sheetFormatPr baseColWidth="10" defaultColWidth="9.140625" defaultRowHeight="15" x14ac:dyDescent="0.25"/>
  <cols>
    <col min="1" max="1" width="52.42578125" bestFit="1" customWidth="1"/>
  </cols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 t="s">
        <v>29</v>
      </c>
      <c r="B2">
        <v>0</v>
      </c>
      <c r="F2">
        <v>239.1242495067537</v>
      </c>
      <c r="H2">
        <v>0.52500000000000002</v>
      </c>
      <c r="I2">
        <v>0.45</v>
      </c>
      <c r="J2" t="s">
        <v>84</v>
      </c>
      <c r="K2" t="s">
        <v>130</v>
      </c>
      <c r="L2">
        <v>0.52500000000000002</v>
      </c>
      <c r="M2">
        <v>0</v>
      </c>
      <c r="N2">
        <v>1</v>
      </c>
      <c r="O2">
        <v>0.4</v>
      </c>
      <c r="P2">
        <v>6589</v>
      </c>
      <c r="Q2">
        <v>2.3733495222021551E-2</v>
      </c>
      <c r="S2">
        <v>2.3733495222021551E-2</v>
      </c>
      <c r="T2">
        <v>1</v>
      </c>
      <c r="U2">
        <v>0</v>
      </c>
      <c r="V2">
        <v>0</v>
      </c>
      <c r="Y2" t="s">
        <v>138</v>
      </c>
      <c r="Z2">
        <v>1</v>
      </c>
      <c r="AA2">
        <v>5</v>
      </c>
      <c r="AB2" t="s">
        <v>29</v>
      </c>
      <c r="AC2" t="s">
        <v>146</v>
      </c>
    </row>
    <row r="3" spans="1:30" x14ac:dyDescent="0.25">
      <c r="A3" s="1" t="s">
        <v>30</v>
      </c>
      <c r="B3">
        <v>0</v>
      </c>
      <c r="F3">
        <v>1</v>
      </c>
      <c r="H3">
        <v>0.85</v>
      </c>
      <c r="I3">
        <v>0</v>
      </c>
      <c r="J3" t="s">
        <v>85</v>
      </c>
      <c r="K3" t="s">
        <v>131</v>
      </c>
      <c r="L3">
        <v>0.85</v>
      </c>
      <c r="M3">
        <v>0</v>
      </c>
      <c r="N3">
        <v>1</v>
      </c>
      <c r="O3">
        <v>0</v>
      </c>
      <c r="P3">
        <v>3549</v>
      </c>
      <c r="Q3">
        <v>0.17775516499847849</v>
      </c>
      <c r="S3">
        <v>0.17775516499847849</v>
      </c>
      <c r="T3">
        <v>0.3</v>
      </c>
      <c r="U3">
        <v>1742559</v>
      </c>
      <c r="V3">
        <v>0</v>
      </c>
      <c r="W3">
        <v>0</v>
      </c>
      <c r="X3">
        <v>0</v>
      </c>
      <c r="Y3" t="s">
        <v>139</v>
      </c>
      <c r="Z3">
        <v>0</v>
      </c>
      <c r="AA3">
        <v>0</v>
      </c>
      <c r="AB3" t="s">
        <v>30</v>
      </c>
      <c r="AC3" t="s">
        <v>146</v>
      </c>
    </row>
    <row r="4" spans="1:30" x14ac:dyDescent="0.25">
      <c r="A4" s="1" t="s">
        <v>31</v>
      </c>
      <c r="B4">
        <v>0</v>
      </c>
      <c r="F4">
        <v>1</v>
      </c>
      <c r="H4">
        <v>0.86</v>
      </c>
      <c r="I4">
        <v>0</v>
      </c>
      <c r="J4" t="s">
        <v>86</v>
      </c>
      <c r="K4" t="s">
        <v>131</v>
      </c>
      <c r="L4">
        <v>0.86</v>
      </c>
      <c r="M4">
        <v>0</v>
      </c>
      <c r="N4">
        <v>1</v>
      </c>
      <c r="O4">
        <v>0</v>
      </c>
      <c r="P4">
        <v>3058</v>
      </c>
      <c r="Q4">
        <v>0.75432487528158931</v>
      </c>
      <c r="S4">
        <v>0.75432487528158931</v>
      </c>
      <c r="T4">
        <v>0.3</v>
      </c>
      <c r="U4">
        <v>146784</v>
      </c>
      <c r="V4">
        <v>2569.7478991597</v>
      </c>
      <c r="W4">
        <v>0.86</v>
      </c>
      <c r="X4">
        <v>0</v>
      </c>
      <c r="Y4" t="s">
        <v>140</v>
      </c>
      <c r="Z4">
        <v>0</v>
      </c>
      <c r="AA4">
        <v>0</v>
      </c>
      <c r="AB4" t="s">
        <v>31</v>
      </c>
      <c r="AC4" t="s">
        <v>146</v>
      </c>
    </row>
    <row r="5" spans="1:30" x14ac:dyDescent="0.25">
      <c r="A5" s="1" t="s">
        <v>32</v>
      </c>
      <c r="B5">
        <v>0</v>
      </c>
      <c r="F5">
        <v>1</v>
      </c>
      <c r="H5">
        <v>1</v>
      </c>
      <c r="I5">
        <v>0</v>
      </c>
      <c r="J5" t="s">
        <v>87</v>
      </c>
      <c r="K5" t="s">
        <v>131</v>
      </c>
      <c r="L5">
        <v>1</v>
      </c>
      <c r="M5">
        <v>0</v>
      </c>
      <c r="N5">
        <v>1</v>
      </c>
      <c r="O5">
        <v>0</v>
      </c>
      <c r="P5">
        <v>5561</v>
      </c>
      <c r="Q5">
        <v>0.40071697475252649</v>
      </c>
      <c r="S5">
        <v>0.40071697475252649</v>
      </c>
      <c r="T5">
        <v>0.3</v>
      </c>
      <c r="U5">
        <v>0</v>
      </c>
      <c r="V5">
        <v>0</v>
      </c>
      <c r="Y5" t="s">
        <v>141</v>
      </c>
      <c r="Z5">
        <v>0</v>
      </c>
      <c r="AA5">
        <v>0</v>
      </c>
      <c r="AB5" t="s">
        <v>32</v>
      </c>
      <c r="AC5" t="s">
        <v>146</v>
      </c>
    </row>
    <row r="6" spans="1:30" x14ac:dyDescent="0.25">
      <c r="A6" s="1" t="s">
        <v>33</v>
      </c>
      <c r="B6">
        <v>0</v>
      </c>
      <c r="F6">
        <v>1</v>
      </c>
      <c r="H6">
        <v>1</v>
      </c>
      <c r="I6">
        <v>0</v>
      </c>
      <c r="J6" t="s">
        <v>88</v>
      </c>
      <c r="K6" t="s">
        <v>132</v>
      </c>
      <c r="L6">
        <v>1</v>
      </c>
      <c r="M6">
        <v>0</v>
      </c>
      <c r="N6">
        <v>1</v>
      </c>
      <c r="O6">
        <v>0</v>
      </c>
      <c r="P6">
        <v>814</v>
      </c>
      <c r="Q6">
        <v>1.1056511057</v>
      </c>
      <c r="S6">
        <v>1.1056511057</v>
      </c>
      <c r="T6">
        <v>0</v>
      </c>
      <c r="U6">
        <v>0</v>
      </c>
      <c r="V6">
        <v>0</v>
      </c>
      <c r="Y6" t="s">
        <v>142</v>
      </c>
      <c r="Z6">
        <v>0</v>
      </c>
      <c r="AA6">
        <v>0</v>
      </c>
      <c r="AB6" t="s">
        <v>33</v>
      </c>
      <c r="AC6" t="s">
        <v>146</v>
      </c>
    </row>
    <row r="7" spans="1:30" x14ac:dyDescent="0.25">
      <c r="A7" s="1" t="s">
        <v>34</v>
      </c>
      <c r="B7">
        <v>0</v>
      </c>
      <c r="F7">
        <v>5.0890585241730282</v>
      </c>
      <c r="H7">
        <v>0.45</v>
      </c>
      <c r="I7">
        <v>0</v>
      </c>
      <c r="J7" t="s">
        <v>89</v>
      </c>
      <c r="K7" t="s">
        <v>133</v>
      </c>
      <c r="L7">
        <v>0.45</v>
      </c>
      <c r="M7">
        <v>0</v>
      </c>
      <c r="N7">
        <v>1</v>
      </c>
      <c r="O7">
        <v>0.2</v>
      </c>
      <c r="P7">
        <v>393</v>
      </c>
      <c r="Q7">
        <v>1.2722646299999999E-2</v>
      </c>
      <c r="S7">
        <v>1.2722646299999999E-2</v>
      </c>
      <c r="T7">
        <v>7</v>
      </c>
      <c r="U7">
        <v>0</v>
      </c>
      <c r="V7">
        <v>0</v>
      </c>
      <c r="Y7" t="s">
        <v>143</v>
      </c>
      <c r="Z7">
        <v>6</v>
      </c>
      <c r="AA7">
        <v>8</v>
      </c>
      <c r="AB7" t="s">
        <v>34</v>
      </c>
      <c r="AC7" t="s">
        <v>146</v>
      </c>
    </row>
    <row r="8" spans="1:30" x14ac:dyDescent="0.25">
      <c r="A8" s="1" t="s">
        <v>35</v>
      </c>
      <c r="B8">
        <v>0</v>
      </c>
      <c r="F8">
        <v>572.61133089133091</v>
      </c>
      <c r="H8">
        <v>0.39500000000000002</v>
      </c>
      <c r="I8">
        <v>0.95</v>
      </c>
      <c r="J8" t="s">
        <v>90</v>
      </c>
      <c r="K8" t="s">
        <v>134</v>
      </c>
      <c r="L8">
        <v>0.39500000000000002</v>
      </c>
      <c r="M8">
        <v>0</v>
      </c>
      <c r="N8">
        <v>1</v>
      </c>
      <c r="O8">
        <v>0.3</v>
      </c>
      <c r="P8">
        <v>819</v>
      </c>
      <c r="Q8">
        <v>2.4420024383882782E-2</v>
      </c>
      <c r="S8">
        <v>2.4420024383882782E-2</v>
      </c>
      <c r="T8">
        <v>7</v>
      </c>
      <c r="U8">
        <v>0</v>
      </c>
      <c r="V8">
        <v>0</v>
      </c>
      <c r="Y8" t="s">
        <v>143</v>
      </c>
      <c r="Z8">
        <v>6</v>
      </c>
      <c r="AA8">
        <v>8</v>
      </c>
      <c r="AB8" t="s">
        <v>35</v>
      </c>
      <c r="AC8" t="s">
        <v>146</v>
      </c>
    </row>
    <row r="9" spans="1:30" x14ac:dyDescent="0.25">
      <c r="A9" s="1" t="s">
        <v>36</v>
      </c>
      <c r="B9">
        <v>0</v>
      </c>
      <c r="F9">
        <v>122.50335069444441</v>
      </c>
      <c r="H9">
        <v>0.41</v>
      </c>
      <c r="I9">
        <v>0.79</v>
      </c>
      <c r="J9" t="s">
        <v>91</v>
      </c>
      <c r="K9" t="s">
        <v>135</v>
      </c>
      <c r="L9">
        <v>0.41</v>
      </c>
      <c r="M9">
        <v>0</v>
      </c>
      <c r="N9">
        <v>1</v>
      </c>
      <c r="O9">
        <v>0.3</v>
      </c>
      <c r="P9">
        <v>288</v>
      </c>
      <c r="Q9">
        <v>1.73611111E-2</v>
      </c>
      <c r="S9">
        <v>1.73611111E-2</v>
      </c>
      <c r="T9">
        <v>7</v>
      </c>
      <c r="U9">
        <v>0</v>
      </c>
      <c r="V9">
        <v>0</v>
      </c>
      <c r="Y9" t="s">
        <v>143</v>
      </c>
      <c r="Z9">
        <v>6</v>
      </c>
      <c r="AA9">
        <v>8</v>
      </c>
      <c r="AB9" t="s">
        <v>36</v>
      </c>
      <c r="AC9" t="s">
        <v>146</v>
      </c>
    </row>
    <row r="10" spans="1:30" x14ac:dyDescent="0.25">
      <c r="A10" s="1" t="s">
        <v>37</v>
      </c>
      <c r="B10">
        <v>0</v>
      </c>
      <c r="F10">
        <v>1</v>
      </c>
      <c r="H10">
        <v>1</v>
      </c>
      <c r="I10">
        <v>0</v>
      </c>
      <c r="J10" t="s">
        <v>92</v>
      </c>
      <c r="K10" t="s">
        <v>136</v>
      </c>
      <c r="L10">
        <v>1</v>
      </c>
      <c r="M10">
        <v>0</v>
      </c>
      <c r="N10">
        <v>1</v>
      </c>
      <c r="O10">
        <v>0</v>
      </c>
      <c r="P10">
        <v>2306</v>
      </c>
      <c r="Q10">
        <v>5.8542931500000013E-2</v>
      </c>
      <c r="S10">
        <v>5.8542931500000013E-2</v>
      </c>
      <c r="T10">
        <v>0</v>
      </c>
      <c r="U10">
        <v>0</v>
      </c>
      <c r="V10">
        <v>0</v>
      </c>
      <c r="Y10" t="s">
        <v>144</v>
      </c>
      <c r="Z10">
        <v>0</v>
      </c>
      <c r="AA10">
        <v>0</v>
      </c>
      <c r="AB10" t="s">
        <v>37</v>
      </c>
      <c r="AC10" t="s">
        <v>146</v>
      </c>
    </row>
    <row r="11" spans="1:30" x14ac:dyDescent="0.25">
      <c r="A11" s="1" t="s">
        <v>38</v>
      </c>
      <c r="B11">
        <v>0</v>
      </c>
      <c r="F11">
        <v>252.7143413173653</v>
      </c>
      <c r="H11">
        <v>0.52500000000000002</v>
      </c>
      <c r="I11">
        <v>0.45</v>
      </c>
      <c r="J11" t="s">
        <v>93</v>
      </c>
      <c r="K11" t="s">
        <v>130</v>
      </c>
      <c r="L11">
        <v>0.52500000000000002</v>
      </c>
      <c r="M11">
        <v>0</v>
      </c>
      <c r="N11">
        <v>1</v>
      </c>
      <c r="O11">
        <v>0.4</v>
      </c>
      <c r="P11">
        <v>6680</v>
      </c>
      <c r="Q11">
        <v>2.508233533724551E-2</v>
      </c>
      <c r="S11">
        <v>2.508233533724551E-2</v>
      </c>
      <c r="T11">
        <v>0</v>
      </c>
      <c r="U11">
        <v>0</v>
      </c>
      <c r="V11">
        <v>0</v>
      </c>
      <c r="Y11" t="s">
        <v>138</v>
      </c>
      <c r="Z11">
        <v>1</v>
      </c>
      <c r="AA11">
        <v>5</v>
      </c>
      <c r="AB11" t="s">
        <v>38</v>
      </c>
      <c r="AC11" t="s">
        <v>147</v>
      </c>
    </row>
    <row r="12" spans="1:30" x14ac:dyDescent="0.25">
      <c r="A12" s="1" t="s">
        <v>39</v>
      </c>
      <c r="B12">
        <v>0</v>
      </c>
      <c r="F12">
        <v>1</v>
      </c>
      <c r="H12">
        <v>0.85999999999999988</v>
      </c>
      <c r="I12">
        <v>0</v>
      </c>
      <c r="J12" t="s">
        <v>94</v>
      </c>
      <c r="K12" t="s">
        <v>131</v>
      </c>
      <c r="L12">
        <v>0.85999999999999988</v>
      </c>
      <c r="M12">
        <v>0</v>
      </c>
      <c r="N12">
        <v>1</v>
      </c>
      <c r="O12">
        <v>0</v>
      </c>
      <c r="P12">
        <v>1308</v>
      </c>
      <c r="Q12">
        <v>0.68807339449220184</v>
      </c>
      <c r="S12">
        <v>0.68807339449220184</v>
      </c>
      <c r="T12">
        <v>0</v>
      </c>
      <c r="U12">
        <v>5886</v>
      </c>
      <c r="V12">
        <v>1308</v>
      </c>
      <c r="W12">
        <v>0.85999999999999988</v>
      </c>
      <c r="X12">
        <v>0</v>
      </c>
      <c r="Y12" t="s">
        <v>140</v>
      </c>
      <c r="Z12">
        <v>0</v>
      </c>
      <c r="AA12">
        <v>0</v>
      </c>
      <c r="AB12" t="s">
        <v>39</v>
      </c>
      <c r="AC12" t="s">
        <v>147</v>
      </c>
    </row>
    <row r="13" spans="1:30" x14ac:dyDescent="0.25">
      <c r="A13" s="1" t="s">
        <v>40</v>
      </c>
      <c r="B13">
        <v>0</v>
      </c>
      <c r="F13">
        <v>1</v>
      </c>
      <c r="H13">
        <v>1</v>
      </c>
      <c r="I13">
        <v>0</v>
      </c>
      <c r="J13" t="s">
        <v>95</v>
      </c>
      <c r="K13" t="s">
        <v>132</v>
      </c>
      <c r="L13">
        <v>1</v>
      </c>
      <c r="M13">
        <v>0</v>
      </c>
      <c r="N13">
        <v>1</v>
      </c>
      <c r="O13">
        <v>0</v>
      </c>
      <c r="P13">
        <v>2953</v>
      </c>
      <c r="Q13">
        <v>0.30477480530000001</v>
      </c>
      <c r="S13">
        <v>0.30477480530000001</v>
      </c>
      <c r="T13">
        <v>0</v>
      </c>
      <c r="U13">
        <v>0</v>
      </c>
      <c r="V13">
        <v>0</v>
      </c>
      <c r="Y13" t="s">
        <v>142</v>
      </c>
      <c r="Z13">
        <v>0</v>
      </c>
      <c r="AA13">
        <v>0</v>
      </c>
      <c r="AB13" t="s">
        <v>40</v>
      </c>
      <c r="AC13" t="s">
        <v>147</v>
      </c>
    </row>
    <row r="14" spans="1:30" x14ac:dyDescent="0.25">
      <c r="A14" s="1" t="s">
        <v>41</v>
      </c>
      <c r="B14">
        <v>0</v>
      </c>
      <c r="F14">
        <v>5.5865921787709496</v>
      </c>
      <c r="H14">
        <v>0.45</v>
      </c>
      <c r="I14">
        <v>0</v>
      </c>
      <c r="J14" t="s">
        <v>96</v>
      </c>
      <c r="K14" t="s">
        <v>133</v>
      </c>
      <c r="L14">
        <v>0.45</v>
      </c>
      <c r="M14">
        <v>0</v>
      </c>
      <c r="N14">
        <v>1</v>
      </c>
      <c r="O14">
        <v>0.2</v>
      </c>
      <c r="P14">
        <v>716</v>
      </c>
      <c r="Q14">
        <v>1.396648044916201E-2</v>
      </c>
      <c r="S14">
        <v>1.396648044916201E-2</v>
      </c>
      <c r="T14">
        <v>0</v>
      </c>
      <c r="U14">
        <v>0</v>
      </c>
      <c r="V14">
        <v>0</v>
      </c>
      <c r="Y14" t="s">
        <v>143</v>
      </c>
      <c r="Z14">
        <v>6</v>
      </c>
      <c r="AA14">
        <v>8</v>
      </c>
      <c r="AB14" t="s">
        <v>41</v>
      </c>
      <c r="AC14" t="s">
        <v>147</v>
      </c>
    </row>
    <row r="15" spans="1:30" x14ac:dyDescent="0.25">
      <c r="A15" s="1" t="s">
        <v>42</v>
      </c>
      <c r="B15">
        <v>0</v>
      </c>
      <c r="F15">
        <v>498.90285106382981</v>
      </c>
      <c r="H15">
        <v>0.39500000000000002</v>
      </c>
      <c r="I15">
        <v>0.95</v>
      </c>
      <c r="J15" t="s">
        <v>97</v>
      </c>
      <c r="K15" t="s">
        <v>134</v>
      </c>
      <c r="L15">
        <v>0.39500000000000002</v>
      </c>
      <c r="M15">
        <v>0</v>
      </c>
      <c r="N15">
        <v>1</v>
      </c>
      <c r="O15">
        <v>0.3</v>
      </c>
      <c r="P15">
        <v>470</v>
      </c>
      <c r="Q15">
        <v>2.1276595700000001E-2</v>
      </c>
      <c r="S15">
        <v>2.1276595700000001E-2</v>
      </c>
      <c r="T15">
        <v>0</v>
      </c>
      <c r="U15">
        <v>0</v>
      </c>
      <c r="V15">
        <v>0</v>
      </c>
      <c r="Y15" t="s">
        <v>143</v>
      </c>
      <c r="Z15">
        <v>6</v>
      </c>
      <c r="AA15">
        <v>8</v>
      </c>
      <c r="AB15" t="s">
        <v>42</v>
      </c>
      <c r="AC15" t="s">
        <v>147</v>
      </c>
    </row>
    <row r="16" spans="1:30" x14ac:dyDescent="0.25">
      <c r="A16" s="1" t="s">
        <v>43</v>
      </c>
      <c r="B16">
        <v>0</v>
      </c>
      <c r="F16">
        <v>269.99662504218702</v>
      </c>
      <c r="H16">
        <v>0.40500000000000003</v>
      </c>
      <c r="I16">
        <v>0</v>
      </c>
      <c r="J16" t="s">
        <v>98</v>
      </c>
      <c r="K16" t="s">
        <v>75</v>
      </c>
      <c r="L16">
        <v>0.40500000000000003</v>
      </c>
      <c r="M16">
        <v>0</v>
      </c>
      <c r="N16">
        <v>1</v>
      </c>
      <c r="O16">
        <v>0.9</v>
      </c>
      <c r="P16">
        <v>5926</v>
      </c>
      <c r="Q16">
        <v>4.6304421168410397E-3</v>
      </c>
      <c r="S16">
        <v>4.6304421168410397E-3</v>
      </c>
      <c r="T16">
        <v>0</v>
      </c>
      <c r="U16">
        <v>0</v>
      </c>
      <c r="V16">
        <v>0</v>
      </c>
      <c r="Y16" t="s">
        <v>143</v>
      </c>
      <c r="Z16">
        <v>24</v>
      </c>
      <c r="AA16">
        <v>24</v>
      </c>
      <c r="AB16" t="s">
        <v>43</v>
      </c>
      <c r="AC16" t="s">
        <v>147</v>
      </c>
    </row>
    <row r="17" spans="1:29" x14ac:dyDescent="0.25">
      <c r="A17" s="1" t="s">
        <v>44</v>
      </c>
      <c r="B17">
        <v>0</v>
      </c>
      <c r="F17">
        <v>1</v>
      </c>
      <c r="H17">
        <v>1</v>
      </c>
      <c r="I17">
        <v>0</v>
      </c>
      <c r="J17" t="s">
        <v>99</v>
      </c>
      <c r="K17" t="s">
        <v>136</v>
      </c>
      <c r="L17">
        <v>1</v>
      </c>
      <c r="M17">
        <v>0</v>
      </c>
      <c r="N17">
        <v>1</v>
      </c>
      <c r="O17">
        <v>0</v>
      </c>
      <c r="P17">
        <v>713</v>
      </c>
      <c r="Q17">
        <v>0.78541374473422165</v>
      </c>
      <c r="S17">
        <v>0.78541374473422165</v>
      </c>
      <c r="T17">
        <v>0</v>
      </c>
      <c r="U17">
        <v>0</v>
      </c>
      <c r="V17">
        <v>0</v>
      </c>
      <c r="Y17" t="s">
        <v>145</v>
      </c>
      <c r="Z17">
        <v>0</v>
      </c>
      <c r="AA17">
        <v>0</v>
      </c>
      <c r="AB17" t="s">
        <v>44</v>
      </c>
      <c r="AC17" t="s">
        <v>147</v>
      </c>
    </row>
    <row r="18" spans="1:29" x14ac:dyDescent="0.25">
      <c r="A18" s="1" t="s">
        <v>45</v>
      </c>
      <c r="B18">
        <v>0</v>
      </c>
      <c r="F18">
        <v>1</v>
      </c>
      <c r="H18">
        <v>1</v>
      </c>
      <c r="I18">
        <v>0</v>
      </c>
      <c r="J18" t="s">
        <v>100</v>
      </c>
      <c r="K18" t="s">
        <v>136</v>
      </c>
      <c r="L18">
        <v>1</v>
      </c>
      <c r="M18">
        <v>0</v>
      </c>
      <c r="N18">
        <v>1</v>
      </c>
      <c r="O18">
        <v>0</v>
      </c>
      <c r="P18">
        <v>1249</v>
      </c>
      <c r="Q18">
        <v>0.10808646919999999</v>
      </c>
      <c r="S18">
        <v>0.10808646919999999</v>
      </c>
      <c r="T18">
        <v>0</v>
      </c>
      <c r="U18">
        <v>0</v>
      </c>
      <c r="V18">
        <v>0</v>
      </c>
      <c r="Y18" t="s">
        <v>144</v>
      </c>
      <c r="Z18">
        <v>0</v>
      </c>
      <c r="AA18">
        <v>0</v>
      </c>
      <c r="AB18" t="s">
        <v>45</v>
      </c>
      <c r="AC18" t="s">
        <v>147</v>
      </c>
    </row>
    <row r="19" spans="1:29" x14ac:dyDescent="0.25">
      <c r="A19" s="1" t="s">
        <v>46</v>
      </c>
      <c r="B19">
        <v>0</v>
      </c>
      <c r="F19">
        <v>150.35958835848919</v>
      </c>
      <c r="H19">
        <v>0.52500000000000013</v>
      </c>
      <c r="I19">
        <v>0.45000000000000012</v>
      </c>
      <c r="J19" t="s">
        <v>101</v>
      </c>
      <c r="K19" t="s">
        <v>130</v>
      </c>
      <c r="L19">
        <v>0.52500000000000013</v>
      </c>
      <c r="M19">
        <v>0</v>
      </c>
      <c r="N19">
        <v>1</v>
      </c>
      <c r="O19">
        <v>0.4</v>
      </c>
      <c r="P19">
        <v>27694</v>
      </c>
      <c r="Q19">
        <v>1.4923449126984191E-2</v>
      </c>
      <c r="S19">
        <v>1.4923449126984191E-2</v>
      </c>
      <c r="T19">
        <v>1</v>
      </c>
      <c r="U19">
        <v>0</v>
      </c>
      <c r="V19">
        <v>0</v>
      </c>
      <c r="Y19" t="s">
        <v>138</v>
      </c>
      <c r="Z19">
        <v>1</v>
      </c>
      <c r="AA19">
        <v>5</v>
      </c>
      <c r="AB19" t="s">
        <v>46</v>
      </c>
      <c r="AC19" t="s">
        <v>148</v>
      </c>
    </row>
    <row r="20" spans="1:29" x14ac:dyDescent="0.25">
      <c r="A20" s="1" t="s">
        <v>47</v>
      </c>
      <c r="B20">
        <v>0</v>
      </c>
      <c r="F20">
        <v>1</v>
      </c>
      <c r="H20">
        <v>0.85</v>
      </c>
      <c r="I20">
        <v>0</v>
      </c>
      <c r="J20" t="s">
        <v>102</v>
      </c>
      <c r="K20" t="s">
        <v>131</v>
      </c>
      <c r="L20">
        <v>0.85</v>
      </c>
      <c r="M20">
        <v>0</v>
      </c>
      <c r="N20">
        <v>1</v>
      </c>
      <c r="O20">
        <v>0</v>
      </c>
      <c r="P20">
        <v>539</v>
      </c>
      <c r="Q20">
        <v>0.3339517625237477</v>
      </c>
      <c r="S20">
        <v>0.3339517625237477</v>
      </c>
      <c r="T20">
        <v>0.3</v>
      </c>
      <c r="U20">
        <v>318010</v>
      </c>
      <c r="V20">
        <v>0</v>
      </c>
      <c r="W20">
        <v>0.86</v>
      </c>
      <c r="X20">
        <v>0</v>
      </c>
      <c r="Y20" t="s">
        <v>139</v>
      </c>
      <c r="Z20">
        <v>0</v>
      </c>
      <c r="AA20">
        <v>0</v>
      </c>
      <c r="AB20" t="s">
        <v>47</v>
      </c>
      <c r="AC20" t="s">
        <v>148</v>
      </c>
    </row>
    <row r="21" spans="1:29" x14ac:dyDescent="0.25">
      <c r="A21" s="1" t="s">
        <v>48</v>
      </c>
      <c r="B21">
        <v>0</v>
      </c>
      <c r="F21">
        <v>1</v>
      </c>
      <c r="H21">
        <v>0.85999999999999988</v>
      </c>
      <c r="I21">
        <v>0</v>
      </c>
      <c r="J21" t="s">
        <v>103</v>
      </c>
      <c r="K21" t="s">
        <v>131</v>
      </c>
      <c r="L21">
        <v>0.85999999999999988</v>
      </c>
      <c r="M21">
        <v>0</v>
      </c>
      <c r="N21">
        <v>1</v>
      </c>
      <c r="O21">
        <v>0</v>
      </c>
      <c r="P21">
        <v>8375</v>
      </c>
      <c r="Q21">
        <v>0.50149253729675225</v>
      </c>
      <c r="S21">
        <v>0.50149253729675225</v>
      </c>
      <c r="T21">
        <v>0.3</v>
      </c>
      <c r="U21">
        <v>52762.5</v>
      </c>
      <c r="V21">
        <v>8375</v>
      </c>
      <c r="W21">
        <v>0.85999999999999988</v>
      </c>
      <c r="X21">
        <v>0</v>
      </c>
      <c r="Y21" t="s">
        <v>140</v>
      </c>
      <c r="Z21">
        <v>0</v>
      </c>
      <c r="AA21">
        <v>0</v>
      </c>
      <c r="AB21" t="s">
        <v>48</v>
      </c>
      <c r="AC21" t="s">
        <v>148</v>
      </c>
    </row>
    <row r="22" spans="1:29" x14ac:dyDescent="0.25">
      <c r="A22" s="1" t="s">
        <v>49</v>
      </c>
      <c r="B22">
        <v>0</v>
      </c>
      <c r="F22">
        <v>1</v>
      </c>
      <c r="H22">
        <v>1</v>
      </c>
      <c r="I22">
        <v>0</v>
      </c>
      <c r="J22" t="s">
        <v>104</v>
      </c>
      <c r="K22" t="s">
        <v>131</v>
      </c>
      <c r="L22">
        <v>1</v>
      </c>
      <c r="M22">
        <v>0</v>
      </c>
      <c r="N22">
        <v>1</v>
      </c>
      <c r="O22">
        <v>0</v>
      </c>
      <c r="P22">
        <v>3749</v>
      </c>
      <c r="Q22">
        <v>0.23472926113753001</v>
      </c>
      <c r="S22">
        <v>0.23472926113753001</v>
      </c>
      <c r="T22">
        <v>0.3</v>
      </c>
      <c r="U22">
        <v>0</v>
      </c>
      <c r="V22">
        <v>0</v>
      </c>
      <c r="Y22" t="s">
        <v>141</v>
      </c>
      <c r="Z22">
        <v>0</v>
      </c>
      <c r="AA22">
        <v>0</v>
      </c>
      <c r="AB22" t="s">
        <v>49</v>
      </c>
      <c r="AC22" t="s">
        <v>148</v>
      </c>
    </row>
    <row r="23" spans="1:29" x14ac:dyDescent="0.25">
      <c r="A23" s="1" t="s">
        <v>50</v>
      </c>
      <c r="B23">
        <v>0</v>
      </c>
      <c r="F23">
        <v>1</v>
      </c>
      <c r="H23">
        <v>1</v>
      </c>
      <c r="I23">
        <v>0</v>
      </c>
      <c r="J23" t="s">
        <v>105</v>
      </c>
      <c r="K23" t="s">
        <v>132</v>
      </c>
      <c r="L23">
        <v>1</v>
      </c>
      <c r="M23">
        <v>0</v>
      </c>
      <c r="N23">
        <v>1</v>
      </c>
      <c r="O23">
        <v>0</v>
      </c>
      <c r="P23">
        <v>38994</v>
      </c>
      <c r="Q23">
        <v>2.3080473899999999E-2</v>
      </c>
      <c r="S23">
        <v>2.3080473899999999E-2</v>
      </c>
      <c r="T23">
        <v>0</v>
      </c>
      <c r="U23">
        <v>0</v>
      </c>
      <c r="V23">
        <v>0</v>
      </c>
      <c r="Y23" t="s">
        <v>142</v>
      </c>
      <c r="Z23">
        <v>0</v>
      </c>
      <c r="AA23">
        <v>0</v>
      </c>
      <c r="AB23" t="s">
        <v>50</v>
      </c>
      <c r="AC23" t="s">
        <v>148</v>
      </c>
    </row>
    <row r="24" spans="1:29" x14ac:dyDescent="0.25">
      <c r="A24" s="1" t="s">
        <v>51</v>
      </c>
      <c r="B24">
        <v>0</v>
      </c>
      <c r="F24">
        <v>0.30261764260856411</v>
      </c>
      <c r="H24">
        <v>0.45</v>
      </c>
      <c r="I24">
        <v>0</v>
      </c>
      <c r="J24" t="s">
        <v>106</v>
      </c>
      <c r="K24" t="s">
        <v>133</v>
      </c>
      <c r="L24">
        <v>0.45</v>
      </c>
      <c r="M24">
        <v>0</v>
      </c>
      <c r="N24">
        <v>1</v>
      </c>
      <c r="O24">
        <v>0.2</v>
      </c>
      <c r="P24">
        <v>6609</v>
      </c>
      <c r="Q24">
        <v>7.5654410000000009E-4</v>
      </c>
      <c r="S24">
        <v>7.5654410000000009E-4</v>
      </c>
      <c r="T24">
        <v>7</v>
      </c>
      <c r="U24">
        <v>0</v>
      </c>
      <c r="V24">
        <v>0</v>
      </c>
      <c r="Y24" t="s">
        <v>143</v>
      </c>
      <c r="Z24">
        <v>6</v>
      </c>
      <c r="AA24">
        <v>8</v>
      </c>
      <c r="AB24" t="s">
        <v>51</v>
      </c>
      <c r="AC24" t="s">
        <v>148</v>
      </c>
    </row>
    <row r="25" spans="1:29" x14ac:dyDescent="0.25">
      <c r="A25" s="1" t="s">
        <v>52</v>
      </c>
      <c r="B25">
        <v>0</v>
      </c>
      <c r="F25">
        <v>171.329151386521</v>
      </c>
      <c r="H25">
        <v>0.39500000000000002</v>
      </c>
      <c r="I25">
        <v>0.94999999999999984</v>
      </c>
      <c r="J25" t="s">
        <v>107</v>
      </c>
      <c r="K25" t="s">
        <v>134</v>
      </c>
      <c r="L25">
        <v>0.39500000000000002</v>
      </c>
      <c r="M25">
        <v>0</v>
      </c>
      <c r="N25">
        <v>1</v>
      </c>
      <c r="O25">
        <v>0.3</v>
      </c>
      <c r="P25">
        <v>28741</v>
      </c>
      <c r="Q25">
        <v>7.3066351200410558E-3</v>
      </c>
      <c r="S25">
        <v>7.3066351200410558E-3</v>
      </c>
      <c r="T25">
        <v>7</v>
      </c>
      <c r="U25">
        <v>0</v>
      </c>
      <c r="V25">
        <v>0</v>
      </c>
      <c r="Y25" t="s">
        <v>143</v>
      </c>
      <c r="Z25">
        <v>6</v>
      </c>
      <c r="AA25">
        <v>8</v>
      </c>
      <c r="AB25" t="s">
        <v>52</v>
      </c>
      <c r="AC25" t="s">
        <v>148</v>
      </c>
    </row>
    <row r="26" spans="1:29" x14ac:dyDescent="0.25">
      <c r="A26" s="1" t="s">
        <v>53</v>
      </c>
      <c r="B26">
        <v>0</v>
      </c>
      <c r="F26">
        <v>80.810760617760636</v>
      </c>
      <c r="H26">
        <v>0.38500000000000012</v>
      </c>
      <c r="I26">
        <v>1</v>
      </c>
      <c r="J26" t="s">
        <v>108</v>
      </c>
      <c r="K26" t="s">
        <v>76</v>
      </c>
      <c r="L26">
        <v>0.38500000000000012</v>
      </c>
      <c r="M26">
        <v>0</v>
      </c>
      <c r="N26">
        <v>1</v>
      </c>
      <c r="O26">
        <v>0.3</v>
      </c>
      <c r="P26">
        <v>22015</v>
      </c>
      <c r="Q26">
        <v>2.9525323753486262E-3</v>
      </c>
      <c r="S26">
        <v>2.9525323753486262E-3</v>
      </c>
      <c r="T26">
        <v>7</v>
      </c>
      <c r="U26">
        <v>0</v>
      </c>
      <c r="V26">
        <v>0</v>
      </c>
      <c r="Y26" t="s">
        <v>143</v>
      </c>
      <c r="Z26">
        <v>6</v>
      </c>
      <c r="AA26">
        <v>8</v>
      </c>
      <c r="AB26" t="s">
        <v>53</v>
      </c>
      <c r="AC26" t="s">
        <v>148</v>
      </c>
    </row>
    <row r="27" spans="1:29" x14ac:dyDescent="0.25">
      <c r="A27" s="1" t="s">
        <v>54</v>
      </c>
      <c r="B27">
        <v>0</v>
      </c>
      <c r="F27">
        <v>131.48009015777609</v>
      </c>
      <c r="H27">
        <v>0.40500000000000008</v>
      </c>
      <c r="I27">
        <v>0</v>
      </c>
      <c r="J27" t="s">
        <v>109</v>
      </c>
      <c r="K27" t="s">
        <v>75</v>
      </c>
      <c r="L27">
        <v>0.40500000000000008</v>
      </c>
      <c r="M27">
        <v>0</v>
      </c>
      <c r="N27">
        <v>1</v>
      </c>
      <c r="O27">
        <v>0.9</v>
      </c>
      <c r="P27">
        <v>10648</v>
      </c>
      <c r="Q27">
        <v>2.254883535311795E-3</v>
      </c>
      <c r="S27">
        <v>2.254883535311795E-3</v>
      </c>
      <c r="T27">
        <v>72</v>
      </c>
      <c r="U27">
        <v>0</v>
      </c>
      <c r="V27">
        <v>0</v>
      </c>
      <c r="Y27" t="s">
        <v>143</v>
      </c>
      <c r="Z27">
        <v>24</v>
      </c>
      <c r="AA27">
        <v>24</v>
      </c>
      <c r="AB27" t="s">
        <v>54</v>
      </c>
      <c r="AC27" t="s">
        <v>148</v>
      </c>
    </row>
    <row r="28" spans="1:29" x14ac:dyDescent="0.25">
      <c r="A28" s="1" t="s">
        <v>55</v>
      </c>
      <c r="B28">
        <v>0</v>
      </c>
      <c r="F28">
        <v>56.524910547396523</v>
      </c>
      <c r="H28">
        <v>0.41</v>
      </c>
      <c r="I28">
        <v>0.79</v>
      </c>
      <c r="J28" t="s">
        <v>110</v>
      </c>
      <c r="K28" t="s">
        <v>135</v>
      </c>
      <c r="L28">
        <v>0.41</v>
      </c>
      <c r="M28">
        <v>0</v>
      </c>
      <c r="N28">
        <v>1</v>
      </c>
      <c r="O28">
        <v>0.3</v>
      </c>
      <c r="P28">
        <v>3745</v>
      </c>
      <c r="Q28">
        <v>8.0106809124699599E-3</v>
      </c>
      <c r="S28">
        <v>8.0106809124699599E-3</v>
      </c>
      <c r="T28">
        <v>7</v>
      </c>
      <c r="U28">
        <v>0</v>
      </c>
      <c r="V28">
        <v>0</v>
      </c>
      <c r="Y28" t="s">
        <v>143</v>
      </c>
      <c r="Z28">
        <v>6</v>
      </c>
      <c r="AA28">
        <v>8</v>
      </c>
      <c r="AB28" t="s">
        <v>55</v>
      </c>
      <c r="AC28" t="s">
        <v>148</v>
      </c>
    </row>
    <row r="29" spans="1:29" x14ac:dyDescent="0.25">
      <c r="A29" s="1" t="s">
        <v>56</v>
      </c>
      <c r="B29">
        <v>0</v>
      </c>
      <c r="F29">
        <v>1</v>
      </c>
      <c r="H29">
        <v>0.46500000000000002</v>
      </c>
      <c r="I29">
        <v>0</v>
      </c>
      <c r="J29" t="s">
        <v>111</v>
      </c>
      <c r="K29" t="s">
        <v>137</v>
      </c>
      <c r="L29">
        <v>0.46500000000000002</v>
      </c>
      <c r="M29">
        <v>0</v>
      </c>
      <c r="N29">
        <v>1</v>
      </c>
      <c r="O29">
        <v>0.3</v>
      </c>
      <c r="P29">
        <v>1581</v>
      </c>
      <c r="Q29">
        <v>0.4083491460948766</v>
      </c>
      <c r="S29">
        <v>0.4083491460948766</v>
      </c>
      <c r="T29">
        <v>0</v>
      </c>
      <c r="U29">
        <v>0</v>
      </c>
      <c r="V29">
        <v>0</v>
      </c>
      <c r="Y29" t="s">
        <v>143</v>
      </c>
      <c r="Z29">
        <v>7</v>
      </c>
      <c r="AA29">
        <v>7</v>
      </c>
      <c r="AB29" t="s">
        <v>56</v>
      </c>
      <c r="AC29" t="s">
        <v>148</v>
      </c>
    </row>
    <row r="30" spans="1:29" x14ac:dyDescent="0.25">
      <c r="A30" s="1" t="s">
        <v>57</v>
      </c>
      <c r="B30">
        <v>0</v>
      </c>
      <c r="F30">
        <v>1</v>
      </c>
      <c r="H30">
        <v>1</v>
      </c>
      <c r="I30">
        <v>0</v>
      </c>
      <c r="J30" t="s">
        <v>112</v>
      </c>
      <c r="K30" t="s">
        <v>136</v>
      </c>
      <c r="L30">
        <v>1</v>
      </c>
      <c r="M30">
        <v>0</v>
      </c>
      <c r="N30">
        <v>1</v>
      </c>
      <c r="O30">
        <v>0</v>
      </c>
      <c r="P30">
        <v>2513</v>
      </c>
      <c r="Q30">
        <v>0.50139275765742142</v>
      </c>
      <c r="S30">
        <v>0.50139275765742142</v>
      </c>
      <c r="T30">
        <v>0</v>
      </c>
      <c r="U30">
        <v>0</v>
      </c>
      <c r="V30">
        <v>0</v>
      </c>
      <c r="Y30" t="s">
        <v>145</v>
      </c>
      <c r="Z30">
        <v>0</v>
      </c>
      <c r="AA30">
        <v>0</v>
      </c>
      <c r="AB30" t="s">
        <v>57</v>
      </c>
      <c r="AC30" t="s">
        <v>148</v>
      </c>
    </row>
    <row r="31" spans="1:29" x14ac:dyDescent="0.25">
      <c r="A31" s="1" t="s">
        <v>58</v>
      </c>
      <c r="B31">
        <v>0</v>
      </c>
      <c r="F31">
        <v>1</v>
      </c>
      <c r="H31">
        <v>1</v>
      </c>
      <c r="I31">
        <v>0</v>
      </c>
      <c r="J31" t="s">
        <v>113</v>
      </c>
      <c r="K31" t="s">
        <v>136</v>
      </c>
      <c r="L31">
        <v>1</v>
      </c>
      <c r="M31">
        <v>0</v>
      </c>
      <c r="N31">
        <v>1</v>
      </c>
      <c r="O31">
        <v>0</v>
      </c>
      <c r="P31">
        <v>39937</v>
      </c>
      <c r="Q31">
        <v>6.7606480559706536E-3</v>
      </c>
      <c r="S31">
        <v>6.7606480559706536E-3</v>
      </c>
      <c r="T31">
        <v>0</v>
      </c>
      <c r="U31">
        <v>0</v>
      </c>
      <c r="V31">
        <v>0</v>
      </c>
      <c r="Y31" t="s">
        <v>144</v>
      </c>
      <c r="Z31">
        <v>0</v>
      </c>
      <c r="AA31">
        <v>0</v>
      </c>
      <c r="AB31" t="s">
        <v>58</v>
      </c>
      <c r="AC31" t="s">
        <v>148</v>
      </c>
    </row>
    <row r="32" spans="1:29" x14ac:dyDescent="0.25">
      <c r="A32" s="1" t="s">
        <v>59</v>
      </c>
      <c r="B32">
        <v>0</v>
      </c>
      <c r="F32">
        <v>312.59656885170898</v>
      </c>
      <c r="H32">
        <v>0.52500000000000013</v>
      </c>
      <c r="I32">
        <v>0.45</v>
      </c>
      <c r="J32" t="s">
        <v>114</v>
      </c>
      <c r="K32" t="s">
        <v>130</v>
      </c>
      <c r="L32">
        <v>0.52500000000000013</v>
      </c>
      <c r="M32">
        <v>0</v>
      </c>
      <c r="N32">
        <v>1</v>
      </c>
      <c r="O32">
        <v>0.4</v>
      </c>
      <c r="P32">
        <v>6120.4</v>
      </c>
      <c r="Q32">
        <v>3.102574993683746E-2</v>
      </c>
      <c r="S32">
        <v>3.102574993683746E-2</v>
      </c>
      <c r="T32">
        <v>1</v>
      </c>
      <c r="U32">
        <v>0</v>
      </c>
      <c r="V32">
        <v>0</v>
      </c>
      <c r="Y32" t="s">
        <v>138</v>
      </c>
      <c r="Z32">
        <v>1</v>
      </c>
      <c r="AA32">
        <v>5</v>
      </c>
      <c r="AB32" t="s">
        <v>59</v>
      </c>
      <c r="AC32" t="s">
        <v>149</v>
      </c>
    </row>
    <row r="33" spans="1:29" x14ac:dyDescent="0.25">
      <c r="A33" s="1" t="s">
        <v>60</v>
      </c>
      <c r="B33">
        <v>0</v>
      </c>
      <c r="F33">
        <v>1</v>
      </c>
      <c r="H33">
        <v>0.85000000000000009</v>
      </c>
      <c r="I33">
        <v>0</v>
      </c>
      <c r="J33" t="s">
        <v>115</v>
      </c>
      <c r="K33" t="s">
        <v>131</v>
      </c>
      <c r="L33">
        <v>0.85000000000000009</v>
      </c>
      <c r="M33">
        <v>0</v>
      </c>
      <c r="N33">
        <v>1</v>
      </c>
      <c r="O33">
        <v>0</v>
      </c>
      <c r="P33">
        <v>8204</v>
      </c>
      <c r="Q33">
        <v>0.26328620183042423</v>
      </c>
      <c r="S33">
        <v>0.26328620183042423</v>
      </c>
      <c r="T33">
        <v>0.3</v>
      </c>
      <c r="U33">
        <v>3396456</v>
      </c>
      <c r="V33">
        <v>0</v>
      </c>
      <c r="W33">
        <v>0.86</v>
      </c>
      <c r="X33">
        <v>0</v>
      </c>
      <c r="Y33" t="s">
        <v>139</v>
      </c>
      <c r="Z33">
        <v>0</v>
      </c>
      <c r="AA33">
        <v>0</v>
      </c>
      <c r="AB33" t="s">
        <v>60</v>
      </c>
      <c r="AC33" t="s">
        <v>149</v>
      </c>
    </row>
    <row r="34" spans="1:29" x14ac:dyDescent="0.25">
      <c r="A34" s="1" t="s">
        <v>61</v>
      </c>
      <c r="B34">
        <v>0</v>
      </c>
      <c r="F34">
        <v>1</v>
      </c>
      <c r="H34">
        <v>0.86</v>
      </c>
      <c r="I34">
        <v>0</v>
      </c>
      <c r="J34" t="s">
        <v>116</v>
      </c>
      <c r="K34" t="s">
        <v>131</v>
      </c>
      <c r="L34">
        <v>0.86</v>
      </c>
      <c r="M34">
        <v>0</v>
      </c>
      <c r="N34">
        <v>1</v>
      </c>
      <c r="O34">
        <v>0</v>
      </c>
      <c r="P34">
        <v>4955</v>
      </c>
      <c r="Q34">
        <v>0.36326942482938451</v>
      </c>
      <c r="S34">
        <v>0.36326942482938451</v>
      </c>
      <c r="T34">
        <v>0.3</v>
      </c>
      <c r="U34">
        <v>183335</v>
      </c>
      <c r="V34">
        <v>4955</v>
      </c>
      <c r="W34">
        <v>0.86</v>
      </c>
      <c r="X34">
        <v>0</v>
      </c>
      <c r="Y34" t="s">
        <v>140</v>
      </c>
      <c r="Z34">
        <v>0</v>
      </c>
      <c r="AA34">
        <v>0</v>
      </c>
      <c r="AB34" t="s">
        <v>61</v>
      </c>
      <c r="AC34" t="s">
        <v>149</v>
      </c>
    </row>
    <row r="35" spans="1:29" x14ac:dyDescent="0.25">
      <c r="A35" s="1" t="s">
        <v>62</v>
      </c>
      <c r="B35">
        <v>0</v>
      </c>
      <c r="F35">
        <v>1</v>
      </c>
      <c r="H35">
        <v>1</v>
      </c>
      <c r="I35">
        <v>0</v>
      </c>
      <c r="J35" t="s">
        <v>117</v>
      </c>
      <c r="K35" t="s">
        <v>131</v>
      </c>
      <c r="L35">
        <v>1</v>
      </c>
      <c r="M35">
        <v>0</v>
      </c>
      <c r="N35">
        <v>1</v>
      </c>
      <c r="O35">
        <v>0</v>
      </c>
      <c r="P35">
        <v>10326</v>
      </c>
      <c r="Q35">
        <v>0.59655239199715271</v>
      </c>
      <c r="S35">
        <v>0.59655239199715271</v>
      </c>
      <c r="T35">
        <v>0.3</v>
      </c>
      <c r="U35">
        <v>0</v>
      </c>
      <c r="V35">
        <v>0</v>
      </c>
      <c r="Y35" t="s">
        <v>141</v>
      </c>
      <c r="Z35">
        <v>0</v>
      </c>
      <c r="AA35">
        <v>0</v>
      </c>
      <c r="AB35" t="s">
        <v>62</v>
      </c>
      <c r="AC35" t="s">
        <v>149</v>
      </c>
    </row>
    <row r="36" spans="1:29" x14ac:dyDescent="0.25">
      <c r="A36" s="1" t="s">
        <v>63</v>
      </c>
      <c r="B36">
        <v>0</v>
      </c>
      <c r="F36">
        <v>1</v>
      </c>
      <c r="H36">
        <v>1</v>
      </c>
      <c r="I36">
        <v>0</v>
      </c>
      <c r="J36" t="s">
        <v>118</v>
      </c>
      <c r="K36" t="s">
        <v>132</v>
      </c>
      <c r="L36">
        <v>1</v>
      </c>
      <c r="M36">
        <v>0</v>
      </c>
      <c r="N36">
        <v>1</v>
      </c>
      <c r="O36">
        <v>0</v>
      </c>
      <c r="P36">
        <v>5292</v>
      </c>
      <c r="Q36">
        <v>0.1700680272</v>
      </c>
      <c r="S36">
        <v>0.1700680272</v>
      </c>
      <c r="T36">
        <v>0</v>
      </c>
      <c r="U36">
        <v>0</v>
      </c>
      <c r="V36">
        <v>0</v>
      </c>
      <c r="Y36" t="s">
        <v>142</v>
      </c>
      <c r="Z36">
        <v>0</v>
      </c>
      <c r="AA36">
        <v>0</v>
      </c>
      <c r="AB36" t="s">
        <v>63</v>
      </c>
      <c r="AC36" t="s">
        <v>149</v>
      </c>
    </row>
    <row r="37" spans="1:29" x14ac:dyDescent="0.25">
      <c r="A37" s="1" t="s">
        <v>64</v>
      </c>
      <c r="B37">
        <v>0</v>
      </c>
      <c r="F37">
        <v>200.07196245733789</v>
      </c>
      <c r="H37">
        <v>0.39500000000000007</v>
      </c>
      <c r="I37">
        <v>0.95</v>
      </c>
      <c r="J37" t="s">
        <v>119</v>
      </c>
      <c r="K37" t="s">
        <v>134</v>
      </c>
      <c r="L37">
        <v>0.39500000000000007</v>
      </c>
      <c r="M37">
        <v>0</v>
      </c>
      <c r="N37">
        <v>1</v>
      </c>
      <c r="O37">
        <v>0.3</v>
      </c>
      <c r="P37">
        <v>2930</v>
      </c>
      <c r="Q37">
        <v>8.5324232167235496E-3</v>
      </c>
      <c r="S37">
        <v>8.5324232167235496E-3</v>
      </c>
      <c r="T37">
        <v>7</v>
      </c>
      <c r="U37">
        <v>0</v>
      </c>
      <c r="V37">
        <v>0</v>
      </c>
      <c r="Y37" t="s">
        <v>143</v>
      </c>
      <c r="Z37">
        <v>6</v>
      </c>
      <c r="AA37">
        <v>8</v>
      </c>
      <c r="AB37" t="s">
        <v>64</v>
      </c>
      <c r="AC37" t="s">
        <v>149</v>
      </c>
    </row>
    <row r="38" spans="1:29" x14ac:dyDescent="0.25">
      <c r="A38" s="1" t="s">
        <v>65</v>
      </c>
      <c r="B38">
        <v>0</v>
      </c>
      <c r="F38">
        <v>183.74782195469669</v>
      </c>
      <c r="H38">
        <v>0.40500000000000008</v>
      </c>
      <c r="I38">
        <v>0</v>
      </c>
      <c r="J38" t="s">
        <v>120</v>
      </c>
      <c r="K38" t="s">
        <v>75</v>
      </c>
      <c r="L38">
        <v>0.40500000000000008</v>
      </c>
      <c r="M38">
        <v>0</v>
      </c>
      <c r="N38">
        <v>1</v>
      </c>
      <c r="O38">
        <v>0.9</v>
      </c>
      <c r="P38">
        <v>63130</v>
      </c>
      <c r="Q38">
        <v>3.1512751581340092E-3</v>
      </c>
      <c r="S38">
        <v>3.1512751581340092E-3</v>
      </c>
      <c r="T38">
        <v>72</v>
      </c>
      <c r="U38">
        <v>0</v>
      </c>
      <c r="V38">
        <v>0</v>
      </c>
      <c r="Y38" t="s">
        <v>143</v>
      </c>
      <c r="Z38">
        <v>24</v>
      </c>
      <c r="AA38">
        <v>24</v>
      </c>
      <c r="AB38" t="s">
        <v>65</v>
      </c>
      <c r="AC38" t="s">
        <v>149</v>
      </c>
    </row>
    <row r="39" spans="1:29" x14ac:dyDescent="0.25">
      <c r="A39" s="1" t="s">
        <v>66</v>
      </c>
      <c r="B39">
        <v>0</v>
      </c>
      <c r="F39">
        <v>105.79</v>
      </c>
      <c r="H39">
        <v>0.40999999999999992</v>
      </c>
      <c r="I39">
        <v>0.78999999999999992</v>
      </c>
      <c r="J39" t="s">
        <v>121</v>
      </c>
      <c r="K39" t="s">
        <v>135</v>
      </c>
      <c r="L39">
        <v>0.40999999999999992</v>
      </c>
      <c r="M39">
        <v>0</v>
      </c>
      <c r="N39">
        <v>1</v>
      </c>
      <c r="O39">
        <v>0.3</v>
      </c>
      <c r="P39">
        <v>6670</v>
      </c>
      <c r="Q39">
        <v>1.4992503745322339E-2</v>
      </c>
      <c r="S39">
        <v>1.4992503745322339E-2</v>
      </c>
      <c r="T39">
        <v>7</v>
      </c>
      <c r="U39">
        <v>0</v>
      </c>
      <c r="V39">
        <v>0</v>
      </c>
      <c r="Y39" t="s">
        <v>143</v>
      </c>
      <c r="Z39">
        <v>6</v>
      </c>
      <c r="AA39">
        <v>8</v>
      </c>
      <c r="AB39" t="s">
        <v>66</v>
      </c>
      <c r="AC39" t="s">
        <v>149</v>
      </c>
    </row>
    <row r="40" spans="1:29" x14ac:dyDescent="0.25">
      <c r="A40" s="1" t="s">
        <v>67</v>
      </c>
      <c r="B40">
        <v>0</v>
      </c>
      <c r="F40">
        <v>1</v>
      </c>
      <c r="H40">
        <v>1</v>
      </c>
      <c r="I40">
        <v>0</v>
      </c>
      <c r="J40" t="s">
        <v>122</v>
      </c>
      <c r="K40" t="s">
        <v>136</v>
      </c>
      <c r="L40">
        <v>1</v>
      </c>
      <c r="M40">
        <v>0</v>
      </c>
      <c r="N40">
        <v>1</v>
      </c>
      <c r="O40">
        <v>0</v>
      </c>
      <c r="P40">
        <v>10358</v>
      </c>
      <c r="Q40">
        <v>1.30334041E-2</v>
      </c>
      <c r="S40">
        <v>1.30334041E-2</v>
      </c>
      <c r="T40">
        <v>0</v>
      </c>
      <c r="U40">
        <v>0</v>
      </c>
      <c r="V40">
        <v>0</v>
      </c>
      <c r="Y40" t="s">
        <v>144</v>
      </c>
      <c r="Z40">
        <v>0</v>
      </c>
      <c r="AA40">
        <v>0</v>
      </c>
      <c r="AB40" t="s">
        <v>67</v>
      </c>
      <c r="AC40" t="s">
        <v>149</v>
      </c>
    </row>
    <row r="41" spans="1:29" x14ac:dyDescent="0.25">
      <c r="A41" s="1" t="s">
        <v>68</v>
      </c>
      <c r="B41">
        <v>0</v>
      </c>
      <c r="F41">
        <v>121.9307908992416</v>
      </c>
      <c r="H41">
        <v>0.52500000000000002</v>
      </c>
      <c r="I41">
        <v>0.45</v>
      </c>
      <c r="J41" t="s">
        <v>123</v>
      </c>
      <c r="K41" t="s">
        <v>130</v>
      </c>
      <c r="L41">
        <v>0.52500000000000002</v>
      </c>
      <c r="M41">
        <v>0</v>
      </c>
      <c r="N41">
        <v>1</v>
      </c>
      <c r="O41">
        <v>0.4</v>
      </c>
      <c r="P41">
        <v>27690</v>
      </c>
      <c r="Q41">
        <v>1.210184180569519E-2</v>
      </c>
      <c r="S41">
        <v>1.210184180569519E-2</v>
      </c>
      <c r="T41">
        <v>1</v>
      </c>
      <c r="U41">
        <v>0</v>
      </c>
      <c r="V41">
        <v>0</v>
      </c>
      <c r="Y41" t="s">
        <v>138</v>
      </c>
      <c r="Z41">
        <v>1</v>
      </c>
      <c r="AA41">
        <v>5</v>
      </c>
      <c r="AB41" t="s">
        <v>68</v>
      </c>
      <c r="AC41" t="s">
        <v>150</v>
      </c>
    </row>
    <row r="42" spans="1:29" x14ac:dyDescent="0.25">
      <c r="A42" s="1" t="s">
        <v>69</v>
      </c>
      <c r="B42">
        <v>0</v>
      </c>
      <c r="F42">
        <v>1</v>
      </c>
      <c r="H42">
        <v>1</v>
      </c>
      <c r="I42">
        <v>0</v>
      </c>
      <c r="J42" t="s">
        <v>124</v>
      </c>
      <c r="K42" t="s">
        <v>132</v>
      </c>
      <c r="L42">
        <v>1</v>
      </c>
      <c r="M42">
        <v>0</v>
      </c>
      <c r="N42">
        <v>1</v>
      </c>
      <c r="O42">
        <v>0</v>
      </c>
      <c r="P42">
        <v>1429</v>
      </c>
      <c r="Q42">
        <v>0.62981105670000004</v>
      </c>
      <c r="S42">
        <v>0.62981105670000004</v>
      </c>
      <c r="T42">
        <v>0</v>
      </c>
      <c r="U42">
        <v>0</v>
      </c>
      <c r="V42">
        <v>0</v>
      </c>
      <c r="Y42" t="s">
        <v>142</v>
      </c>
      <c r="Z42">
        <v>0</v>
      </c>
      <c r="AA42">
        <v>0</v>
      </c>
      <c r="AB42" t="s">
        <v>69</v>
      </c>
      <c r="AC42" t="s">
        <v>150</v>
      </c>
    </row>
    <row r="43" spans="1:29" x14ac:dyDescent="0.25">
      <c r="A43" s="1" t="s">
        <v>70</v>
      </c>
      <c r="B43">
        <v>0</v>
      </c>
      <c r="F43">
        <v>5.025125628140704</v>
      </c>
      <c r="H43">
        <v>0.45</v>
      </c>
      <c r="I43">
        <v>0</v>
      </c>
      <c r="J43" t="s">
        <v>125</v>
      </c>
      <c r="K43" t="s">
        <v>133</v>
      </c>
      <c r="L43">
        <v>0.45</v>
      </c>
      <c r="M43">
        <v>0</v>
      </c>
      <c r="N43">
        <v>1</v>
      </c>
      <c r="O43">
        <v>0.2</v>
      </c>
      <c r="P43">
        <v>398</v>
      </c>
      <c r="Q43">
        <v>1.25628141E-2</v>
      </c>
      <c r="S43">
        <v>1.25628141E-2</v>
      </c>
      <c r="T43">
        <v>7</v>
      </c>
      <c r="U43">
        <v>0</v>
      </c>
      <c r="V43">
        <v>0</v>
      </c>
      <c r="Y43" t="s">
        <v>143</v>
      </c>
      <c r="Z43">
        <v>6</v>
      </c>
      <c r="AA43">
        <v>8</v>
      </c>
      <c r="AB43" t="s">
        <v>70</v>
      </c>
      <c r="AC43" t="s">
        <v>150</v>
      </c>
    </row>
    <row r="44" spans="1:29" x14ac:dyDescent="0.25">
      <c r="A44" s="1" t="s">
        <v>71</v>
      </c>
      <c r="B44">
        <v>0</v>
      </c>
      <c r="F44">
        <v>166.65553660270081</v>
      </c>
      <c r="H44">
        <v>0.39500000000000002</v>
      </c>
      <c r="I44">
        <v>0.95000000000000007</v>
      </c>
      <c r="J44" t="s">
        <v>126</v>
      </c>
      <c r="K44" t="s">
        <v>134</v>
      </c>
      <c r="L44">
        <v>0.39500000000000002</v>
      </c>
      <c r="M44">
        <v>0</v>
      </c>
      <c r="N44">
        <v>1</v>
      </c>
      <c r="O44">
        <v>0.3</v>
      </c>
      <c r="P44">
        <v>5628</v>
      </c>
      <c r="Q44">
        <v>7.1073205533226727E-3</v>
      </c>
      <c r="S44">
        <v>7.1073205533226727E-3</v>
      </c>
      <c r="T44">
        <v>7</v>
      </c>
      <c r="U44">
        <v>0</v>
      </c>
      <c r="V44">
        <v>0</v>
      </c>
      <c r="Y44" t="s">
        <v>143</v>
      </c>
      <c r="Z44">
        <v>6</v>
      </c>
      <c r="AA44">
        <v>8</v>
      </c>
      <c r="AB44" t="s">
        <v>71</v>
      </c>
      <c r="AC44" t="s">
        <v>150</v>
      </c>
    </row>
    <row r="45" spans="1:29" x14ac:dyDescent="0.25">
      <c r="A45" s="1" t="s">
        <v>72</v>
      </c>
      <c r="B45">
        <v>0</v>
      </c>
      <c r="F45">
        <v>406.5040650406504</v>
      </c>
      <c r="H45">
        <v>0.40500000000000003</v>
      </c>
      <c r="I45">
        <v>0</v>
      </c>
      <c r="J45" t="s">
        <v>127</v>
      </c>
      <c r="K45" t="s">
        <v>75</v>
      </c>
      <c r="L45">
        <v>0.40500000000000003</v>
      </c>
      <c r="M45">
        <v>0</v>
      </c>
      <c r="N45">
        <v>1</v>
      </c>
      <c r="O45">
        <v>0.9</v>
      </c>
      <c r="P45">
        <v>492</v>
      </c>
      <c r="Q45">
        <v>6.9715446999999986E-3</v>
      </c>
      <c r="S45">
        <v>6.9715446999999986E-3</v>
      </c>
      <c r="T45">
        <v>72</v>
      </c>
      <c r="U45">
        <v>0</v>
      </c>
      <c r="V45">
        <v>0</v>
      </c>
      <c r="Y45" t="s">
        <v>143</v>
      </c>
      <c r="Z45">
        <v>24</v>
      </c>
      <c r="AA45">
        <v>24</v>
      </c>
      <c r="AB45" t="s">
        <v>72</v>
      </c>
      <c r="AC45" t="s">
        <v>150</v>
      </c>
    </row>
    <row r="46" spans="1:29" x14ac:dyDescent="0.25">
      <c r="A46" s="1" t="s">
        <v>73</v>
      </c>
      <c r="B46">
        <v>0</v>
      </c>
      <c r="F46">
        <v>1</v>
      </c>
      <c r="H46">
        <v>1</v>
      </c>
      <c r="I46">
        <v>0</v>
      </c>
      <c r="J46" t="s">
        <v>128</v>
      </c>
      <c r="K46" t="s">
        <v>136</v>
      </c>
      <c r="L46">
        <v>1</v>
      </c>
      <c r="M46">
        <v>0</v>
      </c>
      <c r="N46">
        <v>1</v>
      </c>
      <c r="O46">
        <v>0</v>
      </c>
      <c r="P46">
        <v>357</v>
      </c>
      <c r="Q46">
        <v>0.7843137255025211</v>
      </c>
      <c r="S46">
        <v>0.7843137255025211</v>
      </c>
      <c r="T46">
        <v>0</v>
      </c>
      <c r="U46">
        <v>0</v>
      </c>
      <c r="V46">
        <v>0</v>
      </c>
      <c r="Y46" t="s">
        <v>145</v>
      </c>
      <c r="Z46">
        <v>0</v>
      </c>
      <c r="AA46">
        <v>0</v>
      </c>
      <c r="AB46" t="s">
        <v>73</v>
      </c>
      <c r="AC46" t="s">
        <v>150</v>
      </c>
    </row>
    <row r="47" spans="1:29" x14ac:dyDescent="0.25">
      <c r="A47" s="1" t="s">
        <v>74</v>
      </c>
      <c r="B47">
        <v>0</v>
      </c>
      <c r="F47">
        <v>1</v>
      </c>
      <c r="H47">
        <v>1</v>
      </c>
      <c r="I47">
        <v>0</v>
      </c>
      <c r="J47" t="s">
        <v>129</v>
      </c>
      <c r="K47" t="s">
        <v>136</v>
      </c>
      <c r="L47">
        <v>1</v>
      </c>
      <c r="M47">
        <v>0</v>
      </c>
      <c r="N47">
        <v>1</v>
      </c>
      <c r="O47">
        <v>0</v>
      </c>
      <c r="P47">
        <v>3284</v>
      </c>
      <c r="Q47">
        <v>0.1233252131335567</v>
      </c>
      <c r="S47">
        <v>0.1233252131335567</v>
      </c>
      <c r="T47">
        <v>0</v>
      </c>
      <c r="U47">
        <v>0</v>
      </c>
      <c r="V47">
        <v>0</v>
      </c>
      <c r="Y47" t="s">
        <v>144</v>
      </c>
      <c r="Z47">
        <v>0</v>
      </c>
      <c r="AA47">
        <v>0</v>
      </c>
      <c r="AB47" t="s">
        <v>74</v>
      </c>
      <c r="AC47" t="s">
        <v>150</v>
      </c>
    </row>
    <row r="48" spans="1:29" x14ac:dyDescent="0.25">
      <c r="A48" s="1" t="s">
        <v>75</v>
      </c>
      <c r="B48">
        <v>0</v>
      </c>
      <c r="H48">
        <v>0.40500000000000008</v>
      </c>
      <c r="L48">
        <v>0.40500000000000008</v>
      </c>
      <c r="M48">
        <v>0</v>
      </c>
      <c r="N48">
        <v>1</v>
      </c>
      <c r="O48">
        <v>0.9</v>
      </c>
      <c r="P48">
        <v>80196</v>
      </c>
      <c r="Q48">
        <v>3.1649957677914111E-3</v>
      </c>
      <c r="S48">
        <v>3.1649957677914111E-3</v>
      </c>
      <c r="T48">
        <v>0</v>
      </c>
    </row>
    <row r="49" spans="1:20" x14ac:dyDescent="0.25">
      <c r="A49" s="1" t="s">
        <v>76</v>
      </c>
      <c r="B49">
        <v>0</v>
      </c>
      <c r="H49">
        <v>0.38500000000000012</v>
      </c>
      <c r="L49">
        <v>0.38500000000000012</v>
      </c>
      <c r="M49">
        <v>0</v>
      </c>
      <c r="N49">
        <v>1</v>
      </c>
      <c r="O49">
        <v>0.3</v>
      </c>
      <c r="P49">
        <v>22015</v>
      </c>
      <c r="Q49">
        <v>2.9525323753486262E-3</v>
      </c>
      <c r="S49">
        <v>2.9525323753486262E-3</v>
      </c>
      <c r="T49">
        <v>7</v>
      </c>
    </row>
    <row r="50" spans="1:20" x14ac:dyDescent="0.25">
      <c r="A50" s="1" t="s">
        <v>77</v>
      </c>
    </row>
    <row r="51" spans="1:20" x14ac:dyDescent="0.25">
      <c r="A51" s="1" t="s">
        <v>78</v>
      </c>
    </row>
    <row r="52" spans="1:20" x14ac:dyDescent="0.25">
      <c r="A52" s="1" t="s">
        <v>79</v>
      </c>
    </row>
    <row r="53" spans="1:20" x14ac:dyDescent="0.25">
      <c r="A53" s="1" t="s">
        <v>80</v>
      </c>
    </row>
    <row r="54" spans="1:20" x14ac:dyDescent="0.25">
      <c r="A54" s="1" t="s">
        <v>81</v>
      </c>
    </row>
    <row r="55" spans="1:20" x14ac:dyDescent="0.25">
      <c r="A55" s="1" t="s">
        <v>82</v>
      </c>
    </row>
    <row r="56" spans="1:20" x14ac:dyDescent="0.25">
      <c r="A56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ALL_COUNTRIES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Zech</cp:lastModifiedBy>
  <dcterms:created xsi:type="dcterms:W3CDTF">2018-08-22T14:27:01Z</dcterms:created>
  <dcterms:modified xsi:type="dcterms:W3CDTF">2018-11-17T22:36:17Z</dcterms:modified>
</cp:coreProperties>
</file>