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t/development/crea/studies/202012_jakarta_emission/sectors/landfill/"/>
    </mc:Choice>
  </mc:AlternateContent>
  <xr:revisionPtr revIDLastSave="0" documentId="13_ncr:1_{FC3323BA-3953-B149-BF76-D7965BA815AC}" xr6:coauthVersionLast="47" xr6:coauthVersionMax="47" xr10:uidLastSave="{00000000-0000-0000-0000-000000000000}"/>
  <bookViews>
    <workbookView xWindow="0" yWindow="460" windowWidth="31620" windowHeight="229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1" l="1"/>
  <c r="F65" i="1"/>
  <c r="F49" i="1"/>
  <c r="F40" i="1"/>
  <c r="F9" i="1"/>
</calcChain>
</file>

<file path=xl/sharedStrings.xml><?xml version="1.0" encoding="utf-8"?>
<sst xmlns="http://schemas.openxmlformats.org/spreadsheetml/2006/main" count="207" uniqueCount="198">
  <si>
    <t>DKI JAKARTA</t>
  </si>
  <si>
    <t>TPST Bantar Gebang</t>
  </si>
  <si>
    <t>TPAS GALUGA</t>
  </si>
  <si>
    <t>Bogor Regency</t>
  </si>
  <si>
    <t>Sukabumi  Regency</t>
  </si>
  <si>
    <t>Cianjur  Regency</t>
  </si>
  <si>
    <t>Bandung  Regency</t>
  </si>
  <si>
    <t>Garut  Regency</t>
  </si>
  <si>
    <t>Tasikmalaya  Regency</t>
  </si>
  <si>
    <t>Ciamis  Regency</t>
  </si>
  <si>
    <t>Kuningan  Regency</t>
  </si>
  <si>
    <t>Cirebon  Regency</t>
  </si>
  <si>
    <t>Majalengka  Regency</t>
  </si>
  <si>
    <t>Sumedang  Regency</t>
  </si>
  <si>
    <t>Indramayu  Regency</t>
  </si>
  <si>
    <t>Subang  Regency</t>
  </si>
  <si>
    <t>Purwakarta  Regency</t>
  </si>
  <si>
    <t>Karawang  Regency</t>
  </si>
  <si>
    <t>Bekasi  Regency</t>
  </si>
  <si>
    <t>Bandung Barat  Regency</t>
  </si>
  <si>
    <t>Pangandaran  Regency</t>
  </si>
  <si>
    <t>Bogor City</t>
  </si>
  <si>
    <t>Sukabumi City</t>
  </si>
  <si>
    <t>Bandung City</t>
  </si>
  <si>
    <t>Cirebon City</t>
  </si>
  <si>
    <t>Bekasi City</t>
  </si>
  <si>
    <t>Depok City</t>
  </si>
  <si>
    <t>Cimahi City</t>
  </si>
  <si>
    <t>Tasikmalaya City</t>
  </si>
  <si>
    <t>Banjar City</t>
  </si>
  <si>
    <t>West Java</t>
  </si>
  <si>
    <t>South Jakarta</t>
  </si>
  <si>
    <t>East Jakarta</t>
  </si>
  <si>
    <t>Central Jakarta</t>
  </si>
  <si>
    <t>West Jakarta</t>
  </si>
  <si>
    <t>North Jakarta</t>
  </si>
  <si>
    <t>TPA CIMENTENG</t>
  </si>
  <si>
    <t>TPA Kadaleman</t>
  </si>
  <si>
    <t>TPST Citaliktik</t>
  </si>
  <si>
    <t>TPST Sekarwangi</t>
  </si>
  <si>
    <t>TPA Pasirbajing</t>
  </si>
  <si>
    <t>TPST JAYARAGA</t>
  </si>
  <si>
    <t>TPA Banjaranyar</t>
  </si>
  <si>
    <t>TPA Gunungsantri</t>
  </si>
  <si>
    <t>TPAS Cibeureum</t>
  </si>
  <si>
    <t>TPA Panembong</t>
  </si>
  <si>
    <t>TPPAS Pangandaran</t>
  </si>
  <si>
    <t>TPA Galuga</t>
  </si>
  <si>
    <t>TPA Cikundul</t>
  </si>
  <si>
    <t>TPS Pasar Pagi</t>
  </si>
  <si>
    <t>TPA Sumur Batu</t>
  </si>
  <si>
    <t>UPT TPA Cipayung</t>
  </si>
  <si>
    <t>TPA Ciangir</t>
  </si>
  <si>
    <t>TPA Cibeureum</t>
  </si>
  <si>
    <t>Banten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</si>
  <si>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</si>
  <si>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</si>
  <si>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</si>
  <si>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</si>
  <si>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</si>
  <si>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</si>
  <si>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</si>
  <si>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</si>
  <si>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TPA Dengung</t>
  </si>
  <si>
    <t>TPA JATIWARINGIN</t>
  </si>
  <si>
    <t>TPA Rawa Kucing</t>
  </si>
  <si>
    <t>Cilowong</t>
  </si>
  <si>
    <t>Lampung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</si>
  <si>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</si>
  <si>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</si>
  <si>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</si>
  <si>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</si>
  <si>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</si>
  <si>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</si>
  <si>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</si>
  <si>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 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</si>
  <si>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</si>
  <si>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</si>
  <si>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</si>
  <si>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</si>
  <si>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</si>
  <si>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</si>
  <si>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</si>
  <si>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TPA BAHWAY</t>
  </si>
  <si>
    <t>TPA PANCA MULYA</t>
  </si>
  <si>
    <t>TPA Kalimiring</t>
  </si>
  <si>
    <t>TPA BLAMBANGAN UMPU</t>
  </si>
  <si>
    <t>TPA Bumi Ayu</t>
  </si>
  <si>
    <t>TPA Bakung</t>
  </si>
  <si>
    <t>TPA Karangrejo</t>
  </si>
  <si>
    <t>Central Java</t>
  </si>
  <si>
    <t>Kab. Cilacap</t>
  </si>
  <si>
    <t xml:space="preserve">Kab. Banyumas 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</si>
  <si>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</si>
  <si>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</si>
  <si>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</si>
  <si>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</si>
  <si>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</si>
  <si>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</si>
  <si>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</si>
  <si>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</si>
  <si>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</si>
  <si>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</si>
  <si>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</si>
  <si>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</si>
  <si>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</si>
  <si>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</si>
  <si>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</si>
  <si>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</si>
  <si>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</si>
  <si>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</si>
  <si>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</si>
  <si>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</si>
  <si>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</si>
  <si>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</si>
  <si>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 Batang</t>
  </si>
  <si>
    <t>Kab. Pekalongan</t>
  </si>
  <si>
    <t>Kab. Pemalang</t>
  </si>
  <si>
    <t>Kab. Tegal</t>
  </si>
  <si>
    <t xml:space="preserve">Kab. Brebes </t>
  </si>
  <si>
    <t>Kota Magelang</t>
  </si>
  <si>
    <t>Kota Surakarta</t>
  </si>
  <si>
    <t xml:space="preserve">Kota Salatiga </t>
  </si>
  <si>
    <t>Kota Semarang</t>
  </si>
  <si>
    <t>Kota Pekalongan</t>
  </si>
  <si>
    <t xml:space="preserve">Kota Tegal </t>
  </si>
  <si>
    <t>TPA WINONG</t>
  </si>
  <si>
    <t>TPA SEMALI</t>
  </si>
  <si>
    <t>TPA KALIGENDING</t>
  </si>
  <si>
    <t>TPA JETIS</t>
  </si>
  <si>
    <t>TPA Wonorejo</t>
  </si>
  <si>
    <t>TPA Troketon</t>
  </si>
  <si>
    <t>TPA MOJOREJO</t>
  </si>
  <si>
    <t>TPA NGADIROJO</t>
  </si>
  <si>
    <t>TPA Sukosari Jumantono</t>
  </si>
  <si>
    <t>TPA Tanggan</t>
  </si>
  <si>
    <t>TPA Ngembak</t>
  </si>
  <si>
    <t>TPA LANDOH</t>
  </si>
  <si>
    <t>TPA Sukoharjo</t>
  </si>
  <si>
    <t>UPT TPA TANJUNGREJO (DINAS PKPLH)</t>
  </si>
  <si>
    <t>TPA KRASAK</t>
  </si>
  <si>
    <t>TPA Bandengan Jepara</t>
  </si>
  <si>
    <t>TPA Gemulung Jepara</t>
  </si>
  <si>
    <t>TPA Sanggrahan</t>
  </si>
  <si>
    <t>TPA PAGERGUNUNG (EKS TPA)</t>
  </si>
  <si>
    <t>TPA Cebak</t>
  </si>
  <si>
    <t>TPA Jatirejo (EKS TPA)</t>
  </si>
  <si>
    <t>TPA DARUPONO (Eks TPA)</t>
  </si>
  <si>
    <t>TPA DARUPONO BARU</t>
  </si>
  <si>
    <t xml:space="preserve">TPA RANDUKUNUNG </t>
  </si>
  <si>
    <t>TPA Penujah</t>
  </si>
  <si>
    <t xml:space="preserve">TPA Kaliwlingi </t>
  </si>
  <si>
    <t>TPST Gandasuli</t>
  </si>
  <si>
    <t>TPA Kalijurang</t>
  </si>
  <si>
    <t>TPA Banyu Urip</t>
  </si>
  <si>
    <t>TPA PUTRI CEMPO</t>
  </si>
  <si>
    <t>TPA NGRONGGO</t>
  </si>
  <si>
    <t>UPT TPA Jatibarang</t>
  </si>
  <si>
    <t>TPA Muarareja</t>
  </si>
  <si>
    <t>TPA SARIMUKTI</t>
  </si>
  <si>
    <t>TPA JALUPANG</t>
  </si>
  <si>
    <t>CH4</t>
  </si>
  <si>
    <t xml:space="preserve"> (Tonnes/year)</t>
  </si>
  <si>
    <t>Sub-total 1</t>
  </si>
  <si>
    <t>Sub-total 2</t>
  </si>
  <si>
    <t>Sub-total 3</t>
  </si>
  <si>
    <t>Sub-total 4</t>
  </si>
  <si>
    <t>Sub-total 5</t>
  </si>
  <si>
    <t>Emission (Methane-landfill)</t>
  </si>
  <si>
    <t>PROVINCE</t>
  </si>
  <si>
    <t>CITIES</t>
  </si>
  <si>
    <t>LANDFILL</t>
  </si>
  <si>
    <t>COORDINATE</t>
  </si>
  <si>
    <t>LAT</t>
  </si>
  <si>
    <t>LON</t>
  </si>
  <si>
    <t xml:space="preserve">TPA Pasir Sembung </t>
  </si>
  <si>
    <t xml:space="preserve">TPA Ciangir </t>
  </si>
  <si>
    <t>TPA Heuleut</t>
  </si>
  <si>
    <t>TPA Pecuk</t>
  </si>
  <si>
    <t>TPA Cikolotok</t>
  </si>
  <si>
    <t>TPA Kranggan</t>
  </si>
  <si>
    <t>TPA Sarimukti</t>
  </si>
  <si>
    <t>TPA Bangkonol</t>
  </si>
  <si>
    <t>TPA Cilowong</t>
  </si>
  <si>
    <t>TPA Bagendung</t>
  </si>
  <si>
    <t>TPA Cipeucang</t>
  </si>
  <si>
    <t>TPA Gunung Tugel</t>
  </si>
  <si>
    <t>TPA Kalipancur</t>
  </si>
  <si>
    <t>TPA Pasuruhan</t>
  </si>
  <si>
    <t>TPA Winong</t>
  </si>
  <si>
    <t>TPA Cepu</t>
  </si>
  <si>
    <t>TPA Berahan Kulon</t>
  </si>
  <si>
    <t>TPA Karangingas</t>
  </si>
  <si>
    <t>TPA Degayu</t>
  </si>
  <si>
    <t>TPA bregas</t>
  </si>
  <si>
    <t>TPA Slamaran</t>
  </si>
  <si>
    <t>TPA Jeruk Legi</t>
  </si>
  <si>
    <t>TPA Ciniru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</si>
</sst>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000000"/>
    <numFmt numFmtId="166" formatCode="#,##0.0000"/>
    <numFmt numFmtId="178" formatCode="0.000000"/>
    <numFmt numFmtId="179" formatCode="0.00000"/>
    <numFmt numFmtId="181" formatCode="0.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5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81" fontId="0" fillId="0" borderId="1" xfId="0" applyNumberFormat="1" applyBorder="1" applyAlignment="1">
      <alignment vertical="center"/>
    </xf>
    <xf numFmtId="181" fontId="1" fillId="0" borderId="1" xfId="0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81" fontId="1" fillId="0" borderId="1" xfId="0" applyNumberFormat="1" applyFont="1" applyFill="1" applyBorder="1" applyAlignment="1">
      <alignment vertical="center"/>
    </xf>
    <xf numFmtId="0" fontId="3" fillId="0" borderId="0" xfId="0" applyFont="1"/>
    <xf numFmtId="178" fontId="1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topLeftCell="A60" workbookViewId="0">
      <selection activeCell="E75" sqref="E75"/>
    </sheetView>
  </sheetViews>
  <sheetFormatPr baseColWidth="10" defaultColWidth="8.83203125" defaultRowHeight="15" x14ac:dyDescent="0.2"/>
  <cols>
    <col min="1" max="1" width="12.33203125" bestFit="1" customWidth="1"/>
    <col min="2" max="2" width="22.5" bestFit="1" customWidth="1"/>
    <col min="3" max="3" width="36.1640625" bestFit="1" customWidth="1"/>
    <col min="4" max="4" width="14.1640625" bestFit="1" customWidth="1"/>
    <col min="5" max="5" width="24.5" customWidth="1"/>
    <col min="6" max="6" width="26.33203125" bestFit="1" customWidth="1"/>
  </cols>
  <sheetData>
    <row r="1" spans="1:6" s="1" customFormat="1" x14ac:dyDescent="0.2">
      <c r="A1" s="25" t="s">
        <v>169</v>
      </c>
      <c r="B1" s="25" t="s">
        <v>170</v>
      </c>
      <c r="C1" s="25" t="s">
        <v>171</v>
      </c>
      <c r="D1" s="10" t="s">
        <v>172</v>
      </c>
      <c r="E1" s="11"/>
      <c r="F1" s="8" t="s">
        <v>168</v>
      </c>
    </row>
    <row r="2" spans="1:6" s="1" customFormat="1" x14ac:dyDescent="0.2">
      <c r="A2" s="25"/>
      <c r="B2" s="25"/>
      <c r="C2" s="25"/>
      <c r="D2" s="12"/>
      <c r="E2" s="13"/>
      <c r="F2" s="8" t="s">
        <v>162</v>
      </c>
    </row>
    <row r="3" spans="1:6" s="1" customFormat="1" x14ac:dyDescent="0.2">
      <c r="A3" s="25"/>
      <c r="B3" s="25"/>
      <c r="C3" s="25"/>
      <c r="D3" s="8" t="s">
        <v>173</v>
      </c>
      <c r="E3" s="8" t="s">
        <v>174</v>
      </c>
      <c r="F3" s="3" t="s">
        <v>161</v>
      </c>
    </row>
    <row r="4" spans="1:6" x14ac:dyDescent="0.2">
      <c r="A4" s="24" t="s">
        <v>0</v>
      </c>
      <c r="B4" s="2" t="s">
        <v>31</v>
      </c>
      <c r="C4" s="15" t="s">
        <v>1</v>
      </c>
      <c r="D4" s="18">
        <v>-6.3479378000000004</v>
      </c>
      <c r="E4" s="18">
        <v>106.9830369</v>
      </c>
      <c r="F4" s="21">
        <v>158.19999999999999</v>
      </c>
    </row>
    <row r="5" spans="1:6" x14ac:dyDescent="0.2">
      <c r="A5" s="24"/>
      <c r="B5" s="2" t="s">
        <v>32</v>
      </c>
      <c r="C5" s="16"/>
      <c r="D5" s="19"/>
      <c r="E5" s="19"/>
      <c r="F5" s="22"/>
    </row>
    <row r="6" spans="1:6" x14ac:dyDescent="0.2">
      <c r="A6" s="24"/>
      <c r="B6" s="2" t="s">
        <v>33</v>
      </c>
      <c r="C6" s="16"/>
      <c r="D6" s="19"/>
      <c r="E6" s="19"/>
      <c r="F6" s="22"/>
    </row>
    <row r="7" spans="1:6" x14ac:dyDescent="0.2">
      <c r="A7" s="24"/>
      <c r="B7" s="2" t="s">
        <v>34</v>
      </c>
      <c r="C7" s="16"/>
      <c r="D7" s="19"/>
      <c r="E7" s="19"/>
      <c r="F7" s="22"/>
    </row>
    <row r="8" spans="1:6" x14ac:dyDescent="0.2">
      <c r="A8" s="24"/>
      <c r="B8" s="2" t="s">
        <v>35</v>
      </c>
      <c r="C8" s="17"/>
      <c r="D8" s="20"/>
      <c r="E8" s="20"/>
      <c r="F8" s="23"/>
    </row>
    <row r="9" spans="1:6" x14ac:dyDescent="0.2">
      <c r="A9" s="9" t="s">
        <v>163</v>
      </c>
      <c r="B9" s="9"/>
      <c r="C9" s="9"/>
      <c r="D9" s="9"/>
      <c r="E9" s="9"/>
      <c r="F9" s="6">
        <f t="shared" ref="F9" si="0">SUM(F4:F8)</f>
        <v>158.19999999999999</v>
      </c>
    </row>
    <row r="10" spans="1:6" x14ac:dyDescent="0.2">
      <c r="A10" s="24" t="s">
        <v>30</v>
      </c>
      <c r="B10" s="2" t="s">
        <v>3</v>
      </c>
      <c r="C10" s="2" t="s">
        <v>2</v>
      </c>
      <c r="D10" s="27">
        <v>-6.5641311</v>
      </c>
      <c r="E10" s="27">
        <v>106.6438673</v>
      </c>
      <c r="F10" s="4">
        <v>164.96429840352002</v>
      </c>
    </row>
    <row r="11" spans="1:6" x14ac:dyDescent="0.2">
      <c r="A11" s="24"/>
      <c r="B11" s="2" t="s">
        <v>4</v>
      </c>
      <c r="C11" s="2" t="s">
        <v>36</v>
      </c>
      <c r="D11" s="27">
        <v>-6.9310309999999999</v>
      </c>
      <c r="E11" s="27">
        <v>106.76833600000001</v>
      </c>
      <c r="F11" s="14">
        <v>64.790934511564799</v>
      </c>
    </row>
    <row r="12" spans="1:6" x14ac:dyDescent="0.2">
      <c r="A12" s="24"/>
      <c r="B12" s="2"/>
      <c r="C12" s="5" t="s">
        <v>37</v>
      </c>
      <c r="D12" s="27">
        <v>-7.2965949999999999</v>
      </c>
      <c r="E12" s="27">
        <v>106.54182900000001</v>
      </c>
      <c r="F12" s="14"/>
    </row>
    <row r="13" spans="1:6" x14ac:dyDescent="0.2">
      <c r="A13" s="24"/>
      <c r="B13" s="2" t="s">
        <v>5</v>
      </c>
      <c r="C13" s="5" t="s">
        <v>175</v>
      </c>
      <c r="D13" s="28">
        <v>-6.8564939999999996</v>
      </c>
      <c r="E13" s="28">
        <v>107.130639</v>
      </c>
      <c r="F13" s="4">
        <v>62.513991872640005</v>
      </c>
    </row>
    <row r="14" spans="1:6" x14ac:dyDescent="0.2">
      <c r="A14" s="24"/>
      <c r="B14" s="2" t="s">
        <v>6</v>
      </c>
      <c r="C14" s="5" t="s">
        <v>38</v>
      </c>
      <c r="D14" s="27">
        <v>-7.0333810000000003</v>
      </c>
      <c r="E14" s="27">
        <v>107.5437438</v>
      </c>
      <c r="F14" s="14">
        <v>32.363867356793286</v>
      </c>
    </row>
    <row r="15" spans="1:6" x14ac:dyDescent="0.2">
      <c r="A15" s="24"/>
      <c r="B15" s="2"/>
      <c r="C15" s="5" t="s">
        <v>39</v>
      </c>
      <c r="D15" s="27">
        <v>-7.0398677000000003</v>
      </c>
      <c r="E15" s="27">
        <v>107.5209304</v>
      </c>
      <c r="F15" s="14"/>
    </row>
    <row r="16" spans="1:6" x14ac:dyDescent="0.2">
      <c r="A16" s="24"/>
      <c r="B16" s="2" t="s">
        <v>7</v>
      </c>
      <c r="C16" s="5" t="s">
        <v>40</v>
      </c>
      <c r="D16" s="27">
        <v>-7.1431133000000004</v>
      </c>
      <c r="E16" s="27">
        <v>107.8893504</v>
      </c>
      <c r="F16" s="14">
        <v>95.362690547123989</v>
      </c>
    </row>
    <row r="17" spans="1:6" x14ac:dyDescent="0.2">
      <c r="A17" s="24"/>
      <c r="B17" s="2"/>
      <c r="C17" s="5" t="s">
        <v>41</v>
      </c>
      <c r="D17" s="27">
        <v>-7.2057294000000001</v>
      </c>
      <c r="E17" s="27">
        <v>107.8983392</v>
      </c>
      <c r="F17" s="14"/>
    </row>
    <row r="18" spans="1:6" x14ac:dyDescent="0.2">
      <c r="A18" s="24"/>
      <c r="B18" s="2" t="s">
        <v>8</v>
      </c>
      <c r="C18" s="5" t="s">
        <v>176</v>
      </c>
      <c r="D18" s="28">
        <v>-7.3899949999999999</v>
      </c>
      <c r="E18" s="28">
        <v>108.26731100000001</v>
      </c>
      <c r="F18" s="4">
        <v>29.104637719449602</v>
      </c>
    </row>
    <row r="19" spans="1:6" x14ac:dyDescent="0.2">
      <c r="A19" s="24"/>
      <c r="B19" s="2" t="s">
        <v>9</v>
      </c>
      <c r="C19" s="5" t="s">
        <v>42</v>
      </c>
      <c r="D19" s="27">
        <v>-7.4890210000000002</v>
      </c>
      <c r="E19" s="27">
        <v>108.5928825</v>
      </c>
      <c r="F19" s="4">
        <v>41.313457563839997</v>
      </c>
    </row>
    <row r="20" spans="1:6" x14ac:dyDescent="0.2">
      <c r="A20" s="24"/>
      <c r="B20" s="2" t="s">
        <v>10</v>
      </c>
      <c r="C20" s="5" t="s">
        <v>197</v>
      </c>
      <c r="D20" s="28">
        <v>-6.9163860000000001</v>
      </c>
      <c r="E20" s="28">
        <v>108.49607399999999</v>
      </c>
      <c r="F20" s="4">
        <v>41.095976833296007</v>
      </c>
    </row>
    <row r="21" spans="1:6" x14ac:dyDescent="0.2">
      <c r="A21" s="24"/>
      <c r="B21" s="2" t="s">
        <v>11</v>
      </c>
      <c r="C21" s="2" t="s">
        <v>43</v>
      </c>
      <c r="D21" s="27">
        <v>-6.7417699999999998</v>
      </c>
      <c r="E21" s="27">
        <v>108.41133000000001</v>
      </c>
      <c r="F21" s="4">
        <v>75.801727136520014</v>
      </c>
    </row>
    <row r="22" spans="1:6" x14ac:dyDescent="0.2">
      <c r="A22" s="24"/>
      <c r="B22" s="2" t="s">
        <v>12</v>
      </c>
      <c r="C22" s="5" t="s">
        <v>177</v>
      </c>
      <c r="D22" s="28">
        <v>-6.7874319999999999</v>
      </c>
      <c r="E22" s="28">
        <v>108.187359</v>
      </c>
      <c r="F22" s="4">
        <v>38.988347554316164</v>
      </c>
    </row>
    <row r="23" spans="1:6" x14ac:dyDescent="0.2">
      <c r="A23" s="24"/>
      <c r="B23" s="2" t="s">
        <v>13</v>
      </c>
      <c r="C23" s="5" t="s">
        <v>44</v>
      </c>
      <c r="D23" s="27">
        <v>-6.7874920000000003</v>
      </c>
      <c r="E23" s="27">
        <v>107.973159</v>
      </c>
      <c r="F23" s="4">
        <v>39.834826415999999</v>
      </c>
    </row>
    <row r="24" spans="1:6" x14ac:dyDescent="0.2">
      <c r="A24" s="24"/>
      <c r="B24" s="2" t="s">
        <v>14</v>
      </c>
      <c r="C24" s="5" t="s">
        <v>178</v>
      </c>
      <c r="D24" s="28">
        <v>-6.3404319999999998</v>
      </c>
      <c r="E24" s="28">
        <v>108.302076</v>
      </c>
      <c r="F24" s="4">
        <v>59.747711367960008</v>
      </c>
    </row>
    <row r="25" spans="1:6" x14ac:dyDescent="0.2">
      <c r="A25" s="24"/>
      <c r="B25" s="2" t="s">
        <v>15</v>
      </c>
      <c r="C25" s="5" t="s">
        <v>45</v>
      </c>
      <c r="D25" s="27">
        <v>-6.5914491999999996</v>
      </c>
      <c r="E25" s="27">
        <v>107.74001029999999</v>
      </c>
      <c r="F25" s="4">
        <v>55.162627443000012</v>
      </c>
    </row>
    <row r="26" spans="1:6" x14ac:dyDescent="0.2">
      <c r="A26" s="24"/>
      <c r="B26" s="2" t="s">
        <v>16</v>
      </c>
      <c r="C26" s="5" t="s">
        <v>179</v>
      </c>
      <c r="D26" s="28">
        <v>-6.5684139999999998</v>
      </c>
      <c r="E26" s="28">
        <v>107.496878</v>
      </c>
      <c r="F26" s="4">
        <v>33.284168268119998</v>
      </c>
    </row>
    <row r="27" spans="1:6" x14ac:dyDescent="0.2">
      <c r="A27" s="24"/>
      <c r="B27" s="2" t="s">
        <v>17</v>
      </c>
      <c r="C27" s="5" t="s">
        <v>160</v>
      </c>
      <c r="D27" s="28">
        <v>-6.3798383845157298</v>
      </c>
      <c r="E27" s="28">
        <v>107.488543269316</v>
      </c>
      <c r="F27" s="4">
        <v>76.159889375169598</v>
      </c>
    </row>
    <row r="28" spans="1:6" x14ac:dyDescent="0.2">
      <c r="A28" s="24"/>
      <c r="B28" s="2" t="s">
        <v>18</v>
      </c>
      <c r="C28" s="5" t="s">
        <v>180</v>
      </c>
      <c r="D28" s="28">
        <v>-6.3683100000000001</v>
      </c>
      <c r="E28" s="28">
        <v>106.934433</v>
      </c>
      <c r="F28" s="4">
        <v>156.12677416828799</v>
      </c>
    </row>
    <row r="29" spans="1:6" x14ac:dyDescent="0.2">
      <c r="A29" s="24"/>
      <c r="B29" s="2" t="s">
        <v>19</v>
      </c>
      <c r="C29" s="5" t="s">
        <v>159</v>
      </c>
      <c r="D29" s="28">
        <v>-6.8008769999999998</v>
      </c>
      <c r="E29" s="28">
        <v>107.34942700000001</v>
      </c>
      <c r="F29" s="4">
        <v>58.760033048640018</v>
      </c>
    </row>
    <row r="30" spans="1:6" x14ac:dyDescent="0.2">
      <c r="A30" s="24"/>
      <c r="B30" s="2" t="s">
        <v>20</v>
      </c>
      <c r="C30" s="5" t="s">
        <v>46</v>
      </c>
      <c r="D30" s="27">
        <v>-7.5955566000000001</v>
      </c>
      <c r="E30" s="27">
        <v>110.9398752</v>
      </c>
      <c r="F30" s="4">
        <v>1.5366116451225802</v>
      </c>
    </row>
    <row r="31" spans="1:6" x14ac:dyDescent="0.2">
      <c r="A31" s="24"/>
      <c r="B31" s="2" t="s">
        <v>21</v>
      </c>
      <c r="C31" s="5" t="s">
        <v>47</v>
      </c>
      <c r="D31" s="27">
        <v>-6.5658099999999999</v>
      </c>
      <c r="E31" s="27">
        <v>106.64321200000001</v>
      </c>
      <c r="F31" s="4">
        <v>64.581091669987202</v>
      </c>
    </row>
    <row r="32" spans="1:6" x14ac:dyDescent="0.2">
      <c r="A32" s="24"/>
      <c r="B32" s="2" t="s">
        <v>22</v>
      </c>
      <c r="C32" s="5" t="s">
        <v>48</v>
      </c>
      <c r="D32" s="27">
        <v>-6.9730369999999997</v>
      </c>
      <c r="E32" s="27">
        <v>106.900308</v>
      </c>
      <c r="F32" s="4">
        <v>11.361428971199999</v>
      </c>
    </row>
    <row r="33" spans="1:6" x14ac:dyDescent="0.2">
      <c r="A33" s="24"/>
      <c r="B33" s="2" t="s">
        <v>23</v>
      </c>
      <c r="C33" s="5" t="s">
        <v>181</v>
      </c>
      <c r="D33" s="28">
        <v>-6.8008769999999998</v>
      </c>
      <c r="E33" s="28">
        <v>107.34942700000001</v>
      </c>
      <c r="F33" s="4">
        <v>86.689763233920019</v>
      </c>
    </row>
    <row r="34" spans="1:6" x14ac:dyDescent="0.2">
      <c r="A34" s="24"/>
      <c r="B34" s="2" t="s">
        <v>24</v>
      </c>
      <c r="C34" s="5" t="s">
        <v>49</v>
      </c>
      <c r="D34" s="27">
        <v>-6.7141260000000003</v>
      </c>
      <c r="E34" s="27">
        <v>108.5607265</v>
      </c>
      <c r="F34" s="4">
        <v>5.9603076796032006</v>
      </c>
    </row>
    <row r="35" spans="1:6" x14ac:dyDescent="0.2">
      <c r="A35" s="24"/>
      <c r="B35" s="2" t="s">
        <v>25</v>
      </c>
      <c r="C35" s="5" t="s">
        <v>50</v>
      </c>
      <c r="D35" s="27">
        <v>-6.3421010000000004</v>
      </c>
      <c r="E35" s="27">
        <v>107.002132</v>
      </c>
      <c r="F35" s="4">
        <v>100.09802518764049</v>
      </c>
    </row>
    <row r="36" spans="1:6" x14ac:dyDescent="0.2">
      <c r="A36" s="24"/>
      <c r="B36" s="2" t="s">
        <v>26</v>
      </c>
      <c r="C36" s="5" t="s">
        <v>51</v>
      </c>
      <c r="D36" s="27">
        <v>-6.4224741999999999</v>
      </c>
      <c r="E36" s="27">
        <v>106.79107689999999</v>
      </c>
      <c r="F36" s="4">
        <v>83.196369249840018</v>
      </c>
    </row>
    <row r="37" spans="1:6" x14ac:dyDescent="0.2">
      <c r="A37" s="24"/>
      <c r="B37" s="2" t="s">
        <v>27</v>
      </c>
      <c r="C37" s="5" t="s">
        <v>181</v>
      </c>
      <c r="D37" s="28">
        <v>-6.8008769999999998</v>
      </c>
      <c r="E37" s="28">
        <v>107.34942700000001</v>
      </c>
      <c r="F37" s="4">
        <v>42.299219774085124</v>
      </c>
    </row>
    <row r="38" spans="1:6" x14ac:dyDescent="0.2">
      <c r="A38" s="24"/>
      <c r="B38" s="2" t="s">
        <v>28</v>
      </c>
      <c r="C38" s="5" t="s">
        <v>52</v>
      </c>
      <c r="D38" s="27">
        <v>-7.3909767000000004</v>
      </c>
      <c r="E38" s="27">
        <v>108.2656829</v>
      </c>
      <c r="F38" s="4">
        <v>23.486142439710719</v>
      </c>
    </row>
    <row r="39" spans="1:6" x14ac:dyDescent="0.2">
      <c r="A39" s="24"/>
      <c r="B39" s="2" t="s">
        <v>29</v>
      </c>
      <c r="C39" s="5" t="s">
        <v>53</v>
      </c>
      <c r="D39" s="27">
        <v>-7.3648176999999997</v>
      </c>
      <c r="E39" s="27">
        <v>108.4755486</v>
      </c>
      <c r="F39" s="4">
        <v>5.6965806651599991</v>
      </c>
    </row>
    <row r="40" spans="1:6" x14ac:dyDescent="0.2">
      <c r="A40" s="9" t="s">
        <v>164</v>
      </c>
      <c r="B40" s="9"/>
      <c r="C40" s="9"/>
      <c r="D40" s="9"/>
      <c r="E40" s="9"/>
      <c r="F40" s="6">
        <f t="shared" ref="F40" si="1">SUM(F10:F39)</f>
        <v>1550.2815001025108</v>
      </c>
    </row>
    <row r="41" spans="1:6" x14ac:dyDescent="0.2">
      <c r="A41" s="24" t="s">
        <v>54</v>
      </c>
      <c r="B41" s="2" t="s">
        <v>55</v>
      </c>
      <c r="C41" s="5" t="s">
        <v>182</v>
      </c>
      <c r="D41" s="7">
        <v>-6.3108899999999997</v>
      </c>
      <c r="E41" s="7">
        <v>106.132857</v>
      </c>
      <c r="F41" s="4">
        <v>1.314379102545254</v>
      </c>
    </row>
    <row r="42" spans="1:6" x14ac:dyDescent="0.2">
      <c r="A42" s="24"/>
      <c r="B42" s="2" t="s">
        <v>56</v>
      </c>
      <c r="C42" s="5" t="s">
        <v>63</v>
      </c>
      <c r="D42" s="29">
        <v>-6.3534360000000003</v>
      </c>
      <c r="E42" s="29">
        <v>106.25773839999999</v>
      </c>
      <c r="F42" s="4">
        <v>1.5697188246974794</v>
      </c>
    </row>
    <row r="43" spans="1:6" x14ac:dyDescent="0.2">
      <c r="A43" s="24"/>
      <c r="B43" s="2" t="s">
        <v>57</v>
      </c>
      <c r="C43" s="5" t="s">
        <v>64</v>
      </c>
      <c r="D43" s="29">
        <v>-6.1016452000000001</v>
      </c>
      <c r="E43" s="29">
        <v>106.5460338</v>
      </c>
      <c r="F43" s="4">
        <v>4.7328429831929295</v>
      </c>
    </row>
    <row r="44" spans="1:6" x14ac:dyDescent="0.2">
      <c r="A44" s="24"/>
      <c r="B44" s="2" t="s">
        <v>58</v>
      </c>
      <c r="C44" s="5" t="s">
        <v>183</v>
      </c>
      <c r="D44" s="7">
        <v>-6.1396290000000002</v>
      </c>
      <c r="E44" s="7">
        <v>106.086735</v>
      </c>
      <c r="F44" s="4">
        <v>1.5147555046089616</v>
      </c>
    </row>
    <row r="45" spans="1:6" x14ac:dyDescent="0.2">
      <c r="A45" s="24"/>
      <c r="B45" s="2" t="s">
        <v>59</v>
      </c>
      <c r="C45" s="5" t="s">
        <v>65</v>
      </c>
      <c r="D45" s="29">
        <v>-6.1354449999999998</v>
      </c>
      <c r="E45" s="29">
        <v>106.616275</v>
      </c>
      <c r="F45" s="4">
        <v>1.9705848239853732</v>
      </c>
    </row>
    <row r="46" spans="1:6" x14ac:dyDescent="0.2">
      <c r="A46" s="24"/>
      <c r="B46" s="2" t="s">
        <v>60</v>
      </c>
      <c r="C46" s="5" t="s">
        <v>184</v>
      </c>
      <c r="D46" s="7">
        <v>-6.0626530000000001</v>
      </c>
      <c r="E46" s="7">
        <v>106.024314</v>
      </c>
      <c r="F46" s="4">
        <v>0.52685759549447087</v>
      </c>
    </row>
    <row r="47" spans="1:6" x14ac:dyDescent="0.2">
      <c r="A47" s="24"/>
      <c r="B47" s="2" t="s">
        <v>61</v>
      </c>
      <c r="C47" s="5" t="s">
        <v>66</v>
      </c>
      <c r="D47" s="29">
        <v>-6.1395900000000001</v>
      </c>
      <c r="E47" s="29">
        <v>106.08656999999999</v>
      </c>
      <c r="F47" s="4">
        <v>0.77448642957329805</v>
      </c>
    </row>
    <row r="48" spans="1:6" x14ac:dyDescent="0.2">
      <c r="A48" s="24"/>
      <c r="B48" s="2" t="s">
        <v>62</v>
      </c>
      <c r="C48" s="5" t="s">
        <v>185</v>
      </c>
      <c r="D48" s="7">
        <v>-6.3253130000000004</v>
      </c>
      <c r="E48" s="7">
        <v>106.65900000000001</v>
      </c>
      <c r="F48" s="4">
        <v>6.8666324047798355</v>
      </c>
    </row>
    <row r="49" spans="1:6" x14ac:dyDescent="0.2">
      <c r="A49" s="9" t="s">
        <v>165</v>
      </c>
      <c r="B49" s="9"/>
      <c r="C49" s="9"/>
      <c r="D49" s="9"/>
      <c r="E49" s="9"/>
      <c r="F49" s="6">
        <f t="shared" ref="F49" si="2">SUM(F41:F48)</f>
        <v>19.270257668877601</v>
      </c>
    </row>
    <row r="50" spans="1:6" x14ac:dyDescent="0.2">
      <c r="A50" s="24" t="s">
        <v>67</v>
      </c>
      <c r="B50" s="2" t="s">
        <v>68</v>
      </c>
      <c r="C50" s="5" t="s">
        <v>83</v>
      </c>
      <c r="D50" s="26">
        <v>-4.9660640000000003</v>
      </c>
      <c r="E50" s="26">
        <v>104.09448999999999</v>
      </c>
      <c r="F50" s="4">
        <v>14.655026620080005</v>
      </c>
    </row>
    <row r="51" spans="1:6" x14ac:dyDescent="0.2">
      <c r="A51" s="24"/>
      <c r="B51" s="2" t="s">
        <v>69</v>
      </c>
      <c r="C51" s="5" t="s">
        <v>85</v>
      </c>
      <c r="D51" s="26">
        <v>-5.4497558000000001</v>
      </c>
      <c r="E51" s="26">
        <v>104.58300819999999</v>
      </c>
      <c r="F51" s="4">
        <v>14.959477865732405</v>
      </c>
    </row>
    <row r="52" spans="1:6" x14ac:dyDescent="0.2">
      <c r="A52" s="24"/>
      <c r="B52" s="2" t="s">
        <v>70</v>
      </c>
      <c r="C52" s="5" t="s">
        <v>88</v>
      </c>
      <c r="D52" s="26">
        <v>-5.4565846999999996</v>
      </c>
      <c r="E52" s="26">
        <v>105.2418103</v>
      </c>
      <c r="F52" s="4">
        <v>28.548298025940007</v>
      </c>
    </row>
    <row r="53" spans="1:6" x14ac:dyDescent="0.2">
      <c r="A53" s="24"/>
      <c r="B53" s="2" t="s">
        <v>71</v>
      </c>
      <c r="C53" s="5" t="s">
        <v>88</v>
      </c>
      <c r="D53" s="26">
        <v>-5.4565846999999996</v>
      </c>
      <c r="E53" s="26">
        <v>105.2418103</v>
      </c>
      <c r="F53" s="4">
        <v>46.326847680960007</v>
      </c>
    </row>
    <row r="54" spans="1:6" x14ac:dyDescent="0.2">
      <c r="A54" s="24"/>
      <c r="B54" s="2" t="s">
        <v>72</v>
      </c>
      <c r="C54" s="5" t="s">
        <v>88</v>
      </c>
      <c r="D54" s="26">
        <v>-5.4565846999999996</v>
      </c>
      <c r="E54" s="26">
        <v>105.2418103</v>
      </c>
      <c r="F54" s="4">
        <v>31.003586432280009</v>
      </c>
    </row>
    <row r="55" spans="1:6" x14ac:dyDescent="0.2">
      <c r="A55" s="24"/>
      <c r="B55" s="2" t="s">
        <v>73</v>
      </c>
      <c r="C55" s="5" t="s">
        <v>88</v>
      </c>
      <c r="D55" s="26">
        <v>-5.4565846999999996</v>
      </c>
      <c r="E55" s="26">
        <v>105.2418103</v>
      </c>
      <c r="F55" s="4">
        <v>14.926998517200005</v>
      </c>
    </row>
    <row r="56" spans="1:6" x14ac:dyDescent="0.2">
      <c r="A56" s="24"/>
      <c r="B56" s="2" t="s">
        <v>74</v>
      </c>
      <c r="C56" s="5" t="s">
        <v>86</v>
      </c>
      <c r="D56" s="26">
        <v>-4.5000992999999996</v>
      </c>
      <c r="E56" s="26">
        <v>104.5316961</v>
      </c>
      <c r="F56" s="4">
        <v>10.891216246680003</v>
      </c>
    </row>
    <row r="57" spans="1:6" x14ac:dyDescent="0.2">
      <c r="A57" s="24"/>
      <c r="B57" s="2" t="s">
        <v>75</v>
      </c>
      <c r="C57" s="5" t="s">
        <v>84</v>
      </c>
      <c r="D57" s="26">
        <v>-4.3432360000000001</v>
      </c>
      <c r="E57" s="26">
        <v>105.19703800000001</v>
      </c>
      <c r="F57" s="4">
        <v>0.65461990255200031</v>
      </c>
    </row>
    <row r="58" spans="1:6" x14ac:dyDescent="0.2">
      <c r="A58" s="24"/>
      <c r="B58" s="2" t="s">
        <v>76</v>
      </c>
      <c r="C58" s="5" t="s">
        <v>88</v>
      </c>
      <c r="D58" s="26">
        <v>-5.4565846999999996</v>
      </c>
      <c r="E58" s="26">
        <v>105.2418103</v>
      </c>
      <c r="F58" s="4">
        <v>6.0931222358160024</v>
      </c>
    </row>
    <row r="59" spans="1:6" x14ac:dyDescent="0.2">
      <c r="A59" s="24"/>
      <c r="B59" s="2" t="s">
        <v>77</v>
      </c>
      <c r="C59" s="5" t="s">
        <v>87</v>
      </c>
      <c r="D59" s="26">
        <v>-5.3414099999999998</v>
      </c>
      <c r="E59" s="26">
        <v>104.93789</v>
      </c>
      <c r="F59" s="4">
        <v>9.6830706218400024</v>
      </c>
    </row>
    <row r="60" spans="1:6" x14ac:dyDescent="0.2">
      <c r="A60" s="24"/>
      <c r="B60" s="2" t="s">
        <v>78</v>
      </c>
      <c r="C60" s="5" t="s">
        <v>87</v>
      </c>
      <c r="D60" s="26">
        <v>-5.3414099999999998</v>
      </c>
      <c r="E60" s="26">
        <v>104.93789</v>
      </c>
      <c r="F60" s="4">
        <v>1.1303126234400003</v>
      </c>
    </row>
    <row r="61" spans="1:6" x14ac:dyDescent="0.2">
      <c r="A61" s="24"/>
      <c r="B61" s="2" t="s">
        <v>79</v>
      </c>
      <c r="C61" s="5" t="s">
        <v>88</v>
      </c>
      <c r="D61" s="26">
        <v>-5.4565846999999996</v>
      </c>
      <c r="E61" s="26">
        <v>105.2418103</v>
      </c>
      <c r="F61" s="4">
        <v>6.6108044494800025</v>
      </c>
    </row>
    <row r="62" spans="1:6" x14ac:dyDescent="0.2">
      <c r="A62" s="24"/>
      <c r="B62" s="2" t="s">
        <v>80</v>
      </c>
      <c r="C62" s="5" t="s">
        <v>88</v>
      </c>
      <c r="D62" s="26">
        <v>-5.4565846999999996</v>
      </c>
      <c r="E62" s="26">
        <v>105.2418103</v>
      </c>
      <c r="F62" s="4">
        <v>3.4357422561000015</v>
      </c>
    </row>
    <row r="63" spans="1:6" x14ac:dyDescent="0.2">
      <c r="A63" s="24"/>
      <c r="B63" s="2" t="s">
        <v>81</v>
      </c>
      <c r="C63" s="5" t="s">
        <v>88</v>
      </c>
      <c r="D63" s="26">
        <v>-5.4565846999999996</v>
      </c>
      <c r="E63" s="26">
        <v>105.2418103</v>
      </c>
      <c r="F63" s="4">
        <v>10.177169032800004</v>
      </c>
    </row>
    <row r="64" spans="1:6" x14ac:dyDescent="0.2">
      <c r="A64" s="24"/>
      <c r="B64" s="2" t="s">
        <v>82</v>
      </c>
      <c r="C64" s="5" t="s">
        <v>89</v>
      </c>
      <c r="D64" s="26">
        <v>-5.0730570000000004</v>
      </c>
      <c r="E64" s="26">
        <v>105.33726299999999</v>
      </c>
      <c r="F64" s="4">
        <v>74.485779060000013</v>
      </c>
    </row>
    <row r="65" spans="1:6" x14ac:dyDescent="0.2">
      <c r="A65" s="9" t="s">
        <v>166</v>
      </c>
      <c r="B65" s="9"/>
      <c r="C65" s="9"/>
      <c r="D65" s="9"/>
      <c r="E65" s="9"/>
      <c r="F65" s="6">
        <f t="shared" ref="F65" si="3">SUM(F50:F64)</f>
        <v>273.58207157090055</v>
      </c>
    </row>
    <row r="66" spans="1:6" x14ac:dyDescent="0.2">
      <c r="A66" s="24" t="s">
        <v>90</v>
      </c>
      <c r="B66" s="2" t="s">
        <v>91</v>
      </c>
      <c r="C66" s="5" t="s">
        <v>196</v>
      </c>
      <c r="D66" s="28">
        <v>-7.5620000000000003</v>
      </c>
      <c r="E66" s="28">
        <v>109.05</v>
      </c>
      <c r="F66" s="4">
        <v>59.70032023032001</v>
      </c>
    </row>
    <row r="67" spans="1:6" x14ac:dyDescent="0.2">
      <c r="A67" s="24"/>
      <c r="B67" s="2" t="s">
        <v>92</v>
      </c>
      <c r="C67" s="5" t="s">
        <v>186</v>
      </c>
      <c r="D67" s="28">
        <v>-7.4669999999999996</v>
      </c>
      <c r="E67" s="28">
        <v>109.24</v>
      </c>
      <c r="F67" s="4">
        <v>51.499243418515221</v>
      </c>
    </row>
    <row r="68" spans="1:6" x14ac:dyDescent="0.2">
      <c r="A68" s="24"/>
      <c r="B68" s="2" t="s">
        <v>93</v>
      </c>
      <c r="C68" s="5" t="s">
        <v>187</v>
      </c>
      <c r="D68" s="28">
        <v>-7.3440000000000003</v>
      </c>
      <c r="E68" s="28">
        <v>109.515</v>
      </c>
      <c r="F68" s="4">
        <v>38.742057989712002</v>
      </c>
    </row>
    <row r="69" spans="1:6" x14ac:dyDescent="0.2">
      <c r="A69" s="24"/>
      <c r="B69" s="2" t="s">
        <v>94</v>
      </c>
      <c r="C69" s="5" t="s">
        <v>126</v>
      </c>
      <c r="D69" s="27">
        <v>-7.4135293000000004</v>
      </c>
      <c r="E69" s="27">
        <v>110.57</v>
      </c>
      <c r="F69" s="4">
        <v>33.188303359411208</v>
      </c>
    </row>
    <row r="70" spans="1:6" x14ac:dyDescent="0.2">
      <c r="A70" s="24"/>
      <c r="B70" s="2" t="s">
        <v>95</v>
      </c>
      <c r="C70" s="5" t="s">
        <v>127</v>
      </c>
      <c r="D70" s="27">
        <v>-7.3518169999999996</v>
      </c>
      <c r="E70" s="27">
        <v>109.41175</v>
      </c>
      <c r="F70" s="14">
        <v>43.066870201555197</v>
      </c>
    </row>
    <row r="71" spans="1:6" x14ac:dyDescent="0.2">
      <c r="A71" s="24"/>
      <c r="B71" s="2"/>
      <c r="C71" s="5" t="s">
        <v>128</v>
      </c>
      <c r="D71" s="27">
        <v>-7.6653776999999996</v>
      </c>
      <c r="E71" s="27">
        <v>109.6468327</v>
      </c>
      <c r="F71" s="14"/>
    </row>
    <row r="72" spans="1:6" x14ac:dyDescent="0.2">
      <c r="A72" s="24"/>
      <c r="B72" s="2" t="s">
        <v>96</v>
      </c>
      <c r="C72" s="5" t="s">
        <v>129</v>
      </c>
      <c r="D72" s="27">
        <v>-7.6686069999999997</v>
      </c>
      <c r="E72" s="27">
        <v>110.00958199999999</v>
      </c>
      <c r="F72" s="4">
        <v>23.836717671782402</v>
      </c>
    </row>
    <row r="73" spans="1:6" x14ac:dyDescent="0.2">
      <c r="A73" s="24"/>
      <c r="B73" s="2" t="s">
        <v>97</v>
      </c>
      <c r="C73" s="5" t="s">
        <v>130</v>
      </c>
      <c r="D73" s="27">
        <v>-7.3948957999999996</v>
      </c>
      <c r="E73" s="27">
        <v>109.8948699</v>
      </c>
      <c r="F73" s="4">
        <v>24.04619825287681</v>
      </c>
    </row>
    <row r="74" spans="1:6" x14ac:dyDescent="0.2">
      <c r="A74" s="24"/>
      <c r="B74" s="2" t="s">
        <v>98</v>
      </c>
      <c r="C74" s="5" t="s">
        <v>188</v>
      </c>
      <c r="D74" s="28">
        <v>-7.58</v>
      </c>
      <c r="E74" s="28">
        <v>110.22</v>
      </c>
      <c r="F74" s="4">
        <v>53.533983122927999</v>
      </c>
    </row>
    <row r="75" spans="1:6" x14ac:dyDescent="0.2">
      <c r="A75" s="24"/>
      <c r="B75" s="2" t="s">
        <v>99</v>
      </c>
      <c r="C75" s="5" t="s">
        <v>189</v>
      </c>
      <c r="D75" s="28">
        <v>-7.5340600000000002</v>
      </c>
      <c r="E75" s="28">
        <v>110.57</v>
      </c>
      <c r="F75" s="4">
        <v>16.339999679942402</v>
      </c>
    </row>
    <row r="76" spans="1:6" x14ac:dyDescent="0.2">
      <c r="A76" s="24"/>
      <c r="B76" s="2" t="s">
        <v>100</v>
      </c>
      <c r="C76" s="5" t="s">
        <v>131</v>
      </c>
      <c r="D76" s="27">
        <v>-7.6778750000000002</v>
      </c>
      <c r="E76" s="27">
        <v>110.718936</v>
      </c>
      <c r="F76" s="4">
        <v>81.231106128480008</v>
      </c>
    </row>
    <row r="77" spans="1:6" x14ac:dyDescent="0.2">
      <c r="A77" s="24"/>
      <c r="B77" s="2" t="s">
        <v>101</v>
      </c>
      <c r="C77" s="5" t="s">
        <v>132</v>
      </c>
      <c r="D77" s="27">
        <v>-7.6996310000000001</v>
      </c>
      <c r="E77" s="27">
        <v>110.90621400000001</v>
      </c>
      <c r="F77" s="4">
        <v>29.104066951787527</v>
      </c>
    </row>
    <row r="78" spans="1:6" x14ac:dyDescent="0.2">
      <c r="A78" s="24"/>
      <c r="B78" s="2" t="s">
        <v>102</v>
      </c>
      <c r="C78" s="5" t="s">
        <v>133</v>
      </c>
      <c r="D78" s="27">
        <v>-7.8334633</v>
      </c>
      <c r="E78" s="27">
        <v>111.01541</v>
      </c>
      <c r="F78" s="4">
        <v>13.266642578112002</v>
      </c>
    </row>
    <row r="79" spans="1:6" x14ac:dyDescent="0.2">
      <c r="A79" s="24"/>
      <c r="B79" s="2" t="s">
        <v>103</v>
      </c>
      <c r="C79" s="5" t="s">
        <v>134</v>
      </c>
      <c r="D79" s="27">
        <v>-7.6357219000000001</v>
      </c>
      <c r="E79" s="27">
        <v>110.953644</v>
      </c>
      <c r="F79" s="4">
        <v>24.515328343968008</v>
      </c>
    </row>
    <row r="80" spans="1:6" x14ac:dyDescent="0.2">
      <c r="A80" s="24"/>
      <c r="B80" s="2" t="s">
        <v>104</v>
      </c>
      <c r="C80" s="5" t="s">
        <v>135</v>
      </c>
      <c r="D80" s="27">
        <v>-7.3528729999999998</v>
      </c>
      <c r="E80" s="27">
        <v>111.005703</v>
      </c>
      <c r="F80" s="4">
        <v>49.251829156992009</v>
      </c>
    </row>
    <row r="81" spans="1:8" x14ac:dyDescent="0.2">
      <c r="A81" s="24"/>
      <c r="B81" s="2" t="s">
        <v>105</v>
      </c>
      <c r="C81" s="5" t="s">
        <v>136</v>
      </c>
      <c r="D81" s="27">
        <v>-7.0933349999999997</v>
      </c>
      <c r="E81" s="27">
        <v>110.877</v>
      </c>
      <c r="F81" s="4">
        <v>57.150932819904</v>
      </c>
    </row>
    <row r="82" spans="1:8" ht="19" x14ac:dyDescent="0.2">
      <c r="A82" s="24"/>
      <c r="B82" s="2" t="s">
        <v>106</v>
      </c>
      <c r="C82" s="5" t="s">
        <v>190</v>
      </c>
      <c r="D82" s="32">
        <v>-7.1379169999999998</v>
      </c>
      <c r="E82" s="32">
        <v>111.567087</v>
      </c>
      <c r="F82" s="4">
        <v>35.880919162703997</v>
      </c>
      <c r="H82" s="31"/>
    </row>
    <row r="83" spans="1:8" x14ac:dyDescent="0.2">
      <c r="A83" s="24"/>
      <c r="B83" s="2" t="s">
        <v>107</v>
      </c>
      <c r="C83" s="5" t="s">
        <v>137</v>
      </c>
      <c r="D83" s="27">
        <v>-6.7355720999999997</v>
      </c>
      <c r="E83" s="27">
        <v>111.34240560000001</v>
      </c>
      <c r="F83" s="4">
        <v>26.472170983103997</v>
      </c>
    </row>
    <row r="84" spans="1:8" x14ac:dyDescent="0.2">
      <c r="A84" s="24"/>
      <c r="B84" s="2" t="s">
        <v>108</v>
      </c>
      <c r="C84" s="5" t="s">
        <v>138</v>
      </c>
      <c r="D84" s="27">
        <v>-6.7479496000000001</v>
      </c>
      <c r="E84" s="27">
        <v>110.98922399999999</v>
      </c>
      <c r="F84" s="4">
        <v>104.49611038944002</v>
      </c>
    </row>
    <row r="85" spans="1:8" x14ac:dyDescent="0.2">
      <c r="A85" s="24"/>
      <c r="B85" s="2" t="s">
        <v>109</v>
      </c>
      <c r="C85" s="5" t="s">
        <v>139</v>
      </c>
      <c r="D85" s="27">
        <v>-6.7718105</v>
      </c>
      <c r="E85" s="27">
        <v>110.91078109999999</v>
      </c>
      <c r="F85" s="4">
        <v>12.047387170896002</v>
      </c>
    </row>
    <row r="86" spans="1:8" x14ac:dyDescent="0.2">
      <c r="A86" s="24"/>
      <c r="B86" s="24" t="s">
        <v>110</v>
      </c>
      <c r="C86" s="5" t="s">
        <v>140</v>
      </c>
      <c r="D86" s="27">
        <v>-6.5219899999999997</v>
      </c>
      <c r="E86" s="27">
        <v>110.74504399999999</v>
      </c>
      <c r="F86" s="14">
        <v>46.612749922421784</v>
      </c>
    </row>
    <row r="87" spans="1:8" x14ac:dyDescent="0.2">
      <c r="A87" s="24"/>
      <c r="B87" s="24"/>
      <c r="C87" s="5" t="s">
        <v>141</v>
      </c>
      <c r="D87" s="27">
        <v>-6.5723250000000002</v>
      </c>
      <c r="E87" s="27">
        <v>110.66811199999999</v>
      </c>
      <c r="F87" s="14"/>
    </row>
    <row r="88" spans="1:8" x14ac:dyDescent="0.2">
      <c r="A88" s="24"/>
      <c r="B88" s="24"/>
      <c r="C88" s="5" t="s">
        <v>142</v>
      </c>
      <c r="D88" s="27">
        <v>-6.7049190000000003</v>
      </c>
      <c r="E88" s="27">
        <v>110.72319299999999</v>
      </c>
      <c r="F88" s="14"/>
    </row>
    <row r="89" spans="1:8" x14ac:dyDescent="0.2">
      <c r="A89" s="24"/>
      <c r="B89" s="2" t="s">
        <v>111</v>
      </c>
      <c r="C89" s="5" t="s">
        <v>191</v>
      </c>
      <c r="D89" s="28">
        <v>-6.7604639999999998</v>
      </c>
      <c r="E89" s="28">
        <v>110.598652</v>
      </c>
      <c r="F89" s="4">
        <v>48.233393263440007</v>
      </c>
    </row>
    <row r="90" spans="1:8" x14ac:dyDescent="0.2">
      <c r="A90" s="24"/>
      <c r="B90" s="2" t="s">
        <v>112</v>
      </c>
      <c r="C90" s="5" t="s">
        <v>192</v>
      </c>
      <c r="D90" s="28">
        <v>-6.9767960000000002</v>
      </c>
      <c r="E90" s="28">
        <v>110.450104</v>
      </c>
      <c r="F90" s="4">
        <v>80.137314523728037</v>
      </c>
    </row>
    <row r="91" spans="1:8" x14ac:dyDescent="0.2">
      <c r="A91" s="24"/>
      <c r="B91" s="2" t="s">
        <v>113</v>
      </c>
      <c r="C91" s="5" t="s">
        <v>143</v>
      </c>
      <c r="D91" s="27">
        <v>-7.3272170000000001</v>
      </c>
      <c r="E91" s="27">
        <v>110.226849</v>
      </c>
      <c r="F91" s="4">
        <v>32.023467219744006</v>
      </c>
    </row>
    <row r="92" spans="1:8" x14ac:dyDescent="0.2">
      <c r="A92" s="24"/>
      <c r="B92" s="24" t="s">
        <v>114</v>
      </c>
      <c r="C92" s="5" t="s">
        <v>144</v>
      </c>
      <c r="D92" s="27">
        <v>-6.9969922000000002</v>
      </c>
      <c r="E92" s="27">
        <v>110.0509216</v>
      </c>
      <c r="F92" s="14">
        <v>40.280849265888008</v>
      </c>
    </row>
    <row r="93" spans="1:8" x14ac:dyDescent="0.2">
      <c r="A93" s="24"/>
      <c r="B93" s="24"/>
      <c r="C93" s="5" t="s">
        <v>145</v>
      </c>
      <c r="D93" s="27">
        <v>-7.0428090000000001</v>
      </c>
      <c r="E93" s="27">
        <v>110.04278909999999</v>
      </c>
      <c r="F93" s="14"/>
    </row>
    <row r="94" spans="1:8" x14ac:dyDescent="0.2">
      <c r="A94" s="24"/>
      <c r="B94" s="24"/>
      <c r="C94" s="5" t="s">
        <v>146</v>
      </c>
      <c r="D94" s="27">
        <v>-7.0190429999999999</v>
      </c>
      <c r="E94" s="27">
        <v>110.1849323</v>
      </c>
      <c r="F94" s="14"/>
    </row>
    <row r="95" spans="1:8" x14ac:dyDescent="0.2">
      <c r="A95" s="24"/>
      <c r="B95" s="24"/>
      <c r="C95" s="5" t="s">
        <v>147</v>
      </c>
      <c r="D95" s="27">
        <v>-7.0153172000000001</v>
      </c>
      <c r="E95" s="27">
        <v>110.2683286</v>
      </c>
      <c r="F95" s="14"/>
    </row>
    <row r="96" spans="1:8" x14ac:dyDescent="0.2">
      <c r="A96" s="24"/>
      <c r="B96" s="24"/>
      <c r="C96" s="5" t="s">
        <v>148</v>
      </c>
      <c r="D96" s="27">
        <v>-7.0328184</v>
      </c>
      <c r="E96" s="27">
        <v>110.264709</v>
      </c>
      <c r="F96" s="14"/>
    </row>
    <row r="97" spans="1:6" x14ac:dyDescent="0.2">
      <c r="A97" s="24"/>
      <c r="B97" s="2" t="s">
        <v>115</v>
      </c>
      <c r="C97" s="5" t="s">
        <v>149</v>
      </c>
      <c r="D97" s="27">
        <v>-6.9221811000000004</v>
      </c>
      <c r="E97" s="27">
        <v>109.7517266</v>
      </c>
      <c r="F97" s="4">
        <v>31.880982705264003</v>
      </c>
    </row>
    <row r="98" spans="1:6" x14ac:dyDescent="0.2">
      <c r="A98" s="24"/>
      <c r="B98" s="2" t="s">
        <v>116</v>
      </c>
      <c r="C98" s="5" t="s">
        <v>193</v>
      </c>
      <c r="D98" s="30">
        <v>-6.8675230000000003</v>
      </c>
      <c r="E98" s="30">
        <v>109.70676</v>
      </c>
      <c r="F98" s="4">
        <v>37.237239003888014</v>
      </c>
    </row>
    <row r="99" spans="1:6" x14ac:dyDescent="0.2">
      <c r="A99" s="24"/>
      <c r="B99" s="2" t="s">
        <v>117</v>
      </c>
      <c r="C99" s="5" t="s">
        <v>194</v>
      </c>
      <c r="D99" s="30">
        <v>-6.9634790000000004</v>
      </c>
      <c r="E99" s="30">
        <v>109.388171</v>
      </c>
      <c r="F99" s="4">
        <v>54.040954225104009</v>
      </c>
    </row>
    <row r="100" spans="1:6" x14ac:dyDescent="0.2">
      <c r="A100" s="24"/>
      <c r="B100" s="2" t="s">
        <v>118</v>
      </c>
      <c r="C100" s="5" t="s">
        <v>150</v>
      </c>
      <c r="D100" s="27">
        <v>-7.0263730000000004</v>
      </c>
      <c r="E100" s="27">
        <v>109.181472</v>
      </c>
      <c r="F100" s="4">
        <v>79.680603606912015</v>
      </c>
    </row>
    <row r="101" spans="1:6" x14ac:dyDescent="0.2">
      <c r="A101" s="24"/>
      <c r="B101" s="2" t="s">
        <v>119</v>
      </c>
      <c r="C101" s="5" t="s">
        <v>151</v>
      </c>
      <c r="D101" s="27">
        <v>-6.8219849999999997</v>
      </c>
      <c r="E101" s="27">
        <v>109.03120199999999</v>
      </c>
      <c r="F101" s="14">
        <v>78.043345506846734</v>
      </c>
    </row>
    <row r="102" spans="1:6" x14ac:dyDescent="0.2">
      <c r="A102" s="24"/>
      <c r="B102" s="2"/>
      <c r="C102" s="5" t="s">
        <v>152</v>
      </c>
      <c r="D102" s="27">
        <v>-6.8780890000000001</v>
      </c>
      <c r="E102" s="27">
        <v>109.049494</v>
      </c>
      <c r="F102" s="14"/>
    </row>
    <row r="103" spans="1:6" x14ac:dyDescent="0.2">
      <c r="A103" s="24"/>
      <c r="B103" s="2"/>
      <c r="C103" s="5" t="s">
        <v>153</v>
      </c>
      <c r="D103" s="27">
        <v>-7.2241739999999997</v>
      </c>
      <c r="E103" s="27">
        <v>109.00073</v>
      </c>
      <c r="F103" s="14"/>
    </row>
    <row r="104" spans="1:6" x14ac:dyDescent="0.2">
      <c r="A104" s="24"/>
      <c r="B104" s="2" t="s">
        <v>120</v>
      </c>
      <c r="C104" s="5" t="s">
        <v>154</v>
      </c>
      <c r="D104" s="27">
        <v>-7.4716684999999998</v>
      </c>
      <c r="E104" s="27">
        <v>110.24469980000001</v>
      </c>
      <c r="F104" s="4">
        <v>6.7535862387840027</v>
      </c>
    </row>
    <row r="105" spans="1:6" x14ac:dyDescent="0.2">
      <c r="A105" s="24"/>
      <c r="B105" s="2" t="s">
        <v>121</v>
      </c>
      <c r="C105" s="5" t="s">
        <v>155</v>
      </c>
      <c r="D105" s="27">
        <v>-7.5431929999999996</v>
      </c>
      <c r="E105" s="27">
        <v>110.8421515</v>
      </c>
      <c r="F105" s="4">
        <v>14.368384556064004</v>
      </c>
    </row>
    <row r="106" spans="1:6" x14ac:dyDescent="0.2">
      <c r="A106" s="24"/>
      <c r="B106" s="2" t="s">
        <v>122</v>
      </c>
      <c r="C106" s="5" t="s">
        <v>156</v>
      </c>
      <c r="D106" s="27">
        <v>-7.3768301000000003</v>
      </c>
      <c r="E106" s="27">
        <v>110.48349810000001</v>
      </c>
      <c r="F106" s="4">
        <v>2.6835482298240003</v>
      </c>
    </row>
    <row r="107" spans="1:6" x14ac:dyDescent="0.2">
      <c r="A107" s="24"/>
      <c r="B107" s="2" t="s">
        <v>123</v>
      </c>
      <c r="C107" s="5" t="s">
        <v>157</v>
      </c>
      <c r="D107" s="27">
        <v>-7.0124336999999999</v>
      </c>
      <c r="E107" s="27">
        <v>110.3668357</v>
      </c>
      <c r="F107" s="4">
        <v>125.41610022480006</v>
      </c>
    </row>
    <row r="108" spans="1:6" x14ac:dyDescent="0.2">
      <c r="A108" s="24"/>
      <c r="B108" s="2" t="s">
        <v>124</v>
      </c>
      <c r="C108" s="5" t="s">
        <v>195</v>
      </c>
      <c r="D108" s="30">
        <v>-6.8663154231117396</v>
      </c>
      <c r="E108" s="30">
        <v>109.70673207423999</v>
      </c>
      <c r="F108" s="4">
        <v>12.738447436176001</v>
      </c>
    </row>
    <row r="109" spans="1:6" x14ac:dyDescent="0.2">
      <c r="A109" s="24"/>
      <c r="B109" s="2" t="s">
        <v>125</v>
      </c>
      <c r="C109" s="5" t="s">
        <v>158</v>
      </c>
      <c r="D109" s="27">
        <v>-6.857647</v>
      </c>
      <c r="E109" s="27">
        <v>109.10973799999999</v>
      </c>
      <c r="F109" s="4">
        <v>3.8009075060880018</v>
      </c>
    </row>
    <row r="110" spans="1:6" x14ac:dyDescent="0.2">
      <c r="A110" s="9" t="s">
        <v>167</v>
      </c>
      <c r="B110" s="9"/>
      <c r="C110" s="9"/>
      <c r="D110" s="9"/>
      <c r="E110" s="9"/>
      <c r="F110" s="6">
        <f t="shared" ref="F110" si="4">SUM(F66:F109)</f>
        <v>1471.3020610474034</v>
      </c>
    </row>
  </sheetData>
  <mergeCells count="27">
    <mergeCell ref="C1:C3"/>
    <mergeCell ref="B1:B3"/>
    <mergeCell ref="A1:A3"/>
    <mergeCell ref="A4:A8"/>
    <mergeCell ref="A10:A39"/>
    <mergeCell ref="A9:E9"/>
    <mergeCell ref="A41:A48"/>
    <mergeCell ref="A66:A109"/>
    <mergeCell ref="A50:A64"/>
    <mergeCell ref="B92:B96"/>
    <mergeCell ref="B86:B88"/>
    <mergeCell ref="A40:E40"/>
    <mergeCell ref="A49:E49"/>
    <mergeCell ref="D1:E2"/>
    <mergeCell ref="A110:E110"/>
    <mergeCell ref="F11:F12"/>
    <mergeCell ref="F14:F15"/>
    <mergeCell ref="F16:F17"/>
    <mergeCell ref="F70:F71"/>
    <mergeCell ref="F86:F88"/>
    <mergeCell ref="F92:F96"/>
    <mergeCell ref="F101:F103"/>
    <mergeCell ref="A65:E65"/>
    <mergeCell ref="C4:C8"/>
    <mergeCell ref="D4:D8"/>
    <mergeCell ref="E4:E8"/>
    <mergeCell ref="F4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2021-07-30T15:56:17Z</dcterms:created>
  <dcterms:modified xsi:type="dcterms:W3CDTF">2021-08-05T08:36:46Z</dcterms:modified>
</cp:coreProperties>
</file>