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anny\Desktop\CREA Github\CEDS\input\emissions-inventories\Canada\"/>
    </mc:Choice>
  </mc:AlternateContent>
  <xr:revisionPtr revIDLastSave="0" documentId="13_ncr:1_{611C4334-3E12-434E-ACC4-670C16F1513F}" xr6:coauthVersionLast="47" xr6:coauthVersionMax="47" xr10:uidLastSave="{00000000-0000-0000-0000-000000000000}"/>
  <bookViews>
    <workbookView xWindow="19605" yWindow="-285" windowWidth="14145" windowHeight="1071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5" i="1" l="1"/>
  <c r="F75" i="1"/>
  <c r="E75" i="1"/>
  <c r="D75" i="1"/>
  <c r="C75" i="1"/>
  <c r="B75" i="1"/>
</calcChain>
</file>

<file path=xl/sharedStrings.xml><?xml version="1.0" encoding="utf-8"?>
<sst xmlns="http://schemas.openxmlformats.org/spreadsheetml/2006/main" count="428" uniqueCount="90">
  <si>
    <t>Air Pollutant Emissions - Search Results</t>
  </si>
  <si>
    <t>Search Information</t>
  </si>
  <si>
    <t>Year or Emission Trend</t>
  </si>
  <si>
    <t>Trend</t>
  </si>
  <si>
    <t>Substance</t>
  </si>
  <si>
    <t>Carbon Monoxide</t>
  </si>
  <si>
    <t>Location</t>
  </si>
  <si>
    <t>Canada</t>
  </si>
  <si>
    <t>Historical Carbon Monoxide Emission Trends for Canada (Tonnes)</t>
  </si>
  <si>
    <t>SECTORS</t>
  </si>
  <si>
    <t>Industrial Sources</t>
  </si>
  <si>
    <t>Aluminum Industry</t>
  </si>
  <si>
    <t>Asphalt Paving Industry</t>
  </si>
  <si>
    <t>Cement and Concrete Industry</t>
  </si>
  <si>
    <t>Chemicals Industry</t>
  </si>
  <si>
    <t>Mineral Products Industry</t>
  </si>
  <si>
    <t>Foundries</t>
  </si>
  <si>
    <t>Grain Industries</t>
  </si>
  <si>
    <t>Iron and Steel Industries</t>
  </si>
  <si>
    <t>Iron Ore Mining Industry</t>
  </si>
  <si>
    <t>Mining and Rock Quarrying</t>
  </si>
  <si>
    <t>Non-Ferrous Smelting and Refining Industry</t>
  </si>
  <si>
    <t>Pulp and Paper Industry</t>
  </si>
  <si>
    <t>Wood Industry</t>
  </si>
  <si>
    <t>Upstream Petroleum Industry</t>
  </si>
  <si>
    <t>Downstream Petroleum Industry</t>
  </si>
  <si>
    <t>Other Industries</t>
  </si>
  <si>
    <t>Petroleum Product Transportation and Distribution</t>
  </si>
  <si>
    <t>Biofuel Production</t>
  </si>
  <si>
    <t>-</t>
  </si>
  <si>
    <t>TOTAL INDUSTRIAL SOURCES</t>
  </si>
  <si>
    <t>Non-Industrial Sources</t>
  </si>
  <si>
    <t>Commercial Fuel Combustion</t>
  </si>
  <si>
    <t>Electric Power Generation (Utilities)</t>
  </si>
  <si>
    <t>Residential Fuel Combustion</t>
  </si>
  <si>
    <t>Residential Fuel Wood Combustion</t>
  </si>
  <si>
    <t>TOTAL NON-INDUSTRIAL SOURCES</t>
  </si>
  <si>
    <t>Mobile Sources</t>
  </si>
  <si>
    <t>Air Transportation</t>
  </si>
  <si>
    <t>Heavy-duty diesel vehicles</t>
  </si>
  <si>
    <t>Heavy-duty gasoline trucks</t>
  </si>
  <si>
    <t>Light-duty diesel trucks</t>
  </si>
  <si>
    <t>Light-duty diesel vehicles</t>
  </si>
  <si>
    <t>Light-duty gasoline trucks</t>
  </si>
  <si>
    <t>Light-duty gasoline vehicles</t>
  </si>
  <si>
    <t>Marine Transportation</t>
  </si>
  <si>
    <t>Motorcycles</t>
  </si>
  <si>
    <t>Off-road use of diesel</t>
  </si>
  <si>
    <t>Off-road use of gasoline/LPG/CNG</t>
  </si>
  <si>
    <t>Rail Transportation</t>
  </si>
  <si>
    <t>Tire wear &amp; Brake Lining</t>
  </si>
  <si>
    <t>TOTAL MOBILE SOURCES</t>
  </si>
  <si>
    <t>Incineration Sources</t>
  </si>
  <si>
    <t>Crematorium</t>
  </si>
  <si>
    <t>Industrial &amp; Commercial Incineration</t>
  </si>
  <si>
    <t>Municipal Incineration</t>
  </si>
  <si>
    <t>Other Incineration &amp; Utilities</t>
  </si>
  <si>
    <t>TOTAL INCINERATION</t>
  </si>
  <si>
    <t>Miscellaneous Sources</t>
  </si>
  <si>
    <t>Cigarette Smoking</t>
  </si>
  <si>
    <t>Dry Cleaning</t>
  </si>
  <si>
    <t>General Solvent Use</t>
  </si>
  <si>
    <t>Marine Cargo Handling Industry</t>
  </si>
  <si>
    <t>Meat Cooking</t>
  </si>
  <si>
    <t>Refined Petroleum Products Retail</t>
  </si>
  <si>
    <t>Printing</t>
  </si>
  <si>
    <t>Structural Fires</t>
  </si>
  <si>
    <t>Surface Coatings</t>
  </si>
  <si>
    <t>Human</t>
  </si>
  <si>
    <t>Other Miscellaneous Sources</t>
  </si>
  <si>
    <t>TOTAL MISCELLANEOUS</t>
  </si>
  <si>
    <t>Open Sources</t>
  </si>
  <si>
    <t>Agriculture</t>
  </si>
  <si>
    <t>Construction Operation</t>
  </si>
  <si>
    <t>Dust from Paved Roads</t>
  </si>
  <si>
    <t>Dust from Unpaved Roads</t>
  </si>
  <si>
    <t>Dust from Coal Transportation</t>
  </si>
  <si>
    <t>Waste</t>
  </si>
  <si>
    <t>Mine Tailings</t>
  </si>
  <si>
    <t>Prescribed Burning</t>
  </si>
  <si>
    <t>TOTAL OPEN SOURCES</t>
  </si>
  <si>
    <t>GRAND TOTAL</t>
  </si>
  <si>
    <t>Disclaimer</t>
  </si>
  <si>
    <t>Data available on this website are current as of December 1, 2015. Ongoing improvements or future corrections may result in periodic updates. As part of the quality assurance process, we conduct a number of data checks for compliance purposes and to ensure completeness.</t>
  </si>
  <si>
    <t>Notes:</t>
  </si>
  <si>
    <t>1. A blank space indicates that emissions were not e</t>
  </si>
  <si>
    <t>2. A "0" indicates a rounded value.</t>
  </si>
  <si>
    <t>3. Totals may not add up due to rounding.</t>
  </si>
  <si>
    <t>4. Mercury emissions from products are included in t</t>
  </si>
  <si>
    <t>5. Emission summaries and trends for a given year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</si>
</sst>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24"/>
      <color theme="1"/>
      <name val="Calibri"/>
      <family val="2"/>
      <scheme val="minor"/>
    </font>
    <font>
      <b/>
      <sz val="10"/>
      <color theme="1"/>
      <name val="Calibri"/>
      <family val="2"/>
      <scheme val="minor"/>
    </font>
    <font>
      <b/>
      <sz val="13.5"/>
      <color theme="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9" fillId="0" borderId="0" xfId="0" applyFont="1"/>
    <xf numFmtId="0" fontId="20" fillId="0" borderId="0" xfId="0" applyFont="1" applyAlignment="1">
      <alignment horizontal="center" vertical="center" wrapText="1"/>
    </xf>
    <xf numFmtId="0" fontId="18" fillId="0" borderId="0" xfId="0" applyFont="1" applyAlignment="1">
      <alignment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wrapText="1"/>
    </xf>
    <xf numFmtId="0" fontId="18" fillId="0" borderId="10" xfId="0" applyFont="1" applyBorder="1" applyAlignment="1">
      <alignment horizontal="right" wrapText="1"/>
    </xf>
    <xf numFmtId="0" fontId="21" fillId="0" borderId="0" xfId="0" applyFont="1"/>
    <xf numFmtId="0" fontId="18" fillId="0" borderId="0" xfId="0" applyFont="1"/>
    <xf numFmtId="0" fontId="22" fillId="0" borderId="0" xfId="0" applyFont="1"/>
    <xf numFmtId="0" fontId="0" fillId="0" borderId="0" xfId="0" applyAlignment="1">
      <alignment horizontal="left" indent="1"/>
    </xf>
    <xf numFmtId="0" fontId="18" fillId="0" borderId="0" xfId="0" applyFont="1" applyAlignment="1">
      <alignment horizontal="left" indent="1"/>
    </xf>
    <xf numFmtId="0" fontId="20" fillId="0" borderId="11" xfId="0" applyFont="1" applyBorder="1" applyAlignment="1">
      <alignment vertical="center" wrapText="1"/>
    </xf>
    <xf numFmtId="0" fontId="20" fillId="0" borderId="12" xfId="0" applyFont="1" applyBorder="1" applyAlignment="1">
      <alignment vertical="center" wrapText="1"/>
    </xf>
    <xf numFmtId="0" fontId="20" fillId="0" borderId="13" xfId="0" applyFont="1" applyBorder="1" applyAlignment="1">
      <alignment vertical="center" wrapText="1"/>
    </xf>
    <xf numFmtId="0" fontId="20" fillId="0" borderId="14" xfId="0" applyFont="1" applyFill="1" applyBorder="1" applyAlignment="1">
      <alignment horizontal="left" vertical="center" wrapText="1"/>
    </xf>
    <xf numFmtId="0" fontId="18" fillId="0" borderId="0" xfId="0" applyFont="1" applyAlignment="1">
      <alignment horizontal="center"/>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1"/>
  <sheetViews>
    <sheetView showGridLines="0" tabSelected="1" topLeftCell="A61" workbookViewId="0">
      <selection activeCell="B71" sqref="B71:G71"/>
    </sheetView>
  </sheetViews>
  <sheetFormatPr defaultRowHeight="15" x14ac:dyDescent="0.25"/>
  <cols>
    <col min="1" max="1" width="36.5703125" bestFit="1" customWidth="1"/>
    <col min="2" max="2" width="15.140625" bestFit="1" customWidth="1"/>
    <col min="3" max="14" width="8" customWidth="1"/>
    <col min="15" max="26" width="9" customWidth="1"/>
  </cols>
  <sheetData>
    <row r="1" spans="1:32" ht="31.5" x14ac:dyDescent="0.5">
      <c r="A1" s="1" t="s">
        <v>0</v>
      </c>
    </row>
    <row r="3" spans="1:32" x14ac:dyDescent="0.25">
      <c r="A3" s="16" t="s">
        <v>1</v>
      </c>
      <c r="B3" s="17"/>
    </row>
    <row r="4" spans="1:32" x14ac:dyDescent="0.25">
      <c r="A4" s="2" t="s">
        <v>2</v>
      </c>
      <c r="B4" s="3" t="s">
        <v>3</v>
      </c>
    </row>
    <row r="5" spans="1:32" x14ac:dyDescent="0.25">
      <c r="A5" s="2" t="s">
        <v>4</v>
      </c>
      <c r="B5" s="3" t="s">
        <v>5</v>
      </c>
    </row>
    <row r="6" spans="1:32" x14ac:dyDescent="0.25">
      <c r="A6" s="2" t="s">
        <v>6</v>
      </c>
      <c r="B6" s="3" t="s">
        <v>7</v>
      </c>
    </row>
    <row r="7" spans="1:32" x14ac:dyDescent="0.25">
      <c r="A7" s="16" t="s">
        <v>8</v>
      </c>
      <c r="B7" s="17"/>
      <c r="C7" s="17"/>
      <c r="D7" s="17"/>
      <c r="E7" s="17"/>
      <c r="F7" s="17"/>
      <c r="G7" s="17"/>
      <c r="H7" s="17"/>
      <c r="I7" s="17"/>
      <c r="J7" s="17"/>
      <c r="K7" s="17"/>
      <c r="L7" s="17"/>
      <c r="M7" s="17"/>
      <c r="N7" s="17"/>
      <c r="O7" s="17"/>
      <c r="P7" s="17"/>
      <c r="Q7" s="17"/>
      <c r="R7" s="17"/>
      <c r="S7" s="17"/>
      <c r="T7" s="17"/>
      <c r="U7" s="17"/>
      <c r="V7" s="17"/>
      <c r="W7" s="17"/>
      <c r="X7" s="17"/>
      <c r="Y7" s="17"/>
      <c r="Z7" s="17"/>
    </row>
    <row r="8" spans="1:32" x14ac:dyDescent="0.25">
      <c r="A8" s="4" t="s">
        <v>9</v>
      </c>
      <c r="B8" s="4">
        <v>2020</v>
      </c>
      <c r="C8" s="4">
        <v>2019</v>
      </c>
      <c r="D8" s="4">
        <v>2018</v>
      </c>
      <c r="E8" s="4">
        <v>2017</v>
      </c>
      <c r="F8" s="4">
        <v>2016</v>
      </c>
      <c r="G8" s="4">
        <v>2015</v>
      </c>
      <c r="H8" s="4">
        <v>2014</v>
      </c>
      <c r="I8" s="4">
        <v>2013</v>
      </c>
      <c r="J8" s="4">
        <v>2012</v>
      </c>
      <c r="K8" s="4">
        <v>2011</v>
      </c>
      <c r="L8" s="4">
        <v>2010</v>
      </c>
      <c r="M8" s="4">
        <v>2009</v>
      </c>
      <c r="N8" s="4">
        <v>2008</v>
      </c>
      <c r="O8" s="4">
        <v>2007</v>
      </c>
      <c r="P8" s="4">
        <v>2006</v>
      </c>
      <c r="Q8" s="4">
        <v>2005</v>
      </c>
      <c r="R8" s="4">
        <v>2004</v>
      </c>
      <c r="S8" s="4">
        <v>2003</v>
      </c>
      <c r="T8" s="4">
        <v>2002</v>
      </c>
      <c r="U8" s="4">
        <v>2001</v>
      </c>
      <c r="V8" s="4">
        <v>2000</v>
      </c>
      <c r="W8" s="4">
        <v>1999</v>
      </c>
      <c r="X8" s="4">
        <v>1998</v>
      </c>
      <c r="Y8" s="4">
        <v>1997</v>
      </c>
      <c r="Z8" s="4">
        <v>1996</v>
      </c>
      <c r="AA8" s="4">
        <v>1995</v>
      </c>
      <c r="AB8" s="4">
        <v>1994</v>
      </c>
      <c r="AC8" s="4">
        <v>1993</v>
      </c>
      <c r="AD8" s="4">
        <v>1992</v>
      </c>
      <c r="AE8" s="4">
        <v>1991</v>
      </c>
      <c r="AF8" s="4">
        <v>1990</v>
      </c>
    </row>
    <row r="9" spans="1:32" x14ac:dyDescent="0.25">
      <c r="A9" s="12" t="s">
        <v>10</v>
      </c>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4"/>
    </row>
    <row r="10" spans="1:32" x14ac:dyDescent="0.25">
      <c r="A10" s="5" t="s">
        <v>11</v>
      </c>
      <c r="B10" s="5">
        <v>377969</v>
      </c>
      <c r="C10" s="5">
        <v>360621</v>
      </c>
      <c r="D10" s="5">
        <v>379958</v>
      </c>
      <c r="E10" s="5">
        <v>433179</v>
      </c>
      <c r="F10" s="5">
        <v>423527</v>
      </c>
      <c r="G10" s="5">
        <v>383916</v>
      </c>
      <c r="H10" s="6">
        <v>375140</v>
      </c>
      <c r="I10" s="6">
        <v>410435</v>
      </c>
      <c r="J10" s="6">
        <v>400991</v>
      </c>
      <c r="K10" s="6">
        <v>404054</v>
      </c>
      <c r="L10" s="6">
        <v>390331</v>
      </c>
      <c r="M10" s="6">
        <v>389028</v>
      </c>
      <c r="N10" s="6">
        <v>384014</v>
      </c>
      <c r="O10" s="6">
        <v>352652</v>
      </c>
      <c r="P10" s="6">
        <v>330549</v>
      </c>
      <c r="Q10" s="6">
        <v>310285</v>
      </c>
      <c r="R10" s="6">
        <v>327491</v>
      </c>
      <c r="S10" s="6">
        <v>358819</v>
      </c>
      <c r="T10" s="6">
        <v>333081</v>
      </c>
      <c r="U10" s="6">
        <v>272388</v>
      </c>
      <c r="V10" s="6">
        <v>246434</v>
      </c>
      <c r="W10" s="6">
        <v>239011</v>
      </c>
      <c r="X10" s="6">
        <v>241943</v>
      </c>
      <c r="Y10" s="6">
        <v>245295</v>
      </c>
      <c r="Z10" s="6">
        <v>283763</v>
      </c>
      <c r="AA10" s="6">
        <v>298029</v>
      </c>
      <c r="AB10" s="6">
        <v>318311</v>
      </c>
      <c r="AC10" s="6">
        <v>329089</v>
      </c>
      <c r="AD10" s="6">
        <v>339875</v>
      </c>
      <c r="AE10" s="6">
        <v>303740</v>
      </c>
      <c r="AF10" s="6">
        <v>240225</v>
      </c>
    </row>
    <row r="11" spans="1:32" x14ac:dyDescent="0.25">
      <c r="A11" s="5" t="s">
        <v>12</v>
      </c>
      <c r="B11" s="5">
        <v>3170</v>
      </c>
      <c r="C11" s="5">
        <v>3647</v>
      </c>
      <c r="D11" s="5">
        <v>3483</v>
      </c>
      <c r="E11" s="5">
        <v>3431</v>
      </c>
      <c r="F11" s="5">
        <v>3108</v>
      </c>
      <c r="G11" s="5">
        <v>3274</v>
      </c>
      <c r="H11" s="6">
        <v>3331</v>
      </c>
      <c r="I11" s="6">
        <v>3331</v>
      </c>
      <c r="J11" s="6">
        <v>3751</v>
      </c>
      <c r="K11" s="6">
        <v>4568</v>
      </c>
      <c r="L11" s="6">
        <v>5517</v>
      </c>
      <c r="M11" s="6">
        <v>4534</v>
      </c>
      <c r="N11" s="6">
        <v>4327</v>
      </c>
      <c r="O11" s="6">
        <v>4470</v>
      </c>
      <c r="P11" s="6">
        <v>4564</v>
      </c>
      <c r="Q11" s="6">
        <v>4533</v>
      </c>
      <c r="R11" s="6">
        <v>4564</v>
      </c>
      <c r="S11" s="6">
        <v>4267</v>
      </c>
      <c r="T11" s="6">
        <v>4389</v>
      </c>
      <c r="U11" s="6">
        <v>4320</v>
      </c>
      <c r="V11" s="6">
        <v>4194</v>
      </c>
      <c r="W11" s="6">
        <v>4951</v>
      </c>
      <c r="X11" s="6">
        <v>4868</v>
      </c>
      <c r="Y11" s="6">
        <v>4569</v>
      </c>
      <c r="Z11" s="6">
        <v>3888</v>
      </c>
      <c r="AA11" s="6">
        <v>3934</v>
      </c>
      <c r="AB11" s="6">
        <v>4053</v>
      </c>
      <c r="AC11" s="6">
        <v>3630</v>
      </c>
      <c r="AD11" s="6">
        <v>3828</v>
      </c>
      <c r="AE11" s="6">
        <v>3811</v>
      </c>
      <c r="AF11" s="6">
        <v>4229</v>
      </c>
    </row>
    <row r="12" spans="1:32" x14ac:dyDescent="0.25">
      <c r="A12" s="5" t="s">
        <v>13</v>
      </c>
      <c r="B12" s="5">
        <v>16879</v>
      </c>
      <c r="C12" s="5">
        <v>23713</v>
      </c>
      <c r="D12" s="5">
        <v>15970</v>
      </c>
      <c r="E12" s="5">
        <v>16291</v>
      </c>
      <c r="F12" s="5">
        <v>13236</v>
      </c>
      <c r="G12" s="5">
        <v>10219</v>
      </c>
      <c r="H12" s="6">
        <v>11842</v>
      </c>
      <c r="I12" s="6">
        <v>12961</v>
      </c>
      <c r="J12" s="6">
        <v>17628</v>
      </c>
      <c r="K12" s="6">
        <v>15764</v>
      </c>
      <c r="L12" s="6">
        <v>15044</v>
      </c>
      <c r="M12" s="6">
        <v>11876</v>
      </c>
      <c r="N12" s="6">
        <v>17189</v>
      </c>
      <c r="O12" s="6">
        <v>18519</v>
      </c>
      <c r="P12" s="6">
        <v>21106</v>
      </c>
      <c r="Q12" s="6">
        <v>27076</v>
      </c>
      <c r="R12" s="6">
        <v>22717</v>
      </c>
      <c r="S12" s="6">
        <v>24638</v>
      </c>
      <c r="T12" s="6">
        <v>21133</v>
      </c>
      <c r="U12" s="6">
        <v>23050</v>
      </c>
      <c r="V12" s="6">
        <v>22795</v>
      </c>
      <c r="W12" s="6">
        <v>21164</v>
      </c>
      <c r="X12" s="6">
        <v>20296</v>
      </c>
      <c r="Y12" s="6">
        <v>19311</v>
      </c>
      <c r="Z12" s="6">
        <v>17952</v>
      </c>
      <c r="AA12" s="6">
        <v>17300</v>
      </c>
      <c r="AB12" s="6">
        <v>20126</v>
      </c>
      <c r="AC12" s="6">
        <v>17401</v>
      </c>
      <c r="AD12" s="6">
        <v>15173</v>
      </c>
      <c r="AE12" s="6">
        <v>15186</v>
      </c>
      <c r="AF12" s="6">
        <v>15698</v>
      </c>
    </row>
    <row r="13" spans="1:32" x14ac:dyDescent="0.25">
      <c r="A13" s="5" t="s">
        <v>14</v>
      </c>
      <c r="B13" s="5">
        <v>13016</v>
      </c>
      <c r="C13" s="5">
        <v>15671</v>
      </c>
      <c r="D13" s="5">
        <v>14117</v>
      </c>
      <c r="E13" s="5">
        <v>15717</v>
      </c>
      <c r="F13" s="5">
        <v>15131</v>
      </c>
      <c r="G13" s="5">
        <v>14780</v>
      </c>
      <c r="H13" s="6">
        <v>14476</v>
      </c>
      <c r="I13" s="6">
        <v>14167</v>
      </c>
      <c r="J13" s="6">
        <v>12818</v>
      </c>
      <c r="K13" s="6">
        <v>13679</v>
      </c>
      <c r="L13" s="6">
        <v>12710</v>
      </c>
      <c r="M13" s="6">
        <v>13572</v>
      </c>
      <c r="N13" s="6">
        <v>15340</v>
      </c>
      <c r="O13" s="6">
        <v>15749</v>
      </c>
      <c r="P13" s="6">
        <v>17002</v>
      </c>
      <c r="Q13" s="6">
        <v>18057</v>
      </c>
      <c r="R13" s="6">
        <v>18816</v>
      </c>
      <c r="S13" s="6">
        <v>19826</v>
      </c>
      <c r="T13" s="6">
        <v>21242</v>
      </c>
      <c r="U13" s="6">
        <v>25421</v>
      </c>
      <c r="V13" s="6">
        <v>29577</v>
      </c>
      <c r="W13" s="6">
        <v>29695</v>
      </c>
      <c r="X13" s="6">
        <v>29582</v>
      </c>
      <c r="Y13" s="6">
        <v>29911</v>
      </c>
      <c r="Z13" s="6">
        <v>30883</v>
      </c>
      <c r="AA13" s="6">
        <v>32992</v>
      </c>
      <c r="AB13" s="6">
        <v>30291</v>
      </c>
      <c r="AC13" s="6">
        <v>30725</v>
      </c>
      <c r="AD13" s="6">
        <v>30081</v>
      </c>
      <c r="AE13" s="6">
        <v>30413</v>
      </c>
      <c r="AF13" s="6">
        <v>26677</v>
      </c>
    </row>
    <row r="14" spans="1:32" x14ac:dyDescent="0.25">
      <c r="A14" s="5" t="s">
        <v>15</v>
      </c>
      <c r="B14" s="5">
        <v>458</v>
      </c>
      <c r="C14" s="5">
        <v>428</v>
      </c>
      <c r="D14" s="5">
        <v>546</v>
      </c>
      <c r="E14" s="5">
        <v>610</v>
      </c>
      <c r="F14" s="5">
        <v>662</v>
      </c>
      <c r="G14" s="5">
        <v>636</v>
      </c>
      <c r="H14" s="6">
        <v>686</v>
      </c>
      <c r="I14" s="6">
        <v>719</v>
      </c>
      <c r="J14" s="6">
        <v>640</v>
      </c>
      <c r="K14" s="6">
        <v>626</v>
      </c>
      <c r="L14" s="6">
        <v>713</v>
      </c>
      <c r="M14" s="6">
        <v>3395</v>
      </c>
      <c r="N14" s="6">
        <v>3666</v>
      </c>
      <c r="O14" s="6">
        <v>3490</v>
      </c>
      <c r="P14" s="6">
        <v>3349</v>
      </c>
      <c r="Q14" s="6">
        <v>2994</v>
      </c>
      <c r="R14" s="6">
        <v>2835</v>
      </c>
      <c r="S14" s="6">
        <v>3480</v>
      </c>
      <c r="T14" s="6">
        <v>3446</v>
      </c>
      <c r="U14" s="6">
        <v>3390</v>
      </c>
      <c r="V14" s="6">
        <v>3472</v>
      </c>
      <c r="W14" s="6">
        <v>3445</v>
      </c>
      <c r="X14" s="6">
        <v>3428</v>
      </c>
      <c r="Y14" s="6">
        <v>3388</v>
      </c>
      <c r="Z14" s="6">
        <v>3198</v>
      </c>
      <c r="AA14" s="6">
        <v>3355</v>
      </c>
      <c r="AB14" s="6">
        <v>3294</v>
      </c>
      <c r="AC14" s="6">
        <v>3081</v>
      </c>
      <c r="AD14" s="6">
        <v>2931</v>
      </c>
      <c r="AE14" s="6">
        <v>3398</v>
      </c>
      <c r="AF14" s="6">
        <v>3953</v>
      </c>
    </row>
    <row r="15" spans="1:32" x14ac:dyDescent="0.25">
      <c r="A15" s="5" t="s">
        <v>16</v>
      </c>
      <c r="B15" s="5">
        <v>43647</v>
      </c>
      <c r="C15" s="5">
        <v>47154</v>
      </c>
      <c r="D15" s="5">
        <v>48395</v>
      </c>
      <c r="E15" s="5">
        <v>48805</v>
      </c>
      <c r="F15" s="5">
        <v>47202</v>
      </c>
      <c r="G15" s="5">
        <v>48024</v>
      </c>
      <c r="H15" s="6">
        <v>48809</v>
      </c>
      <c r="I15" s="6">
        <v>48809</v>
      </c>
      <c r="J15" s="6">
        <v>48809</v>
      </c>
      <c r="K15" s="6">
        <v>48809</v>
      </c>
      <c r="L15" s="6">
        <v>49980</v>
      </c>
      <c r="M15" s="6">
        <v>51204</v>
      </c>
      <c r="N15" s="6">
        <v>52457</v>
      </c>
      <c r="O15" s="6">
        <v>48497</v>
      </c>
      <c r="P15" s="6">
        <v>48101</v>
      </c>
      <c r="Q15" s="6">
        <v>48580</v>
      </c>
      <c r="R15" s="6">
        <v>48100</v>
      </c>
      <c r="S15" s="6">
        <v>48162</v>
      </c>
      <c r="T15" s="6">
        <v>48127</v>
      </c>
      <c r="U15" s="6">
        <v>48060</v>
      </c>
      <c r="V15" s="6">
        <v>48038</v>
      </c>
      <c r="W15" s="6">
        <v>32473</v>
      </c>
      <c r="X15" s="6">
        <v>42934</v>
      </c>
      <c r="Y15" s="6">
        <v>51449</v>
      </c>
      <c r="Z15" s="6">
        <v>50395</v>
      </c>
      <c r="AA15" s="6">
        <v>48235</v>
      </c>
      <c r="AB15" s="6">
        <v>35651</v>
      </c>
      <c r="AC15" s="6">
        <v>40598</v>
      </c>
      <c r="AD15" s="6">
        <v>47227</v>
      </c>
      <c r="AE15" s="6">
        <v>47463</v>
      </c>
      <c r="AF15" s="6">
        <v>55063</v>
      </c>
    </row>
    <row r="16" spans="1:32" x14ac:dyDescent="0.25">
      <c r="A16" s="5" t="s">
        <v>17</v>
      </c>
      <c r="B16" s="5">
        <v>406</v>
      </c>
      <c r="C16" s="5">
        <v>721</v>
      </c>
      <c r="D16" s="5">
        <v>636</v>
      </c>
      <c r="E16" s="5">
        <v>417</v>
      </c>
      <c r="F16" s="5">
        <v>382</v>
      </c>
      <c r="G16" s="5">
        <v>368</v>
      </c>
      <c r="H16" s="6">
        <v>391</v>
      </c>
      <c r="I16" s="6">
        <v>374</v>
      </c>
      <c r="J16" s="6">
        <v>345</v>
      </c>
      <c r="K16" s="6">
        <v>455</v>
      </c>
      <c r="L16" s="6">
        <v>537</v>
      </c>
      <c r="M16" s="6">
        <v>487</v>
      </c>
      <c r="N16" s="6">
        <v>479</v>
      </c>
      <c r="O16" s="6">
        <v>503</v>
      </c>
      <c r="P16" s="6">
        <v>486</v>
      </c>
      <c r="Q16" s="6">
        <v>614</v>
      </c>
      <c r="R16" s="6">
        <v>467</v>
      </c>
      <c r="S16" s="6">
        <v>607</v>
      </c>
      <c r="T16" s="6">
        <v>2765</v>
      </c>
      <c r="U16" s="6">
        <v>2733</v>
      </c>
      <c r="V16" s="6">
        <v>2701</v>
      </c>
      <c r="W16" s="6">
        <v>2027</v>
      </c>
      <c r="X16" s="6">
        <v>2007</v>
      </c>
      <c r="Y16" s="6">
        <v>2328</v>
      </c>
      <c r="Z16" s="6">
        <v>1957</v>
      </c>
      <c r="AA16" s="6">
        <v>2188</v>
      </c>
      <c r="AB16" s="6">
        <v>2174</v>
      </c>
      <c r="AC16" s="6">
        <v>2488</v>
      </c>
      <c r="AD16" s="6">
        <v>2119</v>
      </c>
      <c r="AE16" s="6">
        <v>2121</v>
      </c>
      <c r="AF16" s="6">
        <v>1879</v>
      </c>
    </row>
    <row r="17" spans="1:32" x14ac:dyDescent="0.25">
      <c r="A17" s="5" t="s">
        <v>18</v>
      </c>
      <c r="B17" s="5">
        <v>20839</v>
      </c>
      <c r="C17" s="5">
        <v>23898</v>
      </c>
      <c r="D17" s="5">
        <v>28020</v>
      </c>
      <c r="E17" s="5">
        <v>26839</v>
      </c>
      <c r="F17" s="5">
        <v>21043</v>
      </c>
      <c r="G17" s="5">
        <v>20617</v>
      </c>
      <c r="H17" s="6">
        <v>24226</v>
      </c>
      <c r="I17" s="6">
        <v>22598</v>
      </c>
      <c r="J17" s="6">
        <v>27970</v>
      </c>
      <c r="K17" s="6">
        <v>21225</v>
      </c>
      <c r="L17" s="6">
        <v>20195</v>
      </c>
      <c r="M17" s="6">
        <v>19454</v>
      </c>
      <c r="N17" s="6">
        <v>35562</v>
      </c>
      <c r="O17" s="6">
        <v>46652</v>
      </c>
      <c r="P17" s="6">
        <v>50415</v>
      </c>
      <c r="Q17" s="6">
        <v>63640</v>
      </c>
      <c r="R17" s="6">
        <v>52262</v>
      </c>
      <c r="S17" s="6">
        <v>45759</v>
      </c>
      <c r="T17" s="6">
        <v>40873</v>
      </c>
      <c r="U17" s="6">
        <v>49390</v>
      </c>
      <c r="V17" s="6">
        <v>47655</v>
      </c>
      <c r="W17" s="6">
        <v>47672</v>
      </c>
      <c r="X17" s="6">
        <v>48652</v>
      </c>
      <c r="Y17" s="6">
        <v>50433</v>
      </c>
      <c r="Z17" s="6">
        <v>50460</v>
      </c>
      <c r="AA17" s="6">
        <v>49493</v>
      </c>
      <c r="AB17" s="6">
        <v>46370</v>
      </c>
      <c r="AC17" s="6">
        <v>45131</v>
      </c>
      <c r="AD17" s="6">
        <v>44452</v>
      </c>
      <c r="AE17" s="6">
        <v>42162</v>
      </c>
      <c r="AF17" s="6">
        <v>43342</v>
      </c>
    </row>
    <row r="18" spans="1:32" x14ac:dyDescent="0.25">
      <c r="A18" s="5" t="s">
        <v>19</v>
      </c>
      <c r="B18" s="5">
        <v>14643</v>
      </c>
      <c r="C18" s="5">
        <v>15583</v>
      </c>
      <c r="D18" s="5">
        <v>14039</v>
      </c>
      <c r="E18" s="5">
        <v>16465</v>
      </c>
      <c r="F18" s="5">
        <v>16117</v>
      </c>
      <c r="G18" s="5">
        <v>17697</v>
      </c>
      <c r="H18" s="6">
        <v>20215</v>
      </c>
      <c r="I18" s="6">
        <v>20397</v>
      </c>
      <c r="J18" s="6">
        <v>20494</v>
      </c>
      <c r="K18" s="6">
        <v>21777</v>
      </c>
      <c r="L18" s="6">
        <v>23898</v>
      </c>
      <c r="M18" s="6">
        <v>17822</v>
      </c>
      <c r="N18" s="6">
        <v>24553</v>
      </c>
      <c r="O18" s="6">
        <v>24136</v>
      </c>
      <c r="P18" s="6">
        <v>24277</v>
      </c>
      <c r="Q18" s="6">
        <v>23247</v>
      </c>
      <c r="R18" s="6">
        <v>9242</v>
      </c>
      <c r="S18" s="6">
        <v>10480</v>
      </c>
      <c r="T18" s="6">
        <v>7031</v>
      </c>
      <c r="U18" s="6">
        <v>8131</v>
      </c>
      <c r="V18" s="6">
        <v>9606</v>
      </c>
      <c r="W18" s="6">
        <v>9025</v>
      </c>
      <c r="X18" s="6">
        <v>21394</v>
      </c>
      <c r="Y18" s="6">
        <v>26254</v>
      </c>
      <c r="Z18" s="6">
        <v>25247</v>
      </c>
      <c r="AA18" s="6">
        <v>24585</v>
      </c>
      <c r="AB18" s="6">
        <v>20071</v>
      </c>
      <c r="AC18" s="6">
        <v>27442</v>
      </c>
      <c r="AD18" s="6">
        <v>19716</v>
      </c>
      <c r="AE18" s="6">
        <v>28026</v>
      </c>
      <c r="AF18" s="6">
        <v>17771</v>
      </c>
    </row>
    <row r="19" spans="1:32" x14ac:dyDescent="0.25">
      <c r="A19" s="5" t="s">
        <v>20</v>
      </c>
      <c r="B19" s="5">
        <v>22322</v>
      </c>
      <c r="C19" s="5">
        <v>21405</v>
      </c>
      <c r="D19" s="5">
        <v>21052</v>
      </c>
      <c r="E19" s="5">
        <v>28346</v>
      </c>
      <c r="F19" s="5">
        <v>16697</v>
      </c>
      <c r="G19" s="5">
        <v>15421</v>
      </c>
      <c r="H19" s="6">
        <v>15176</v>
      </c>
      <c r="I19" s="6">
        <v>14000</v>
      </c>
      <c r="J19" s="6">
        <v>19461</v>
      </c>
      <c r="K19" s="6">
        <v>14970</v>
      </c>
      <c r="L19" s="6">
        <v>11198</v>
      </c>
      <c r="M19" s="6">
        <v>9333</v>
      </c>
      <c r="N19" s="6">
        <v>9955</v>
      </c>
      <c r="O19" s="6">
        <v>14692</v>
      </c>
      <c r="P19" s="6">
        <v>8011</v>
      </c>
      <c r="Q19" s="6">
        <v>10286</v>
      </c>
      <c r="R19" s="6">
        <v>10078</v>
      </c>
      <c r="S19" s="6">
        <v>10121</v>
      </c>
      <c r="T19" s="6">
        <v>6202</v>
      </c>
      <c r="U19" s="6">
        <v>11783</v>
      </c>
      <c r="V19" s="6">
        <v>13689</v>
      </c>
      <c r="W19" s="6">
        <v>13812</v>
      </c>
      <c r="X19" s="6">
        <v>14717</v>
      </c>
      <c r="Y19" s="6">
        <v>14441</v>
      </c>
      <c r="Z19" s="6">
        <v>14244</v>
      </c>
      <c r="AA19" s="6">
        <v>14022</v>
      </c>
      <c r="AB19" s="6">
        <v>13882</v>
      </c>
      <c r="AC19" s="6">
        <v>13541</v>
      </c>
      <c r="AD19" s="6">
        <v>13535</v>
      </c>
      <c r="AE19" s="6">
        <v>13457</v>
      </c>
      <c r="AF19" s="6">
        <v>13690</v>
      </c>
    </row>
    <row r="20" spans="1:32" x14ac:dyDescent="0.25">
      <c r="A20" s="5" t="s">
        <v>21</v>
      </c>
      <c r="B20" s="5">
        <v>5186</v>
      </c>
      <c r="C20" s="5">
        <v>15601</v>
      </c>
      <c r="D20" s="5">
        <v>15466</v>
      </c>
      <c r="E20" s="5">
        <v>15223</v>
      </c>
      <c r="F20" s="5">
        <v>17444</v>
      </c>
      <c r="G20" s="5">
        <v>13481</v>
      </c>
      <c r="H20" s="6">
        <v>12832</v>
      </c>
      <c r="I20" s="6">
        <v>10823</v>
      </c>
      <c r="J20" s="6">
        <v>12677</v>
      </c>
      <c r="K20" s="6">
        <v>11287</v>
      </c>
      <c r="L20" s="6">
        <v>21735</v>
      </c>
      <c r="M20" s="6">
        <v>9206</v>
      </c>
      <c r="N20" s="6">
        <v>15163</v>
      </c>
      <c r="O20" s="6">
        <v>17832</v>
      </c>
      <c r="P20" s="6">
        <v>19118</v>
      </c>
      <c r="Q20" s="6">
        <v>12625</v>
      </c>
      <c r="R20" s="6">
        <v>17961</v>
      </c>
      <c r="S20" s="6">
        <v>14079</v>
      </c>
      <c r="T20" s="6">
        <v>19384</v>
      </c>
      <c r="U20" s="6">
        <v>2147</v>
      </c>
      <c r="V20" s="6">
        <v>365</v>
      </c>
      <c r="W20" s="6">
        <v>362</v>
      </c>
      <c r="X20" s="6">
        <v>308</v>
      </c>
      <c r="Y20" s="6">
        <v>276</v>
      </c>
      <c r="Z20" s="6">
        <v>280</v>
      </c>
      <c r="AA20" s="6">
        <v>282</v>
      </c>
      <c r="AB20" s="6">
        <v>280</v>
      </c>
      <c r="AC20" s="6">
        <v>278</v>
      </c>
      <c r="AD20" s="6">
        <v>270</v>
      </c>
      <c r="AE20" s="6">
        <v>270</v>
      </c>
      <c r="AF20" s="6">
        <v>283</v>
      </c>
    </row>
    <row r="21" spans="1:32" x14ac:dyDescent="0.25">
      <c r="A21" s="5" t="s">
        <v>22</v>
      </c>
      <c r="B21" s="5">
        <v>67804</v>
      </c>
      <c r="C21" s="5">
        <v>79807</v>
      </c>
      <c r="D21" s="5">
        <v>82409</v>
      </c>
      <c r="E21" s="5">
        <v>78265</v>
      </c>
      <c r="F21" s="5">
        <v>72556</v>
      </c>
      <c r="G21" s="5">
        <v>68541</v>
      </c>
      <c r="H21" s="6">
        <v>63675</v>
      </c>
      <c r="I21" s="6">
        <v>56632</v>
      </c>
      <c r="J21" s="6">
        <v>47573</v>
      </c>
      <c r="K21" s="6">
        <v>76961</v>
      </c>
      <c r="L21" s="6">
        <v>72832</v>
      </c>
      <c r="M21" s="6">
        <v>52766</v>
      </c>
      <c r="N21" s="6">
        <v>65606</v>
      </c>
      <c r="O21" s="6">
        <v>71002</v>
      </c>
      <c r="P21" s="6">
        <v>74805</v>
      </c>
      <c r="Q21" s="6">
        <v>93206</v>
      </c>
      <c r="R21" s="6">
        <v>96336</v>
      </c>
      <c r="S21" s="6">
        <v>101312</v>
      </c>
      <c r="T21" s="6">
        <v>124050</v>
      </c>
      <c r="U21" s="6">
        <v>135536</v>
      </c>
      <c r="V21" s="6">
        <v>150452</v>
      </c>
      <c r="W21" s="6">
        <v>161150</v>
      </c>
      <c r="X21" s="6">
        <v>146179</v>
      </c>
      <c r="Y21" s="6">
        <v>159385</v>
      </c>
      <c r="Z21" s="6">
        <v>165534</v>
      </c>
      <c r="AA21" s="6">
        <v>181384</v>
      </c>
      <c r="AB21" s="6">
        <v>173202</v>
      </c>
      <c r="AC21" s="6">
        <v>162883</v>
      </c>
      <c r="AD21" s="6">
        <v>155352</v>
      </c>
      <c r="AE21" s="6">
        <v>168415</v>
      </c>
      <c r="AF21" s="6">
        <v>178575</v>
      </c>
    </row>
    <row r="22" spans="1:32" x14ac:dyDescent="0.25">
      <c r="A22" s="5" t="s">
        <v>23</v>
      </c>
      <c r="B22" s="5">
        <v>34317</v>
      </c>
      <c r="C22" s="5">
        <v>45611</v>
      </c>
      <c r="D22" s="5">
        <v>35463</v>
      </c>
      <c r="E22" s="5">
        <v>39601</v>
      </c>
      <c r="F22" s="5">
        <v>42653</v>
      </c>
      <c r="G22" s="5">
        <v>51367</v>
      </c>
      <c r="H22" s="6">
        <v>74788</v>
      </c>
      <c r="I22" s="6">
        <v>101033</v>
      </c>
      <c r="J22" s="6">
        <v>113912</v>
      </c>
      <c r="K22" s="6">
        <v>64062</v>
      </c>
      <c r="L22" s="6">
        <v>108563</v>
      </c>
      <c r="M22" s="6">
        <v>126202</v>
      </c>
      <c r="N22" s="6">
        <v>145040</v>
      </c>
      <c r="O22" s="6">
        <v>194421</v>
      </c>
      <c r="P22" s="6">
        <v>249591</v>
      </c>
      <c r="Q22" s="6">
        <v>390855</v>
      </c>
      <c r="R22" s="6">
        <v>441292</v>
      </c>
      <c r="S22" s="6">
        <v>523675</v>
      </c>
      <c r="T22" s="6">
        <v>627146</v>
      </c>
      <c r="U22" s="6">
        <v>745433</v>
      </c>
      <c r="V22" s="6">
        <v>801272</v>
      </c>
      <c r="W22" s="6">
        <v>839369</v>
      </c>
      <c r="X22" s="6">
        <v>893734</v>
      </c>
      <c r="Y22" s="6">
        <v>945366</v>
      </c>
      <c r="Z22" s="6">
        <v>1011453</v>
      </c>
      <c r="AA22" s="6">
        <v>1080429</v>
      </c>
      <c r="AB22" s="6">
        <v>1085313</v>
      </c>
      <c r="AC22" s="6">
        <v>1090913</v>
      </c>
      <c r="AD22" s="6">
        <v>1082740</v>
      </c>
      <c r="AE22" s="6">
        <v>1082225</v>
      </c>
      <c r="AF22" s="6">
        <v>1081657</v>
      </c>
    </row>
    <row r="23" spans="1:32" x14ac:dyDescent="0.25">
      <c r="A23" s="5" t="s">
        <v>24</v>
      </c>
      <c r="B23" s="5">
        <v>488585</v>
      </c>
      <c r="C23" s="5">
        <v>526174</v>
      </c>
      <c r="D23" s="5">
        <v>537324</v>
      </c>
      <c r="E23" s="5">
        <v>529917</v>
      </c>
      <c r="F23" s="5">
        <v>521279</v>
      </c>
      <c r="G23" s="5">
        <v>535202</v>
      </c>
      <c r="H23" s="6">
        <v>508260</v>
      </c>
      <c r="I23" s="6">
        <v>499756</v>
      </c>
      <c r="J23" s="6">
        <v>500743</v>
      </c>
      <c r="K23" s="6">
        <v>506795</v>
      </c>
      <c r="L23" s="6">
        <v>491740</v>
      </c>
      <c r="M23" s="6">
        <v>497377</v>
      </c>
      <c r="N23" s="6">
        <v>505060</v>
      </c>
      <c r="O23" s="6">
        <v>492628</v>
      </c>
      <c r="P23" s="6">
        <v>463871</v>
      </c>
      <c r="Q23" s="6">
        <v>461414</v>
      </c>
      <c r="R23" s="6">
        <v>454763</v>
      </c>
      <c r="S23" s="6">
        <v>497559</v>
      </c>
      <c r="T23" s="6">
        <v>448955</v>
      </c>
      <c r="U23" s="6">
        <v>422932</v>
      </c>
      <c r="V23" s="6">
        <v>407283</v>
      </c>
      <c r="W23" s="6">
        <v>463406</v>
      </c>
      <c r="X23" s="6">
        <v>449579</v>
      </c>
      <c r="Y23" s="6">
        <v>431039</v>
      </c>
      <c r="Z23" s="6">
        <v>383415</v>
      </c>
      <c r="AA23" s="6">
        <v>369429</v>
      </c>
      <c r="AB23" s="6">
        <v>347674</v>
      </c>
      <c r="AC23" s="6">
        <v>311911</v>
      </c>
      <c r="AD23" s="6">
        <v>287334</v>
      </c>
      <c r="AE23" s="6">
        <v>272080</v>
      </c>
      <c r="AF23" s="6">
        <v>283231</v>
      </c>
    </row>
    <row r="24" spans="1:32" x14ac:dyDescent="0.25">
      <c r="A24" s="5" t="s">
        <v>25</v>
      </c>
      <c r="B24" s="5">
        <v>13283</v>
      </c>
      <c r="C24" s="5">
        <v>13593</v>
      </c>
      <c r="D24" s="5">
        <v>29155</v>
      </c>
      <c r="E24" s="5">
        <v>21003</v>
      </c>
      <c r="F24" s="5">
        <v>15984</v>
      </c>
      <c r="G24" s="5">
        <v>21798</v>
      </c>
      <c r="H24" s="6">
        <v>17741</v>
      </c>
      <c r="I24" s="6">
        <v>41707</v>
      </c>
      <c r="J24" s="6">
        <v>15978</v>
      </c>
      <c r="K24" s="6">
        <v>18606</v>
      </c>
      <c r="L24" s="6">
        <v>23911</v>
      </c>
      <c r="M24" s="6">
        <v>20558</v>
      </c>
      <c r="N24" s="6">
        <v>22407</v>
      </c>
      <c r="O24" s="6">
        <v>20265</v>
      </c>
      <c r="P24" s="6">
        <v>34184</v>
      </c>
      <c r="Q24" s="6">
        <v>18928</v>
      </c>
      <c r="R24" s="6">
        <v>34817</v>
      </c>
      <c r="S24" s="6">
        <v>21306</v>
      </c>
      <c r="T24" s="6">
        <v>31062</v>
      </c>
      <c r="U24" s="6">
        <v>28574</v>
      </c>
      <c r="V24" s="6">
        <v>22889</v>
      </c>
      <c r="W24" s="6">
        <v>21811</v>
      </c>
      <c r="X24" s="6">
        <v>23238</v>
      </c>
      <c r="Y24" s="6">
        <v>24371</v>
      </c>
      <c r="Z24" s="6">
        <v>21925</v>
      </c>
      <c r="AA24" s="6">
        <v>23267</v>
      </c>
      <c r="AB24" s="6">
        <v>15822</v>
      </c>
      <c r="AC24" s="6">
        <v>15805</v>
      </c>
      <c r="AD24" s="6">
        <v>17666</v>
      </c>
      <c r="AE24" s="6">
        <v>19496</v>
      </c>
      <c r="AF24" s="6">
        <v>20537</v>
      </c>
    </row>
    <row r="25" spans="1:32" x14ac:dyDescent="0.25">
      <c r="A25" s="5" t="s">
        <v>26</v>
      </c>
      <c r="B25" s="5"/>
      <c r="C25" s="5"/>
      <c r="D25" s="5"/>
      <c r="E25" s="5"/>
      <c r="F25" s="5"/>
      <c r="G25" s="5"/>
      <c r="H25" s="6">
        <v>4704</v>
      </c>
      <c r="I25" s="6">
        <v>5252</v>
      </c>
      <c r="J25" s="6">
        <v>6520</v>
      </c>
      <c r="K25" s="6">
        <v>7025</v>
      </c>
      <c r="L25" s="6">
        <v>6927</v>
      </c>
      <c r="M25" s="6">
        <v>7716</v>
      </c>
      <c r="N25" s="6">
        <v>7573</v>
      </c>
      <c r="O25" s="6">
        <v>9636</v>
      </c>
      <c r="P25" s="6">
        <v>10577</v>
      </c>
      <c r="Q25" s="6">
        <v>24093</v>
      </c>
      <c r="R25" s="6">
        <v>30411</v>
      </c>
      <c r="S25" s="6">
        <v>30917</v>
      </c>
      <c r="T25" s="6">
        <v>29879</v>
      </c>
      <c r="U25" s="6">
        <v>28215</v>
      </c>
      <c r="V25" s="6">
        <v>75984</v>
      </c>
      <c r="W25" s="6">
        <v>78024</v>
      </c>
      <c r="X25" s="6">
        <v>74229</v>
      </c>
      <c r="Y25" s="6">
        <v>66449</v>
      </c>
      <c r="Z25" s="6">
        <v>62246</v>
      </c>
      <c r="AA25" s="6">
        <v>60284</v>
      </c>
      <c r="AB25" s="6">
        <v>50407</v>
      </c>
      <c r="AC25" s="6">
        <v>50300</v>
      </c>
      <c r="AD25" s="6">
        <v>43030</v>
      </c>
      <c r="AE25" s="6">
        <v>44027</v>
      </c>
      <c r="AF25" s="6">
        <v>46533</v>
      </c>
    </row>
    <row r="26" spans="1:32" ht="25.5" x14ac:dyDescent="0.25">
      <c r="A26" s="5" t="s">
        <v>27</v>
      </c>
      <c r="B26" s="5"/>
      <c r="C26" s="5"/>
      <c r="D26" s="5"/>
      <c r="E26" s="5"/>
      <c r="F26" s="5"/>
      <c r="G26" s="5"/>
      <c r="H26" s="6">
        <v>10111</v>
      </c>
      <c r="I26" s="6">
        <v>10111</v>
      </c>
      <c r="J26" s="6">
        <v>5041</v>
      </c>
      <c r="K26" s="6">
        <v>10836</v>
      </c>
      <c r="L26" s="6">
        <v>12380</v>
      </c>
      <c r="M26" s="6">
        <v>14931</v>
      </c>
      <c r="N26" s="6">
        <v>16889</v>
      </c>
      <c r="O26" s="6">
        <v>14014</v>
      </c>
      <c r="P26" s="6">
        <v>14795</v>
      </c>
      <c r="Q26" s="6">
        <v>18793</v>
      </c>
      <c r="R26" s="6">
        <v>20653</v>
      </c>
      <c r="S26" s="6">
        <v>25425</v>
      </c>
      <c r="T26" s="6">
        <v>22700</v>
      </c>
      <c r="U26" s="6">
        <v>19340</v>
      </c>
      <c r="V26" s="6">
        <v>13696</v>
      </c>
      <c r="W26" s="6">
        <v>13928</v>
      </c>
      <c r="X26" s="6">
        <v>14008</v>
      </c>
      <c r="Y26" s="6">
        <v>13969</v>
      </c>
      <c r="Z26" s="6">
        <v>13959</v>
      </c>
      <c r="AA26" s="6">
        <v>14046</v>
      </c>
      <c r="AB26" s="6">
        <v>34363</v>
      </c>
      <c r="AC26" s="6">
        <v>33624</v>
      </c>
      <c r="AD26" s="6">
        <v>32633</v>
      </c>
      <c r="AE26" s="6">
        <v>31447</v>
      </c>
      <c r="AF26" s="6">
        <v>30877</v>
      </c>
    </row>
    <row r="27" spans="1:32" x14ac:dyDescent="0.25">
      <c r="A27" s="5" t="s">
        <v>28</v>
      </c>
      <c r="B27" s="5">
        <v>28</v>
      </c>
      <c r="C27" s="5">
        <v>59</v>
      </c>
      <c r="D27" s="5">
        <v>14</v>
      </c>
      <c r="E27" s="5"/>
      <c r="F27" s="5"/>
      <c r="G27" s="5"/>
      <c r="H27" s="6" t="s">
        <v>29</v>
      </c>
      <c r="I27" s="6" t="s">
        <v>29</v>
      </c>
      <c r="J27" s="6" t="s">
        <v>29</v>
      </c>
      <c r="K27" s="6" t="s">
        <v>29</v>
      </c>
      <c r="L27" s="6">
        <v>20</v>
      </c>
      <c r="M27" s="6" t="s">
        <v>29</v>
      </c>
      <c r="N27" s="6" t="s">
        <v>29</v>
      </c>
      <c r="O27" s="6" t="s">
        <v>29</v>
      </c>
      <c r="P27" s="6" t="s">
        <v>29</v>
      </c>
      <c r="Q27" s="6" t="s">
        <v>29</v>
      </c>
      <c r="R27" s="6" t="s">
        <v>29</v>
      </c>
      <c r="S27" s="6" t="s">
        <v>29</v>
      </c>
      <c r="T27" s="6" t="s">
        <v>29</v>
      </c>
      <c r="U27" s="6" t="s">
        <v>29</v>
      </c>
      <c r="V27" s="6" t="s">
        <v>29</v>
      </c>
      <c r="W27" s="6" t="s">
        <v>29</v>
      </c>
      <c r="X27" s="6" t="s">
        <v>29</v>
      </c>
      <c r="Y27" s="6" t="s">
        <v>29</v>
      </c>
      <c r="Z27" s="6" t="s">
        <v>29</v>
      </c>
      <c r="AA27" s="6" t="s">
        <v>29</v>
      </c>
      <c r="AB27" s="6" t="s">
        <v>29</v>
      </c>
      <c r="AC27" s="6" t="s">
        <v>29</v>
      </c>
      <c r="AD27" s="6" t="s">
        <v>29</v>
      </c>
      <c r="AE27" s="6" t="s">
        <v>29</v>
      </c>
      <c r="AF27" s="6" t="s">
        <v>29</v>
      </c>
    </row>
    <row r="28" spans="1:32" x14ac:dyDescent="0.25">
      <c r="A28" s="5" t="s">
        <v>30</v>
      </c>
      <c r="B28" s="5"/>
      <c r="C28" s="5"/>
      <c r="D28" s="5"/>
      <c r="E28" s="5"/>
      <c r="F28" s="5"/>
      <c r="G28" s="5"/>
      <c r="H28" s="6">
        <v>1206404</v>
      </c>
      <c r="I28" s="6">
        <v>1273106</v>
      </c>
      <c r="J28" s="6">
        <v>1255350</v>
      </c>
      <c r="K28" s="6">
        <v>1241501</v>
      </c>
      <c r="L28" s="6">
        <v>1268230</v>
      </c>
      <c r="M28" s="6">
        <v>1249461</v>
      </c>
      <c r="N28" s="6">
        <v>1325282</v>
      </c>
      <c r="O28" s="6">
        <v>1349158</v>
      </c>
      <c r="P28" s="6">
        <v>1374802</v>
      </c>
      <c r="Q28" s="6">
        <v>1529224</v>
      </c>
      <c r="R28" s="6">
        <v>1592802</v>
      </c>
      <c r="S28" s="6">
        <v>1740433</v>
      </c>
      <c r="T28" s="6">
        <v>1791463</v>
      </c>
      <c r="U28" s="6">
        <v>1830842</v>
      </c>
      <c r="V28" s="6">
        <v>1900104</v>
      </c>
      <c r="W28" s="6">
        <v>1981323</v>
      </c>
      <c r="X28" s="6">
        <v>2031094</v>
      </c>
      <c r="Y28" s="6">
        <v>2088232</v>
      </c>
      <c r="Z28" s="6">
        <v>2140801</v>
      </c>
      <c r="AA28" s="6">
        <v>2223255</v>
      </c>
      <c r="AB28" s="6">
        <v>2201284</v>
      </c>
      <c r="AC28" s="6">
        <v>2178839</v>
      </c>
      <c r="AD28" s="6">
        <v>2137961</v>
      </c>
      <c r="AE28" s="6">
        <v>2107738</v>
      </c>
      <c r="AF28" s="6">
        <v>2064221</v>
      </c>
    </row>
    <row r="29" spans="1:32" x14ac:dyDescent="0.25">
      <c r="A29" s="12" t="s">
        <v>31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4"/>
    </row>
    <row r="30" spans="1:32" x14ac:dyDescent="0.25">
      <c r="A30" s="5" t="s">
        <v>32</v>
      </c>
      <c r="B30" s="5">
        <v>22548</v>
      </c>
      <c r="C30" s="5">
        <v>23237</v>
      </c>
      <c r="D30" s="5">
        <v>21927</v>
      </c>
      <c r="E30" s="5">
        <v>20923</v>
      </c>
      <c r="F30" s="5">
        <v>19399</v>
      </c>
      <c r="G30" s="5">
        <v>18252</v>
      </c>
      <c r="H30" s="6">
        <v>17905</v>
      </c>
      <c r="I30" s="6">
        <v>17905</v>
      </c>
      <c r="J30" s="6">
        <v>16900</v>
      </c>
      <c r="K30" s="6">
        <v>18384</v>
      </c>
      <c r="L30" s="6">
        <v>17480</v>
      </c>
      <c r="M30" s="6">
        <v>18567</v>
      </c>
      <c r="N30" s="6">
        <v>18267</v>
      </c>
      <c r="O30" s="6">
        <v>18029</v>
      </c>
      <c r="P30" s="6">
        <v>17575</v>
      </c>
      <c r="Q30" s="6">
        <v>19257</v>
      </c>
      <c r="R30" s="6">
        <v>19875</v>
      </c>
      <c r="S30" s="6">
        <v>20377</v>
      </c>
      <c r="T30" s="6">
        <v>19790</v>
      </c>
      <c r="U30" s="6">
        <v>18752</v>
      </c>
      <c r="V30" s="6">
        <v>19287</v>
      </c>
      <c r="W30" s="6">
        <v>16952</v>
      </c>
      <c r="X30" s="6">
        <v>16006</v>
      </c>
      <c r="Y30" s="6">
        <v>17410</v>
      </c>
      <c r="Z30" s="6">
        <v>17310</v>
      </c>
      <c r="AA30" s="6">
        <v>16581</v>
      </c>
      <c r="AB30" s="6">
        <v>15985</v>
      </c>
      <c r="AC30" s="6">
        <v>16591</v>
      </c>
      <c r="AD30" s="6">
        <v>16011</v>
      </c>
      <c r="AE30" s="6">
        <v>15596</v>
      </c>
      <c r="AF30" s="6">
        <v>15092</v>
      </c>
    </row>
    <row r="31" spans="1:32" x14ac:dyDescent="0.25">
      <c r="A31" s="5" t="s">
        <v>33</v>
      </c>
      <c r="B31" s="5">
        <v>26317</v>
      </c>
      <c r="C31" s="5">
        <v>29771</v>
      </c>
      <c r="D31" s="5">
        <v>35885</v>
      </c>
      <c r="E31" s="5">
        <v>42227</v>
      </c>
      <c r="F31" s="5">
        <v>37542</v>
      </c>
      <c r="G31" s="5">
        <v>39866</v>
      </c>
      <c r="H31" s="6">
        <v>38074</v>
      </c>
      <c r="I31" s="6">
        <v>34140</v>
      </c>
      <c r="J31" s="6">
        <v>32402</v>
      </c>
      <c r="K31" s="6">
        <v>40594</v>
      </c>
      <c r="L31" s="6">
        <v>43936</v>
      </c>
      <c r="M31" s="6">
        <v>35943</v>
      </c>
      <c r="N31" s="6">
        <v>36136</v>
      </c>
      <c r="O31" s="6">
        <v>40444</v>
      </c>
      <c r="P31" s="6">
        <v>33492</v>
      </c>
      <c r="Q31" s="6">
        <v>47365</v>
      </c>
      <c r="R31" s="6">
        <v>47201</v>
      </c>
      <c r="S31" s="6">
        <v>52541</v>
      </c>
      <c r="T31" s="6">
        <v>50057</v>
      </c>
      <c r="U31" s="6">
        <v>41123</v>
      </c>
      <c r="V31" s="6">
        <v>36468</v>
      </c>
      <c r="W31" s="6">
        <v>34674</v>
      </c>
      <c r="X31" s="6">
        <v>34084</v>
      </c>
      <c r="Y31" s="6">
        <v>34117</v>
      </c>
      <c r="Z31" s="6">
        <v>32370</v>
      </c>
      <c r="AA31" s="6">
        <v>32234</v>
      </c>
      <c r="AB31" s="6">
        <v>35750</v>
      </c>
      <c r="AC31" s="6">
        <v>40105</v>
      </c>
      <c r="AD31" s="6">
        <v>48032</v>
      </c>
      <c r="AE31" s="6">
        <v>44223</v>
      </c>
      <c r="AF31" s="6">
        <v>48832</v>
      </c>
    </row>
    <row r="32" spans="1:32" x14ac:dyDescent="0.25">
      <c r="A32" s="5" t="s">
        <v>34</v>
      </c>
      <c r="B32" s="5">
        <v>11487</v>
      </c>
      <c r="C32" s="5">
        <v>12256</v>
      </c>
      <c r="D32" s="5">
        <v>13269</v>
      </c>
      <c r="E32" s="5">
        <v>121312</v>
      </c>
      <c r="F32" s="5">
        <v>11325</v>
      </c>
      <c r="G32" s="5">
        <v>12284</v>
      </c>
      <c r="H32" s="6">
        <v>12626</v>
      </c>
      <c r="I32" s="6">
        <v>12626</v>
      </c>
      <c r="J32" s="6">
        <v>11964</v>
      </c>
      <c r="K32" s="6">
        <v>13062</v>
      </c>
      <c r="L32" s="6">
        <v>11999</v>
      </c>
      <c r="M32" s="6">
        <v>12864</v>
      </c>
      <c r="N32" s="6">
        <v>13466</v>
      </c>
      <c r="O32" s="6">
        <v>13596</v>
      </c>
      <c r="P32" s="6">
        <v>12296</v>
      </c>
      <c r="Q32" s="6">
        <v>12895</v>
      </c>
      <c r="R32" s="6">
        <v>13114</v>
      </c>
      <c r="S32" s="6">
        <v>13570</v>
      </c>
      <c r="T32" s="6">
        <v>12910</v>
      </c>
      <c r="U32" s="6">
        <v>12221</v>
      </c>
      <c r="V32" s="6">
        <v>13094</v>
      </c>
      <c r="W32" s="6">
        <v>12370</v>
      </c>
      <c r="X32" s="6">
        <v>11772</v>
      </c>
      <c r="Y32" s="6">
        <v>13311</v>
      </c>
      <c r="Z32" s="6">
        <v>14309</v>
      </c>
      <c r="AA32" s="6">
        <v>12898</v>
      </c>
      <c r="AB32" s="6">
        <v>13499</v>
      </c>
      <c r="AC32" s="6">
        <v>13222</v>
      </c>
      <c r="AD32" s="6">
        <v>12539</v>
      </c>
      <c r="AE32" s="6">
        <v>12199</v>
      </c>
      <c r="AF32" s="6">
        <v>12507</v>
      </c>
    </row>
    <row r="33" spans="1:32" x14ac:dyDescent="0.25">
      <c r="A33" s="5" t="s">
        <v>35</v>
      </c>
      <c r="B33" s="5">
        <v>539719</v>
      </c>
      <c r="C33" s="5">
        <v>586722</v>
      </c>
      <c r="D33" s="5">
        <v>618620</v>
      </c>
      <c r="E33" s="5">
        <v>609728</v>
      </c>
      <c r="F33" s="5">
        <v>608201</v>
      </c>
      <c r="G33" s="5">
        <v>643871</v>
      </c>
      <c r="H33" s="6">
        <v>1198201</v>
      </c>
      <c r="I33" s="6">
        <v>1206342</v>
      </c>
      <c r="J33" s="6">
        <v>1213941</v>
      </c>
      <c r="K33" s="6">
        <v>1204240</v>
      </c>
      <c r="L33" s="6">
        <v>1193904</v>
      </c>
      <c r="M33" s="6">
        <v>1121095</v>
      </c>
      <c r="N33" s="6">
        <v>1161166</v>
      </c>
      <c r="O33" s="6">
        <v>1146785</v>
      </c>
      <c r="P33" s="6">
        <v>1144825</v>
      </c>
      <c r="Q33" s="6">
        <v>1180001</v>
      </c>
      <c r="R33" s="6">
        <v>1247870</v>
      </c>
      <c r="S33" s="6">
        <v>1278907</v>
      </c>
      <c r="T33" s="6">
        <v>1482731</v>
      </c>
      <c r="U33" s="6">
        <v>1364116</v>
      </c>
      <c r="V33" s="6">
        <v>1472693</v>
      </c>
      <c r="W33" s="6">
        <v>1521836</v>
      </c>
      <c r="X33" s="6">
        <v>1596983</v>
      </c>
      <c r="Y33" s="6">
        <v>1502707</v>
      </c>
      <c r="Z33" s="6">
        <v>1573783</v>
      </c>
      <c r="AA33" s="6">
        <v>1593116</v>
      </c>
      <c r="AB33" s="6">
        <v>1668531</v>
      </c>
      <c r="AC33" s="6">
        <v>1637871</v>
      </c>
      <c r="AD33" s="6">
        <v>1564791</v>
      </c>
      <c r="AE33" s="6">
        <v>1636418</v>
      </c>
      <c r="AF33" s="6">
        <v>1660391</v>
      </c>
    </row>
    <row r="34" spans="1:32" x14ac:dyDescent="0.25">
      <c r="A34" s="5" t="s">
        <v>36</v>
      </c>
      <c r="B34" s="5"/>
      <c r="C34" s="5"/>
      <c r="D34" s="5"/>
      <c r="E34" s="5"/>
      <c r="F34" s="5"/>
      <c r="G34" s="5"/>
      <c r="H34" s="6">
        <v>1266807</v>
      </c>
      <c r="I34" s="6">
        <v>1271014</v>
      </c>
      <c r="J34" s="6">
        <v>1275207</v>
      </c>
      <c r="K34" s="6">
        <v>1276279</v>
      </c>
      <c r="L34" s="6">
        <v>1267319</v>
      </c>
      <c r="M34" s="6">
        <v>1188468</v>
      </c>
      <c r="N34" s="6">
        <v>1229035</v>
      </c>
      <c r="O34" s="6">
        <v>1218854</v>
      </c>
      <c r="P34" s="6">
        <v>1208189</v>
      </c>
      <c r="Q34" s="6">
        <v>1259518</v>
      </c>
      <c r="R34" s="6">
        <v>1328060</v>
      </c>
      <c r="S34" s="6">
        <v>1365396</v>
      </c>
      <c r="T34" s="6">
        <v>1565489</v>
      </c>
      <c r="U34" s="6">
        <v>1436212</v>
      </c>
      <c r="V34" s="6">
        <v>1541542</v>
      </c>
      <c r="W34" s="6">
        <v>1585832</v>
      </c>
      <c r="X34" s="6">
        <v>1658846</v>
      </c>
      <c r="Y34" s="6">
        <v>1567545</v>
      </c>
      <c r="Z34" s="6">
        <v>1637772</v>
      </c>
      <c r="AA34" s="6">
        <v>1654828</v>
      </c>
      <c r="AB34" s="6">
        <v>1733765</v>
      </c>
      <c r="AC34" s="6">
        <v>1707790</v>
      </c>
      <c r="AD34" s="6">
        <v>1641373</v>
      </c>
      <c r="AE34" s="6">
        <v>1708436</v>
      </c>
      <c r="AF34" s="6">
        <v>1736822</v>
      </c>
    </row>
    <row r="35" spans="1:32" x14ac:dyDescent="0.25">
      <c r="A35" s="12" t="s">
        <v>37</v>
      </c>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4"/>
    </row>
    <row r="36" spans="1:32" x14ac:dyDescent="0.25">
      <c r="A36" s="5" t="s">
        <v>38</v>
      </c>
      <c r="B36" s="5">
        <v>22090</v>
      </c>
      <c r="C36" s="5">
        <v>29783</v>
      </c>
      <c r="D36" s="5">
        <v>26712</v>
      </c>
      <c r="E36" s="5">
        <v>27460</v>
      </c>
      <c r="F36" s="5">
        <v>27734</v>
      </c>
      <c r="G36" s="5">
        <v>26722</v>
      </c>
      <c r="H36" s="6">
        <v>45693</v>
      </c>
      <c r="I36" s="6">
        <v>48798</v>
      </c>
      <c r="J36" s="6">
        <v>50725</v>
      </c>
      <c r="K36" s="6">
        <v>40640</v>
      </c>
      <c r="L36" s="6">
        <v>45598</v>
      </c>
      <c r="M36" s="6">
        <v>45523</v>
      </c>
      <c r="N36" s="6">
        <v>43142</v>
      </c>
      <c r="O36" s="6">
        <v>45248</v>
      </c>
      <c r="P36" s="6">
        <v>44670</v>
      </c>
      <c r="Q36" s="6">
        <v>43263</v>
      </c>
      <c r="R36" s="6">
        <v>39515</v>
      </c>
      <c r="S36" s="6">
        <v>41418</v>
      </c>
      <c r="T36" s="6">
        <v>41847</v>
      </c>
      <c r="U36" s="6">
        <v>41694</v>
      </c>
      <c r="V36" s="6">
        <v>47369</v>
      </c>
      <c r="W36" s="6">
        <v>47970</v>
      </c>
      <c r="X36" s="6">
        <v>47074</v>
      </c>
      <c r="Y36" s="6">
        <v>45034</v>
      </c>
      <c r="Z36" s="6">
        <v>48819</v>
      </c>
      <c r="AA36" s="6">
        <v>50968</v>
      </c>
      <c r="AB36" s="6">
        <v>44952</v>
      </c>
      <c r="AC36" s="6">
        <v>49326</v>
      </c>
      <c r="AD36" s="6">
        <v>48843</v>
      </c>
      <c r="AE36" s="6">
        <v>49986</v>
      </c>
      <c r="AF36" s="6">
        <v>59801</v>
      </c>
    </row>
    <row r="37" spans="1:32" x14ac:dyDescent="0.25">
      <c r="A37" s="5" t="s">
        <v>39</v>
      </c>
      <c r="B37" s="5">
        <v>63221</v>
      </c>
      <c r="C37" s="5">
        <v>67581</v>
      </c>
      <c r="D37" s="5">
        <v>67879</v>
      </c>
      <c r="E37" s="5">
        <v>64752</v>
      </c>
      <c r="F37" s="5">
        <v>61399</v>
      </c>
      <c r="G37" s="5">
        <v>63188</v>
      </c>
      <c r="H37" s="6">
        <v>81107</v>
      </c>
      <c r="I37" s="6">
        <v>85914</v>
      </c>
      <c r="J37" s="6">
        <v>91383</v>
      </c>
      <c r="K37" s="6">
        <v>97926</v>
      </c>
      <c r="L37" s="6">
        <v>98434</v>
      </c>
      <c r="M37" s="6">
        <v>92531</v>
      </c>
      <c r="N37" s="6">
        <v>98631</v>
      </c>
      <c r="O37" s="6">
        <v>101456</v>
      </c>
      <c r="P37" s="6">
        <v>104304</v>
      </c>
      <c r="Q37" s="6">
        <v>104631</v>
      </c>
      <c r="R37" s="6">
        <v>96000</v>
      </c>
      <c r="S37" s="6">
        <v>90335</v>
      </c>
      <c r="T37" s="6">
        <v>83195</v>
      </c>
      <c r="U37" s="6">
        <v>81609</v>
      </c>
      <c r="V37" s="6">
        <v>76009</v>
      </c>
      <c r="W37" s="6">
        <v>68544</v>
      </c>
      <c r="X37" s="6">
        <v>79852</v>
      </c>
      <c r="Y37" s="6">
        <v>73037</v>
      </c>
      <c r="Z37" s="6">
        <v>75290</v>
      </c>
      <c r="AA37" s="6">
        <v>89598</v>
      </c>
      <c r="AB37" s="6">
        <v>95413</v>
      </c>
      <c r="AC37" s="6">
        <v>86772</v>
      </c>
      <c r="AD37" s="6">
        <v>81778</v>
      </c>
      <c r="AE37" s="6">
        <v>88298</v>
      </c>
      <c r="AF37" s="6">
        <v>98215</v>
      </c>
    </row>
    <row r="38" spans="1:32" x14ac:dyDescent="0.25">
      <c r="A38" s="5" t="s">
        <v>40</v>
      </c>
      <c r="B38" s="5"/>
      <c r="C38" s="5"/>
      <c r="D38" s="5"/>
      <c r="E38" s="5"/>
      <c r="F38" s="5"/>
      <c r="G38" s="5"/>
      <c r="H38" s="6">
        <v>165354</v>
      </c>
      <c r="I38" s="6">
        <v>176602</v>
      </c>
      <c r="J38" s="6">
        <v>170059</v>
      </c>
      <c r="K38" s="6">
        <v>178213</v>
      </c>
      <c r="L38" s="6">
        <v>208533</v>
      </c>
      <c r="M38" s="6">
        <v>224945</v>
      </c>
      <c r="N38" s="6">
        <v>237041</v>
      </c>
      <c r="O38" s="6">
        <v>246680</v>
      </c>
      <c r="P38" s="6">
        <v>272245</v>
      </c>
      <c r="Q38" s="6">
        <v>302054</v>
      </c>
      <c r="R38" s="6">
        <v>317272</v>
      </c>
      <c r="S38" s="6">
        <v>321824</v>
      </c>
      <c r="T38" s="6">
        <v>323315</v>
      </c>
      <c r="U38" s="6">
        <v>348071</v>
      </c>
      <c r="V38" s="6">
        <v>347417</v>
      </c>
      <c r="W38" s="6">
        <v>366953</v>
      </c>
      <c r="X38" s="6">
        <v>506733</v>
      </c>
      <c r="Y38" s="6">
        <v>568343</v>
      </c>
      <c r="Z38" s="6">
        <v>627234</v>
      </c>
      <c r="AA38" s="6">
        <v>690342</v>
      </c>
      <c r="AB38" s="6">
        <v>914051</v>
      </c>
      <c r="AC38" s="6">
        <v>1112537</v>
      </c>
      <c r="AD38" s="6">
        <v>1242268</v>
      </c>
      <c r="AE38" s="6">
        <v>1481086</v>
      </c>
      <c r="AF38" s="6">
        <v>1848483</v>
      </c>
    </row>
    <row r="39" spans="1:32" x14ac:dyDescent="0.25">
      <c r="A39" s="5" t="s">
        <v>41</v>
      </c>
      <c r="B39" s="5">
        <v>19984</v>
      </c>
      <c r="C39" s="5">
        <v>22184</v>
      </c>
      <c r="D39" s="5">
        <v>21689</v>
      </c>
      <c r="E39" s="5">
        <v>20061</v>
      </c>
      <c r="F39" s="5">
        <v>16994</v>
      </c>
      <c r="G39" s="5">
        <v>15560</v>
      </c>
      <c r="H39" s="6">
        <v>2115</v>
      </c>
      <c r="I39" s="6">
        <v>2069</v>
      </c>
      <c r="J39" s="6">
        <v>2240</v>
      </c>
      <c r="K39" s="6">
        <v>2379</v>
      </c>
      <c r="L39" s="6">
        <v>2318</v>
      </c>
      <c r="M39" s="6">
        <v>2300</v>
      </c>
      <c r="N39" s="6">
        <v>2635</v>
      </c>
      <c r="O39" s="6">
        <v>2357</v>
      </c>
      <c r="P39" s="6">
        <v>2633</v>
      </c>
      <c r="Q39" s="6">
        <v>3221</v>
      </c>
      <c r="R39" s="6">
        <v>2489</v>
      </c>
      <c r="S39" s="6">
        <v>2220</v>
      </c>
      <c r="T39" s="6">
        <v>2360</v>
      </c>
      <c r="U39" s="6">
        <v>2569</v>
      </c>
      <c r="V39" s="6">
        <v>2698</v>
      </c>
      <c r="W39" s="6">
        <v>2544</v>
      </c>
      <c r="X39" s="6">
        <v>2537</v>
      </c>
      <c r="Y39" s="6">
        <v>2440</v>
      </c>
      <c r="Z39" s="6">
        <v>2355</v>
      </c>
      <c r="AA39" s="6">
        <v>2505</v>
      </c>
      <c r="AB39" s="6">
        <v>2289</v>
      </c>
      <c r="AC39" s="6">
        <v>2063</v>
      </c>
      <c r="AD39" s="6">
        <v>1843</v>
      </c>
      <c r="AE39" s="6">
        <v>1704</v>
      </c>
      <c r="AF39" s="6">
        <v>1649</v>
      </c>
    </row>
    <row r="40" spans="1:32" x14ac:dyDescent="0.25">
      <c r="A40" s="5" t="s">
        <v>42</v>
      </c>
      <c r="B40" s="5">
        <v>5633</v>
      </c>
      <c r="C40" s="5">
        <v>7972</v>
      </c>
      <c r="D40" s="5">
        <v>8285</v>
      </c>
      <c r="E40" s="5">
        <v>8590</v>
      </c>
      <c r="F40" s="5">
        <v>8574</v>
      </c>
      <c r="G40" s="5">
        <v>9171</v>
      </c>
      <c r="H40" s="6">
        <v>2247</v>
      </c>
      <c r="I40" s="6">
        <v>1786</v>
      </c>
      <c r="J40" s="6">
        <v>1579</v>
      </c>
      <c r="K40" s="6">
        <v>1396</v>
      </c>
      <c r="L40" s="6">
        <v>1062</v>
      </c>
      <c r="M40" s="6">
        <v>901</v>
      </c>
      <c r="N40" s="6">
        <v>995</v>
      </c>
      <c r="O40" s="6">
        <v>1094</v>
      </c>
      <c r="P40" s="6">
        <v>1133</v>
      </c>
      <c r="Q40" s="6">
        <v>1107</v>
      </c>
      <c r="R40" s="6">
        <v>769</v>
      </c>
      <c r="S40" s="6">
        <v>723</v>
      </c>
      <c r="T40" s="6">
        <v>701</v>
      </c>
      <c r="U40" s="6">
        <v>714</v>
      </c>
      <c r="V40" s="6">
        <v>696</v>
      </c>
      <c r="W40" s="6">
        <v>786</v>
      </c>
      <c r="X40" s="6">
        <v>747</v>
      </c>
      <c r="Y40" s="6">
        <v>714</v>
      </c>
      <c r="Z40" s="6">
        <v>707</v>
      </c>
      <c r="AA40" s="6">
        <v>735</v>
      </c>
      <c r="AB40" s="6">
        <v>778</v>
      </c>
      <c r="AC40" s="6">
        <v>800</v>
      </c>
      <c r="AD40" s="6">
        <v>814</v>
      </c>
      <c r="AE40" s="6">
        <v>817</v>
      </c>
      <c r="AF40" s="6">
        <v>816</v>
      </c>
    </row>
    <row r="41" spans="1:32" x14ac:dyDescent="0.25">
      <c r="A41" s="5" t="s">
        <v>43</v>
      </c>
      <c r="B41" s="15">
        <v>715680</v>
      </c>
      <c r="C41" s="15">
        <v>802296</v>
      </c>
      <c r="D41" s="15">
        <v>775304</v>
      </c>
      <c r="E41" s="15">
        <v>748767</v>
      </c>
      <c r="F41" s="15">
        <v>732180</v>
      </c>
      <c r="G41" s="15">
        <v>686482</v>
      </c>
      <c r="H41" s="6">
        <v>971042</v>
      </c>
      <c r="I41" s="6">
        <v>977581</v>
      </c>
      <c r="J41" s="6">
        <v>989838</v>
      </c>
      <c r="K41" s="6">
        <v>1043165</v>
      </c>
      <c r="L41" s="6">
        <v>1166040</v>
      </c>
      <c r="M41" s="6">
        <v>1222328</v>
      </c>
      <c r="N41" s="6">
        <v>1286507</v>
      </c>
      <c r="O41" s="6">
        <v>1321188</v>
      </c>
      <c r="P41" s="6">
        <v>1426062</v>
      </c>
      <c r="Q41" s="6">
        <v>1521581</v>
      </c>
      <c r="R41" s="6">
        <v>1576795</v>
      </c>
      <c r="S41" s="6">
        <v>1614065</v>
      </c>
      <c r="T41" s="6">
        <v>1553490</v>
      </c>
      <c r="U41" s="6">
        <v>1606871</v>
      </c>
      <c r="V41" s="6">
        <v>1596914</v>
      </c>
      <c r="W41" s="6">
        <v>1588883</v>
      </c>
      <c r="X41" s="6">
        <v>1545430</v>
      </c>
      <c r="Y41" s="6">
        <v>1591665</v>
      </c>
      <c r="Z41" s="6">
        <v>1589562</v>
      </c>
      <c r="AA41" s="6">
        <v>1616888</v>
      </c>
      <c r="AB41" s="6">
        <v>1725211</v>
      </c>
      <c r="AC41" s="6">
        <v>1676444</v>
      </c>
      <c r="AD41" s="6">
        <v>1632632</v>
      </c>
      <c r="AE41" s="6">
        <v>1553744</v>
      </c>
      <c r="AF41" s="6">
        <v>1552498</v>
      </c>
    </row>
    <row r="42" spans="1:32" x14ac:dyDescent="0.25">
      <c r="A42" s="5" t="s">
        <v>44</v>
      </c>
      <c r="B42" s="5">
        <v>392705</v>
      </c>
      <c r="C42" s="5">
        <v>483246</v>
      </c>
      <c r="D42" s="5">
        <v>493356</v>
      </c>
      <c r="E42" s="5">
        <v>503792</v>
      </c>
      <c r="F42" s="5">
        <v>518010</v>
      </c>
      <c r="G42" s="5">
        <v>514288</v>
      </c>
      <c r="H42" s="6">
        <v>757381</v>
      </c>
      <c r="I42" s="6">
        <v>766409</v>
      </c>
      <c r="J42" s="6">
        <v>804614</v>
      </c>
      <c r="K42" s="6">
        <v>864445</v>
      </c>
      <c r="L42" s="6">
        <v>970314</v>
      </c>
      <c r="M42" s="6">
        <v>1031722</v>
      </c>
      <c r="N42" s="6">
        <v>1106931</v>
      </c>
      <c r="O42" s="6">
        <v>1160556</v>
      </c>
      <c r="P42" s="6">
        <v>1286582</v>
      </c>
      <c r="Q42" s="6">
        <v>1408767</v>
      </c>
      <c r="R42" s="6">
        <v>1610342</v>
      </c>
      <c r="S42" s="6">
        <v>1712726</v>
      </c>
      <c r="T42" s="6">
        <v>1760057</v>
      </c>
      <c r="U42" s="6">
        <v>1943103</v>
      </c>
      <c r="V42" s="6">
        <v>2019346</v>
      </c>
      <c r="W42" s="6">
        <v>2226703</v>
      </c>
      <c r="X42" s="6">
        <v>2249468</v>
      </c>
      <c r="Y42" s="6">
        <v>2594201</v>
      </c>
      <c r="Z42" s="6">
        <v>2784372</v>
      </c>
      <c r="AA42" s="6">
        <v>3034826</v>
      </c>
      <c r="AB42" s="6">
        <v>3295530</v>
      </c>
      <c r="AC42" s="6">
        <v>3514510</v>
      </c>
      <c r="AD42" s="6">
        <v>3795329</v>
      </c>
      <c r="AE42" s="6">
        <v>3819103</v>
      </c>
      <c r="AF42" s="6">
        <v>3917725</v>
      </c>
    </row>
    <row r="43" spans="1:32" x14ac:dyDescent="0.25">
      <c r="A43" s="5" t="s">
        <v>45</v>
      </c>
      <c r="B43" s="5"/>
      <c r="C43" s="5"/>
      <c r="D43" s="5"/>
      <c r="E43" s="5"/>
      <c r="F43" s="5"/>
      <c r="G43" s="5"/>
      <c r="H43" s="6">
        <v>20871</v>
      </c>
      <c r="I43" s="6">
        <v>20186</v>
      </c>
      <c r="J43" s="6">
        <v>19501</v>
      </c>
      <c r="K43" s="6">
        <v>18816</v>
      </c>
      <c r="L43" s="6">
        <v>17958</v>
      </c>
      <c r="M43" s="6">
        <v>18164</v>
      </c>
      <c r="N43" s="6">
        <v>18374</v>
      </c>
      <c r="O43" s="6">
        <v>18584</v>
      </c>
      <c r="P43" s="6">
        <v>18795</v>
      </c>
      <c r="Q43" s="6">
        <v>19031</v>
      </c>
      <c r="R43" s="6">
        <v>18559</v>
      </c>
      <c r="S43" s="6">
        <v>18087</v>
      </c>
      <c r="T43" s="6">
        <v>17614</v>
      </c>
      <c r="U43" s="6">
        <v>17142</v>
      </c>
      <c r="V43" s="6">
        <v>16670</v>
      </c>
      <c r="W43" s="6">
        <v>16216</v>
      </c>
      <c r="X43" s="6">
        <v>15761</v>
      </c>
      <c r="Y43" s="6">
        <v>15307</v>
      </c>
      <c r="Z43" s="6">
        <v>14852</v>
      </c>
      <c r="AA43" s="6">
        <v>14398</v>
      </c>
      <c r="AB43" s="6">
        <v>14042</v>
      </c>
      <c r="AC43" s="6">
        <v>13687</v>
      </c>
      <c r="AD43" s="6">
        <v>13332</v>
      </c>
      <c r="AE43" s="6">
        <v>12976</v>
      </c>
      <c r="AF43" s="6">
        <v>12621</v>
      </c>
    </row>
    <row r="44" spans="1:32" x14ac:dyDescent="0.25">
      <c r="A44" s="5" t="s">
        <v>46</v>
      </c>
      <c r="B44" s="5">
        <v>11638</v>
      </c>
      <c r="C44" s="5">
        <v>13986</v>
      </c>
      <c r="D44" s="5">
        <v>13896</v>
      </c>
      <c r="E44" s="5">
        <v>13848</v>
      </c>
      <c r="F44" s="5">
        <v>13473</v>
      </c>
      <c r="G44" s="5">
        <v>12688</v>
      </c>
      <c r="H44" s="6">
        <v>14658</v>
      </c>
      <c r="I44" s="6">
        <v>14732</v>
      </c>
      <c r="J44" s="6">
        <v>14909</v>
      </c>
      <c r="K44" s="6">
        <v>15659</v>
      </c>
      <c r="L44" s="6">
        <v>17370</v>
      </c>
      <c r="M44" s="6">
        <v>17569</v>
      </c>
      <c r="N44" s="6">
        <v>18079</v>
      </c>
      <c r="O44" s="6">
        <v>18293</v>
      </c>
      <c r="P44" s="6">
        <v>18734</v>
      </c>
      <c r="Q44" s="6">
        <v>18140</v>
      </c>
      <c r="R44" s="6">
        <v>18898</v>
      </c>
      <c r="S44" s="6">
        <v>18532</v>
      </c>
      <c r="T44" s="6">
        <v>15593</v>
      </c>
      <c r="U44" s="6">
        <v>14246</v>
      </c>
      <c r="V44" s="6">
        <v>15053</v>
      </c>
      <c r="W44" s="6">
        <v>11140</v>
      </c>
      <c r="X44" s="6">
        <v>11313</v>
      </c>
      <c r="Y44" s="6">
        <v>9566</v>
      </c>
      <c r="Z44" s="6">
        <v>9068</v>
      </c>
      <c r="AA44" s="6">
        <v>9611</v>
      </c>
      <c r="AB44" s="6">
        <v>9866</v>
      </c>
      <c r="AC44" s="6">
        <v>10561</v>
      </c>
      <c r="AD44" s="6">
        <v>10709</v>
      </c>
      <c r="AE44" s="6">
        <v>11241</v>
      </c>
      <c r="AF44" s="6">
        <v>11714</v>
      </c>
    </row>
    <row r="45" spans="1:32" x14ac:dyDescent="0.25">
      <c r="A45" s="5" t="s">
        <v>47</v>
      </c>
      <c r="B45" s="5">
        <v>72712</v>
      </c>
      <c r="C45" s="5">
        <v>79240</v>
      </c>
      <c r="D45" s="5">
        <v>80304</v>
      </c>
      <c r="E45" s="5">
        <v>75089</v>
      </c>
      <c r="F45" s="5">
        <v>68683</v>
      </c>
      <c r="G45" s="5">
        <v>87389</v>
      </c>
      <c r="H45" s="6">
        <v>113219</v>
      </c>
      <c r="I45" s="6">
        <v>123929</v>
      </c>
      <c r="J45" s="6">
        <v>136579</v>
      </c>
      <c r="K45" s="6">
        <v>162834</v>
      </c>
      <c r="L45" s="6">
        <v>187699</v>
      </c>
      <c r="M45" s="6">
        <v>171275</v>
      </c>
      <c r="N45" s="6">
        <v>186568</v>
      </c>
      <c r="O45" s="6">
        <v>192130</v>
      </c>
      <c r="P45" s="6">
        <v>190079</v>
      </c>
      <c r="Q45" s="6">
        <v>204890</v>
      </c>
      <c r="R45" s="6">
        <v>210076</v>
      </c>
      <c r="S45" s="6">
        <v>209811</v>
      </c>
      <c r="T45" s="6">
        <v>204998</v>
      </c>
      <c r="U45" s="6">
        <v>213697</v>
      </c>
      <c r="V45" s="6">
        <v>252485</v>
      </c>
      <c r="W45" s="6">
        <v>268856</v>
      </c>
      <c r="X45" s="6">
        <v>273358</v>
      </c>
      <c r="Y45" s="6">
        <v>306145</v>
      </c>
      <c r="Z45" s="6">
        <v>297990</v>
      </c>
      <c r="AA45" s="6">
        <v>278734</v>
      </c>
      <c r="AB45" s="6">
        <v>260539</v>
      </c>
      <c r="AC45" s="6">
        <v>252524</v>
      </c>
      <c r="AD45" s="6">
        <v>239392</v>
      </c>
      <c r="AE45" s="6">
        <v>235311</v>
      </c>
      <c r="AF45" s="6">
        <v>239046</v>
      </c>
    </row>
    <row r="46" spans="1:32" x14ac:dyDescent="0.25">
      <c r="A46" s="5" t="s">
        <v>48</v>
      </c>
      <c r="B46" s="5">
        <v>1170498</v>
      </c>
      <c r="C46" s="5">
        <v>1201719</v>
      </c>
      <c r="D46" s="5">
        <v>1211353</v>
      </c>
      <c r="E46" s="5">
        <v>1182945</v>
      </c>
      <c r="F46" s="5">
        <v>1135959</v>
      </c>
      <c r="G46" s="5">
        <v>1257028</v>
      </c>
      <c r="H46" s="6">
        <v>1545264</v>
      </c>
      <c r="I46" s="6">
        <v>1442281</v>
      </c>
      <c r="J46" s="6">
        <v>1454581</v>
      </c>
      <c r="K46" s="6">
        <v>1605613</v>
      </c>
      <c r="L46" s="6">
        <v>1896986</v>
      </c>
      <c r="M46" s="6">
        <v>1933256</v>
      </c>
      <c r="N46" s="6">
        <v>2007797</v>
      </c>
      <c r="O46" s="6">
        <v>2105159</v>
      </c>
      <c r="P46" s="6">
        <v>2171482</v>
      </c>
      <c r="Q46" s="6">
        <v>2140916</v>
      </c>
      <c r="R46" s="6">
        <v>2429019</v>
      </c>
      <c r="S46" s="6">
        <v>2334283</v>
      </c>
      <c r="T46" s="6">
        <v>2369977</v>
      </c>
      <c r="U46" s="6">
        <v>2355400</v>
      </c>
      <c r="V46" s="6">
        <v>2967330</v>
      </c>
      <c r="W46" s="6">
        <v>3254105</v>
      </c>
      <c r="X46" s="6">
        <v>3428328</v>
      </c>
      <c r="Y46" s="6">
        <v>3586814</v>
      </c>
      <c r="Z46" s="6">
        <v>3899916</v>
      </c>
      <c r="AA46" s="6">
        <v>3966561</v>
      </c>
      <c r="AB46" s="6">
        <v>4028132</v>
      </c>
      <c r="AC46" s="6">
        <v>4137265</v>
      </c>
      <c r="AD46" s="6">
        <v>4364484</v>
      </c>
      <c r="AE46" s="6">
        <v>4358128</v>
      </c>
      <c r="AF46" s="6">
        <v>4702127</v>
      </c>
    </row>
    <row r="47" spans="1:32" x14ac:dyDescent="0.25">
      <c r="A47" s="5" t="s">
        <v>49</v>
      </c>
      <c r="B47" s="5">
        <v>17236</v>
      </c>
      <c r="C47" s="5">
        <v>18492</v>
      </c>
      <c r="D47" s="5">
        <v>18356</v>
      </c>
      <c r="E47" s="5">
        <v>18022</v>
      </c>
      <c r="F47" s="5">
        <v>15733</v>
      </c>
      <c r="G47" s="5">
        <v>17254</v>
      </c>
      <c r="H47" s="6">
        <v>17776</v>
      </c>
      <c r="I47" s="6">
        <v>17436</v>
      </c>
      <c r="J47" s="6">
        <v>18098</v>
      </c>
      <c r="K47" s="6">
        <v>17915</v>
      </c>
      <c r="L47" s="6">
        <v>15610</v>
      </c>
      <c r="M47" s="6">
        <v>12041</v>
      </c>
      <c r="N47" s="6">
        <v>19196</v>
      </c>
      <c r="O47" s="6">
        <v>18142</v>
      </c>
      <c r="P47" s="6">
        <v>16137</v>
      </c>
      <c r="Q47" s="6">
        <v>15388</v>
      </c>
      <c r="R47" s="6">
        <v>14442</v>
      </c>
      <c r="S47" s="6">
        <v>14045</v>
      </c>
      <c r="T47" s="6">
        <v>14026</v>
      </c>
      <c r="U47" s="6">
        <v>15253</v>
      </c>
      <c r="V47" s="6">
        <v>15394</v>
      </c>
      <c r="W47" s="6">
        <v>14919</v>
      </c>
      <c r="X47" s="6">
        <v>14098</v>
      </c>
      <c r="Y47" s="6">
        <v>14630</v>
      </c>
      <c r="Z47" s="6">
        <v>14435</v>
      </c>
      <c r="AA47" s="6">
        <v>14757</v>
      </c>
      <c r="AB47" s="6">
        <v>16297</v>
      </c>
      <c r="AC47" s="6">
        <v>15751</v>
      </c>
      <c r="AD47" s="6">
        <v>15806</v>
      </c>
      <c r="AE47" s="6">
        <v>15113</v>
      </c>
      <c r="AF47" s="6">
        <v>16317</v>
      </c>
    </row>
    <row r="48" spans="1:32" x14ac:dyDescent="0.25">
      <c r="A48" s="5" t="s">
        <v>50</v>
      </c>
      <c r="B48" s="5"/>
      <c r="C48" s="5"/>
      <c r="D48" s="5"/>
      <c r="E48" s="5"/>
      <c r="F48" s="5"/>
      <c r="G48" s="5"/>
      <c r="H48" s="6" t="s">
        <v>29</v>
      </c>
      <c r="I48" s="6" t="s">
        <v>29</v>
      </c>
      <c r="J48" s="6" t="s">
        <v>29</v>
      </c>
      <c r="K48" s="6" t="s">
        <v>29</v>
      </c>
      <c r="L48" s="6" t="s">
        <v>29</v>
      </c>
      <c r="M48" s="6" t="s">
        <v>29</v>
      </c>
      <c r="N48" s="6" t="s">
        <v>29</v>
      </c>
      <c r="O48" s="6" t="s">
        <v>29</v>
      </c>
      <c r="P48" s="6" t="s">
        <v>29</v>
      </c>
      <c r="Q48" s="6" t="s">
        <v>29</v>
      </c>
      <c r="R48" s="6" t="s">
        <v>29</v>
      </c>
      <c r="S48" s="6" t="s">
        <v>29</v>
      </c>
      <c r="T48" s="6" t="s">
        <v>29</v>
      </c>
      <c r="U48" s="6" t="s">
        <v>29</v>
      </c>
      <c r="V48" s="6" t="s">
        <v>29</v>
      </c>
      <c r="W48" s="6" t="s">
        <v>29</v>
      </c>
      <c r="X48" s="6" t="s">
        <v>29</v>
      </c>
      <c r="Y48" s="6" t="s">
        <v>29</v>
      </c>
      <c r="Z48" s="6" t="s">
        <v>29</v>
      </c>
      <c r="AA48" s="6" t="s">
        <v>29</v>
      </c>
      <c r="AB48" s="6" t="s">
        <v>29</v>
      </c>
      <c r="AC48" s="6" t="s">
        <v>29</v>
      </c>
      <c r="AD48" s="6" t="s">
        <v>29</v>
      </c>
      <c r="AE48" s="6" t="s">
        <v>29</v>
      </c>
      <c r="AF48" s="6" t="s">
        <v>29</v>
      </c>
    </row>
    <row r="49" spans="1:32" x14ac:dyDescent="0.25">
      <c r="A49" s="5" t="s">
        <v>51</v>
      </c>
      <c r="B49" s="5"/>
      <c r="C49" s="5"/>
      <c r="D49" s="5"/>
      <c r="E49" s="5"/>
      <c r="F49" s="5"/>
      <c r="G49" s="5"/>
      <c r="H49" s="6">
        <v>3736727</v>
      </c>
      <c r="I49" s="6">
        <v>3677724</v>
      </c>
      <c r="J49" s="6">
        <v>3754104</v>
      </c>
      <c r="K49" s="6">
        <v>4049002</v>
      </c>
      <c r="L49" s="6">
        <v>4627922</v>
      </c>
      <c r="M49" s="6">
        <v>4772554</v>
      </c>
      <c r="N49" s="6">
        <v>5025896</v>
      </c>
      <c r="O49" s="6">
        <v>5230887</v>
      </c>
      <c r="P49" s="6">
        <v>5552856</v>
      </c>
      <c r="Q49" s="6">
        <v>5782989</v>
      </c>
      <c r="R49" s="6">
        <v>6334177</v>
      </c>
      <c r="S49" s="6">
        <v>6378071</v>
      </c>
      <c r="T49" s="6">
        <v>6387172</v>
      </c>
      <c r="U49" s="6">
        <v>6640369</v>
      </c>
      <c r="V49" s="6">
        <v>7357382</v>
      </c>
      <c r="W49" s="6">
        <v>7867618</v>
      </c>
      <c r="X49" s="6">
        <v>8174700</v>
      </c>
      <c r="Y49" s="6">
        <v>8807897</v>
      </c>
      <c r="Z49" s="6">
        <v>9364599</v>
      </c>
      <c r="AA49" s="6">
        <v>9769921</v>
      </c>
      <c r="AB49" s="6">
        <v>10407100</v>
      </c>
      <c r="AC49" s="6">
        <v>10872241</v>
      </c>
      <c r="AD49" s="6">
        <v>11447231</v>
      </c>
      <c r="AE49" s="6">
        <v>11627510</v>
      </c>
      <c r="AF49" s="6">
        <v>12461012</v>
      </c>
    </row>
    <row r="50" spans="1:32" x14ac:dyDescent="0.25">
      <c r="A50" s="12" t="s">
        <v>52</v>
      </c>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4"/>
    </row>
    <row r="51" spans="1:32" x14ac:dyDescent="0.25">
      <c r="A51" s="5" t="s">
        <v>53</v>
      </c>
      <c r="B51" s="5">
        <v>31</v>
      </c>
      <c r="C51" s="5">
        <v>29</v>
      </c>
      <c r="D51" s="5">
        <v>28</v>
      </c>
      <c r="E51" s="5">
        <v>27</v>
      </c>
      <c r="F51" s="5">
        <v>26</v>
      </c>
      <c r="G51" s="5">
        <v>25</v>
      </c>
      <c r="H51" s="6">
        <v>18</v>
      </c>
      <c r="I51" s="6">
        <v>16</v>
      </c>
      <c r="J51" s="6">
        <v>16</v>
      </c>
      <c r="K51" s="6">
        <v>17</v>
      </c>
      <c r="L51" s="6">
        <v>17</v>
      </c>
      <c r="M51" s="6">
        <v>17</v>
      </c>
      <c r="N51" s="6">
        <v>15</v>
      </c>
      <c r="O51" s="6">
        <v>15</v>
      </c>
      <c r="P51" s="6">
        <v>14</v>
      </c>
      <c r="Q51" s="6">
        <v>13</v>
      </c>
      <c r="R51" s="6">
        <v>12</v>
      </c>
      <c r="S51" s="6">
        <v>11</v>
      </c>
      <c r="T51" s="6">
        <v>10</v>
      </c>
      <c r="U51" s="6">
        <v>10</v>
      </c>
      <c r="V51" s="6">
        <v>9</v>
      </c>
      <c r="W51" s="6">
        <v>9</v>
      </c>
      <c r="X51" s="6">
        <v>9</v>
      </c>
      <c r="Y51" s="6">
        <v>9</v>
      </c>
      <c r="Z51" s="6">
        <v>8</v>
      </c>
      <c r="AA51" s="6">
        <v>8</v>
      </c>
      <c r="AB51" s="6">
        <v>8</v>
      </c>
      <c r="AC51" s="6">
        <v>7</v>
      </c>
      <c r="AD51" s="6">
        <v>7</v>
      </c>
      <c r="AE51" s="6">
        <v>7</v>
      </c>
      <c r="AF51" s="6">
        <v>7</v>
      </c>
    </row>
    <row r="52" spans="1:32" x14ac:dyDescent="0.25">
      <c r="A52" s="5" t="s">
        <v>54</v>
      </c>
      <c r="B52" s="5"/>
      <c r="C52" s="5"/>
      <c r="D52" s="5"/>
      <c r="E52" s="5"/>
      <c r="F52" s="5"/>
      <c r="G52" s="5"/>
      <c r="H52" s="6">
        <v>1863</v>
      </c>
      <c r="I52" s="6">
        <v>1863</v>
      </c>
      <c r="J52" s="6">
        <v>1863</v>
      </c>
      <c r="K52" s="6">
        <v>1863</v>
      </c>
      <c r="L52" s="6">
        <v>1865</v>
      </c>
      <c r="M52" s="6">
        <v>1896</v>
      </c>
      <c r="N52" s="6">
        <v>1876</v>
      </c>
      <c r="O52" s="6">
        <v>2104</v>
      </c>
      <c r="P52" s="6">
        <v>2096</v>
      </c>
      <c r="Q52" s="6">
        <v>18</v>
      </c>
      <c r="R52" s="6">
        <v>18</v>
      </c>
      <c r="S52" s="6">
        <v>17</v>
      </c>
      <c r="T52" s="6">
        <v>20</v>
      </c>
      <c r="U52" s="6">
        <v>19</v>
      </c>
      <c r="V52" s="6">
        <v>17</v>
      </c>
      <c r="W52" s="6">
        <v>12</v>
      </c>
      <c r="X52" s="6">
        <v>10</v>
      </c>
      <c r="Y52" s="6">
        <v>9</v>
      </c>
      <c r="Z52" s="6">
        <v>14</v>
      </c>
      <c r="AA52" s="6">
        <v>19</v>
      </c>
      <c r="AB52" s="6">
        <v>16</v>
      </c>
      <c r="AC52" s="6">
        <v>25</v>
      </c>
      <c r="AD52" s="6">
        <v>35</v>
      </c>
      <c r="AE52" s="6">
        <v>29</v>
      </c>
      <c r="AF52" s="6">
        <v>31</v>
      </c>
    </row>
    <row r="53" spans="1:32" x14ac:dyDescent="0.25">
      <c r="A53" s="5" t="s">
        <v>55</v>
      </c>
      <c r="B53" s="5">
        <v>313</v>
      </c>
      <c r="C53" s="5">
        <v>243</v>
      </c>
      <c r="D53" s="5">
        <v>191</v>
      </c>
      <c r="E53" s="5">
        <v>282</v>
      </c>
      <c r="F53" s="5">
        <v>212</v>
      </c>
      <c r="G53" s="5">
        <v>204</v>
      </c>
      <c r="H53" s="6">
        <v>131</v>
      </c>
      <c r="I53" s="6">
        <v>186</v>
      </c>
      <c r="J53" s="6">
        <v>278</v>
      </c>
      <c r="K53" s="6">
        <v>545</v>
      </c>
      <c r="L53" s="6">
        <v>856</v>
      </c>
      <c r="M53" s="6">
        <v>1359</v>
      </c>
      <c r="N53" s="6">
        <v>1500</v>
      </c>
      <c r="O53" s="6">
        <v>2139</v>
      </c>
      <c r="P53" s="6">
        <v>1899</v>
      </c>
      <c r="Q53" s="6">
        <v>7985</v>
      </c>
      <c r="R53" s="6">
        <v>8310</v>
      </c>
      <c r="S53" s="6">
        <v>8537</v>
      </c>
      <c r="T53" s="6">
        <v>8700</v>
      </c>
      <c r="U53" s="6">
        <v>8880</v>
      </c>
      <c r="V53" s="6">
        <v>9042</v>
      </c>
      <c r="W53" s="6">
        <v>8852</v>
      </c>
      <c r="X53" s="6">
        <v>8521</v>
      </c>
      <c r="Y53" s="6">
        <v>8240</v>
      </c>
      <c r="Z53" s="6">
        <v>8058</v>
      </c>
      <c r="AA53" s="6">
        <v>8029</v>
      </c>
      <c r="AB53" s="6">
        <v>8192</v>
      </c>
      <c r="AC53" s="6">
        <v>8274</v>
      </c>
      <c r="AD53" s="6">
        <v>9511</v>
      </c>
      <c r="AE53" s="6">
        <v>9472</v>
      </c>
      <c r="AF53" s="6">
        <v>9542</v>
      </c>
    </row>
    <row r="54" spans="1:32" x14ac:dyDescent="0.25">
      <c r="A54" s="5" t="s">
        <v>56</v>
      </c>
      <c r="B54" s="5"/>
      <c r="C54" s="5"/>
      <c r="D54" s="5"/>
      <c r="E54" s="5"/>
      <c r="F54" s="5"/>
      <c r="G54" s="5"/>
      <c r="H54" s="6">
        <v>1756</v>
      </c>
      <c r="I54" s="6">
        <v>1756</v>
      </c>
      <c r="J54" s="6">
        <v>1756</v>
      </c>
      <c r="K54" s="6">
        <v>1756</v>
      </c>
      <c r="L54" s="6">
        <v>1933</v>
      </c>
      <c r="M54" s="6">
        <v>1712</v>
      </c>
      <c r="N54" s="6">
        <v>1432</v>
      </c>
      <c r="O54" s="6">
        <v>1432</v>
      </c>
      <c r="P54" s="6">
        <v>1432</v>
      </c>
      <c r="Q54" s="6">
        <v>1548</v>
      </c>
      <c r="R54" s="6">
        <v>1548</v>
      </c>
      <c r="S54" s="6">
        <v>1442</v>
      </c>
      <c r="T54" s="6">
        <v>1369</v>
      </c>
      <c r="U54" s="6">
        <v>1279</v>
      </c>
      <c r="V54" s="6">
        <v>1207</v>
      </c>
      <c r="W54" s="6">
        <v>1207</v>
      </c>
      <c r="X54" s="6">
        <v>1207</v>
      </c>
      <c r="Y54" s="6">
        <v>1207</v>
      </c>
      <c r="Z54" s="6">
        <v>1207</v>
      </c>
      <c r="AA54" s="6">
        <v>1207</v>
      </c>
      <c r="AB54" s="6">
        <v>1207</v>
      </c>
      <c r="AC54" s="6">
        <v>1207</v>
      </c>
      <c r="AD54" s="6">
        <v>1207</v>
      </c>
      <c r="AE54" s="6">
        <v>1207</v>
      </c>
      <c r="AF54" s="6">
        <v>1207</v>
      </c>
    </row>
    <row r="55" spans="1:32" x14ac:dyDescent="0.25">
      <c r="A55" s="5" t="s">
        <v>57</v>
      </c>
      <c r="B55" s="5"/>
      <c r="C55" s="5"/>
      <c r="D55" s="5"/>
      <c r="E55" s="5"/>
      <c r="F55" s="5"/>
      <c r="G55" s="5"/>
      <c r="H55" s="6">
        <v>3768</v>
      </c>
      <c r="I55" s="6">
        <v>3821</v>
      </c>
      <c r="J55" s="6">
        <v>3912</v>
      </c>
      <c r="K55" s="6">
        <v>4181</v>
      </c>
      <c r="L55" s="6">
        <v>4671</v>
      </c>
      <c r="M55" s="6">
        <v>4984</v>
      </c>
      <c r="N55" s="6">
        <v>4823</v>
      </c>
      <c r="O55" s="6">
        <v>5690</v>
      </c>
      <c r="P55" s="6">
        <v>5442</v>
      </c>
      <c r="Q55" s="6">
        <v>9564</v>
      </c>
      <c r="R55" s="6">
        <v>9889</v>
      </c>
      <c r="S55" s="6">
        <v>10007</v>
      </c>
      <c r="T55" s="6">
        <v>10099</v>
      </c>
      <c r="U55" s="6">
        <v>10187</v>
      </c>
      <c r="V55" s="6">
        <v>10276</v>
      </c>
      <c r="W55" s="6">
        <v>10080</v>
      </c>
      <c r="X55" s="6">
        <v>9747</v>
      </c>
      <c r="Y55" s="6">
        <v>9465</v>
      </c>
      <c r="Z55" s="6">
        <v>9287</v>
      </c>
      <c r="AA55" s="6">
        <v>9264</v>
      </c>
      <c r="AB55" s="6">
        <v>9423</v>
      </c>
      <c r="AC55" s="6">
        <v>9514</v>
      </c>
      <c r="AD55" s="6">
        <v>10761</v>
      </c>
      <c r="AE55" s="6">
        <v>10716</v>
      </c>
      <c r="AF55" s="6">
        <v>10787</v>
      </c>
    </row>
    <row r="56" spans="1:32" x14ac:dyDescent="0.25">
      <c r="A56" s="12" t="s">
        <v>58</v>
      </c>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4"/>
    </row>
    <row r="57" spans="1:32" x14ac:dyDescent="0.25">
      <c r="A57" s="5" t="s">
        <v>59</v>
      </c>
      <c r="B57" s="5"/>
      <c r="C57" s="5"/>
      <c r="D57" s="5"/>
      <c r="E57" s="5"/>
      <c r="F57" s="5"/>
      <c r="G57" s="5"/>
      <c r="H57" s="6">
        <v>1935</v>
      </c>
      <c r="I57" s="6">
        <v>1935</v>
      </c>
      <c r="J57" s="6">
        <v>2266</v>
      </c>
      <c r="K57" s="6">
        <v>2299</v>
      </c>
      <c r="L57" s="6">
        <v>2306</v>
      </c>
      <c r="M57" s="6">
        <v>2286</v>
      </c>
      <c r="N57" s="6">
        <v>2370</v>
      </c>
      <c r="O57" s="6">
        <v>2602</v>
      </c>
      <c r="P57" s="6">
        <v>2491</v>
      </c>
      <c r="Q57" s="6">
        <v>2498</v>
      </c>
      <c r="R57" s="6">
        <v>2537</v>
      </c>
      <c r="S57" s="6">
        <v>2780</v>
      </c>
      <c r="T57" s="6">
        <v>2958</v>
      </c>
      <c r="U57" s="6">
        <v>2843</v>
      </c>
      <c r="V57" s="6">
        <v>3287</v>
      </c>
      <c r="W57" s="6">
        <v>3424</v>
      </c>
      <c r="X57" s="6">
        <v>3649</v>
      </c>
      <c r="Y57" s="6">
        <v>3874</v>
      </c>
      <c r="Z57" s="6">
        <v>3828</v>
      </c>
      <c r="AA57" s="6">
        <v>4256</v>
      </c>
      <c r="AB57" s="6">
        <v>4207</v>
      </c>
      <c r="AC57" s="6">
        <v>4254</v>
      </c>
      <c r="AD57" s="6">
        <v>4208</v>
      </c>
      <c r="AE57" s="6">
        <v>4161</v>
      </c>
      <c r="AF57" s="6">
        <v>3828</v>
      </c>
    </row>
    <row r="58" spans="1:32" x14ac:dyDescent="0.25">
      <c r="A58" s="5" t="s">
        <v>60</v>
      </c>
      <c r="B58" s="5"/>
      <c r="C58" s="5"/>
      <c r="D58" s="5"/>
      <c r="E58" s="5"/>
      <c r="F58" s="5"/>
      <c r="G58" s="5"/>
      <c r="H58" s="6" t="s">
        <v>29</v>
      </c>
      <c r="I58" s="6" t="s">
        <v>29</v>
      </c>
      <c r="J58" s="6" t="s">
        <v>29</v>
      </c>
      <c r="K58" s="6" t="s">
        <v>29</v>
      </c>
      <c r="L58" s="6" t="s">
        <v>29</v>
      </c>
      <c r="M58" s="6" t="s">
        <v>29</v>
      </c>
      <c r="N58" s="6" t="s">
        <v>29</v>
      </c>
      <c r="O58" s="6" t="s">
        <v>29</v>
      </c>
      <c r="P58" s="6" t="s">
        <v>29</v>
      </c>
      <c r="Q58" s="6" t="s">
        <v>29</v>
      </c>
      <c r="R58" s="6" t="s">
        <v>29</v>
      </c>
      <c r="S58" s="6">
        <v>1</v>
      </c>
      <c r="T58" s="6">
        <v>1</v>
      </c>
      <c r="U58" s="6">
        <v>1</v>
      </c>
      <c r="V58" s="6">
        <v>1</v>
      </c>
      <c r="W58" s="6">
        <v>1</v>
      </c>
      <c r="X58" s="6">
        <v>1</v>
      </c>
      <c r="Y58" s="6">
        <v>1</v>
      </c>
      <c r="Z58" s="6">
        <v>1</v>
      </c>
      <c r="AA58" s="6">
        <v>1</v>
      </c>
      <c r="AB58" s="6">
        <v>1</v>
      </c>
      <c r="AC58" s="6">
        <v>1</v>
      </c>
      <c r="AD58" s="6">
        <v>1</v>
      </c>
      <c r="AE58" s="6">
        <v>1</v>
      </c>
      <c r="AF58" s="6">
        <v>1</v>
      </c>
    </row>
    <row r="59" spans="1:32" x14ac:dyDescent="0.25">
      <c r="A59" s="5" t="s">
        <v>61</v>
      </c>
      <c r="B59" s="5"/>
      <c r="C59" s="5"/>
      <c r="D59" s="5"/>
      <c r="E59" s="5"/>
      <c r="F59" s="5"/>
      <c r="G59" s="5"/>
      <c r="H59" s="6" t="s">
        <v>29</v>
      </c>
      <c r="I59" s="6" t="s">
        <v>29</v>
      </c>
      <c r="J59" s="6" t="s">
        <v>29</v>
      </c>
      <c r="K59" s="6" t="s">
        <v>29</v>
      </c>
      <c r="L59" s="6" t="s">
        <v>29</v>
      </c>
      <c r="M59" s="6" t="s">
        <v>29</v>
      </c>
      <c r="N59" s="6" t="s">
        <v>29</v>
      </c>
      <c r="O59" s="6" t="s">
        <v>29</v>
      </c>
      <c r="P59" s="6" t="s">
        <v>29</v>
      </c>
      <c r="Q59" s="6" t="s">
        <v>29</v>
      </c>
      <c r="R59" s="6" t="s">
        <v>29</v>
      </c>
      <c r="S59" s="6" t="s">
        <v>29</v>
      </c>
      <c r="T59" s="6" t="s">
        <v>29</v>
      </c>
      <c r="U59" s="6" t="s">
        <v>29</v>
      </c>
      <c r="V59" s="6" t="s">
        <v>29</v>
      </c>
      <c r="W59" s="6" t="s">
        <v>29</v>
      </c>
      <c r="X59" s="6" t="s">
        <v>29</v>
      </c>
      <c r="Y59" s="6" t="s">
        <v>29</v>
      </c>
      <c r="Z59" s="6" t="s">
        <v>29</v>
      </c>
      <c r="AA59" s="6" t="s">
        <v>29</v>
      </c>
      <c r="AB59" s="6" t="s">
        <v>29</v>
      </c>
      <c r="AC59" s="6" t="s">
        <v>29</v>
      </c>
      <c r="AD59" s="6" t="s">
        <v>29</v>
      </c>
      <c r="AE59" s="6" t="s">
        <v>29</v>
      </c>
      <c r="AF59" s="6" t="s">
        <v>29</v>
      </c>
    </row>
    <row r="60" spans="1:32" x14ac:dyDescent="0.25">
      <c r="A60" s="5" t="s">
        <v>62</v>
      </c>
      <c r="B60" s="5"/>
      <c r="C60" s="5"/>
      <c r="D60" s="5"/>
      <c r="E60" s="5"/>
      <c r="F60" s="5"/>
      <c r="G60" s="5"/>
      <c r="H60" s="6" t="s">
        <v>29</v>
      </c>
      <c r="I60" s="6" t="s">
        <v>29</v>
      </c>
      <c r="J60" s="6" t="s">
        <v>29</v>
      </c>
      <c r="K60" s="6" t="s">
        <v>29</v>
      </c>
      <c r="L60" s="6" t="s">
        <v>29</v>
      </c>
      <c r="M60" s="6" t="s">
        <v>29</v>
      </c>
      <c r="N60" s="6" t="s">
        <v>29</v>
      </c>
      <c r="O60" s="6" t="s">
        <v>29</v>
      </c>
      <c r="P60" s="6" t="s">
        <v>29</v>
      </c>
      <c r="Q60" s="6" t="s">
        <v>29</v>
      </c>
      <c r="R60" s="6" t="s">
        <v>29</v>
      </c>
      <c r="S60" s="6" t="s">
        <v>29</v>
      </c>
      <c r="T60" s="6" t="s">
        <v>29</v>
      </c>
      <c r="U60" s="6" t="s">
        <v>29</v>
      </c>
      <c r="V60" s="6" t="s">
        <v>29</v>
      </c>
      <c r="W60" s="6" t="s">
        <v>29</v>
      </c>
      <c r="X60" s="6" t="s">
        <v>29</v>
      </c>
      <c r="Y60" s="6" t="s">
        <v>29</v>
      </c>
      <c r="Z60" s="6" t="s">
        <v>29</v>
      </c>
      <c r="AA60" s="6" t="s">
        <v>29</v>
      </c>
      <c r="AB60" s="6" t="s">
        <v>29</v>
      </c>
      <c r="AC60" s="6" t="s">
        <v>29</v>
      </c>
      <c r="AD60" s="6" t="s">
        <v>29</v>
      </c>
      <c r="AE60" s="6" t="s">
        <v>29</v>
      </c>
      <c r="AF60" s="6" t="s">
        <v>29</v>
      </c>
    </row>
    <row r="61" spans="1:32" x14ac:dyDescent="0.25">
      <c r="A61" s="5" t="s">
        <v>63</v>
      </c>
      <c r="B61" s="5"/>
      <c r="C61" s="5"/>
      <c r="D61" s="5"/>
      <c r="E61" s="5"/>
      <c r="F61" s="5"/>
      <c r="G61" s="5"/>
      <c r="H61" s="6" t="s">
        <v>29</v>
      </c>
      <c r="I61" s="6" t="s">
        <v>29</v>
      </c>
      <c r="J61" s="6" t="s">
        <v>29</v>
      </c>
      <c r="K61" s="6" t="s">
        <v>29</v>
      </c>
      <c r="L61" s="6" t="s">
        <v>29</v>
      </c>
      <c r="M61" s="6" t="s">
        <v>29</v>
      </c>
      <c r="N61" s="6" t="s">
        <v>29</v>
      </c>
      <c r="O61" s="6" t="s">
        <v>29</v>
      </c>
      <c r="P61" s="6" t="s">
        <v>29</v>
      </c>
      <c r="Q61" s="6" t="s">
        <v>29</v>
      </c>
      <c r="R61" s="6" t="s">
        <v>29</v>
      </c>
      <c r="S61" s="6" t="s">
        <v>29</v>
      </c>
      <c r="T61" s="6" t="s">
        <v>29</v>
      </c>
      <c r="U61" s="6" t="s">
        <v>29</v>
      </c>
      <c r="V61" s="6" t="s">
        <v>29</v>
      </c>
      <c r="W61" s="6" t="s">
        <v>29</v>
      </c>
      <c r="X61" s="6" t="s">
        <v>29</v>
      </c>
      <c r="Y61" s="6" t="s">
        <v>29</v>
      </c>
      <c r="Z61" s="6" t="s">
        <v>29</v>
      </c>
      <c r="AA61" s="6" t="s">
        <v>29</v>
      </c>
      <c r="AB61" s="6" t="s">
        <v>29</v>
      </c>
      <c r="AC61" s="6" t="s">
        <v>29</v>
      </c>
      <c r="AD61" s="6" t="s">
        <v>29</v>
      </c>
      <c r="AE61" s="6" t="s">
        <v>29</v>
      </c>
      <c r="AF61" s="6" t="s">
        <v>29</v>
      </c>
    </row>
    <row r="62" spans="1:32" x14ac:dyDescent="0.25">
      <c r="A62" s="5" t="s">
        <v>64</v>
      </c>
      <c r="B62" s="5"/>
      <c r="C62" s="5"/>
      <c r="D62" s="5"/>
      <c r="E62" s="5"/>
      <c r="F62" s="5"/>
      <c r="G62" s="5"/>
      <c r="H62" s="6" t="s">
        <v>29</v>
      </c>
      <c r="I62" s="6" t="s">
        <v>29</v>
      </c>
      <c r="J62" s="6" t="s">
        <v>29</v>
      </c>
      <c r="K62" s="6" t="s">
        <v>29</v>
      </c>
      <c r="L62" s="6" t="s">
        <v>29</v>
      </c>
      <c r="M62" s="6" t="s">
        <v>29</v>
      </c>
      <c r="N62" s="6" t="s">
        <v>29</v>
      </c>
      <c r="O62" s="6" t="s">
        <v>29</v>
      </c>
      <c r="P62" s="6" t="s">
        <v>29</v>
      </c>
      <c r="Q62" s="6" t="s">
        <v>29</v>
      </c>
      <c r="R62" s="6" t="s">
        <v>29</v>
      </c>
      <c r="S62" s="6" t="s">
        <v>29</v>
      </c>
      <c r="T62" s="6" t="s">
        <v>29</v>
      </c>
      <c r="U62" s="6" t="s">
        <v>29</v>
      </c>
      <c r="V62" s="6" t="s">
        <v>29</v>
      </c>
      <c r="W62" s="6" t="s">
        <v>29</v>
      </c>
      <c r="X62" s="6" t="s">
        <v>29</v>
      </c>
      <c r="Y62" s="6" t="s">
        <v>29</v>
      </c>
      <c r="Z62" s="6" t="s">
        <v>29</v>
      </c>
      <c r="AA62" s="6" t="s">
        <v>29</v>
      </c>
      <c r="AB62" s="6" t="s">
        <v>29</v>
      </c>
      <c r="AC62" s="6" t="s">
        <v>29</v>
      </c>
      <c r="AD62" s="6" t="s">
        <v>29</v>
      </c>
      <c r="AE62" s="6" t="s">
        <v>29</v>
      </c>
      <c r="AF62" s="6" t="s">
        <v>29</v>
      </c>
    </row>
    <row r="63" spans="1:32" x14ac:dyDescent="0.25">
      <c r="A63" s="5" t="s">
        <v>65</v>
      </c>
      <c r="B63" s="5"/>
      <c r="C63" s="5"/>
      <c r="D63" s="5"/>
      <c r="E63" s="5"/>
      <c r="F63" s="5"/>
      <c r="G63" s="5"/>
      <c r="H63" s="6" t="s">
        <v>29</v>
      </c>
      <c r="I63" s="6" t="s">
        <v>29</v>
      </c>
      <c r="J63" s="6" t="s">
        <v>29</v>
      </c>
      <c r="K63" s="6" t="s">
        <v>29</v>
      </c>
      <c r="L63" s="6">
        <v>2</v>
      </c>
      <c r="M63" s="6">
        <v>6</v>
      </c>
      <c r="N63" s="6">
        <v>6</v>
      </c>
      <c r="O63" s="6">
        <v>7</v>
      </c>
      <c r="P63" s="6">
        <v>7</v>
      </c>
      <c r="Q63" s="6">
        <v>21</v>
      </c>
      <c r="R63" s="6">
        <v>21</v>
      </c>
      <c r="S63" s="6">
        <v>53</v>
      </c>
      <c r="T63" s="6">
        <v>24</v>
      </c>
      <c r="U63" s="6">
        <v>47</v>
      </c>
      <c r="V63" s="6">
        <v>72</v>
      </c>
      <c r="W63" s="6">
        <v>69</v>
      </c>
      <c r="X63" s="6">
        <v>59</v>
      </c>
      <c r="Y63" s="6">
        <v>61</v>
      </c>
      <c r="Z63" s="6">
        <v>23</v>
      </c>
      <c r="AA63" s="6">
        <v>21</v>
      </c>
      <c r="AB63" s="6">
        <v>19</v>
      </c>
      <c r="AC63" s="6">
        <v>19</v>
      </c>
      <c r="AD63" s="6">
        <v>19</v>
      </c>
      <c r="AE63" s="6">
        <v>18</v>
      </c>
      <c r="AF63" s="6">
        <v>22</v>
      </c>
    </row>
    <row r="64" spans="1:32" x14ac:dyDescent="0.25">
      <c r="A64" s="5" t="s">
        <v>66</v>
      </c>
      <c r="B64" s="5">
        <v>1298</v>
      </c>
      <c r="C64" s="5">
        <v>1167</v>
      </c>
      <c r="D64" s="5">
        <v>1185</v>
      </c>
      <c r="E64" s="5">
        <v>1157</v>
      </c>
      <c r="F64" s="5">
        <v>1145</v>
      </c>
      <c r="G64" s="5">
        <v>1137</v>
      </c>
      <c r="H64" s="6">
        <v>1181</v>
      </c>
      <c r="I64" s="6">
        <v>1667</v>
      </c>
      <c r="J64" s="6">
        <v>1667</v>
      </c>
      <c r="K64" s="6">
        <v>1667</v>
      </c>
      <c r="L64" s="6">
        <v>1451</v>
      </c>
      <c r="M64" s="6">
        <v>1451</v>
      </c>
      <c r="N64" s="6">
        <v>1451</v>
      </c>
      <c r="O64" s="6">
        <v>1527</v>
      </c>
      <c r="P64" s="6">
        <v>1616</v>
      </c>
      <c r="Q64" s="6">
        <v>1505</v>
      </c>
      <c r="R64" s="6">
        <v>1575</v>
      </c>
      <c r="S64" s="6">
        <v>1662</v>
      </c>
      <c r="T64" s="6">
        <v>1671</v>
      </c>
      <c r="U64" s="6">
        <v>1697</v>
      </c>
      <c r="V64" s="6">
        <v>1664</v>
      </c>
      <c r="W64" s="6">
        <v>1716</v>
      </c>
      <c r="X64" s="6">
        <v>1787</v>
      </c>
      <c r="Y64" s="6">
        <v>1728</v>
      </c>
      <c r="Z64" s="6">
        <v>1864</v>
      </c>
      <c r="AA64" s="6">
        <v>1987</v>
      </c>
      <c r="AB64" s="6">
        <v>2064</v>
      </c>
      <c r="AC64" s="6">
        <v>2043</v>
      </c>
      <c r="AD64" s="6">
        <v>2043</v>
      </c>
      <c r="AE64" s="6">
        <v>2112</v>
      </c>
      <c r="AF64" s="6">
        <v>2106</v>
      </c>
    </row>
    <row r="65" spans="1:32" x14ac:dyDescent="0.25">
      <c r="A65" s="5" t="s">
        <v>67</v>
      </c>
      <c r="B65" s="5"/>
      <c r="C65" s="5"/>
      <c r="D65" s="5"/>
      <c r="E65" s="5"/>
      <c r="F65" s="5"/>
      <c r="G65" s="5"/>
      <c r="H65" s="6" t="s">
        <v>29</v>
      </c>
      <c r="I65" s="6" t="s">
        <v>29</v>
      </c>
      <c r="J65" s="6" t="s">
        <v>29</v>
      </c>
      <c r="K65" s="6" t="s">
        <v>29</v>
      </c>
      <c r="L65" s="6" t="s">
        <v>29</v>
      </c>
      <c r="M65" s="6" t="s">
        <v>29</v>
      </c>
      <c r="N65" s="6" t="s">
        <v>29</v>
      </c>
      <c r="O65" s="6" t="s">
        <v>29</v>
      </c>
      <c r="P65" s="6" t="s">
        <v>29</v>
      </c>
      <c r="Q65" s="6" t="s">
        <v>29</v>
      </c>
      <c r="R65" s="6" t="s">
        <v>29</v>
      </c>
      <c r="S65" s="6" t="s">
        <v>29</v>
      </c>
      <c r="T65" s="6" t="s">
        <v>29</v>
      </c>
      <c r="U65" s="6" t="s">
        <v>29</v>
      </c>
      <c r="V65" s="6" t="s">
        <v>29</v>
      </c>
      <c r="W65" s="6" t="s">
        <v>29</v>
      </c>
      <c r="X65" s="6" t="s">
        <v>29</v>
      </c>
      <c r="Y65" s="6" t="s">
        <v>29</v>
      </c>
      <c r="Z65" s="6" t="s">
        <v>29</v>
      </c>
      <c r="AA65" s="6" t="s">
        <v>29</v>
      </c>
      <c r="AB65" s="6" t="s">
        <v>29</v>
      </c>
      <c r="AC65" s="6" t="s">
        <v>29</v>
      </c>
      <c r="AD65" s="6" t="s">
        <v>29</v>
      </c>
      <c r="AE65" s="6" t="s">
        <v>29</v>
      </c>
      <c r="AF65" s="6" t="s">
        <v>29</v>
      </c>
    </row>
    <row r="66" spans="1:32" x14ac:dyDescent="0.25">
      <c r="A66" s="5" t="s">
        <v>68</v>
      </c>
      <c r="B66" s="5"/>
      <c r="C66" s="5"/>
      <c r="D66" s="5"/>
      <c r="E66" s="5"/>
      <c r="F66" s="5"/>
      <c r="G66" s="5"/>
      <c r="H66" s="6" t="s">
        <v>29</v>
      </c>
      <c r="I66" s="6" t="s">
        <v>29</v>
      </c>
      <c r="J66" s="6" t="s">
        <v>29</v>
      </c>
      <c r="K66" s="6" t="s">
        <v>29</v>
      </c>
      <c r="L66" s="6" t="s">
        <v>29</v>
      </c>
      <c r="M66" s="6" t="s">
        <v>29</v>
      </c>
      <c r="N66" s="6" t="s">
        <v>29</v>
      </c>
      <c r="O66" s="6" t="s">
        <v>29</v>
      </c>
      <c r="P66" s="6" t="s">
        <v>29</v>
      </c>
      <c r="Q66" s="6" t="s">
        <v>29</v>
      </c>
      <c r="R66" s="6" t="s">
        <v>29</v>
      </c>
      <c r="S66" s="6" t="s">
        <v>29</v>
      </c>
      <c r="T66" s="6" t="s">
        <v>29</v>
      </c>
      <c r="U66" s="6" t="s">
        <v>29</v>
      </c>
      <c r="V66" s="6" t="s">
        <v>29</v>
      </c>
      <c r="W66" s="6" t="s">
        <v>29</v>
      </c>
      <c r="X66" s="6" t="s">
        <v>29</v>
      </c>
      <c r="Y66" s="6" t="s">
        <v>29</v>
      </c>
      <c r="Z66" s="6" t="s">
        <v>29</v>
      </c>
      <c r="AA66" s="6" t="s">
        <v>29</v>
      </c>
      <c r="AB66" s="6" t="s">
        <v>29</v>
      </c>
      <c r="AC66" s="6" t="s">
        <v>29</v>
      </c>
      <c r="AD66" s="6" t="s">
        <v>29</v>
      </c>
      <c r="AE66" s="6" t="s">
        <v>29</v>
      </c>
      <c r="AF66" s="6" t="s">
        <v>29</v>
      </c>
    </row>
    <row r="67" spans="1:32" x14ac:dyDescent="0.25">
      <c r="A67" s="5" t="s">
        <v>69</v>
      </c>
      <c r="B67" s="5"/>
      <c r="C67" s="5"/>
      <c r="D67" s="5"/>
      <c r="E67" s="5"/>
      <c r="F67" s="5"/>
      <c r="G67" s="5"/>
      <c r="H67" s="6" t="s">
        <v>29</v>
      </c>
      <c r="I67" s="6" t="s">
        <v>29</v>
      </c>
      <c r="J67" s="6" t="s">
        <v>29</v>
      </c>
      <c r="K67" s="6" t="s">
        <v>29</v>
      </c>
      <c r="L67" s="6" t="s">
        <v>29</v>
      </c>
      <c r="M67" s="6" t="s">
        <v>29</v>
      </c>
      <c r="N67" s="6" t="s">
        <v>29</v>
      </c>
      <c r="O67" s="6" t="s">
        <v>29</v>
      </c>
      <c r="P67" s="6" t="s">
        <v>29</v>
      </c>
      <c r="Q67" s="6" t="s">
        <v>29</v>
      </c>
      <c r="R67" s="6" t="s">
        <v>29</v>
      </c>
      <c r="S67" s="6" t="s">
        <v>29</v>
      </c>
      <c r="T67" s="6" t="s">
        <v>29</v>
      </c>
      <c r="U67" s="6" t="s">
        <v>29</v>
      </c>
      <c r="V67" s="6" t="s">
        <v>29</v>
      </c>
      <c r="W67" s="6" t="s">
        <v>29</v>
      </c>
      <c r="X67" s="6" t="s">
        <v>29</v>
      </c>
      <c r="Y67" s="6" t="s">
        <v>29</v>
      </c>
      <c r="Z67" s="6" t="s">
        <v>29</v>
      </c>
      <c r="AA67" s="6" t="s">
        <v>29</v>
      </c>
      <c r="AB67" s="6" t="s">
        <v>29</v>
      </c>
      <c r="AC67" s="6" t="s">
        <v>29</v>
      </c>
      <c r="AD67" s="6" t="s">
        <v>29</v>
      </c>
      <c r="AE67" s="6" t="s">
        <v>29</v>
      </c>
      <c r="AF67" s="6" t="s">
        <v>29</v>
      </c>
    </row>
    <row r="68" spans="1:32" x14ac:dyDescent="0.25">
      <c r="A68" s="5" t="s">
        <v>70</v>
      </c>
      <c r="B68" s="5"/>
      <c r="C68" s="5"/>
      <c r="D68" s="5"/>
      <c r="E68" s="5"/>
      <c r="F68" s="5"/>
      <c r="G68" s="5"/>
      <c r="H68" s="6">
        <v>3117</v>
      </c>
      <c r="I68" s="6">
        <v>3603</v>
      </c>
      <c r="J68" s="6">
        <v>3934</v>
      </c>
      <c r="K68" s="6">
        <v>3967</v>
      </c>
      <c r="L68" s="6">
        <v>3758</v>
      </c>
      <c r="M68" s="6">
        <v>3742</v>
      </c>
      <c r="N68" s="6">
        <v>3826</v>
      </c>
      <c r="O68" s="6">
        <v>4136</v>
      </c>
      <c r="P68" s="6">
        <v>4115</v>
      </c>
      <c r="Q68" s="6">
        <v>4023</v>
      </c>
      <c r="R68" s="6">
        <v>4133</v>
      </c>
      <c r="S68" s="6">
        <v>4496</v>
      </c>
      <c r="T68" s="6">
        <v>4654</v>
      </c>
      <c r="U68" s="6">
        <v>4588</v>
      </c>
      <c r="V68" s="6">
        <v>5023</v>
      </c>
      <c r="W68" s="6">
        <v>5211</v>
      </c>
      <c r="X68" s="6">
        <v>5496</v>
      </c>
      <c r="Y68" s="6">
        <v>5664</v>
      </c>
      <c r="Z68" s="6">
        <v>5716</v>
      </c>
      <c r="AA68" s="6">
        <v>6265</v>
      </c>
      <c r="AB68" s="6">
        <v>6292</v>
      </c>
      <c r="AC68" s="6">
        <v>6318</v>
      </c>
      <c r="AD68" s="6">
        <v>6271</v>
      </c>
      <c r="AE68" s="6">
        <v>6293</v>
      </c>
      <c r="AF68" s="6">
        <v>5957</v>
      </c>
    </row>
    <row r="69" spans="1:32" x14ac:dyDescent="0.25">
      <c r="A69" s="12" t="s">
        <v>71</v>
      </c>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4"/>
    </row>
    <row r="70" spans="1:32" x14ac:dyDescent="0.25">
      <c r="A70" s="5" t="s">
        <v>72</v>
      </c>
      <c r="B70" s="5">
        <v>1016</v>
      </c>
      <c r="C70" s="5">
        <v>1145</v>
      </c>
      <c r="D70" s="5">
        <v>1139</v>
      </c>
      <c r="E70" s="5">
        <v>1170</v>
      </c>
      <c r="F70" s="5">
        <v>1215</v>
      </c>
      <c r="G70" s="5">
        <v>1167</v>
      </c>
      <c r="H70" s="6">
        <v>913</v>
      </c>
      <c r="I70" s="6">
        <v>913</v>
      </c>
      <c r="J70" s="6">
        <v>908</v>
      </c>
      <c r="K70" s="6">
        <v>866</v>
      </c>
      <c r="L70" s="6">
        <v>697</v>
      </c>
      <c r="M70" s="6">
        <v>618</v>
      </c>
      <c r="N70" s="6">
        <v>626</v>
      </c>
      <c r="O70" s="6">
        <v>623</v>
      </c>
      <c r="P70" s="6">
        <v>509</v>
      </c>
      <c r="Q70" s="6">
        <v>512</v>
      </c>
      <c r="R70" s="6">
        <v>547</v>
      </c>
      <c r="S70" s="6">
        <v>562</v>
      </c>
      <c r="T70" s="6">
        <v>557</v>
      </c>
      <c r="U70" s="6">
        <v>581</v>
      </c>
      <c r="V70" s="6">
        <v>685</v>
      </c>
      <c r="W70" s="6">
        <v>691</v>
      </c>
      <c r="X70" s="6">
        <v>672</v>
      </c>
      <c r="Y70" s="6">
        <v>754</v>
      </c>
      <c r="Z70" s="6">
        <v>761</v>
      </c>
      <c r="AA70" s="6">
        <v>707</v>
      </c>
      <c r="AB70" s="6">
        <v>660</v>
      </c>
      <c r="AC70" s="6">
        <v>813</v>
      </c>
      <c r="AD70" s="6">
        <v>820</v>
      </c>
      <c r="AE70" s="6">
        <v>709</v>
      </c>
      <c r="AF70" s="6">
        <v>632</v>
      </c>
    </row>
    <row r="71" spans="1:32" x14ac:dyDescent="0.25">
      <c r="A71" s="5" t="s">
        <v>73</v>
      </c>
      <c r="B71" s="5"/>
      <c r="C71" s="5"/>
      <c r="D71" s="5"/>
      <c r="E71" s="5"/>
      <c r="F71" s="5"/>
      <c r="G71" s="5"/>
      <c r="H71" s="6">
        <v>322</v>
      </c>
      <c r="I71" s="6">
        <v>322</v>
      </c>
      <c r="J71" s="6">
        <v>322</v>
      </c>
      <c r="K71" s="6">
        <v>458</v>
      </c>
      <c r="L71" s="6">
        <v>554</v>
      </c>
      <c r="M71" s="6">
        <v>459</v>
      </c>
      <c r="N71" s="6">
        <v>527</v>
      </c>
      <c r="O71" s="6">
        <v>525</v>
      </c>
      <c r="P71" s="6">
        <v>507</v>
      </c>
      <c r="Q71" s="6">
        <v>513</v>
      </c>
      <c r="R71" s="6">
        <v>500</v>
      </c>
      <c r="S71" s="6">
        <v>424</v>
      </c>
      <c r="T71" s="6">
        <v>404</v>
      </c>
      <c r="U71" s="6">
        <v>341</v>
      </c>
      <c r="V71" s="6">
        <v>358</v>
      </c>
      <c r="W71" s="6">
        <v>411</v>
      </c>
      <c r="X71" s="6">
        <v>396</v>
      </c>
      <c r="Y71" s="6">
        <v>421</v>
      </c>
      <c r="Z71" s="6">
        <v>428</v>
      </c>
      <c r="AA71" s="6">
        <v>402</v>
      </c>
      <c r="AB71" s="6">
        <v>456</v>
      </c>
      <c r="AC71" s="6">
        <v>458</v>
      </c>
      <c r="AD71" s="6">
        <v>679</v>
      </c>
      <c r="AE71" s="6">
        <v>622</v>
      </c>
      <c r="AF71" s="6">
        <v>672</v>
      </c>
    </row>
    <row r="72" spans="1:32" x14ac:dyDescent="0.25">
      <c r="A72" s="5" t="s">
        <v>74</v>
      </c>
      <c r="B72" s="5"/>
      <c r="C72" s="5"/>
      <c r="D72" s="5"/>
      <c r="E72" s="5"/>
      <c r="F72" s="5"/>
      <c r="G72" s="5"/>
      <c r="H72" s="6" t="s">
        <v>29</v>
      </c>
      <c r="I72" s="6" t="s">
        <v>29</v>
      </c>
      <c r="J72" s="6" t="s">
        <v>29</v>
      </c>
      <c r="K72" s="6" t="s">
        <v>29</v>
      </c>
      <c r="L72" s="6" t="s">
        <v>29</v>
      </c>
      <c r="M72" s="6" t="s">
        <v>29</v>
      </c>
      <c r="N72" s="6" t="s">
        <v>29</v>
      </c>
      <c r="O72" s="6" t="s">
        <v>29</v>
      </c>
      <c r="P72" s="6" t="s">
        <v>29</v>
      </c>
      <c r="Q72" s="6" t="s">
        <v>29</v>
      </c>
      <c r="R72" s="6" t="s">
        <v>29</v>
      </c>
      <c r="S72" s="6" t="s">
        <v>29</v>
      </c>
      <c r="T72" s="6" t="s">
        <v>29</v>
      </c>
      <c r="U72" s="6" t="s">
        <v>29</v>
      </c>
      <c r="V72" s="6" t="s">
        <v>29</v>
      </c>
      <c r="W72" s="6" t="s">
        <v>29</v>
      </c>
      <c r="X72" s="6" t="s">
        <v>29</v>
      </c>
      <c r="Y72" s="6" t="s">
        <v>29</v>
      </c>
      <c r="Z72" s="6" t="s">
        <v>29</v>
      </c>
      <c r="AA72" s="6" t="s">
        <v>29</v>
      </c>
      <c r="AB72" s="6" t="s">
        <v>29</v>
      </c>
      <c r="AC72" s="6" t="s">
        <v>29</v>
      </c>
      <c r="AD72" s="6" t="s">
        <v>29</v>
      </c>
      <c r="AE72" s="6" t="s">
        <v>29</v>
      </c>
      <c r="AF72" s="6" t="s">
        <v>29</v>
      </c>
    </row>
    <row r="73" spans="1:32" x14ac:dyDescent="0.25">
      <c r="A73" s="5" t="s">
        <v>75</v>
      </c>
      <c r="B73" s="5"/>
      <c r="C73" s="5"/>
      <c r="D73" s="5"/>
      <c r="E73" s="5"/>
      <c r="F73" s="5"/>
      <c r="G73" s="5"/>
      <c r="H73" s="6" t="s">
        <v>29</v>
      </c>
      <c r="I73" s="6" t="s">
        <v>29</v>
      </c>
      <c r="J73" s="6" t="s">
        <v>29</v>
      </c>
      <c r="K73" s="6" t="s">
        <v>29</v>
      </c>
      <c r="L73" s="6" t="s">
        <v>29</v>
      </c>
      <c r="M73" s="6" t="s">
        <v>29</v>
      </c>
      <c r="N73" s="6" t="s">
        <v>29</v>
      </c>
      <c r="O73" s="6" t="s">
        <v>29</v>
      </c>
      <c r="P73" s="6" t="s">
        <v>29</v>
      </c>
      <c r="Q73" s="6" t="s">
        <v>29</v>
      </c>
      <c r="R73" s="6" t="s">
        <v>29</v>
      </c>
      <c r="S73" s="6" t="s">
        <v>29</v>
      </c>
      <c r="T73" s="6" t="s">
        <v>29</v>
      </c>
      <c r="U73" s="6" t="s">
        <v>29</v>
      </c>
      <c r="V73" s="6" t="s">
        <v>29</v>
      </c>
      <c r="W73" s="6" t="s">
        <v>29</v>
      </c>
      <c r="X73" s="6" t="s">
        <v>29</v>
      </c>
      <c r="Y73" s="6" t="s">
        <v>29</v>
      </c>
      <c r="Z73" s="6" t="s">
        <v>29</v>
      </c>
      <c r="AA73" s="6" t="s">
        <v>29</v>
      </c>
      <c r="AB73" s="6" t="s">
        <v>29</v>
      </c>
      <c r="AC73" s="6" t="s">
        <v>29</v>
      </c>
      <c r="AD73" s="6" t="s">
        <v>29</v>
      </c>
      <c r="AE73" s="6" t="s">
        <v>29</v>
      </c>
      <c r="AF73" s="6" t="s">
        <v>29</v>
      </c>
    </row>
    <row r="74" spans="1:32" x14ac:dyDescent="0.25">
      <c r="A74" s="5" t="s">
        <v>76</v>
      </c>
      <c r="B74" s="5"/>
      <c r="C74" s="5"/>
      <c r="D74" s="5"/>
      <c r="E74" s="5"/>
      <c r="F74" s="5"/>
      <c r="G74" s="5"/>
      <c r="H74" s="6" t="s">
        <v>29</v>
      </c>
      <c r="I74" s="6" t="s">
        <v>29</v>
      </c>
      <c r="J74" s="6" t="s">
        <v>29</v>
      </c>
      <c r="K74" s="6" t="s">
        <v>29</v>
      </c>
      <c r="L74" s="6" t="s">
        <v>29</v>
      </c>
      <c r="M74" s="6" t="s">
        <v>29</v>
      </c>
      <c r="N74" s="6" t="s">
        <v>29</v>
      </c>
      <c r="O74" s="6" t="s">
        <v>29</v>
      </c>
      <c r="P74" s="6" t="s">
        <v>29</v>
      </c>
      <c r="Q74" s="6" t="s">
        <v>29</v>
      </c>
      <c r="R74" s="6" t="s">
        <v>29</v>
      </c>
      <c r="S74" s="6" t="s">
        <v>29</v>
      </c>
      <c r="T74" s="6" t="s">
        <v>29</v>
      </c>
      <c r="U74" s="6" t="s">
        <v>29</v>
      </c>
      <c r="V74" s="6" t="s">
        <v>29</v>
      </c>
      <c r="W74" s="6" t="s">
        <v>29</v>
      </c>
      <c r="X74" s="6" t="s">
        <v>29</v>
      </c>
      <c r="Y74" s="6" t="s">
        <v>29</v>
      </c>
      <c r="Z74" s="6" t="s">
        <v>29</v>
      </c>
      <c r="AA74" s="6" t="s">
        <v>29</v>
      </c>
      <c r="AB74" s="6" t="s">
        <v>29</v>
      </c>
      <c r="AC74" s="6" t="s">
        <v>29</v>
      </c>
      <c r="AD74" s="6" t="s">
        <v>29</v>
      </c>
      <c r="AE74" s="6" t="s">
        <v>29</v>
      </c>
      <c r="AF74" s="6" t="s">
        <v>29</v>
      </c>
    </row>
    <row r="75" spans="1:32" x14ac:dyDescent="0.25">
      <c r="A75" s="5" t="s">
        <v>77</v>
      </c>
      <c r="B75" s="5">
        <f>11929+2198</f>
        <v>14127</v>
      </c>
      <c r="C75" s="5">
        <f>11737+2347</f>
        <v>14084</v>
      </c>
      <c r="D75" s="5">
        <f>3468+11477</f>
        <v>14945</v>
      </c>
      <c r="E75" s="5">
        <f>11468+2363</f>
        <v>13831</v>
      </c>
      <c r="F75" s="5">
        <f>11328+2425</f>
        <v>13753</v>
      </c>
      <c r="G75" s="5">
        <f>11230+2576</f>
        <v>13806</v>
      </c>
      <c r="H75" s="6">
        <v>15093</v>
      </c>
      <c r="I75" s="6">
        <v>14888</v>
      </c>
      <c r="J75" s="6">
        <v>14537</v>
      </c>
      <c r="K75" s="6">
        <v>14834</v>
      </c>
      <c r="L75" s="6">
        <v>14827</v>
      </c>
      <c r="M75" s="6">
        <v>13891</v>
      </c>
      <c r="N75" s="6">
        <v>13757</v>
      </c>
      <c r="O75" s="6">
        <v>15628</v>
      </c>
      <c r="P75" s="6">
        <v>15700</v>
      </c>
      <c r="Q75" s="6">
        <v>15490</v>
      </c>
      <c r="R75" s="6">
        <v>15241</v>
      </c>
      <c r="S75" s="6">
        <v>15028</v>
      </c>
      <c r="T75" s="6">
        <v>16806</v>
      </c>
      <c r="U75" s="6">
        <v>16528</v>
      </c>
      <c r="V75" s="6">
        <v>17290</v>
      </c>
      <c r="W75" s="6">
        <v>19880</v>
      </c>
      <c r="X75" s="6">
        <v>20562</v>
      </c>
      <c r="Y75" s="6">
        <v>22325</v>
      </c>
      <c r="Z75" s="6">
        <v>24193</v>
      </c>
      <c r="AA75" s="6">
        <v>27120</v>
      </c>
      <c r="AB75" s="6">
        <v>29723</v>
      </c>
      <c r="AC75" s="6">
        <v>30312</v>
      </c>
      <c r="AD75" s="6">
        <v>30903</v>
      </c>
      <c r="AE75" s="6">
        <v>31644</v>
      </c>
      <c r="AF75" s="6">
        <v>34843</v>
      </c>
    </row>
    <row r="76" spans="1:32" x14ac:dyDescent="0.25">
      <c r="A76" s="5" t="s">
        <v>78</v>
      </c>
      <c r="B76" s="5"/>
      <c r="C76" s="5"/>
      <c r="D76" s="5"/>
      <c r="E76" s="5"/>
      <c r="F76" s="5"/>
      <c r="G76" s="5"/>
      <c r="H76" s="6" t="s">
        <v>29</v>
      </c>
      <c r="I76" s="6" t="s">
        <v>29</v>
      </c>
      <c r="J76" s="6" t="s">
        <v>29</v>
      </c>
      <c r="K76" s="6" t="s">
        <v>29</v>
      </c>
      <c r="L76" s="6" t="s">
        <v>29</v>
      </c>
      <c r="M76" s="6" t="s">
        <v>29</v>
      </c>
      <c r="N76" s="6" t="s">
        <v>29</v>
      </c>
      <c r="O76" s="6" t="s">
        <v>29</v>
      </c>
      <c r="P76" s="6" t="s">
        <v>29</v>
      </c>
      <c r="Q76" s="6" t="s">
        <v>29</v>
      </c>
      <c r="R76" s="6" t="s">
        <v>29</v>
      </c>
      <c r="S76" s="6" t="s">
        <v>29</v>
      </c>
      <c r="T76" s="6" t="s">
        <v>29</v>
      </c>
      <c r="U76" s="6" t="s">
        <v>29</v>
      </c>
      <c r="V76" s="6" t="s">
        <v>29</v>
      </c>
      <c r="W76" s="6" t="s">
        <v>29</v>
      </c>
      <c r="X76" s="6" t="s">
        <v>29</v>
      </c>
      <c r="Y76" s="6" t="s">
        <v>29</v>
      </c>
      <c r="Z76" s="6" t="s">
        <v>29</v>
      </c>
      <c r="AA76" s="6" t="s">
        <v>29</v>
      </c>
      <c r="AB76" s="6" t="s">
        <v>29</v>
      </c>
      <c r="AC76" s="6" t="s">
        <v>29</v>
      </c>
      <c r="AD76" s="6" t="s">
        <v>29</v>
      </c>
      <c r="AE76" s="6" t="s">
        <v>29</v>
      </c>
      <c r="AF76" s="6" t="s">
        <v>29</v>
      </c>
    </row>
    <row r="77" spans="1:32" x14ac:dyDescent="0.25">
      <c r="A77" s="5" t="s">
        <v>79</v>
      </c>
      <c r="B77" s="5">
        <v>24685</v>
      </c>
      <c r="C77" s="5">
        <v>35006</v>
      </c>
      <c r="D77" s="5">
        <v>28626</v>
      </c>
      <c r="E77" s="5">
        <v>50689</v>
      </c>
      <c r="F77" s="5">
        <v>120674</v>
      </c>
      <c r="G77" s="5">
        <v>131289</v>
      </c>
      <c r="H77" s="6">
        <v>147677</v>
      </c>
      <c r="I77" s="6">
        <v>33906</v>
      </c>
      <c r="J77" s="6">
        <v>90284</v>
      </c>
      <c r="K77" s="6">
        <v>80714</v>
      </c>
      <c r="L77" s="6">
        <v>52296</v>
      </c>
      <c r="M77" s="6">
        <v>124313</v>
      </c>
      <c r="N77" s="6">
        <v>104847</v>
      </c>
      <c r="O77" s="6">
        <v>26092</v>
      </c>
      <c r="P77" s="6">
        <v>66361</v>
      </c>
      <c r="Q77" s="6">
        <v>57038</v>
      </c>
      <c r="R77" s="6">
        <v>28969</v>
      </c>
      <c r="S77" s="6">
        <v>294144</v>
      </c>
      <c r="T77" s="6">
        <v>36323</v>
      </c>
      <c r="U77" s="6">
        <v>68102</v>
      </c>
      <c r="V77" s="6">
        <v>76384</v>
      </c>
      <c r="W77" s="6">
        <v>140145</v>
      </c>
      <c r="X77" s="6">
        <v>138129</v>
      </c>
      <c r="Y77" s="6">
        <v>151540</v>
      </c>
      <c r="Z77" s="6">
        <v>316395</v>
      </c>
      <c r="AA77" s="6">
        <v>467380</v>
      </c>
      <c r="AB77" s="6">
        <v>444319</v>
      </c>
      <c r="AC77" s="6">
        <v>471419</v>
      </c>
      <c r="AD77" s="6">
        <v>297564</v>
      </c>
      <c r="AE77" s="6">
        <v>487961</v>
      </c>
      <c r="AF77" s="6">
        <v>425408</v>
      </c>
    </row>
    <row r="78" spans="1:32" x14ac:dyDescent="0.25">
      <c r="A78" s="5" t="s">
        <v>80</v>
      </c>
      <c r="B78" s="5"/>
      <c r="C78" s="5"/>
      <c r="D78" s="5"/>
      <c r="E78" s="5"/>
      <c r="F78" s="5"/>
      <c r="G78" s="5"/>
      <c r="H78" s="6">
        <v>164004</v>
      </c>
      <c r="I78" s="6">
        <v>50029</v>
      </c>
      <c r="J78" s="6">
        <v>106051</v>
      </c>
      <c r="K78" s="6">
        <v>96872</v>
      </c>
      <c r="L78" s="6">
        <v>68374</v>
      </c>
      <c r="M78" s="6">
        <v>139281</v>
      </c>
      <c r="N78" s="6">
        <v>119757</v>
      </c>
      <c r="O78" s="6">
        <v>42868</v>
      </c>
      <c r="P78" s="6">
        <v>83077</v>
      </c>
      <c r="Q78" s="6">
        <v>73553</v>
      </c>
      <c r="R78" s="6">
        <v>45256</v>
      </c>
      <c r="S78" s="6">
        <v>310158</v>
      </c>
      <c r="T78" s="6">
        <v>54090</v>
      </c>
      <c r="U78" s="6">
        <v>85551</v>
      </c>
      <c r="V78" s="6">
        <v>94717</v>
      </c>
      <c r="W78" s="6">
        <v>161127</v>
      </c>
      <c r="X78" s="6">
        <v>159760</v>
      </c>
      <c r="Y78" s="6">
        <v>175041</v>
      </c>
      <c r="Z78" s="6">
        <v>341777</v>
      </c>
      <c r="AA78" s="6">
        <v>495609</v>
      </c>
      <c r="AB78" s="6">
        <v>475158</v>
      </c>
      <c r="AC78" s="6">
        <v>503001</v>
      </c>
      <c r="AD78" s="6">
        <v>329966</v>
      </c>
      <c r="AE78" s="6">
        <v>520936</v>
      </c>
      <c r="AF78" s="6">
        <v>461555</v>
      </c>
    </row>
    <row r="79" spans="1:32" x14ac:dyDescent="0.25">
      <c r="A79" s="4" t="s">
        <v>81</v>
      </c>
      <c r="B79" s="4"/>
      <c r="C79" s="4"/>
      <c r="D79" s="4"/>
      <c r="E79" s="4"/>
      <c r="F79" s="4"/>
      <c r="G79" s="4"/>
      <c r="H79" s="6">
        <v>6380826</v>
      </c>
      <c r="I79" s="6">
        <v>6279296</v>
      </c>
      <c r="J79" s="6">
        <v>6398558</v>
      </c>
      <c r="K79" s="6">
        <v>6671802</v>
      </c>
      <c r="L79" s="6">
        <v>7240273</v>
      </c>
      <c r="M79" s="6">
        <v>7358491</v>
      </c>
      <c r="N79" s="6">
        <v>7708619</v>
      </c>
      <c r="O79" s="6">
        <v>7851593</v>
      </c>
      <c r="P79" s="6">
        <v>8228481</v>
      </c>
      <c r="Q79" s="6">
        <v>8658871</v>
      </c>
      <c r="R79" s="6">
        <v>9314318</v>
      </c>
      <c r="S79" s="6">
        <v>9808561</v>
      </c>
      <c r="T79" s="6">
        <v>9812967</v>
      </c>
      <c r="U79" s="6">
        <v>10007751</v>
      </c>
      <c r="V79" s="6">
        <v>10909044</v>
      </c>
      <c r="W79" s="6">
        <v>11611192</v>
      </c>
      <c r="X79" s="6">
        <v>12039642</v>
      </c>
      <c r="Y79" s="6">
        <v>12653844</v>
      </c>
      <c r="Z79" s="6">
        <v>13499952</v>
      </c>
      <c r="AA79" s="6">
        <v>14159142</v>
      </c>
      <c r="AB79" s="6">
        <v>14833022</v>
      </c>
      <c r="AC79" s="6">
        <v>15277704</v>
      </c>
      <c r="AD79" s="6">
        <v>15573562</v>
      </c>
      <c r="AE79" s="6">
        <v>15981628</v>
      </c>
      <c r="AF79" s="6">
        <v>16740354</v>
      </c>
    </row>
    <row r="81" spans="1:1" ht="18" x14ac:dyDescent="0.3">
      <c r="A81" s="7" t="s">
        <v>82</v>
      </c>
    </row>
    <row r="83" spans="1:1" x14ac:dyDescent="0.25">
      <c r="A83" s="8" t="s">
        <v>83</v>
      </c>
    </row>
    <row r="85" spans="1:1" ht="23.25" x14ac:dyDescent="0.35">
      <c r="A85" s="9" t="s">
        <v>84</v>
      </c>
    </row>
    <row r="86" spans="1:1" x14ac:dyDescent="0.25">
      <c r="A86" s="10"/>
    </row>
    <row r="87" spans="1:1" x14ac:dyDescent="0.25">
      <c r="A87" s="11" t="s">
        <v>85</v>
      </c>
    </row>
    <row r="88" spans="1:1" x14ac:dyDescent="0.25">
      <c r="A88" s="11" t="s">
        <v>86</v>
      </c>
    </row>
    <row r="89" spans="1:1" x14ac:dyDescent="0.25">
      <c r="A89" s="11" t="s">
        <v>87</v>
      </c>
    </row>
    <row r="90" spans="1:1" x14ac:dyDescent="0.25">
      <c r="A90" s="11" t="s">
        <v>88</v>
      </c>
    </row>
    <row r="91" spans="1:1" x14ac:dyDescent="0.25">
      <c r="A91" s="11" t="s">
        <v>89</v>
      </c>
    </row>
  </sheetData>
  <mergeCells count="2">
    <mergeCell ref="A3:B3"/>
    <mergeCell ref="A7:Z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 Nguyen</dc:creator>
  <cp:lastModifiedBy>Danny Hartono</cp:lastModifiedBy>
  <dcterms:created xsi:type="dcterms:W3CDTF">2016-09-06T19:53:54Z</dcterms:created>
  <dcterms:modified xsi:type="dcterms:W3CDTF">2022-03-17T06:17:08Z</dcterms:modified>
</cp:coreProperties>
</file>