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rths" sheetId="1" r:id="rId4"/>
    <sheet state="visible" name="totals_by_firm" sheetId="2" r:id="rId5"/>
    <sheet state="visible" name="totals_by_firm_updated" sheetId="3" r:id="rId6"/>
    <sheet state="visible" name="totals_by_country" sheetId="4" r:id="rId7"/>
  </sheets>
  <definedNames>
    <definedName hidden="1" localSheetId="2" name="_xlnm._FilterDatabase">totals_by_firm_updated!$A$1:$J$177</definedName>
    <definedName hidden="1" localSheetId="0" name="Z_4F2933BD_3214_4213_BACE_511075389445_.wvu.FilterData">berths!$A$1:$P$120</definedName>
    <definedName hidden="1" localSheetId="0" name="Z_CC22C36C_2169_4D5B_944B_B34D75D9E3F7_.wvu.FilterData">berths!$A$1:$P$306</definedName>
    <definedName hidden="1" localSheetId="0" name="Z_E8BE8823_F184_4D58_97F5_C7E03623F021_.wvu.FilterData">berths!$A$1:$P$601</definedName>
    <definedName hidden="1" localSheetId="0" name="Z_1DE2C506_3D24_4F78_85B1_4A5CB54BD0E2_.wvu.FilterData">berths!$A$1:$P$1</definedName>
  </definedNames>
  <calcPr/>
  <customWorkbookViews>
    <customWorkbookView activeSheetId="0" maximized="1" windowHeight="0" windowWidth="0" guid="{4F2933BD-3214-4213-BACE-511075389445}" name="Filter 4"/>
    <customWorkbookView activeSheetId="0" maximized="1" windowHeight="0" windowWidth="0" guid="{1DE2C506-3D24-4F78-85B1-4A5CB54BD0E2}" name="Filter 2"/>
    <customWorkbookView activeSheetId="0" maximized="1" windowHeight="0" windowWidth="0" guid="{CC22C36C-2169-4D5B-944B-B34D75D9E3F7}" name="Filter 3"/>
    <customWorkbookView activeSheetId="0" maximized="1" windowHeight="0" windowWidth="0" guid="{E8BE8823-F184-4D58-97F5-C7E03623F02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341">
      <text>
        <t xml:space="preserve">Ref: http://www.seline.co.kr/portdesk/map_of_oil.php?map=ulsan#con_area</t>
      </text>
    </comment>
    <comment authorId="0" ref="C342">
      <text>
        <t xml:space="preserve">Ref: https://pohang.mof.go.kr/en/page.do?menuIdx=2883</t>
      </text>
    </comment>
    <comment authorId="0" ref="H347">
      <text>
        <t xml:space="preserve">https://www.power-technology.com/marketdata/kimitsu-thermal-power-plant-japan/</t>
      </text>
    </comment>
    <comment authorId="0" ref="C349">
      <text>
        <t xml:space="preserve">Ref: 
https://www-jptmk-com.translate.goog/020shisetsu/?_x_tr_sl=ja&amp;_x_tr_tl=en&amp;_x_tr_hl=ja&amp;_x_tr_sch=http#006</t>
      </text>
    </comment>
    <comment authorId="0" ref="C352">
      <text>
        <t xml:space="preserve">Nakhodkinskiy Neftenalivnoy Morskoy Torgovyy Port</t>
      </text>
    </comment>
    <comment authorId="0" ref="C301">
      <text>
        <t xml:space="preserve">missing owner, unable to find
	-Ronja Borgmästars</t>
      </text>
    </comment>
    <comment authorId="0" ref="H90">
      <text>
        <t xml:space="preserve">Syndial S.p.a. has changed its name to Eni Rewind
	-Vera Tattari</t>
      </text>
    </comment>
    <comment authorId="0" ref="H48">
      <text>
        <t xml:space="preserve">It looks like KB Pomorze only made a renovation in the fuel terminal and does not own it unlike what was previously stated here
	-Vera Tattari</t>
      </text>
    </comment>
    <comment authorId="0" ref="I50">
      <text>
        <t xml:space="preserve">looks like pipelines run here as well @alanhgreig@gmail.com
	-Lauri Myllyvirta
I've spent last couple of hours looking at the vessels in anchorages on the Map. So far with no new destinstions. Maybe better to spend time expanding on the port connections.
	-Alan Greig
Yes, the port calls we have on the map have been covered by polygons. Please do refine the info on the facilities where you're able to do that. we will have an additional two weeks of data processed hopefully later today and add new berthing locations to the map that aren't covered by the polygons we have at the moment
	-Lauri Myllyvirta</t>
      </text>
    </comment>
    <comment authorId="0" ref="C151">
      <text>
        <t xml:space="preserve">The polygon here covered the entire port area which had mainly oil deliveries. I have drawn a new one around the coal terminal. We'll need to look into the different oil terminals at the port as well as it is a major destination as you can see from the number of oil tankers calling there. @tijnak@gmail.com
	-Lauri Myllyvirta</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@alanhgreig@gmail.com @liyedan.ginger@gmail.com I added shipment volumes here - would be good if you can look into listing any companies linked to the top ones here
	-Lauri Myllyvirta
please input into the "berths" sheet - this one is here for prioritization
	-Lauri Myllyvirta</t>
      </text>
    </comment>
  </commentList>
</comments>
</file>

<file path=xl/sharedStrings.xml><?xml version="1.0" encoding="utf-8"?>
<sst xmlns="http://schemas.openxmlformats.org/spreadsheetml/2006/main" count="4980" uniqueCount="2070">
  <si>
    <t>Researcher</t>
  </si>
  <si>
    <t>Updated Date</t>
  </si>
  <si>
    <t>Polygon name</t>
  </si>
  <si>
    <t>Port</t>
  </si>
  <si>
    <t>Port UN/LOCODE</t>
  </si>
  <si>
    <t>Port country</t>
  </si>
  <si>
    <t>Product</t>
  </si>
  <si>
    <t>Owner</t>
  </si>
  <si>
    <t>Linked companies</t>
  </si>
  <si>
    <t>Reference for linked companies</t>
  </si>
  <si>
    <t>GEM Coal terminal name</t>
  </si>
  <si>
    <t>GEM LNG TerminalID</t>
  </si>
  <si>
    <t>Terminal Type</t>
  </si>
  <si>
    <t>Other names</t>
  </si>
  <si>
    <t>GEM coal power TrackerLOC</t>
  </si>
  <si>
    <t>Notes</t>
  </si>
  <si>
    <t>Ust-Luga coal yard</t>
  </si>
  <si>
    <t>Ust-Luga</t>
  </si>
  <si>
    <t>RU ULU</t>
  </si>
  <si>
    <t>Russia</t>
  </si>
  <si>
    <t>Coal</t>
  </si>
  <si>
    <t>Port of Ust-Luga</t>
  </si>
  <si>
    <t>Ust-Luga oil refinery</t>
  </si>
  <si>
    <t>Crude Oil, Oil Products</t>
  </si>
  <si>
    <t>Novorossiysk Oil Terminal</t>
  </si>
  <si>
    <t>Novorossiysk</t>
  </si>
  <si>
    <t>RU NVS</t>
  </si>
  <si>
    <t xml:space="preserve">Crude Oil </t>
  </si>
  <si>
    <t>Novorossiysk CPC</t>
  </si>
  <si>
    <t>Crude Oil</t>
  </si>
  <si>
    <t>see web link</t>
  </si>
  <si>
    <t>https://www.cpc.ru/EN/press/releases/2021/Pages/20210303.aspx</t>
  </si>
  <si>
    <t>Primorsk Crude Oil</t>
  </si>
  <si>
    <t>Primorsk</t>
  </si>
  <si>
    <t>RU PRI</t>
  </si>
  <si>
    <t>Transneft</t>
  </si>
  <si>
    <t>https://tankterminals.com/news/russian-transneft-updates-on-primorsk-oil-terminal-revamp-sever-25/</t>
  </si>
  <si>
    <t>Primorsk Oil Products</t>
  </si>
  <si>
    <t>Oil Products</t>
  </si>
  <si>
    <t>De Kastri Oil Terminal</t>
  </si>
  <si>
    <t>De Kastri</t>
  </si>
  <si>
    <t>RU DKA</t>
  </si>
  <si>
    <t>Vysotsk Crude and Oil Products</t>
  </si>
  <si>
    <t>Vysotsk</t>
  </si>
  <si>
    <t>RU VYS</t>
  </si>
  <si>
    <t>Kozmino Crude Oil Terminal</t>
  </si>
  <si>
    <t>Kozmino</t>
  </si>
  <si>
    <t>RU KZM</t>
  </si>
  <si>
    <t>Port Taman</t>
  </si>
  <si>
    <t>Taman</t>
  </si>
  <si>
    <t>RU TAM</t>
  </si>
  <si>
    <t>Crude Oil, Oil Products, Coal</t>
  </si>
  <si>
    <t>Black Sea Coal Terminal</t>
  </si>
  <si>
    <t>Tuapse Crude and Oil Products</t>
  </si>
  <si>
    <t>Taupse</t>
  </si>
  <si>
    <t>RU TUA</t>
  </si>
  <si>
    <t>GREIG</t>
  </si>
  <si>
    <t>Hengyuan Refining Company Bhd (HRC)</t>
  </si>
  <si>
    <t>Port Dickson</t>
  </si>
  <si>
    <t>MY PDI</t>
  </si>
  <si>
    <t>Malaysia</t>
  </si>
  <si>
    <t>Crude Oil Refinery</t>
  </si>
  <si>
    <t>subsiduary of Shandong Hengyuan Petrochemical Co &amp; Philippines’ largest refiner Petron Corp</t>
  </si>
  <si>
    <t>https://www.hydrocarbonprocessing.com/news/2019/10/refineries-unable-to-offload-crude-oil-at-malaysias-port-dickson</t>
  </si>
  <si>
    <t>ATB Crude Oil Terminal</t>
  </si>
  <si>
    <t>Tanjung Pelepas</t>
  </si>
  <si>
    <t>MY TPP</t>
  </si>
  <si>
    <t>Crude Storage &amp; Blending</t>
  </si>
  <si>
    <t>VTTI</t>
  </si>
  <si>
    <t>https://www.vtti.com/terminal/atb-malaysia/</t>
  </si>
  <si>
    <t>JERA Futtsu Power Station</t>
  </si>
  <si>
    <t>Kisarazu</t>
  </si>
  <si>
    <t>JP KZU</t>
  </si>
  <si>
    <t>Japan</t>
  </si>
  <si>
    <t>Electricity Generation</t>
  </si>
  <si>
    <t>JERA</t>
  </si>
  <si>
    <t>https://www.jera.co.jp/english/business/thermal-power/list/futtsu</t>
  </si>
  <si>
    <t>Toho Gas Chita LNG Base</t>
  </si>
  <si>
    <t>Nagoya</t>
  </si>
  <si>
    <t>JP NGO</t>
  </si>
  <si>
    <t>LNG</t>
  </si>
  <si>
    <t>Chubu Electric Power, Toho Gas, Chita LNG</t>
  </si>
  <si>
    <t>https://www.gem.wiki/Chita_LNG_Terminal</t>
  </si>
  <si>
    <t>Sakai LNG Terminal</t>
  </si>
  <si>
    <t>Sakai</t>
  </si>
  <si>
    <t>JP SAK</t>
  </si>
  <si>
    <t>Kansai Electric Power Co</t>
  </si>
  <si>
    <t>https://www.gem.wiki/Sakai_LNG_Terminal</t>
  </si>
  <si>
    <t>ENEOS Oil Refinery</t>
  </si>
  <si>
    <t>Shimotsu</t>
  </si>
  <si>
    <t>JP SMT</t>
  </si>
  <si>
    <t>Oil Refinery</t>
  </si>
  <si>
    <t>ENEOS Corp.</t>
  </si>
  <si>
    <t>http://www.abarrelfull.co.uk/Wakayama_Refinery</t>
  </si>
  <si>
    <t>Taiyo Oil Kikuma. Japan</t>
  </si>
  <si>
    <t>Kikuma</t>
  </si>
  <si>
    <t>JP KIK</t>
  </si>
  <si>
    <t>Taiyo Oil</t>
  </si>
  <si>
    <t>https://www.taiyooil.net/english/corporate/business/shikoku/</t>
  </si>
  <si>
    <t>Hitachi LNG Terminal</t>
  </si>
  <si>
    <t>Hitachi</t>
  </si>
  <si>
    <t>JP HTC</t>
  </si>
  <si>
    <t>Tokyo Gas</t>
  </si>
  <si>
    <t>https://www.tokyo-gas.co.jp/Press_e/20160325-05e.pdf</t>
  </si>
  <si>
    <t>Kawagoe LNG Terminal</t>
  </si>
  <si>
    <t>Kawagoe</t>
  </si>
  <si>
    <t>JP KWE</t>
  </si>
  <si>
    <t>JV Called Central LNG Marine Fuel Japan Corp &amp; Thermal PS's</t>
  </si>
  <si>
    <t>https://www.jera.co.jp/english/business/thermal-power/</t>
  </si>
  <si>
    <t>Kiire ENEOS BASE</t>
  </si>
  <si>
    <t>Kiire</t>
  </si>
  <si>
    <t>JP KII</t>
  </si>
  <si>
    <t>Crude &amp; Refinery</t>
  </si>
  <si>
    <t>https://www.eneos.co.jp/english/company/about/</t>
  </si>
  <si>
    <t>Tongyeong LNG Terminal</t>
  </si>
  <si>
    <t>Tongyeong</t>
  </si>
  <si>
    <t>KR TYG</t>
  </si>
  <si>
    <t>South Korea</t>
  </si>
  <si>
    <t>Kogas  (state owned)</t>
  </si>
  <si>
    <t>https://www.offshore-technology.com/marketdata/tongyeong-lng-regasification-terminal-south-korea/</t>
  </si>
  <si>
    <t>Varna Oiltanking</t>
  </si>
  <si>
    <t>Varna</t>
  </si>
  <si>
    <t>BG VAR</t>
  </si>
  <si>
    <t>Bulgaria</t>
  </si>
  <si>
    <t>Petroleum Oil &amp; Gas</t>
  </si>
  <si>
    <t>Marquard &amp; Bahls AG</t>
  </si>
  <si>
    <t>https://www.oiltanking.com/en/about-us/parent-company.html</t>
  </si>
  <si>
    <t>Butinge Crude Oil Terminal</t>
  </si>
  <si>
    <t>Butinge</t>
  </si>
  <si>
    <t>LT BOT</t>
  </si>
  <si>
    <t>Lithuania</t>
  </si>
  <si>
    <t>Orlen Lietuva</t>
  </si>
  <si>
    <t>Mazeikiai Refinary linked pipeline</t>
  </si>
  <si>
    <t>https://www.orlenlietuva.lt/EN/Company/OL/Pages/Refinery.aspx</t>
  </si>
  <si>
    <t>Star Refinery Nemrut Bay</t>
  </si>
  <si>
    <t>Nemrut Bay</t>
  </si>
  <si>
    <t>TR NEM</t>
  </si>
  <si>
    <t>Turkey</t>
  </si>
  <si>
    <t>SOCAR state oil company of Azerbaijan</t>
  </si>
  <si>
    <t>https://new.abb.com/oil-and-gas/estudos-de-caso/refining-and-chemicals/reference_star-refinery</t>
  </si>
  <si>
    <t>Dublin Joint Fuel Terminal</t>
  </si>
  <si>
    <t>Dublin</t>
  </si>
  <si>
    <t>IE DUB</t>
  </si>
  <si>
    <t>Ireland</t>
  </si>
  <si>
    <t>Exxon/Valero</t>
  </si>
  <si>
    <t>https://corporate.exxonmobil.com/locations/ireland</t>
  </si>
  <si>
    <t>Tranmere Oil Terminal</t>
  </si>
  <si>
    <t>Liverpool</t>
  </si>
  <si>
    <t>GB LIV</t>
  </si>
  <si>
    <t>Great Britain</t>
  </si>
  <si>
    <t>Crude Oil (feed Stanlow Oil Refinery)</t>
  </si>
  <si>
    <t>Essar Oil UK</t>
  </si>
  <si>
    <t>Stanlow Oil Referery also owned by Essar</t>
  </si>
  <si>
    <t>https://www.essaroil.co.uk/our-work/tranmere-oil-terminal/</t>
  </si>
  <si>
    <t>Valero Oil Refinery</t>
  </si>
  <si>
    <t>Milford Haven</t>
  </si>
  <si>
    <t>GB MLF</t>
  </si>
  <si>
    <t>Valero Energy Corporation</t>
  </si>
  <si>
    <t>https://www.valero.com/about/locations/pembroke-refinery</t>
  </si>
  <si>
    <t>Navigator Terminals Tees</t>
  </si>
  <si>
    <t>Tees</t>
  </si>
  <si>
    <t>GB TEE</t>
  </si>
  <si>
    <t xml:space="preserve">Liquid Storage    </t>
  </si>
  <si>
    <t>Navigator Terminals</t>
  </si>
  <si>
    <t>https://www.navigatorterminals.com/</t>
  </si>
  <si>
    <t>Associated Petroleum Terminals</t>
  </si>
  <si>
    <t>Immingham</t>
  </si>
  <si>
    <t>GB IMM</t>
  </si>
  <si>
    <t>Storage for refinery</t>
  </si>
  <si>
    <t>Associated Petroleum Terminals (Immingham) Ltd</t>
  </si>
  <si>
    <t>ConocoPhillips and Total</t>
  </si>
  <si>
    <t>https://www.implico.com/news/associated-petroleum-terminals-opts-for-opentas</t>
  </si>
  <si>
    <t>Navigator Terminals London</t>
  </si>
  <si>
    <t>London</t>
  </si>
  <si>
    <t>GB LON</t>
  </si>
  <si>
    <t>Bulk Liquid Storage</t>
  </si>
  <si>
    <t>https://www.navigatorterminals.com/terminal/thames</t>
  </si>
  <si>
    <t>Inter Terminals</t>
  </si>
  <si>
    <t>https://exolum.com/en/</t>
  </si>
  <si>
    <t>OIKOS Canvey Island</t>
  </si>
  <si>
    <t>Canvey Island</t>
  </si>
  <si>
    <t>GB CAN</t>
  </si>
  <si>
    <t>Oil, Fuel &amp; Bulk Liquids</t>
  </si>
  <si>
    <t>OIKOS</t>
  </si>
  <si>
    <t>https://www.oikos.co.uk/</t>
  </si>
  <si>
    <t>Fawley</t>
  </si>
  <si>
    <t>GB FAW</t>
  </si>
  <si>
    <t>Exxon Mobil</t>
  </si>
  <si>
    <t xml:space="preserve">Esso Petroleum Co Ltd      ExxonMobil Chemical Ltd   </t>
  </si>
  <si>
    <t>https://www.exxonmobil.co.uk/Community-engagement/Key-locations/Fawley-operations/Our-operations</t>
  </si>
  <si>
    <t>Mongstad refinery and oil terminal</t>
  </si>
  <si>
    <t>Mongstad</t>
  </si>
  <si>
    <t>NO MON</t>
  </si>
  <si>
    <t>Norway</t>
  </si>
  <si>
    <t>Refinery</t>
  </si>
  <si>
    <t>Statoil</t>
  </si>
  <si>
    <t>https://shipnext.com/port/582712397dee6a0c94a50794</t>
  </si>
  <si>
    <t>GREIG/Vera</t>
  </si>
  <si>
    <t>Preemraff Lysekil refinery</t>
  </si>
  <si>
    <t>Brofjorden</t>
  </si>
  <si>
    <t>SE BRO</t>
  </si>
  <si>
    <t>Sweden</t>
  </si>
  <si>
    <t>Preem</t>
  </si>
  <si>
    <t>subsiduary of Saudi Corral Petroleum Holdings</t>
  </si>
  <si>
    <t>https://www.nsenergybusiness.com/projects/preemraff-lysekil-refinery/</t>
  </si>
  <si>
    <t>Dutch Oil Storage</t>
  </si>
  <si>
    <t>Gavle</t>
  </si>
  <si>
    <t>SE GVX</t>
  </si>
  <si>
    <t>Fuel Oil, Vegetable Oils and Jet Fuel</t>
  </si>
  <si>
    <t>http://dutchoilstorage.nl/assets/swedish-terminals/gavle/index.htm</t>
  </si>
  <si>
    <t>Dutch Oil Storage 2</t>
  </si>
  <si>
    <t>Manga LNG Oy Tornio Terminal</t>
  </si>
  <si>
    <t>Tornio</t>
  </si>
  <si>
    <t>FI TOR</t>
  </si>
  <si>
    <t>Finland</t>
  </si>
  <si>
    <t>LNG Terminal</t>
  </si>
  <si>
    <t>Outokumpu Group; SSAB; Gasum; EPV Energy</t>
  </si>
  <si>
    <t>http://www.ngvjournal.com/s1-news/c7-lng-h2-blends/finnish-lng-import-terminal-project-advances-at-the-port-of-roytta/</t>
  </si>
  <si>
    <t>Neste Refinery Porvoo</t>
  </si>
  <si>
    <t>Skoldvik</t>
  </si>
  <si>
    <t>FI SKV</t>
  </si>
  <si>
    <t>Oil</t>
  </si>
  <si>
    <t>Neste</t>
  </si>
  <si>
    <t>https://www.neste.com/about-neste/who-we-are/production/porvoo</t>
  </si>
  <si>
    <t>Sillamae Oil Terminal</t>
  </si>
  <si>
    <t>Sillamae</t>
  </si>
  <si>
    <t>EE SLM</t>
  </si>
  <si>
    <t>Estonia</t>
  </si>
  <si>
    <t>Sillamae Oil Terminal AS</t>
  </si>
  <si>
    <t>as of 2007 was a subsiduary of AS Alexela Terminal</t>
  </si>
  <si>
    <t>https://digitgaps.com/report-store/sillamae-oil-terminal-as-company-profile-financial-and-strategic-swot-analysis-mergers-and-acquisitions-partnerships-and-investments-news-key-profiles-and-competitors-report/</t>
  </si>
  <si>
    <t>Ventspils Oil Terminal</t>
  </si>
  <si>
    <t>Ventspils</t>
  </si>
  <si>
    <t>LT VNT</t>
  </si>
  <si>
    <t>VNT</t>
  </si>
  <si>
    <t>http://www.vnt.lv/en/oil-terminal/terminalis/</t>
  </si>
  <si>
    <t>Klaipeda Oil Terminal</t>
  </si>
  <si>
    <t>Klaipeda</t>
  </si>
  <si>
    <t>LT KLJ</t>
  </si>
  <si>
    <t>KN AB Klaipedos Nafta</t>
  </si>
  <si>
    <t>https://www.kn.lt/en/about-us/vision-mission-values/2636</t>
  </si>
  <si>
    <t>Baltchem SA Zaklady Chemiczne</t>
  </si>
  <si>
    <t>Swinoujscie</t>
  </si>
  <si>
    <t>PL SWI</t>
  </si>
  <si>
    <t>Poland</t>
  </si>
  <si>
    <t>Fuel</t>
  </si>
  <si>
    <t>Baltchem SA</t>
  </si>
  <si>
    <t>http://baltchem.com.pl/en</t>
  </si>
  <si>
    <t>NAFTOPORT Oil Terminal</t>
  </si>
  <si>
    <t>Gdansk</t>
  </si>
  <si>
    <t>PL GND</t>
  </si>
  <si>
    <t>Oil Terminal</t>
  </si>
  <si>
    <t>PERN</t>
  </si>
  <si>
    <t>https://pern.pl/en/gdansk-crude-oil-terminal-2/; https://pern.pl/en/capital-group/naftoport-sp-z-o-o/</t>
  </si>
  <si>
    <t>Oil Terminal Gdynia Port</t>
  </si>
  <si>
    <t>Gdynia</t>
  </si>
  <si>
    <t>PL GDY</t>
  </si>
  <si>
    <t>pipeline to Debogorze Oil Terminal</t>
  </si>
  <si>
    <t>OLPP  Operator Logistyczny Paliw Płynnych (OLPP)</t>
  </si>
  <si>
    <t>https://energy-oil-gas.com/profiles/olpp/</t>
  </si>
  <si>
    <t>ORLEN Fuel Terminal</t>
  </si>
  <si>
    <t>Fuel Storage &amp; Distribution</t>
  </si>
  <si>
    <t xml:space="preserve">ORLEN </t>
  </si>
  <si>
    <t>http://kbpomorze.pl/en/projects/main-projects/fuel-terminal-in-swinoujscie/</t>
  </si>
  <si>
    <t>HES International Wilhelmshaven</t>
  </si>
  <si>
    <t>Wilhelmshaven</t>
  </si>
  <si>
    <t>DE WVN</t>
  </si>
  <si>
    <t>Germany</t>
  </si>
  <si>
    <t>Oil Storage &amp; Distribution</t>
  </si>
  <si>
    <t>HES International</t>
  </si>
  <si>
    <t>https://www.hesinternational.eu/en/terminals/hes-wilhelmshaven</t>
  </si>
  <si>
    <t xml:space="preserve">Grosstanklager-Olhafen Rostock </t>
  </si>
  <si>
    <t>Rostock</t>
  </si>
  <si>
    <t>DE RSK</t>
  </si>
  <si>
    <t>Grosstanklager-Olhafen Rostock GmbH</t>
  </si>
  <si>
    <t xml:space="preserve">Vattenfall Europe New Energy Ecopower GmbH
</t>
  </si>
  <si>
    <t>https://euroports.de/en/terminals/grosstanklager-oelhafen-rostock-gmbh/</t>
  </si>
  <si>
    <t>EVOS Hamburg</t>
  </si>
  <si>
    <t>Hamburg</t>
  </si>
  <si>
    <t>DE HAM</t>
  </si>
  <si>
    <t>EVOS Hamburg GmbH</t>
  </si>
  <si>
    <t>https://evos.eu/hamburg/</t>
  </si>
  <si>
    <t>Oiltanking Deutschland GmbH</t>
  </si>
  <si>
    <t>https://www.oiltanking-deutschland.de/en/tank-terminals-tank-storage/hamburg-blumensand/</t>
  </si>
  <si>
    <t>North-West Oil Pipeline Network</t>
  </si>
  <si>
    <t>Oil Distribution</t>
  </si>
  <si>
    <t>NMO GmbH</t>
  </si>
  <si>
    <t>https://www.gem.wiki/North-West_Oil_Pipeline_Network</t>
  </si>
  <si>
    <t>HGM Energy. Bremen.</t>
  </si>
  <si>
    <t>Bremen</t>
  </si>
  <si>
    <t>DE BRE</t>
  </si>
  <si>
    <t>HGM Energy</t>
  </si>
  <si>
    <t>https://www.hgm-energy.com/en/company</t>
  </si>
  <si>
    <t>Dow Benelux B.V.</t>
  </si>
  <si>
    <t>Terneuzen</t>
  </si>
  <si>
    <t>NL TNZ</t>
  </si>
  <si>
    <t>Netherlands</t>
  </si>
  <si>
    <t>Chemicals</t>
  </si>
  <si>
    <t>Dow</t>
  </si>
  <si>
    <t>https://nl.dow.com/en-us/locations.html</t>
  </si>
  <si>
    <t>Evos Terneuzen BV</t>
  </si>
  <si>
    <t>EVOS</t>
  </si>
  <si>
    <t>https://evos.eu/who-we-are/</t>
  </si>
  <si>
    <t>Zeeland Refinery Zeekade</t>
  </si>
  <si>
    <t>Borsselle</t>
  </si>
  <si>
    <t>NL BOR</t>
  </si>
  <si>
    <t>Total Energies and Lukoil</t>
  </si>
  <si>
    <t>https://zeelandrefinery.nl/en/home-english/</t>
  </si>
  <si>
    <t>KOOLE Terminal. Botlek</t>
  </si>
  <si>
    <t>Rotterdam</t>
  </si>
  <si>
    <t>NL RTM</t>
  </si>
  <si>
    <t>Koole Terminals</t>
  </si>
  <si>
    <t>https://koole.com/asset/rotterdam-botlek/</t>
  </si>
  <si>
    <t>Shell Rotterdam Pernis</t>
  </si>
  <si>
    <t>Royal Dutch Shell</t>
  </si>
  <si>
    <t>https://www.offshore-technology.com/marketdata/pernis-refinery-netherlands/</t>
  </si>
  <si>
    <t>ExxonMobile Rotterdam</t>
  </si>
  <si>
    <t>ExxonMobile</t>
  </si>
  <si>
    <t>https://www.exxonmobil.be/en-be/company/locations/netherlands/rotterdam-refinery</t>
  </si>
  <si>
    <t>BP Refinery Rotterdam</t>
  </si>
  <si>
    <t>BP</t>
  </si>
  <si>
    <t>https://groupa.nl/projects/bp-refinery-rotterdam-nl/</t>
  </si>
  <si>
    <t>Shell Rotterdam Europoort</t>
  </si>
  <si>
    <t>Shell Nederland</t>
  </si>
  <si>
    <t>ESSR B.V.</t>
  </si>
  <si>
    <t>Storage and Logistics</t>
  </si>
  <si>
    <t>https://www.essr-bv.com/</t>
  </si>
  <si>
    <t>Maasvlakte Oil Terminal</t>
  </si>
  <si>
    <t>Stakeholders</t>
  </si>
  <si>
    <t>Vopak, Aramco Overseas,BP, ExxonMobil, Shell, Total, Lukoil.</t>
  </si>
  <si>
    <t>https://www.offshore-technology.com/marketdata/maasvlakte-olie-liquids-storage-terminal-netherlands/</t>
  </si>
  <si>
    <t>STARGATE Oil Terminal Rotterdam</t>
  </si>
  <si>
    <t>Stargate Oil Terminal Rotterdam B.V.</t>
  </si>
  <si>
    <t>member of GUNVOR Group</t>
  </si>
  <si>
    <t>https://www.stargateterminal.com/</t>
  </si>
  <si>
    <t>Vopak Terminal Europort</t>
  </si>
  <si>
    <t>Vopak</t>
  </si>
  <si>
    <t>https://www.vopak.com/terminals/vopak-terminal-europoort-rotterdam?language_content_entity=en</t>
  </si>
  <si>
    <t>NESTE Rotterdam</t>
  </si>
  <si>
    <t>Road Sea &amp; Air Fuels</t>
  </si>
  <si>
    <t>https://www.neste.com/about-neste</t>
  </si>
  <si>
    <t>STR Terminal Botlek</t>
  </si>
  <si>
    <t>Bunkering</t>
  </si>
  <si>
    <t>STRBOTLEK BV</t>
  </si>
  <si>
    <t>Eurotank Amsterdam B.V.</t>
  </si>
  <si>
    <t>Amsterdam</t>
  </si>
  <si>
    <t>NL AMS</t>
  </si>
  <si>
    <t>Energy Storage &amp; Exports</t>
  </si>
  <si>
    <t>Eurotank Amsterdam</t>
  </si>
  <si>
    <t>https://www.amports.nl/lid/eurotank-amsterdam-b-v/</t>
  </si>
  <si>
    <t>Noord Natie Terminal</t>
  </si>
  <si>
    <t>Antwerp</t>
  </si>
  <si>
    <t>BE ANR</t>
  </si>
  <si>
    <t>Belgium</t>
  </si>
  <si>
    <t>General Liquids</t>
  </si>
  <si>
    <t>Noord Natie Odfjell</t>
  </si>
  <si>
    <t>https://www.noordnatie.be/terminal</t>
  </si>
  <si>
    <t>Sea Tank Terminal K700</t>
  </si>
  <si>
    <t>Refined Products</t>
  </si>
  <si>
    <t>Sea Invest Group</t>
  </si>
  <si>
    <t>https://sea-invest.com/wp-content/uploads/2019/02/Brochure-Sea-Tank-Terminal.pdf</t>
  </si>
  <si>
    <t>Sea Tank Terminal Antwerp</t>
  </si>
  <si>
    <t>Sea Tank Antwerp Quay 246 - 316</t>
  </si>
  <si>
    <t>Vesta Terminal Antwerp</t>
  </si>
  <si>
    <t>Petroleum Products</t>
  </si>
  <si>
    <t>Vesta</t>
  </si>
  <si>
    <t>http://www.vestateminals.com/images/stories/uploads/terminal_locations/Vesta_Terminals_Short.pdf</t>
  </si>
  <si>
    <t>Gunvor Petroleum Antwerpen</t>
  </si>
  <si>
    <t>Petroleum</t>
  </si>
  <si>
    <t>Gunvor Petroleum</t>
  </si>
  <si>
    <t>https://www.gunvor-belgie.be/en/home/</t>
  </si>
  <si>
    <t>EVOS Ghent</t>
  </si>
  <si>
    <t>Ghent</t>
  </si>
  <si>
    <t>BE GNE</t>
  </si>
  <si>
    <t>Aviation Fuel</t>
  </si>
  <si>
    <t>https://evos.eu/evos-ghent-nv/</t>
  </si>
  <si>
    <t>BASF Antwerp</t>
  </si>
  <si>
    <t>BE ANT</t>
  </si>
  <si>
    <t>BASF</t>
  </si>
  <si>
    <t>also on this site BASF Dow, INEOS Styrolution, Air Liquide and Eurochem</t>
  </si>
  <si>
    <t>https://www.basf.com/be/en/who-we-are/Group-Companies/BASF-Antwerpen.html</t>
  </si>
  <si>
    <t>Oiltanking Stolthaven NV</t>
  </si>
  <si>
    <t>Clean Petroleum Products</t>
  </si>
  <si>
    <t>Oiltanking GmbH and Stolthaven Terminals BV</t>
  </si>
  <si>
    <t>https://www.agidens.com/en-us/cases/huge-storage-capacity-increase-at-oiltanking-stolthaven</t>
  </si>
  <si>
    <t>JANAF Oil and Natural Gas Co.</t>
  </si>
  <si>
    <t>Omisalj</t>
  </si>
  <si>
    <t>HE OMI</t>
  </si>
  <si>
    <t>Croatia</t>
  </si>
  <si>
    <t>JANAF Oil &amp; Natural Gas Co,</t>
  </si>
  <si>
    <t>https://janaf.hr/en/janaf-system/janaf-oil-pipeline-and-storage-system</t>
  </si>
  <si>
    <t>Petromidia Navodari Refrinery</t>
  </si>
  <si>
    <t>Midia</t>
  </si>
  <si>
    <t>RO MID</t>
  </si>
  <si>
    <t>Romania</t>
  </si>
  <si>
    <t>Rompetrol Rafinare</t>
  </si>
  <si>
    <t>owned by KMG International Group</t>
  </si>
  <si>
    <t>https://www.romania-insider.com/petromidia-navodari-revision-mar-2022</t>
  </si>
  <si>
    <t>Oil Terminal SA Constanta</t>
  </si>
  <si>
    <t>Constanta</t>
  </si>
  <si>
    <t>RO CND</t>
  </si>
  <si>
    <t>Crude and Light Petrochemical</t>
  </si>
  <si>
    <t>Oil Terminal S.A.</t>
  </si>
  <si>
    <t>https://portbusiness.ro/en/membri/oil-terminal-s-a/</t>
  </si>
  <si>
    <t>Bourgas Bulgaria</t>
  </si>
  <si>
    <t>Bourgas</t>
  </si>
  <si>
    <t>BG BOJ</t>
  </si>
  <si>
    <t>Crude Oil and Oil Products</t>
  </si>
  <si>
    <t>BMF Port Burgas EAD</t>
  </si>
  <si>
    <t>http://www.bgports.bg/en/page/28</t>
  </si>
  <si>
    <t>LUKOIL Neftohim Burgas AD</t>
  </si>
  <si>
    <t>Lukoil Neftohim Burgas (Russian)</t>
  </si>
  <si>
    <t>https://www.emis.com/php/company-profile/BG/Lukoil_Neftohim_Burgas_AD__%D0%9B%D1%83%D0%BA%D0%BE%D0%B9%D0%BB_%D0%9D%D0%B5%D1%84%D1%82%D0%BE%D1%85%D0%B8%D0%BC_%D0%91%D1%83%D1%80%D0%B3%D0%B0%D1%81_%D0%90%D0%94__en_1403335.html; https://neftochim.lukoil.com/en/</t>
  </si>
  <si>
    <t>SOLVENTAS</t>
  </si>
  <si>
    <t>Diliskelesi</t>
  </si>
  <si>
    <t>TR DIL</t>
  </si>
  <si>
    <t>Petro Chemical Products Storage</t>
  </si>
  <si>
    <t>Solventas</t>
  </si>
  <si>
    <t>https://shipnext.com/port/diliskelesi-trdil-tur</t>
  </si>
  <si>
    <t>Marmara Depoculuk</t>
  </si>
  <si>
    <t>Marmara Ereglisi</t>
  </si>
  <si>
    <t>TR ELI</t>
  </si>
  <si>
    <t>Fuel Oil Terminal</t>
  </si>
  <si>
    <t>Marmara Storage Services Inc.</t>
  </si>
  <si>
    <t>Shell  and Turcas</t>
  </si>
  <si>
    <t>https://www.mdh.com.tr/</t>
  </si>
  <si>
    <t>Oil pier on Piraeus Container Terminal.</t>
  </si>
  <si>
    <t>Piraeus</t>
  </si>
  <si>
    <t>GR PIR</t>
  </si>
  <si>
    <t>Greece</t>
  </si>
  <si>
    <t>Petro Chemical Prodeucs</t>
  </si>
  <si>
    <t>COSCO</t>
  </si>
  <si>
    <t>https://int.ert.gr/tekal-delivers-new-oil-pier-to-piraeus-container-terminal/</t>
  </si>
  <si>
    <t>Pachi Crude Oil Terminal</t>
  </si>
  <si>
    <t>Pachi</t>
  </si>
  <si>
    <t>GR PME</t>
  </si>
  <si>
    <t>Hellenic Petroleum</t>
  </si>
  <si>
    <t>https://www.elefshipagent.com/ports/pachi-megara-helpe-crude-oil-terminal</t>
  </si>
  <si>
    <t>Bulk Liquid Terminal Koper</t>
  </si>
  <si>
    <t>Koper</t>
  </si>
  <si>
    <t>SI KOP</t>
  </si>
  <si>
    <t>Slovenia</t>
  </si>
  <si>
    <t>Chemical,Veg &amp; Mineral Oils</t>
  </si>
  <si>
    <t>Luka Koper</t>
  </si>
  <si>
    <t>https://www.luka-kp.si/en/terminal/liquid-cargoes-terminal/</t>
  </si>
  <si>
    <t>Eni Refinery Taranto</t>
  </si>
  <si>
    <t>Taranto</t>
  </si>
  <si>
    <t>IT TAR</t>
  </si>
  <si>
    <t>Italy</t>
  </si>
  <si>
    <t>Eni</t>
  </si>
  <si>
    <t>https://www.eni.com/en-IT/operations/italy-taranto-refinery.html</t>
  </si>
  <si>
    <t>Syndial S.p.A. tab. Priolo (SR)</t>
  </si>
  <si>
    <t>Augusta</t>
  </si>
  <si>
    <t>IT AUG</t>
  </si>
  <si>
    <t>Eni Rewind</t>
  </si>
  <si>
    <t>https://www.eni.com/enirewind/en-IT/remediation/remediation-projects-priolo.html</t>
  </si>
  <si>
    <t>ISAB S.r.l. Impianti Sud Oil Refinery</t>
  </si>
  <si>
    <t>Santa Panagia</t>
  </si>
  <si>
    <t>IT SPA</t>
  </si>
  <si>
    <t>ISAB</t>
  </si>
  <si>
    <t>wholly owned by Lukoil</t>
  </si>
  <si>
    <t>https://www.nsenergybusiness.com/projects/lukoil-isab-refinery/</t>
  </si>
  <si>
    <t>Iplom S.P.A. Refinery</t>
  </si>
  <si>
    <t>Genoa</t>
  </si>
  <si>
    <t>IT GOA</t>
  </si>
  <si>
    <t>Iplom</t>
  </si>
  <si>
    <t>http://www.abarrelfull.co.uk/Iplom_Busalla_Refinery</t>
  </si>
  <si>
    <t>Sonatrach Italia Refinery</t>
  </si>
  <si>
    <t>Sonatrach</t>
  </si>
  <si>
    <t>https://energy-oil-gas.com/profiles/sonatrach-raffineria-italiana/</t>
  </si>
  <si>
    <t>S.A.R.A.S. Refinery</t>
  </si>
  <si>
    <t>Sarroch</t>
  </si>
  <si>
    <t>IT PFX</t>
  </si>
  <si>
    <t xml:space="preserve">Refinery     </t>
  </si>
  <si>
    <t>SARAS</t>
  </si>
  <si>
    <t>https://www.saras.it/en/about-us/company-profile</t>
  </si>
  <si>
    <t>Port of Trieste</t>
  </si>
  <si>
    <t>Trieste</t>
  </si>
  <si>
    <t>IT TRS</t>
  </si>
  <si>
    <t>Seastock S.r.l.</t>
  </si>
  <si>
    <t>https://www.seastock.it/</t>
  </si>
  <si>
    <t>Milazzo Refinery</t>
  </si>
  <si>
    <t>Milazzo</t>
  </si>
  <si>
    <t>IT MLZ</t>
  </si>
  <si>
    <t>Refinery and LPG Storage</t>
  </si>
  <si>
    <t>JV Agip Petroli and Kuwait Petroleum</t>
  </si>
  <si>
    <t>https://www.hydrocarbons-technology.com/projects/milazzo/</t>
  </si>
  <si>
    <t>GREIG/Ronja</t>
  </si>
  <si>
    <t>Qingdao Oil Terminal</t>
  </si>
  <si>
    <t>Qingdao</t>
  </si>
  <si>
    <t>CN TAO</t>
  </si>
  <si>
    <t>China</t>
  </si>
  <si>
    <t>Crude Oil Terminal</t>
  </si>
  <si>
    <t>Qingdao Port 51%</t>
  </si>
  <si>
    <t>Haiye Petroleum, Leruite Investment, Yiruiyuan Trading</t>
  </si>
  <si>
    <t>https://www.tankstoragemag.com/2021/05/18/qingdao-port-invests-in-haiye-oil-terminal/</t>
  </si>
  <si>
    <t>Ronja: updated to add linked companies</t>
  </si>
  <si>
    <t>Yara France</t>
  </si>
  <si>
    <t>Ambes</t>
  </si>
  <si>
    <t>FR AMS</t>
  </si>
  <si>
    <t>France</t>
  </si>
  <si>
    <t>Crop Nutrition Agricultural Solutions</t>
  </si>
  <si>
    <t>YARA</t>
  </si>
  <si>
    <t>https://www.yara.com/</t>
  </si>
  <si>
    <t>Sea Tank Rouen</t>
  </si>
  <si>
    <t>Grand Couronne</t>
  </si>
  <si>
    <t>FR GRC</t>
  </si>
  <si>
    <t>Liquid Storage &amp; Distribution</t>
  </si>
  <si>
    <t>Sea-Tank Rouen</t>
  </si>
  <si>
    <t>Sea-Invest</t>
  </si>
  <si>
    <t>https://sea-invest.com/</t>
  </si>
  <si>
    <t>Rubis Terminal Rouen</t>
  </si>
  <si>
    <t>Petit Couronne</t>
  </si>
  <si>
    <t>FR PET</t>
  </si>
  <si>
    <t>Fuel Products Storage &amp; Distribution</t>
  </si>
  <si>
    <t>Rubis Terminal Infra.</t>
  </si>
  <si>
    <t>joint venture with I Squared Capital</t>
  </si>
  <si>
    <t>https://www.rubis-terminal.com/qui-sommes-nous/</t>
  </si>
  <si>
    <t>TotalEnergie</t>
  </si>
  <si>
    <t>Dunkirk</t>
  </si>
  <si>
    <t>FR DKK</t>
  </si>
  <si>
    <t>Storage, BioFuel Pilot</t>
  </si>
  <si>
    <t>https://totalenergies.com/france</t>
  </si>
  <si>
    <t>TOTAL Refinery Donges</t>
  </si>
  <si>
    <t>Donges</t>
  </si>
  <si>
    <t>FR DON</t>
  </si>
  <si>
    <t>Petroleum Refinery</t>
  </si>
  <si>
    <t>TOTAL</t>
  </si>
  <si>
    <t>https://www.nantes.port.fr/en/nantes-saint-nazaire-port/port-facilities-and-activities/donges</t>
  </si>
  <si>
    <t>Dunkirk LNG Terminal</t>
  </si>
  <si>
    <t>Fluxys</t>
  </si>
  <si>
    <t>https://www.fluxys.com/en/company/dunkerque-lng</t>
  </si>
  <si>
    <t>T0446</t>
  </si>
  <si>
    <t>Montoir LNG Terminal</t>
  </si>
  <si>
    <t>Montoir</t>
  </si>
  <si>
    <t>FR MTX</t>
  </si>
  <si>
    <t>Elengy</t>
  </si>
  <si>
    <t>Engie parent company</t>
  </si>
  <si>
    <t>https://www.gem.wiki/Montoir_LNG_Terminal</t>
  </si>
  <si>
    <t>Compagnie Industrielle Maritime</t>
  </si>
  <si>
    <t>Le Havre</t>
  </si>
  <si>
    <t>FR LEH</t>
  </si>
  <si>
    <t>Petro Chemical</t>
  </si>
  <si>
    <t>CIM, Compagnie Industrielle Maritime</t>
  </si>
  <si>
    <r>
      <rPr>
        <color rgb="FF1155CC"/>
        <u/>
      </rPr>
      <t>https://chemicalparks.eu/parks/port-of-le-havre</t>
    </r>
    <r>
      <rPr/>
      <t xml:space="preserve"> </t>
    </r>
    <r>
      <rPr>
        <color rgb="FF1155CC"/>
        <u/>
      </rPr>
      <t>https://www.cim-ccmp.com/en/cim-ccmp-group.php#presentation</t>
    </r>
    <r>
      <rPr/>
      <t xml:space="preserve"> and </t>
    </r>
    <r>
      <rPr>
        <color rgb="FF1155CC"/>
        <u/>
      </rPr>
      <t>http://www.worldportsource.com/ports/commerce/FRA_Port_of_Le_Havre_604.php</t>
    </r>
  </si>
  <si>
    <t>Fluxel terminal Pétrolier de Fos</t>
  </si>
  <si>
    <t>Fos</t>
  </si>
  <si>
    <t>FR Fos</t>
  </si>
  <si>
    <t>Oil, LNG</t>
  </si>
  <si>
    <t>Fluxel S.A.S.</t>
  </si>
  <si>
    <t>Exxon Refinery in Port Area</t>
  </si>
  <si>
    <t>Repsol/Dow Tarragona</t>
  </si>
  <si>
    <t>Tarragona</t>
  </si>
  <si>
    <t>ES TAR</t>
  </si>
  <si>
    <t>Spain</t>
  </si>
  <si>
    <t>multiple</t>
  </si>
  <si>
    <t>"Chemical Park" Repsol and Dow Chemicals on site</t>
  </si>
  <si>
    <t>https://chemicalparks.eu/companies/port-of-tarragona</t>
  </si>
  <si>
    <t>BP Oil Espana S.A.U. Refineria de Castellon</t>
  </si>
  <si>
    <t>Castellon</t>
  </si>
  <si>
    <t>ES CAS</t>
  </si>
  <si>
    <t>BP Oil España, S.A.U</t>
  </si>
  <si>
    <t>https://www.bp.com/en/global/corporate/careers/professionals/locations/spain.html</t>
  </si>
  <si>
    <t>Castellon SPM</t>
  </si>
  <si>
    <t>http://abarrelfull.wikidot.com/castellon-refinery</t>
  </si>
  <si>
    <t>Las Palmas</t>
  </si>
  <si>
    <t>ES LPA</t>
  </si>
  <si>
    <t>Bulk Petro Cheminal Storage</t>
  </si>
  <si>
    <t>BP and Oryx Iberia in Port</t>
  </si>
  <si>
    <t>Aegean Oil S.A. and Compañía Española de Petróleos, S.A.U. (Cepsa)</t>
  </si>
  <si>
    <t xml:space="preserve">https://www.portseurope.com/bp-aegean-cepsa-to-keep-location-of-facilities-at-las-palmas-port-after-2027/  and https://www.tankstoragemag.com/2020/11/30/oryx-to-expand-las-palmas-terminal/ </t>
  </si>
  <si>
    <t>Refineria de Petroleo</t>
  </si>
  <si>
    <t>Escombreras</t>
  </si>
  <si>
    <t>ES ESC</t>
  </si>
  <si>
    <t>Repsol Petroleum</t>
  </si>
  <si>
    <t>https://www.offshore-technology.com/marketdata/cartagena-refinery-spain/</t>
  </si>
  <si>
    <t>Refineria La Rabia Cepsa</t>
  </si>
  <si>
    <t>Huelva</t>
  </si>
  <si>
    <t>ES HUV</t>
  </si>
  <si>
    <t>Cepsa</t>
  </si>
  <si>
    <t>https://www.cepsa.com/en/press/cepsa-restarts-activity-of-all-the-units-of-rabida</t>
  </si>
  <si>
    <t>Bahia Bizkaia Gas</t>
  </si>
  <si>
    <t>Bilbao</t>
  </si>
  <si>
    <t>ES BIO</t>
  </si>
  <si>
    <t>LPG Regasification</t>
  </si>
  <si>
    <t>https://www.bbg.es/en/</t>
  </si>
  <si>
    <t>Repsol Petroleum SA Corunna</t>
  </si>
  <si>
    <t>Corunna</t>
  </si>
  <si>
    <t>ES LCG</t>
  </si>
  <si>
    <r>
      <rPr>
        <color rgb="FF1155CC"/>
        <u/>
      </rPr>
      <t>https://panjiva.com/Repsol-Petroleo-S-A/1233971</t>
    </r>
    <r>
      <rPr/>
      <t xml:space="preserve"> </t>
    </r>
  </si>
  <si>
    <t>Sines - Galp Refinery</t>
  </si>
  <si>
    <t>Sines</t>
  </si>
  <si>
    <t>PT SIE</t>
  </si>
  <si>
    <t>Portugal</t>
  </si>
  <si>
    <t>Galp Energia</t>
  </si>
  <si>
    <t>https://www.hydrocarbons-technology.com/projects/sines-refinery/</t>
  </si>
  <si>
    <t>HTTSA Tanger Med</t>
  </si>
  <si>
    <t>Tanger Med</t>
  </si>
  <si>
    <t>MA PTM</t>
  </si>
  <si>
    <t>Morocco</t>
  </si>
  <si>
    <t>Oil Storage Terminal</t>
  </si>
  <si>
    <t>HTTSA</t>
  </si>
  <si>
    <t>https://www.tmpa.ma/en/activites-services/activite-hydrocarbures/</t>
  </si>
  <si>
    <t>Bahamas Freeport</t>
  </si>
  <si>
    <t>Freeport (BHS)</t>
  </si>
  <si>
    <t>BS FPO</t>
  </si>
  <si>
    <t>Bahamas</t>
  </si>
  <si>
    <t>Liquid Storage</t>
  </si>
  <si>
    <t>Buckeye Partners</t>
  </si>
  <si>
    <t>Bahamas Oil Refining Company International operates the Freeport I liquids storage terminal</t>
  </si>
  <si>
    <t>https://www.offshore-technology.com/marketdata/freeport-i-liquids-storage-terminal-bahamas/</t>
  </si>
  <si>
    <t>Baytown ExxonMobile Refinery</t>
  </si>
  <si>
    <t>Houston</t>
  </si>
  <si>
    <t>US HOU</t>
  </si>
  <si>
    <t>USA</t>
  </si>
  <si>
    <t>Storage/Oil Refinery</t>
  </si>
  <si>
    <t>https://www.nsenergybusiness.com/projects/exxonmobil-baytown-refinery/</t>
  </si>
  <si>
    <t>IMTT Bayonne Terminal</t>
  </si>
  <si>
    <t>New York</t>
  </si>
  <si>
    <t>US NYC</t>
  </si>
  <si>
    <t>IMTT</t>
  </si>
  <si>
    <t>https://www.imtt.com/</t>
  </si>
  <si>
    <t>Kinder Morgan</t>
  </si>
  <si>
    <t>Storage Distribution Blending Logistics</t>
  </si>
  <si>
    <t>https://www.kindermorgan.com/Operations/Terminals/Index</t>
  </si>
  <si>
    <t>Infraleuna GmbH Luena</t>
  </si>
  <si>
    <t xml:space="preserve">Tiffany </t>
  </si>
  <si>
    <t>Attis Coal Terminal</t>
  </si>
  <si>
    <t>Nakhodka</t>
  </si>
  <si>
    <t>RU NJK</t>
  </si>
  <si>
    <t>Exports</t>
  </si>
  <si>
    <t>Beringovsky Coal Terminal</t>
  </si>
  <si>
    <t xml:space="preserve">Beringovsky </t>
  </si>
  <si>
    <t>RU BER</t>
  </si>
  <si>
    <t>Dalmormontazh Coal Terminal</t>
  </si>
  <si>
    <t>Daltransugol Coal Terminal</t>
  </si>
  <si>
    <t>Vanino</t>
  </si>
  <si>
    <t>RU VNN</t>
  </si>
  <si>
    <t>Vanino Bulk Terminal</t>
  </si>
  <si>
    <t>East Ural Coal Terminal</t>
  </si>
  <si>
    <t xml:space="preserve">Vostochny </t>
  </si>
  <si>
    <t>RU VYP</t>
  </si>
  <si>
    <t>East Ural Terminal</t>
  </si>
  <si>
    <t xml:space="preserve">Maly Port </t>
  </si>
  <si>
    <t>Maly Port</t>
  </si>
  <si>
    <t>Small Port</t>
  </si>
  <si>
    <t>Nakhodka Commercial Sea Port</t>
  </si>
  <si>
    <t>Formerly EVRAZ Nakhodka Trade Sea Port</t>
  </si>
  <si>
    <t>Port Mechel Temryuk Coal Terminal</t>
  </si>
  <si>
    <t xml:space="preserve">Temryuk </t>
  </si>
  <si>
    <t>RU TMR</t>
  </si>
  <si>
    <t>Port Mechel Temryuk</t>
  </si>
  <si>
    <t>Exports, Imports</t>
  </si>
  <si>
    <t>Mechel</t>
  </si>
  <si>
    <t>Port of Azov</t>
  </si>
  <si>
    <t xml:space="preserve">Azov </t>
  </si>
  <si>
    <t>RU AZO</t>
  </si>
  <si>
    <t>Port of Murmansk</t>
  </si>
  <si>
    <t xml:space="preserve">Murmansk </t>
  </si>
  <si>
    <t>RU MMK</t>
  </si>
  <si>
    <t>Port of Tuapse Coal Terminal</t>
  </si>
  <si>
    <t xml:space="preserve">Tuapse </t>
  </si>
  <si>
    <t>Port of Tuapse</t>
  </si>
  <si>
    <t>Port of Yeysk Coal Terminal</t>
  </si>
  <si>
    <t>Yeysk</t>
  </si>
  <si>
    <t>RU YEY</t>
  </si>
  <si>
    <t>Port of Yeysk</t>
  </si>
  <si>
    <t>Port Posiet (Posyet)</t>
  </si>
  <si>
    <t>Posyet</t>
  </si>
  <si>
    <t>RU PSE</t>
  </si>
  <si>
    <t>Port Posiet</t>
  </si>
  <si>
    <t>Rostov Port Coal Terminal</t>
  </si>
  <si>
    <t>Rostov</t>
  </si>
  <si>
    <t>RU ROV</t>
  </si>
  <si>
    <t>Rostov Port</t>
  </si>
  <si>
    <t>Terminal Astafiev</t>
  </si>
  <si>
    <t>Vanino Commercial Sea Port Coal Terminals</t>
  </si>
  <si>
    <t>Vanino Commercial Seaport</t>
  </si>
  <si>
    <t>Vanino Port</t>
  </si>
  <si>
    <t>VaninoTransUgol Coal Terminal</t>
  </si>
  <si>
    <t xml:space="preserve">Port Vera Coal Terminal </t>
  </si>
  <si>
    <t>Vera Port</t>
  </si>
  <si>
    <t>Vladivostok Port Coal Terminals</t>
  </si>
  <si>
    <t>Vladivostok</t>
  </si>
  <si>
    <t>RU VVO</t>
  </si>
  <si>
    <t xml:space="preserve">Vladivostok Port </t>
  </si>
  <si>
    <t>Vostochny Port Coal Terminals</t>
  </si>
  <si>
    <t>Vostochny Port</t>
  </si>
  <si>
    <t>Vysotsk Port Coal Terminal</t>
  </si>
  <si>
    <t>Vysotsk Port</t>
  </si>
  <si>
    <t>Sakhalin II LNG Terminal</t>
  </si>
  <si>
    <t>Prigorodnoye</t>
  </si>
  <si>
    <t>RU PGN</t>
  </si>
  <si>
    <t>T0512</t>
  </si>
  <si>
    <t>Sabetta LNG Terminal</t>
  </si>
  <si>
    <t xml:space="preserve">Sabetta </t>
  </si>
  <si>
    <t>RU SAB</t>
  </si>
  <si>
    <t xml:space="preserve">Yamal LNG Terminal </t>
  </si>
  <si>
    <t>T0518</t>
  </si>
  <si>
    <t>Vysotsk LNG Terminal</t>
  </si>
  <si>
    <t>T0708</t>
  </si>
  <si>
    <t>/Ronja</t>
  </si>
  <si>
    <t>Port of Mongla</t>
  </si>
  <si>
    <t>Mongla</t>
  </si>
  <si>
    <t>BD MGL</t>
  </si>
  <si>
    <t>Bangladesh</t>
  </si>
  <si>
    <t>Coal (general cargo, container)</t>
  </si>
  <si>
    <t>Mongla Port Authority</t>
  </si>
  <si>
    <t>Imports</t>
  </si>
  <si>
    <t>Ronja: edited to add more on product</t>
  </si>
  <si>
    <t>Port of Antwerp</t>
  </si>
  <si>
    <t>Port of Ghent</t>
  </si>
  <si>
    <t>Coal, all cargo</t>
  </si>
  <si>
    <t>North Sea Port</t>
  </si>
  <si>
    <t>Port of Pecém</t>
  </si>
  <si>
    <t>Pecem</t>
  </si>
  <si>
    <t>BR PEC</t>
  </si>
  <si>
    <t xml:space="preserve">Brazil </t>
  </si>
  <si>
    <t>Development Company of the Industrial and Port Complex of Pecém, Port of Rotterdam</t>
  </si>
  <si>
    <t>Porto do Pecém</t>
  </si>
  <si>
    <t>Port of Tubarão</t>
  </si>
  <si>
    <t>Tubarao</t>
  </si>
  <si>
    <t>BR TUB</t>
  </si>
  <si>
    <t>ArcelorMittal, Vale</t>
  </si>
  <si>
    <t>Porto do Tubarão</t>
  </si>
  <si>
    <t>Sydney International Coal Pier</t>
  </si>
  <si>
    <t>Sydney Nova Scotia</t>
  </si>
  <si>
    <t>CA SYD</t>
  </si>
  <si>
    <t>Canada</t>
  </si>
  <si>
    <t>Nova Scotia Power (Emera)</t>
  </si>
  <si>
    <t>International Coal Pier Canada</t>
  </si>
  <si>
    <t>Port of Huasco (Puerto Las Losas)</t>
  </si>
  <si>
    <t>Huasco</t>
  </si>
  <si>
    <t>CL HSO</t>
  </si>
  <si>
    <t>Chile</t>
  </si>
  <si>
    <t xml:space="preserve">Coal </t>
  </si>
  <si>
    <t>CAP S.A. (51%) and Agrocomercial A.S. Ltda (Agrosuper, 49%)</t>
  </si>
  <si>
    <t>https://www.bnamericas.com/en/company-profile/puerto-las-losas-sa</t>
  </si>
  <si>
    <t>Port of Huasco</t>
  </si>
  <si>
    <t xml:space="preserve">Puerto de Huasco; Guacolda 1 Terminal; Puerto Las Losas </t>
  </si>
  <si>
    <t>Port of Mejillones</t>
  </si>
  <si>
    <t>Mejillones</t>
  </si>
  <si>
    <t>CL MJS</t>
  </si>
  <si>
    <t>Complejo Portuario Mejillones</t>
  </si>
  <si>
    <t>Puerto de Mejillones; Puerto Angamos</t>
  </si>
  <si>
    <t>Ploce Port</t>
  </si>
  <si>
    <t>Ploce</t>
  </si>
  <si>
    <t>HR PLE</t>
  </si>
  <si>
    <t>Port of Ploce Authority</t>
  </si>
  <si>
    <t>Plomin Port</t>
  </si>
  <si>
    <t>Plomin</t>
  </si>
  <si>
    <t>HR PLM</t>
  </si>
  <si>
    <t>Gluckstadt Port</t>
  </si>
  <si>
    <t>Gluckstadt</t>
  </si>
  <si>
    <t>DE GLU</t>
  </si>
  <si>
    <t>Schramm Group</t>
  </si>
  <si>
    <t>Port of Bremen</t>
  </si>
  <si>
    <t>Bremenports GmbH &amp; Co. KG</t>
  </si>
  <si>
    <t>Port of Brunsbüttel</t>
  </si>
  <si>
    <t>Brunsbüttel</t>
  </si>
  <si>
    <t>DE BRB</t>
  </si>
  <si>
    <t>Port of Flensburg</t>
  </si>
  <si>
    <t>Flensburg</t>
  </si>
  <si>
    <t>DE FLF</t>
  </si>
  <si>
    <t>Flensburger Hafen GmbH</t>
  </si>
  <si>
    <t>Port of Hamburg</t>
  </si>
  <si>
    <t xml:space="preserve">Hamburg Port Authority </t>
  </si>
  <si>
    <t>Port of Kiel</t>
  </si>
  <si>
    <t>Kiel</t>
  </si>
  <si>
    <t>DE KEL</t>
  </si>
  <si>
    <t>Seehafen Kiel GmbH Co.</t>
  </si>
  <si>
    <t>Port of Nordenham</t>
  </si>
  <si>
    <t>Nordenham</t>
  </si>
  <si>
    <t>DE NHA</t>
  </si>
  <si>
    <t>Rhenus Midgard</t>
  </si>
  <si>
    <t>Port of Stade</t>
  </si>
  <si>
    <t>Stade</t>
  </si>
  <si>
    <t>DE STA</t>
  </si>
  <si>
    <t>Coal, LNG, all cargo</t>
  </si>
  <si>
    <t>Hafenbetriebs GmbH</t>
  </si>
  <si>
    <t>Port of Stralsund</t>
  </si>
  <si>
    <t>Stralsund</t>
  </si>
  <si>
    <t>DE STL</t>
  </si>
  <si>
    <t>All cargo</t>
  </si>
  <si>
    <t>SWS Seehafen Stralsund GmbH</t>
  </si>
  <si>
    <t>Port of Wilhelmshaven</t>
  </si>
  <si>
    <t>Niedersachsen Ports GmbH &amp; Co. KG</t>
  </si>
  <si>
    <t>Port of Wismar</t>
  </si>
  <si>
    <t>Wismar</t>
  </si>
  <si>
    <t>DE WIS</t>
  </si>
  <si>
    <t>Seehafen Wismar GmbH</t>
  </si>
  <si>
    <t>Rendsburg Port</t>
  </si>
  <si>
    <t>Rendsburg</t>
  </si>
  <si>
    <t>DE REN</t>
  </si>
  <si>
    <t>Rostock Port Coal Terminal</t>
  </si>
  <si>
    <t>Rostock Port GmbH</t>
  </si>
  <si>
    <t>Rostock Port</t>
  </si>
  <si>
    <t>Nagoya Port</t>
  </si>
  <si>
    <t>Nagoya Port Authority</t>
  </si>
  <si>
    <t>Onahama Port</t>
  </si>
  <si>
    <t>Onahama</t>
  </si>
  <si>
    <t>JP ONA</t>
  </si>
  <si>
    <t>Fukushima Prefecture</t>
  </si>
  <si>
    <t>Port of Tokyo</t>
  </si>
  <si>
    <t>Tokyo</t>
  </si>
  <si>
    <t>JP TYO</t>
  </si>
  <si>
    <t>Tokyo Metropolitan Government</t>
  </si>
  <si>
    <t>Sendai Shiogama Port</t>
  </si>
  <si>
    <t>Sendai</t>
  </si>
  <si>
    <t>JP SGM</t>
  </si>
  <si>
    <t>Miyagi Prefecture</t>
  </si>
  <si>
    <t>Soma Port Coal Loading</t>
  </si>
  <si>
    <t>Soma</t>
  </si>
  <si>
    <t>JP SMA</t>
  </si>
  <si>
    <t>Soma Port</t>
  </si>
  <si>
    <t>Tokuyama-Kudamatsu Port</t>
  </si>
  <si>
    <t>Kudamatsu</t>
  </si>
  <si>
    <t>JP KUD</t>
  </si>
  <si>
    <t>Kudamatsu Port Authority</t>
  </si>
  <si>
    <t>Ube Port</t>
  </si>
  <si>
    <t>Ube</t>
  </si>
  <si>
    <t>JP UBJ</t>
  </si>
  <si>
    <t>Ube Port Administration</t>
  </si>
  <si>
    <t>Rason Port</t>
  </si>
  <si>
    <t>Rason</t>
  </si>
  <si>
    <t>KP RJN</t>
  </si>
  <si>
    <t>North Korea</t>
  </si>
  <si>
    <t>RasonConTrans, Committee of External Economic Cooperation</t>
  </si>
  <si>
    <t>Rajin Port, 라진항</t>
  </si>
  <si>
    <t>Busan Port</t>
  </si>
  <si>
    <t>Busan</t>
  </si>
  <si>
    <t>KR PUS</t>
  </si>
  <si>
    <t>Busan Port Authority</t>
  </si>
  <si>
    <t>Pusan Port</t>
  </si>
  <si>
    <t>Donghae Port</t>
  </si>
  <si>
    <t>Donghae</t>
  </si>
  <si>
    <t>KR TGH</t>
  </si>
  <si>
    <t>Donghae Regional Maritime Affairs and Fisheries Office</t>
  </si>
  <si>
    <t>Tonghae Port</t>
  </si>
  <si>
    <t>Gunsan Port</t>
  </si>
  <si>
    <t>Gunsan</t>
  </si>
  <si>
    <t>KR KUV</t>
  </si>
  <si>
    <t>Gunsan District Maritime and Port Authority</t>
  </si>
  <si>
    <t>Kunsan Port</t>
  </si>
  <si>
    <t>Gwangyang Port</t>
  </si>
  <si>
    <t>Gwangyang</t>
  </si>
  <si>
    <t>KR KAN</t>
  </si>
  <si>
    <t>Yeosu Gwangyang Port Authority</t>
  </si>
  <si>
    <t>Gwangyan Port</t>
  </si>
  <si>
    <t>Yeosu Coal Port, Honam Coal Port, Nakpo coal port, Raw Material and CTS terminal</t>
  </si>
  <si>
    <t>Pohang Port</t>
  </si>
  <si>
    <t>Pohang</t>
  </si>
  <si>
    <t>KR KPO</t>
  </si>
  <si>
    <t>Pohang Regional Oceans &amp; Fisheries Administration</t>
  </si>
  <si>
    <t>Shinhang</t>
  </si>
  <si>
    <t>Ulsan Port</t>
  </si>
  <si>
    <t>Ulsan</t>
  </si>
  <si>
    <t>KR USN</t>
  </si>
  <si>
    <t>Ulsan Regional Maritime Affairs and Fisheries Office</t>
  </si>
  <si>
    <t>Kaohsiung Port</t>
  </si>
  <si>
    <t>Kaohsiung</t>
  </si>
  <si>
    <t>TW KHH</t>
  </si>
  <si>
    <t>Taiwan</t>
  </si>
  <si>
    <t>Taiwan International Ports Corporation</t>
  </si>
  <si>
    <t>Taichung Port</t>
  </si>
  <si>
    <t>Taichung</t>
  </si>
  <si>
    <t>TW TXG</t>
  </si>
  <si>
    <t>Taipei Port</t>
  </si>
  <si>
    <t>Taipei</t>
  </si>
  <si>
    <t>TW TPE</t>
  </si>
  <si>
    <t>Keelung Harbor Authority</t>
  </si>
  <si>
    <t>Erdemir Port</t>
  </si>
  <si>
    <t xml:space="preserve">Eregli </t>
  </si>
  <si>
    <t>TR ERE</t>
  </si>
  <si>
    <t>Turkish State Coal Mining Co.</t>
  </si>
  <si>
    <t>Eregli Port, Port of Karadeniz Ereğli, Er-Port</t>
  </si>
  <si>
    <t>Afrikahaven Terminal</t>
  </si>
  <si>
    <t>JERA Global Markets</t>
  </si>
  <si>
    <t>Rietlanden Terminals</t>
  </si>
  <si>
    <t>Amerikahaven Terminal</t>
  </si>
  <si>
    <t>Rietlanden Terminals, Aziëhaven Terminal</t>
  </si>
  <si>
    <t>OBA Bulk Terminal</t>
  </si>
  <si>
    <t>HES International (74.9%), Oxbow (25.1%)</t>
  </si>
  <si>
    <t>Main Terminal, ACP Terminal, Terminal North</t>
  </si>
  <si>
    <t>EBS Europoort Terminal</t>
  </si>
  <si>
    <t>European Bulk Services</t>
  </si>
  <si>
    <t>EBS Terminals</t>
  </si>
  <si>
    <t>EBS Laurenshaven Terminal</t>
  </si>
  <si>
    <t>EECV Terminal</t>
  </si>
  <si>
    <t>Thyssenkrupp Steel AG, Hüttenwerke Krupp Mannesmann Gmbh</t>
  </si>
  <si>
    <t xml:space="preserve">EMO Terminal </t>
  </si>
  <si>
    <t>EMO</t>
  </si>
  <si>
    <t>EMO Terminal</t>
  </si>
  <si>
    <t>Terneuzen Port Coal Terminal</t>
  </si>
  <si>
    <t>Ovet</t>
  </si>
  <si>
    <r>
      <rPr>
        <color rgb="FF1155CC"/>
        <u/>
      </rPr>
      <t>https://www.ovet.nl/en/about-ovet/terminal-terneuzen/</t>
    </r>
    <r>
      <rPr/>
      <t xml:space="preserve"> </t>
    </r>
  </si>
  <si>
    <t>Zeeland Seaports, OVET Terneuzen (Massagoedharbour)</t>
  </si>
  <si>
    <t>Vlissingen (Flushing) Port</t>
  </si>
  <si>
    <t>Vlissingen</t>
  </si>
  <si>
    <t>NL VLI</t>
  </si>
  <si>
    <t>https://www.ovet.nl/en/about-ovet/terminal-vlissingen/</t>
  </si>
  <si>
    <t>Zeeland Seaports, OVET Vlissengen (Kalootharbour)</t>
  </si>
  <si>
    <t>Port of Gdynia</t>
  </si>
  <si>
    <t>Port of Gdynia Authority SA</t>
  </si>
  <si>
    <t>Exports, imports</t>
  </si>
  <si>
    <t>Swinoujscie Port</t>
  </si>
  <si>
    <t>Szczecin and Swinoujscie Seaports Authority SA</t>
  </si>
  <si>
    <t>Szczecin-Swinoujscie Port</t>
  </si>
  <si>
    <t>Szczecin Port</t>
  </si>
  <si>
    <t>Szczecin</t>
  </si>
  <si>
    <t>PL SZZ</t>
  </si>
  <si>
    <t>Nakhodka Coal Yard</t>
  </si>
  <si>
    <t>Zeebrugge LNG Terminal</t>
  </si>
  <si>
    <t>Zeebrugge</t>
  </si>
  <si>
    <t>BE ZEE</t>
  </si>
  <si>
    <t>https://www.fluxys.com/en/company/zeebrugge-lng</t>
  </si>
  <si>
    <t>T0426</t>
  </si>
  <si>
    <t>Import</t>
  </si>
  <si>
    <t>Negishi LNG Terminal</t>
  </si>
  <si>
    <t>Yokohama</t>
  </si>
  <si>
    <t>JP YOK</t>
  </si>
  <si>
    <t>JERA, Tokyo Gas</t>
  </si>
  <si>
    <t>T0503</t>
  </si>
  <si>
    <t>Sodegaura LNG Terminal</t>
  </si>
  <si>
    <t>Anegasaki</t>
  </si>
  <si>
    <t>JP ANE</t>
  </si>
  <si>
    <t>T0523</t>
  </si>
  <si>
    <t>TÜPRAŞ Izmir Refinery Oil Terminal</t>
  </si>
  <si>
    <t>Aliaga</t>
  </si>
  <si>
    <t>TR ALI</t>
  </si>
  <si>
    <t xml:space="preserve">Oil </t>
  </si>
  <si>
    <t>TÜPRAŞ</t>
  </si>
  <si>
    <t>BOTAŞ Marmara Ereglisi LNG Terminal</t>
  </si>
  <si>
    <t>TR MAR</t>
  </si>
  <si>
    <t>BOTAŞ</t>
  </si>
  <si>
    <r>
      <rPr>
        <color rgb="FF1155CC"/>
        <u/>
      </rPr>
      <t>https://www.botas.gov.tr/Sayfa/marmara-ereglisi-lng-terminali/20</t>
    </r>
    <r>
      <rPr/>
      <t xml:space="preserve"> </t>
    </r>
  </si>
  <si>
    <t xml:space="preserve">Marmara LNG Terminal </t>
  </si>
  <si>
    <t>T0545</t>
  </si>
  <si>
    <t xml:space="preserve">Oikos Storage Terminal </t>
  </si>
  <si>
    <t>United Kingdom</t>
  </si>
  <si>
    <t>Oikos Storage Ltd.</t>
  </si>
  <si>
    <t xml:space="preserve">Nippon Steel Wakayama Works Coal Terminal </t>
  </si>
  <si>
    <t>Wakayama</t>
  </si>
  <si>
    <t>JP WAK</t>
  </si>
  <si>
    <t>Nippon Steel</t>
  </si>
  <si>
    <t>https://www.nspc.nipponsteel.com/en/company/office/wakayama.html</t>
  </si>
  <si>
    <t>Agioi oil terminal</t>
  </si>
  <si>
    <t>Agioi Theodoroi</t>
  </si>
  <si>
    <t>GR AGT</t>
  </si>
  <si>
    <t>Motor Oil (Hellas) Corinth Refineries</t>
  </si>
  <si>
    <t>https://www.elefshipagent.com/ports/agioi-theodoroi-motor-oil-terminal.html</t>
  </si>
  <si>
    <t>Tiffany</t>
  </si>
  <si>
    <t>Hitachinaka power station</t>
  </si>
  <si>
    <t>L102922</t>
  </si>
  <si>
    <t>Mitsubishi Materials Kyushu Plant</t>
  </si>
  <si>
    <t>Mitsubishi Materials</t>
  </si>
  <si>
    <t>L104801</t>
  </si>
  <si>
    <t>Tobata power station</t>
  </si>
  <si>
    <t>L102945</t>
  </si>
  <si>
    <t>Linkou power station</t>
  </si>
  <si>
    <t>Taipower</t>
  </si>
  <si>
    <t>L103544</t>
  </si>
  <si>
    <t>Taichung power station</t>
  </si>
  <si>
    <t>L103546</t>
  </si>
  <si>
    <t>Global Group International Novorossiysk</t>
  </si>
  <si>
    <t>https://export-ssk.simdif.com/</t>
  </si>
  <si>
    <t>Toros Fertilizer</t>
  </si>
  <si>
    <t>GATE LNG Terminal Maasvlakte</t>
  </si>
  <si>
    <t>T0492</t>
  </si>
  <si>
    <t>Haramachi power station</t>
  </si>
  <si>
    <t>L102959</t>
  </si>
  <si>
    <t>Ust-Luga coal yard 2</t>
  </si>
  <si>
    <t>Coal, containers</t>
  </si>
  <si>
    <t>Ginger</t>
  </si>
  <si>
    <t>Taean power station</t>
  </si>
  <si>
    <t>Hachinohe LNG Terminal</t>
  </si>
  <si>
    <t>T0469</t>
  </si>
  <si>
    <t>El Musel Terminal</t>
  </si>
  <si>
    <t>LNG, Coal</t>
  </si>
  <si>
    <t>T0528</t>
  </si>
  <si>
    <t>Ginger/Vera</t>
  </si>
  <si>
    <t>Belfast Port</t>
  </si>
  <si>
    <t>Belfast</t>
  </si>
  <si>
    <t>GB BEL</t>
  </si>
  <si>
    <t>Marcor Stevedoring B.V.</t>
  </si>
  <si>
    <t>LBC Tank Terminals</t>
  </si>
  <si>
    <t>Combinant NV Antwerp</t>
  </si>
  <si>
    <t>DFDS IJmuiden Terminal</t>
  </si>
  <si>
    <t>Port of Kalundborg</t>
  </si>
  <si>
    <t>Kalundborg</t>
  </si>
  <si>
    <t>DK KAL</t>
  </si>
  <si>
    <t>Denmark</t>
  </si>
  <si>
    <t>Preemraff Lysekil</t>
  </si>
  <si>
    <t>T0687</t>
  </si>
  <si>
    <t>Esso Norge AS</t>
  </si>
  <si>
    <t>Slagen</t>
  </si>
  <si>
    <t>NO SLG</t>
  </si>
  <si>
    <t>ExxonMobil Norge</t>
  </si>
  <si>
    <t>https://www.exxonmobil.no/</t>
  </si>
  <si>
    <t>Sture Terminal</t>
  </si>
  <si>
    <t>Sture</t>
  </si>
  <si>
    <t>NO STU</t>
  </si>
  <si>
    <t>Mongstad Terminal</t>
  </si>
  <si>
    <t>Muuga Harbour</t>
  </si>
  <si>
    <t>Muuga</t>
  </si>
  <si>
    <t>EE MUG</t>
  </si>
  <si>
    <t>Bekker Port</t>
  </si>
  <si>
    <t>Bekkeri</t>
  </si>
  <si>
    <t>EE BEK</t>
  </si>
  <si>
    <t>Riga Fertilizer Terminal</t>
  </si>
  <si>
    <t>Riga</t>
  </si>
  <si>
    <t>LV RIX</t>
  </si>
  <si>
    <t>Latvia</t>
  </si>
  <si>
    <t>Joint venture; Riga Commercial Port LLC (RTO) and Uralchem Freight Limited</t>
  </si>
  <si>
    <t>https://www.rto.lv/en/services/terminal-operations/riga-fertilizer-terminal/</t>
  </si>
  <si>
    <t>Riga Coal Terminal</t>
  </si>
  <si>
    <t>Baltic Coal Terminal</t>
  </si>
  <si>
    <t>LV VNT</t>
  </si>
  <si>
    <t>Baltic Coal Terminal 2</t>
  </si>
  <si>
    <t>Su'ao Port</t>
  </si>
  <si>
    <t>Port of Saganoseki</t>
  </si>
  <si>
    <t>Port of Venice</t>
  </si>
  <si>
    <t>Venice</t>
  </si>
  <si>
    <t>IT VCE</t>
  </si>
  <si>
    <t>Port of Monfalcone</t>
  </si>
  <si>
    <t>Monfalcone</t>
  </si>
  <si>
    <t xml:space="preserve">IT MNF </t>
  </si>
  <si>
    <t>Port of Brake</t>
  </si>
  <si>
    <t>Port of Gdańsk Coal Terminal</t>
  </si>
  <si>
    <t>Gdański</t>
  </si>
  <si>
    <t>PL GDN</t>
  </si>
  <si>
    <t>Gdansk Port</t>
  </si>
  <si>
    <t>Port of Koper Coal Terminal</t>
  </si>
  <si>
    <t>Thessaloniki port</t>
  </si>
  <si>
    <t>Thessaloniki</t>
  </si>
  <si>
    <t>GR SKG</t>
  </si>
  <si>
    <t>Prichal</t>
  </si>
  <si>
    <t>Archangelsk</t>
  </si>
  <si>
    <t>?/Vera</t>
  </si>
  <si>
    <t>Paldisk</t>
  </si>
  <si>
    <t>Paldiski South</t>
  </si>
  <si>
    <t>EE PLS</t>
  </si>
  <si>
    <t>Alexela Logistics</t>
  </si>
  <si>
    <t>https://www.al.ee/et</t>
  </si>
  <si>
    <t>Port of Liepaja</t>
  </si>
  <si>
    <t>Liepaja</t>
  </si>
  <si>
    <t>LV LPX</t>
  </si>
  <si>
    <t>Barcelona oil terminals</t>
  </si>
  <si>
    <t>Barcelona</t>
  </si>
  <si>
    <t>Colakoglu Metalurgi</t>
  </si>
  <si>
    <t>Aksa Akrilik power station</t>
  </si>
  <si>
    <t>L103717</t>
  </si>
  <si>
    <t>Gerze</t>
  </si>
  <si>
    <t>L103679</t>
  </si>
  <si>
    <t>Tüpraş İzmit Rafineri Müdürlüğü</t>
  </si>
  <si>
    <t>Tupras power plant</t>
  </si>
  <si>
    <t>Tüpraş</t>
  </si>
  <si>
    <t>Botas International</t>
  </si>
  <si>
    <t>Adana</t>
  </si>
  <si>
    <t>Haydar Aliyev Deniz Terminali Gölovası 01944 Ceyhan – ADANA, Gölovası, 01944 Ceyhan/Yumurtalık/Adana, Turkey</t>
  </si>
  <si>
    <t>www.bil.gov.tr</t>
  </si>
  <si>
    <t>Atakas Liman Isletmeleri AS</t>
  </si>
  <si>
    <t>Dangjin Thermal Power Plant</t>
  </si>
  <si>
    <t>Dangjin</t>
  </si>
  <si>
    <t>KR DJN</t>
  </si>
  <si>
    <t>Korea East-West Power Co., Ltd.</t>
  </si>
  <si>
    <t>http://www.dangjin.go.kr/en/sub02_02_03_04.do</t>
  </si>
  <si>
    <t>L103480</t>
  </si>
  <si>
    <t>Pohang Steel Plant</t>
  </si>
  <si>
    <t>POSCO</t>
  </si>
  <si>
    <t>Murayama Shoten</t>
  </si>
  <si>
    <t>Kanagawa</t>
  </si>
  <si>
    <t>Sumitomo Osaka Cement</t>
  </si>
  <si>
    <t>Osaka</t>
  </si>
  <si>
    <t>Sumitomo</t>
  </si>
  <si>
    <t>L102912</t>
  </si>
  <si>
    <t>Sumitomo Chemical Ehime</t>
  </si>
  <si>
    <t>NIIHAMA</t>
  </si>
  <si>
    <t>JP IHA</t>
  </si>
  <si>
    <t>Taiheiyo Cement Oita</t>
  </si>
  <si>
    <t>Tsukumi</t>
  </si>
  <si>
    <t>Taiheiyo Cement</t>
  </si>
  <si>
    <t>?/Ronja</t>
  </si>
  <si>
    <t>Tanjung Bin power station</t>
  </si>
  <si>
    <t>Malakoff Corporation</t>
  </si>
  <si>
    <t>https://www.gem.wiki/Tanjung_Bin_power_station</t>
  </si>
  <si>
    <t>L103014</t>
  </si>
  <si>
    <t>Ronja: edited to add owner</t>
  </si>
  <si>
    <t>Sultan Aziz power station</t>
  </si>
  <si>
    <t>Kapar Energy Ventures</t>
  </si>
  <si>
    <t>Tenaga Nasional Berhad (TNB), Malakoff Berhad</t>
  </si>
  <si>
    <t>https://www.gem.wiki/Sultan_Aziz_power_station</t>
  </si>
  <si>
    <t>Sultan Aziz Power station</t>
  </si>
  <si>
    <t>L103024</t>
  </si>
  <si>
    <t>Senboku LNG Terminal 2</t>
  </si>
  <si>
    <t>T0517</t>
  </si>
  <si>
    <t>SHMPP</t>
  </si>
  <si>
    <t>Fuel Storage and Bunkering</t>
  </si>
  <si>
    <t>Kroman Liman Isletmeciligi</t>
  </si>
  <si>
    <t>Brest oil terminal</t>
  </si>
  <si>
    <t>Brest</t>
  </si>
  <si>
    <t>No unloading facility visible at quay</t>
  </si>
  <si>
    <t>Ceyport Tekirdag</t>
  </si>
  <si>
    <t>Tekirdag</t>
  </si>
  <si>
    <t>TR TEK</t>
  </si>
  <si>
    <t>Repair</t>
  </si>
  <si>
    <t>Gemak Tuzla shipyard</t>
  </si>
  <si>
    <t>TR TUZ</t>
  </si>
  <si>
    <t>Isdemir steel plant</t>
  </si>
  <si>
    <t>Isdemir Limani</t>
  </si>
  <si>
    <t>TR ISK</t>
  </si>
  <si>
    <t>Oyak Mining Metallurgy Group</t>
  </si>
  <si>
    <t>Rubis Terminal Petrol Dortyol</t>
  </si>
  <si>
    <t>Dortyol</t>
  </si>
  <si>
    <t>TR DYL</t>
  </si>
  <si>
    <t>Damietta port petroleum services</t>
  </si>
  <si>
    <t>Damietta</t>
  </si>
  <si>
    <t>EG DAM</t>
  </si>
  <si>
    <t>Egypt</t>
  </si>
  <si>
    <t>Trieste thermoeletric plant</t>
  </si>
  <si>
    <t>Centrale termoelettrica Elettra GLT di Trieste</t>
  </si>
  <si>
    <t>Eemshaven power station</t>
  </si>
  <si>
    <t>Eemshaven</t>
  </si>
  <si>
    <t>NL EEM</t>
  </si>
  <si>
    <t>RWE Eemshaven</t>
  </si>
  <si>
    <t>L103088</t>
  </si>
  <si>
    <t>Batumi oil terminal</t>
  </si>
  <si>
    <t>Batumi</t>
  </si>
  <si>
    <t>GE BUS</t>
  </si>
  <si>
    <t>Georgia</t>
  </si>
  <si>
    <t>Crude oil, oil</t>
  </si>
  <si>
    <t>Poti oil refinery</t>
  </si>
  <si>
    <t>Poti</t>
  </si>
  <si>
    <t>GE PTI</t>
  </si>
  <si>
    <t>Refinery, Oil</t>
  </si>
  <si>
    <t>Georgian Gas and Oil Corporation (GOGC) (?)</t>
  </si>
  <si>
    <t>JFE West Japan Works (Fukuyama) steel plant</t>
  </si>
  <si>
    <t>Fukuyama</t>
  </si>
  <si>
    <t>JP FKY</t>
  </si>
  <si>
    <t>JFE Steel corporation</t>
  </si>
  <si>
    <t>Port of Fukui</t>
  </si>
  <si>
    <t xml:space="preserve">Fukui </t>
  </si>
  <si>
    <t>JP FKJ</t>
  </si>
  <si>
    <t>Fukui Futo Corporation</t>
  </si>
  <si>
    <t>Lyder: added owner</t>
  </si>
  <si>
    <t>JFE Steel Keihin district</t>
  </si>
  <si>
    <t>Kawasaki</t>
  </si>
  <si>
    <t>JP KWS</t>
  </si>
  <si>
    <t>JFE Steel Chiba district</t>
  </si>
  <si>
    <t>Chiba</t>
  </si>
  <si>
    <t>JP CHB</t>
  </si>
  <si>
    <t>Mailiao Formosa Plastics Industrial Zone</t>
  </si>
  <si>
    <t>Mailiao</t>
  </si>
  <si>
    <t>TW MLI</t>
  </si>
  <si>
    <t>Refinery, Oil, Raw materials</t>
  </si>
  <si>
    <t>Formosa Petrochemical Corporation</t>
  </si>
  <si>
    <t>Hyundai Steel Dangjin steel plant/mill</t>
  </si>
  <si>
    <t>Pyeongtaek</t>
  </si>
  <si>
    <t>KR PTK</t>
  </si>
  <si>
    <t>Hyundai Steel</t>
  </si>
  <si>
    <t>Yeongheung power station</t>
  </si>
  <si>
    <t>Yeongheung Island</t>
  </si>
  <si>
    <t>KR INC</t>
  </si>
  <si>
    <t>KEPCO</t>
  </si>
  <si>
    <t>https://www.koenergy.kr/kosep/hw/en/ov/ovhw18/main.do?menuCd=EN02030102</t>
  </si>
  <si>
    <t>L103466</t>
  </si>
  <si>
    <t>Immingham dock</t>
  </si>
  <si>
    <t>Oxbow Coal Ltd</t>
  </si>
  <si>
    <t>Julianahaven oil terminal</t>
  </si>
  <si>
    <t>Julianahaven</t>
  </si>
  <si>
    <t>PCT container terminal III</t>
  </si>
  <si>
    <t>Athens</t>
  </si>
  <si>
    <t xml:space="preserve">Cosco (subsidiary Piraeus Container Terminal (PCT)) </t>
  </si>
  <si>
    <t>Terminal Zuid</t>
  </si>
  <si>
    <t>Zuidnatie NV</t>
  </si>
  <si>
    <t>Samcheonpo power station</t>
  </si>
  <si>
    <t>Samcheonpo</t>
  </si>
  <si>
    <t>Efesan Port</t>
  </si>
  <si>
    <t xml:space="preserve">Diliskelesi </t>
  </si>
  <si>
    <t>TR  DIL</t>
  </si>
  <si>
    <t>Oil, all cargo</t>
  </si>
  <si>
    <t xml:space="preserve">Terminal Burgas West </t>
  </si>
  <si>
    <t>Navigation Maritime Bulgare JSC</t>
  </si>
  <si>
    <t>Ginger/</t>
  </si>
  <si>
    <t>Jimah Power Station</t>
  </si>
  <si>
    <t>Jimah Energy Ventures Sdn Bhd</t>
  </si>
  <si>
    <t>Jimah 0&amp;M Sdn Bhd, Tenaga Nacional Bernhad, Negeri Simbilan State Government, Jimah Teknik Sdn Bhd</t>
  </si>
  <si>
    <t>https://www.gem.wiki/Jimah_power_station</t>
  </si>
  <si>
    <t>Ginger/Ronja</t>
  </si>
  <si>
    <t>Pengerang LNG</t>
  </si>
  <si>
    <t>Pengerang</t>
  </si>
  <si>
    <t>MY PGG</t>
  </si>
  <si>
    <t>Petronas gas, Dialog Group, Johor Government</t>
  </si>
  <si>
    <t>https://www.gem.wiki/Pengerang_Johor_LNG_Terminal</t>
  </si>
  <si>
    <t>T0291</t>
  </si>
  <si>
    <t xml:space="preserve">Ronja: original polygon was the entire terminal visible in the map, but according to marine traffic only one of the outernmost berths is "Pengerang LNG" </t>
  </si>
  <si>
    <t>Thilawa Coal Terminal</t>
  </si>
  <si>
    <t>Thilawa</t>
  </si>
  <si>
    <t>MM TLA</t>
  </si>
  <si>
    <t>Myanmar</t>
  </si>
  <si>
    <t>Fangcheng Port</t>
  </si>
  <si>
    <t>Fangcheng</t>
  </si>
  <si>
    <t>CN FAN</t>
  </si>
  <si>
    <t>Zhanjiang Coal Terminal</t>
  </si>
  <si>
    <t>Zhanjiang</t>
  </si>
  <si>
    <t xml:space="preserve">CN ZNG </t>
  </si>
  <si>
    <t>Xiamen West Coal Terminal</t>
  </si>
  <si>
    <t>Xiamen</t>
  </si>
  <si>
    <t>CN XMN</t>
  </si>
  <si>
    <t>"Power companies in Northern China" (could this possibly be looked into more somehow?)</t>
  </si>
  <si>
    <t>Port of Xiamen</t>
  </si>
  <si>
    <t>Ronja: edited to add GEM page, which references that the coal is for "power companies in Northern China", but no further specification</t>
  </si>
  <si>
    <t>Shanghai Yangshan Terminal</t>
  </si>
  <si>
    <t>Yangshan</t>
  </si>
  <si>
    <t>CN YGS</t>
  </si>
  <si>
    <t>Ganyu LNG Terminal</t>
  </si>
  <si>
    <t>T0383</t>
  </si>
  <si>
    <t>Ronja: adding note that seems to be shelved terminal (GEM)</t>
  </si>
  <si>
    <t>Rizhao LNG Terminal (Hanas)</t>
  </si>
  <si>
    <t>T0954</t>
  </si>
  <si>
    <t>Ronja: adding note that seems to be cancelled project (GEM)</t>
  </si>
  <si>
    <t>Rizhao Coal Terminal</t>
  </si>
  <si>
    <t>Rizhao</t>
  </si>
  <si>
    <t>CN RZH</t>
  </si>
  <si>
    <t>Rizhao Electric Power</t>
  </si>
  <si>
    <t>https://www.gem.wiki/Rizhao_Port</t>
  </si>
  <si>
    <t>Ronja: edited to add linked company, source suggests the coal is imported for this power company</t>
  </si>
  <si>
    <t>Laizhou Port</t>
  </si>
  <si>
    <t>Laizhou</t>
  </si>
  <si>
    <t xml:space="preserve">CN LZO </t>
  </si>
  <si>
    <t>Tianjin Coal Terminal</t>
  </si>
  <si>
    <t>Tianjin</t>
  </si>
  <si>
    <t>CN TNG</t>
  </si>
  <si>
    <t>Tianjin LNG Terminal</t>
  </si>
  <si>
    <t>Tianjin LNG Terminal II</t>
  </si>
  <si>
    <t>Caofeidian Coal Terminal</t>
  </si>
  <si>
    <t>Caofeidian</t>
  </si>
  <si>
    <t>CN CFD</t>
  </si>
  <si>
    <t>Ronja: edited to add note that this is one of the major coal ports in China, connected directly to several railways</t>
  </si>
  <si>
    <t>Jinzhou Port</t>
  </si>
  <si>
    <t>Jinzhou</t>
  </si>
  <si>
    <t xml:space="preserve">CN JNZ </t>
  </si>
  <si>
    <t>Panjin Port</t>
  </si>
  <si>
    <t>Panjin</t>
  </si>
  <si>
    <t>CN PAJ</t>
  </si>
  <si>
    <t>Yingkou Coal Terminal</t>
  </si>
  <si>
    <t>Yingkou</t>
  </si>
  <si>
    <t>CN YIK</t>
  </si>
  <si>
    <t>Port of Yingkou</t>
  </si>
  <si>
    <t>Ronja: edited to add GEM link</t>
  </si>
  <si>
    <t>Yingkou Changlian LNG Terminal</t>
  </si>
  <si>
    <t>T0418</t>
  </si>
  <si>
    <t>Incheon LNG Terminal</t>
  </si>
  <si>
    <t>Incheon New</t>
  </si>
  <si>
    <t>KR BNP</t>
  </si>
  <si>
    <t>T0312</t>
  </si>
  <si>
    <t>Aygaz Dortyol Terminali SPM 1</t>
  </si>
  <si>
    <t>Aygaz</t>
  </si>
  <si>
    <t>Aygaz Dortyol Terminali SPM 2</t>
  </si>
  <si>
    <t>Savka terminal</t>
  </si>
  <si>
    <t>Mersin</t>
  </si>
  <si>
    <t>Mersin port</t>
  </si>
  <si>
    <t>not coal</t>
  </si>
  <si>
    <t>Haifa sea terminal (S.P.L)</t>
  </si>
  <si>
    <t>Haifa</t>
  </si>
  <si>
    <t>Israel</t>
  </si>
  <si>
    <t>Oil, Petroleum</t>
  </si>
  <si>
    <t>Korfez crude oil platform</t>
  </si>
  <si>
    <t>Körfez</t>
  </si>
  <si>
    <t xml:space="preserve">Crude oil </t>
  </si>
  <si>
    <t xml:space="preserve">Thessaloniki 2 </t>
  </si>
  <si>
    <t>Crude oil</t>
  </si>
  <si>
    <t>Malta OPL Anch</t>
  </si>
  <si>
    <t>Marsaxlokk</t>
  </si>
  <si>
    <t>MT MAR</t>
  </si>
  <si>
    <t>Malta</t>
  </si>
  <si>
    <t>Limas tank terminal</t>
  </si>
  <si>
    <t>Limas</t>
  </si>
  <si>
    <t>Liquid chemicals, oil</t>
  </si>
  <si>
    <t>Palen 90/91 Maaslavkte</t>
  </si>
  <si>
    <t>Maasvlakte</t>
  </si>
  <si>
    <t>NL MSV</t>
  </si>
  <si>
    <t>Liquid bulk, oil</t>
  </si>
  <si>
    <t>Lauri</t>
  </si>
  <si>
    <t>Koverhar coal terminal</t>
  </si>
  <si>
    <t>Koverhar</t>
  </si>
  <si>
    <t>FI KVH</t>
  </si>
  <si>
    <t>Transshipments of coal coming in by train from Russia</t>
  </si>
  <si>
    <t>Constanta SPM buoy</t>
  </si>
  <si>
    <t>Dalin Power Station</t>
  </si>
  <si>
    <t>Sinosteel Kaohsiung</t>
  </si>
  <si>
    <t>Sinosteel</t>
  </si>
  <si>
    <t>Yungan LNG Terminal</t>
  </si>
  <si>
    <t>Yungan</t>
  </si>
  <si>
    <t>CPC Corporation</t>
  </si>
  <si>
    <t>Singapore LNG Terminal</t>
  </si>
  <si>
    <t>Jurong</t>
  </si>
  <si>
    <t>SG JUR</t>
  </si>
  <si>
    <t>Singapore</t>
  </si>
  <si>
    <t>Singapore LNG Corporation</t>
  </si>
  <si>
    <t>T0309</t>
  </si>
  <si>
    <t>Jurong Port(Anak Pulau)</t>
  </si>
  <si>
    <t>Oil, chemical</t>
  </si>
  <si>
    <t>Tanjung Langsat</t>
  </si>
  <si>
    <t xml:space="preserve">Kampung Tanjung Langsat </t>
  </si>
  <si>
    <t xml:space="preserve">MY TLA </t>
  </si>
  <si>
    <t>Johor Corporation</t>
  </si>
  <si>
    <t>http://www.tlpterminal.com.my/usr/page.aspx?pgid=2</t>
  </si>
  <si>
    <t>Ronja: updated owner</t>
  </si>
  <si>
    <t>Kaohsiung Port Pier 75</t>
  </si>
  <si>
    <t>Kaohsiung Port Pier 30</t>
  </si>
  <si>
    <t>Boryeong power station</t>
  </si>
  <si>
    <t>L103477</t>
  </si>
  <si>
    <t>Yeosu Okyc Terminal</t>
  </si>
  <si>
    <t xml:space="preserve">Yeosu </t>
  </si>
  <si>
    <t>KR YOS</t>
  </si>
  <si>
    <t>Oilhub Korea Yeosu Co.</t>
  </si>
  <si>
    <t>JV Company:  KNOC , China Aviation Oil Trading, SK Incheon Petrochem, GS-Caltex, Samsung C&amp;T, Seoul Line Service, LX International</t>
  </si>
  <si>
    <t>https://www.knoc.co.kr/ENG/sub03/sub03_7_3.jsp</t>
  </si>
  <si>
    <t>SK Energy Terminal (5-1~8)</t>
  </si>
  <si>
    <t>SK Energy</t>
  </si>
  <si>
    <t>http://www.seline.co.kr/portdesk/map_of_oil.php?map=ulsan#con_area</t>
  </si>
  <si>
    <t>Yeongilmanhang General Pier</t>
  </si>
  <si>
    <t>Pohang Yeongilman Port Operation co.</t>
  </si>
  <si>
    <t>Oita LNG Terminal</t>
  </si>
  <si>
    <t>Oita</t>
  </si>
  <si>
    <t xml:space="preserve">JP OIT </t>
  </si>
  <si>
    <t>T0509</t>
  </si>
  <si>
    <t>Kinuura Port</t>
  </si>
  <si>
    <t>Kinuura</t>
  </si>
  <si>
    <t>JP KNU</t>
  </si>
  <si>
    <t>JERA Higashi Ogishima LNG Terminal</t>
  </si>
  <si>
    <t>JERA Higashi Ogishima Thermal Power Station LNG Bath Co., Ltd.</t>
  </si>
  <si>
    <t>Daikoku Island Port</t>
  </si>
  <si>
    <t>Kimitsu Kyodo Power Station</t>
  </si>
  <si>
    <t>Electricity Generation, Coal</t>
  </si>
  <si>
    <t>JERA and Nippon Steel</t>
  </si>
  <si>
    <t>Niigata East Port</t>
  </si>
  <si>
    <t xml:space="preserve">Niigatahigashi </t>
  </si>
  <si>
    <t>JP NIH</t>
  </si>
  <si>
    <t>T0477</t>
  </si>
  <si>
    <t>Tomakomai West Port Harumi Wharf</t>
  </si>
  <si>
    <t>Tomakomai</t>
  </si>
  <si>
    <t>JP TMK</t>
  </si>
  <si>
    <t>Ishikari Bay LNG Terminal</t>
  </si>
  <si>
    <t>Ishikari</t>
  </si>
  <si>
    <t xml:space="preserve">JP ISI </t>
  </si>
  <si>
    <t>T0487</t>
  </si>
  <si>
    <t>Pervorechensky Oil Pier</t>
  </si>
  <si>
    <t>T0516</t>
  </si>
  <si>
    <t>Nakhodka Oil Sea Trade Port</t>
  </si>
  <si>
    <t>Vanino Oil Pier</t>
  </si>
  <si>
    <t>Valero St Charles Refinery</t>
  </si>
  <si>
    <t>Good Hope</t>
  </si>
  <si>
    <t>US GOP</t>
  </si>
  <si>
    <t>Valero</t>
  </si>
  <si>
    <t>https://www.valero.com/about/locations/st-charles-refinery</t>
  </si>
  <si>
    <t>La Turba Pier</t>
  </si>
  <si>
    <t>T0532</t>
  </si>
  <si>
    <t>Liquefied natural gas terminal</t>
  </si>
  <si>
    <t>T0500</t>
  </si>
  <si>
    <t>TMS solid bulk port</t>
  </si>
  <si>
    <t>Temagra Pier</t>
  </si>
  <si>
    <t>Valencia</t>
  </si>
  <si>
    <t>ES VLC</t>
  </si>
  <si>
    <t>Shell-Berre Refinery</t>
  </si>
  <si>
    <t>Pauillac</t>
  </si>
  <si>
    <t xml:space="preserve">FR PAP </t>
  </si>
  <si>
    <t>Shell</t>
  </si>
  <si>
    <t>https://www.pop.culture.gouv.fr/notice/merimee/IA00135933</t>
  </si>
  <si>
    <t xml:space="preserve">Stopover mole of La Pallice port </t>
  </si>
  <si>
    <t>La Pallice</t>
  </si>
  <si>
    <t>FR LPE</t>
  </si>
  <si>
    <t>Lorient Port</t>
  </si>
  <si>
    <t>Lorient</t>
  </si>
  <si>
    <t>FR LRT</t>
  </si>
  <si>
    <t>Dunkirk Coal Terminal</t>
  </si>
  <si>
    <t>Rubis Terminal</t>
  </si>
  <si>
    <t>Refined petroleum products, biofuels, chemical and petrochemical products, agri-food products, liquid fertilisers.</t>
  </si>
  <si>
    <t>https://globalterminal-tr.com/Media/Default/Documents/Home/1405_013_BrochureCommerciale_RT_GB_web_V3.pdf</t>
  </si>
  <si>
    <t>Interface Terminal Ghent</t>
  </si>
  <si>
    <t>Verbrugge Terneuzen Bulk Terminal</t>
  </si>
  <si>
    <t>Terneuzen Port</t>
  </si>
  <si>
    <t>Port of Antwerp(Haven 1201-1249)</t>
  </si>
  <si>
    <t>Krudo HSC Terminal</t>
  </si>
  <si>
    <t>Vondelingenplaat</t>
  </si>
  <si>
    <t>NL ZBW</t>
  </si>
  <si>
    <t>Oleo-chemical products,  vegetable oils</t>
  </si>
  <si>
    <t>http://www.krudohsc.com/pages/index.php</t>
  </si>
  <si>
    <t>Botlek Terminal</t>
  </si>
  <si>
    <t>Botlek</t>
  </si>
  <si>
    <t>NL BOT</t>
  </si>
  <si>
    <t>OCI Terminal</t>
  </si>
  <si>
    <t>OCI</t>
  </si>
  <si>
    <t>https://www.oci.nl/about/</t>
  </si>
  <si>
    <t>Maatschap Europoort Terminal</t>
  </si>
  <si>
    <t>Marshal Vasilevskiy FSRU Terminal</t>
  </si>
  <si>
    <t>T0831</t>
  </si>
  <si>
    <t>Rhenus Deep Sea Terminal</t>
  </si>
  <si>
    <t>Oil, chemical, metals, steel, all cargo</t>
  </si>
  <si>
    <t>NuStar Terminal</t>
  </si>
  <si>
    <t>Exolum Group</t>
  </si>
  <si>
    <t>https://exolum.com/en/shareholders-and-investors/</t>
  </si>
  <si>
    <t>Zenith Energy Amsterdam Terminal</t>
  </si>
  <si>
    <t>Gasoline, Distillates, Ethanol, Biodiesel and                                                                          Butane</t>
  </si>
  <si>
    <t>Zenith Energy</t>
  </si>
  <si>
    <t>https://www.zenitheu.com/international-terminals/amsterdam-terminal</t>
  </si>
  <si>
    <t xml:space="preserve">Karmsund Bulk terminal </t>
  </si>
  <si>
    <t>Haugesund</t>
  </si>
  <si>
    <t>NO HAU</t>
  </si>
  <si>
    <t>Oil, bulk</t>
  </si>
  <si>
    <t>Karmsund Port Authority</t>
  </si>
  <si>
    <t>https://karmsundhavn.no/en/business-areas/husoy/bulk/</t>
  </si>
  <si>
    <t xml:space="preserve">Gasnors LNG terminal </t>
  </si>
  <si>
    <t>Florø</t>
  </si>
  <si>
    <t>NO FRO</t>
  </si>
  <si>
    <t>Gasnor</t>
  </si>
  <si>
    <t>https://gasnor.no/wp-content/uploads/2021/04/HSE-PRO-00038-Informasjon-til-naboer_Ewos-Floro...pdf</t>
  </si>
  <si>
    <t>CPC terminal Kaohsiung</t>
  </si>
  <si>
    <t>Zbożowe wharf</t>
  </si>
  <si>
    <t>San Marco Petroli Terminal</t>
  </si>
  <si>
    <t>San Marco Petroli</t>
  </si>
  <si>
    <t>https://www.smpetroli.it/deposito-prodotti-petroliferi-marghera/</t>
  </si>
  <si>
    <t>Sapir Dock</t>
  </si>
  <si>
    <t>Ravenna</t>
  </si>
  <si>
    <t>IT RAN</t>
  </si>
  <si>
    <t>Oil, bulk(especially the materials destined for the ceramics industry and fertilizers)</t>
  </si>
  <si>
    <t>The Sapir Group</t>
  </si>
  <si>
    <t>https://www.grupposapir.it/terminals-and-services/?lang=en</t>
  </si>
  <si>
    <t>Depositi Italiani GNL Terminal</t>
  </si>
  <si>
    <t>PIR GROUP</t>
  </si>
  <si>
    <t>https://www.gruppopir.com/en</t>
  </si>
  <si>
    <t>T0683</t>
  </si>
  <si>
    <t xml:space="preserve">INA Bakar Terminal </t>
  </si>
  <si>
    <t>Bakar</t>
  </si>
  <si>
    <t>HR BAK</t>
  </si>
  <si>
    <t>INA – Industrija nafte d.d.</t>
  </si>
  <si>
    <t>https://www.ina.hr/wp-content/uploads/2020/01/INA-Bakar-Srscica-Terminal-handbook-Final.pdf</t>
  </si>
  <si>
    <t>PCHMV Port Base Oil Terminal</t>
  </si>
  <si>
    <t>Marine Antipollution Enterprise JSCO</t>
  </si>
  <si>
    <t>http://pchmv-bg.com/en/home</t>
  </si>
  <si>
    <t>Port Midia Oil Terminal</t>
  </si>
  <si>
    <t>KMG International Group</t>
  </si>
  <si>
    <t>http://www.aries-shipping.ro/port-directory/port-information/midia-port.php
https://www.romania-insider.com/petromidia-navodari-revision-mar-2022</t>
  </si>
  <si>
    <t>SADAS Terminal</t>
  </si>
  <si>
    <t>Oil, oil products</t>
  </si>
  <si>
    <t>Samsun Fuel Distribution Inc.</t>
  </si>
  <si>
    <t>Shell, Total</t>
  </si>
  <si>
    <t>http://www.sad.com.tr/about.html</t>
  </si>
  <si>
    <t>Çelebi Bandırma Port</t>
  </si>
  <si>
    <t>Bandirma</t>
  </si>
  <si>
    <t>TR BDM</t>
  </si>
  <si>
    <t>Habash Port Coal Terminal</t>
  </si>
  <si>
    <t>HABAŞ Group</t>
  </si>
  <si>
    <t>https://www.habas.com.tr/</t>
  </si>
  <si>
    <t>TCEEGE Container Terminal</t>
  </si>
  <si>
    <t>MMK Metallurgy Port</t>
  </si>
  <si>
    <t>Iskenderun</t>
  </si>
  <si>
    <t>MMK Metalurji</t>
  </si>
  <si>
    <t>https://mmkturkey.com.tr/mmk-port</t>
  </si>
  <si>
    <t>Orhan Ekinci Pier</t>
  </si>
  <si>
    <t>Ekinciler Group</t>
  </si>
  <si>
    <t>https://www.ekinciler.com/ekmar-shipping.about.3.32-en.2.aspx?sub=q</t>
  </si>
  <si>
    <t>L103657</t>
  </si>
  <si>
    <t>Hyundai Oil Bank Daesan Plant</t>
  </si>
  <si>
    <t>Oil, Crude oil</t>
  </si>
  <si>
    <t>Hyundai</t>
  </si>
  <si>
    <t>Hyundai Oil Bank Daesan Plant, 640 6 DAEJUK RI DAESAN EUP SEOSAN SI CHUNGCHEONGNAM DO SOUTH KOREA | Supplier Report — Panjiva</t>
  </si>
  <si>
    <t>Ronja</t>
  </si>
  <si>
    <t>Gunsan Anch</t>
  </si>
  <si>
    <t>-</t>
  </si>
  <si>
    <t>Oil products</t>
  </si>
  <si>
    <t>Daewoo Motors, CJ Korea Express</t>
  </si>
  <si>
    <t>https://gunsan.mof.go.kr/en/page.do?menuIdx=1556</t>
  </si>
  <si>
    <t>Kaohsiung Port Pier 73</t>
  </si>
  <si>
    <t>Coal(?)</t>
  </si>
  <si>
    <t>https://kh.twport.com.tw/en/</t>
  </si>
  <si>
    <t>Hachinohe coal</t>
  </si>
  <si>
    <t>Hachinohe</t>
  </si>
  <si>
    <t>JP HHE</t>
  </si>
  <si>
    <t>Kashima oil refinery</t>
  </si>
  <si>
    <t>Kashima</t>
  </si>
  <si>
    <t>JP KSM</t>
  </si>
  <si>
    <t>Kashima Oil Co., Ltd. Kashima Refinery</t>
  </si>
  <si>
    <t>Ohgishima TPP LNG</t>
  </si>
  <si>
    <t>TOKYO GAS : About Us / Locations (tokyo-gas.co.jp)</t>
  </si>
  <si>
    <t>Taichung LNG terminal</t>
  </si>
  <si>
    <t>TW YAN</t>
  </si>
  <si>
    <t>https://www.gem.wiki/Taichung_LNG_Terminal</t>
  </si>
  <si>
    <t>FOC Refinery</t>
  </si>
  <si>
    <t xml:space="preserve">Fuji Oil Company, Ltd. </t>
  </si>
  <si>
    <t>Nagoya Wharf Coal</t>
  </si>
  <si>
    <t>Nagoya Wharf Co., Ltd</t>
  </si>
  <si>
    <t>Nagoya Wharf Co., Ltd. (nagoyafuto.co.jp)</t>
  </si>
  <si>
    <t>Kobe Kobelco</t>
  </si>
  <si>
    <t>Kobe</t>
  </si>
  <si>
    <t>JP UKB</t>
  </si>
  <si>
    <t>Coal (?)</t>
  </si>
  <si>
    <t>KOBELCO Kobe works</t>
  </si>
  <si>
    <t>Mizushima Coal</t>
  </si>
  <si>
    <t>Mizushima</t>
  </si>
  <si>
    <t>JP MIZ</t>
  </si>
  <si>
    <t>Setouchi Joint Thermal Power Co., Ltd.; JFE Steel</t>
  </si>
  <si>
    <t>Mokpo Daebul Wharf No 63</t>
  </si>
  <si>
    <t>Mokpo</t>
  </si>
  <si>
    <t>KR MOK</t>
  </si>
  <si>
    <t>Takehara port</t>
  </si>
  <si>
    <t>Takehara</t>
  </si>
  <si>
    <t>JP THR</t>
  </si>
  <si>
    <t>Hiroshima LNG</t>
  </si>
  <si>
    <t>Hiroshima</t>
  </si>
  <si>
    <t>JP HIJ</t>
  </si>
  <si>
    <t>Hiroshima Gas Co., Ltd.</t>
  </si>
  <si>
    <t>Oita Port</t>
  </si>
  <si>
    <t>JP OIT</t>
  </si>
  <si>
    <t>Imari port</t>
  </si>
  <si>
    <t>Imari</t>
  </si>
  <si>
    <t>JP IMI</t>
  </si>
  <si>
    <t>GS Caltex Yeosu refinery</t>
  </si>
  <si>
    <t>Yeosu</t>
  </si>
  <si>
    <t>Chevron and GS Energy</t>
  </si>
  <si>
    <t>Nagoya Port - Kinjo Pier</t>
  </si>
  <si>
    <t>Heavy/general cargo</t>
  </si>
  <si>
    <t xml:space="preserve">Port's main imports are LNG, iron ore, crude oil, coal, wearable items
</t>
  </si>
  <si>
    <t>Puma Energy Oil Terminal</t>
  </si>
  <si>
    <t>Abidjan</t>
  </si>
  <si>
    <t>CI ABJ</t>
  </si>
  <si>
    <t>Ivory Coast</t>
  </si>
  <si>
    <t>Puma Energy</t>
  </si>
  <si>
    <t>https://wikimapia.org/9557323/Port-of-Abidjan-Puma-Energy-Oil-Terminal</t>
  </si>
  <si>
    <t>MRS Tincan Oil Terminal</t>
  </si>
  <si>
    <t>Lagos</t>
  </si>
  <si>
    <t>Nigeria</t>
  </si>
  <si>
    <t>MRS Holdings Company Limited</t>
  </si>
  <si>
    <t>https://www.mrsholdings.com/subsidiaries/mrs-nigeria-2/</t>
  </si>
  <si>
    <t>Dakar Oil Wharf</t>
  </si>
  <si>
    <t>Dakar</t>
  </si>
  <si>
    <t>Senegal</t>
  </si>
  <si>
    <t>Oryx, Senstock, Vivo Energy</t>
  </si>
  <si>
    <t>Vopak Singapore - Sakra Terminal</t>
  </si>
  <si>
    <t>SG SIN</t>
  </si>
  <si>
    <t>Chemical, oil</t>
  </si>
  <si>
    <t>Vopak Terminals Singapore Pte Ltd</t>
  </si>
  <si>
    <t>Royal Vopak, PSA Corporation</t>
  </si>
  <si>
    <t>https://www.vopak.com/newsroom/news/vopak-commissions-singapore-banyan-terminal?language_content_entity=en#:~:text=Vopak%20Terminals%20Singapore%20Pte%20Ltd,30.5%25%20owned%20by%20PSA%20Corporation.</t>
  </si>
  <si>
    <t>ExxonMobil Jurong Island Terminal</t>
  </si>
  <si>
    <t>Oil/oil products/chemical</t>
  </si>
  <si>
    <t>ExxonMobil</t>
  </si>
  <si>
    <t>https://www.exxonmobil.com.sg/Company/Overview/Who-we-are/Fuels-terminal https://www.marinetraffic.com/es/ais/details/terminals/1853?name=ExxonMobil-Jurong-Island-Terminal&amp;port=SINGAPORE&amp;country=Singapore</t>
  </si>
  <si>
    <t>Pengerang Terminal (Two) Sdn Bhd</t>
  </si>
  <si>
    <t>Pengerang Independent Terminals Sdn Bhd</t>
  </si>
  <si>
    <t>Dialog, Royal Vopak, Johor State (SSI)</t>
  </si>
  <si>
    <t>https://www.dialogasia.com/pengerang</t>
  </si>
  <si>
    <t>Broken down from originally one big polygon</t>
  </si>
  <si>
    <t>Pengerang Independent Terminals</t>
  </si>
  <si>
    <t>oil, oil products</t>
  </si>
  <si>
    <t>Pengerang Terminals Sdn Bhd</t>
  </si>
  <si>
    <t>https://www.mdbc.com.my/wp-content/uploads/2018/02/MDBC-NL-Emb-Historic-Links-PITSB.pdf</t>
  </si>
  <si>
    <t>Dialog liquid terminal Pengerang 5</t>
  </si>
  <si>
    <t>Liquids</t>
  </si>
  <si>
    <t xml:space="preserve">Dialog Terminals Pengerang (5) Sdn BHD (DTP5)
</t>
  </si>
  <si>
    <t>https://shipnext.com/port/pengerang-mypgg-mys</t>
  </si>
  <si>
    <t>CPA Multipurpose Terminal</t>
  </si>
  <si>
    <t>Chittagong</t>
  </si>
  <si>
    <t>BD CGP</t>
  </si>
  <si>
    <t>Bulk/general cargo</t>
  </si>
  <si>
    <t>Chittagong Port Authority</t>
  </si>
  <si>
    <t>added as "Chittagong port" polygon was removed (broken down into berths and terminals)</t>
  </si>
  <si>
    <t>CPA Container terminal</t>
  </si>
  <si>
    <t>Container/general/bulk</t>
  </si>
  <si>
    <t>CCT Container terminal</t>
  </si>
  <si>
    <t>Container/general</t>
  </si>
  <si>
    <t>NCT Container Terminal</t>
  </si>
  <si>
    <t>Fangcheng Bulk Cargo Terminal</t>
  </si>
  <si>
    <t>Coal (Bulk/general cargo)</t>
  </si>
  <si>
    <t>https://www.gem.wiki/Port_of_Fangchenggang</t>
  </si>
  <si>
    <t>added as "Fangcheng port" polygon was removed (broken down into berths and terminals)</t>
  </si>
  <si>
    <t>Fangcheng Port East bay</t>
  </si>
  <si>
    <t>Petrochina Hudian LPG Terminal</t>
  </si>
  <si>
    <t>LPG</t>
  </si>
  <si>
    <t>Petrochina</t>
  </si>
  <si>
    <t>Niu Tou Oil Terminal</t>
  </si>
  <si>
    <t>Qingdao Haiwan Liquid Chemicals Port</t>
  </si>
  <si>
    <t>Dongjiakou</t>
  </si>
  <si>
    <t>CN DJK</t>
  </si>
  <si>
    <t>Qingdao Haiwan Group Co., Ltd.</t>
  </si>
  <si>
    <t>https://shipnext.com/port/dongjiakou-chn</t>
  </si>
  <si>
    <t>Vopak Banyan</t>
  </si>
  <si>
    <t>Oil/chemical/gas</t>
  </si>
  <si>
    <t>https://www.vopak.com/terminals/vopak-singapore-banyan-terminal?language_content_entity=en</t>
  </si>
  <si>
    <t>Lyder</t>
  </si>
  <si>
    <t>Nagoya Port 2</t>
  </si>
  <si>
    <t>Oil/chemicals</t>
  </si>
  <si>
    <t>Chemoil Marine Terminal Long Beach</t>
  </si>
  <si>
    <t>Long Beach</t>
  </si>
  <si>
    <t>US LGB</t>
  </si>
  <si>
    <t>Chemoil? - Multiple companies including Mitsubishi Cement Corp. and Tidelands Oil present at the terminal</t>
  </si>
  <si>
    <t>Kinder Morgan Liquids Terminal</t>
  </si>
  <si>
    <t>Los Angeles</t>
  </si>
  <si>
    <t>US LAX</t>
  </si>
  <si>
    <t>Terminals (kindermorgan.com)</t>
  </si>
  <si>
    <t>Valero Dock</t>
  </si>
  <si>
    <t>Corpus Christi</t>
  </si>
  <si>
    <t>US CRP</t>
  </si>
  <si>
    <t>crude oil</t>
  </si>
  <si>
    <t>Valero Energy</t>
  </si>
  <si>
    <t>https://www.valero.com/about</t>
  </si>
  <si>
    <t xml:space="preserve">Lyder </t>
  </si>
  <si>
    <t>Magellan Galena Park Terminal</t>
  </si>
  <si>
    <t>oil products</t>
  </si>
  <si>
    <t>Magellan Midstream Holdings</t>
  </si>
  <si>
    <t>Magellan Midstream Partners, L.P. (magellanlp.com)</t>
  </si>
  <si>
    <t>Valero St. Charles</t>
  </si>
  <si>
    <t>Port Canaveral Slag Plant and Terminal</t>
  </si>
  <si>
    <t>Cape Canaveral</t>
  </si>
  <si>
    <t>US PCV</t>
  </si>
  <si>
    <t>Lehigh Cement Company</t>
  </si>
  <si>
    <t>Heidelberg Cement Group</t>
  </si>
  <si>
    <t>https://www.lehighhanson.com/?utm_source=G&amp;utm_medium=lpm&amp;utm_campaign=lehigh</t>
  </si>
  <si>
    <t>Wanhua Terminal</t>
  </si>
  <si>
    <t>Yantai</t>
  </si>
  <si>
    <t>CN YNT</t>
  </si>
  <si>
    <t>oil/chemicals</t>
  </si>
  <si>
    <t>Wanhua Petrochemical (Yantai) Co., Ltd.</t>
  </si>
  <si>
    <t>https://en.whchem.com/column/147/</t>
  </si>
  <si>
    <t>Port of Quebec Berth 51</t>
  </si>
  <si>
    <t>Quebec</t>
  </si>
  <si>
    <t>CA QUE</t>
  </si>
  <si>
    <t>Royal Vopak</t>
  </si>
  <si>
    <t>Royal Vopak - world’s leading independent tank storage company. | Royal Vopak</t>
  </si>
  <si>
    <t>Vera</t>
  </si>
  <si>
    <t xml:space="preserve">H&amp;R Ölwerke Schindler </t>
  </si>
  <si>
    <t>H&amp;R Ölwerke Schindler</t>
  </si>
  <si>
    <t>https://www.hur.com/en/hur-ag/locations/africa/hr-africa</t>
  </si>
  <si>
    <t xml:space="preserve">Vera </t>
  </si>
  <si>
    <t>BASF Antwerp 2</t>
  </si>
  <si>
    <t xml:space="preserve">Antwerp </t>
  </si>
  <si>
    <t>chemicals</t>
  </si>
  <si>
    <t>Bunker One DK</t>
  </si>
  <si>
    <t>Skagen</t>
  </si>
  <si>
    <t>DK SKA</t>
  </si>
  <si>
    <t>https://bunkerone.com/standards/iso-standards</t>
  </si>
  <si>
    <t>Bayway Terminal</t>
  </si>
  <si>
    <t>Phillips 66</t>
  </si>
  <si>
    <t>Bayway Refinery - Wikipedia</t>
  </si>
  <si>
    <t>Sea-Tank Terminal</t>
  </si>
  <si>
    <t>Kemira Chemicals AS</t>
  </si>
  <si>
    <t>Fredrikstad</t>
  </si>
  <si>
    <t>NO FRK</t>
  </si>
  <si>
    <t>Kemira</t>
  </si>
  <si>
    <t>https://www.kemira.com/</t>
  </si>
  <si>
    <t>Terminales Portuarias SL - Tepsa</t>
  </si>
  <si>
    <t>Tepsa</t>
  </si>
  <si>
    <t>https://www.tepsa.es/en/</t>
  </si>
  <si>
    <t>IMTT Pier A</t>
  </si>
  <si>
    <t>Bulk Liquid Storage in Bayonne, NJ | IMTT</t>
  </si>
  <si>
    <t>Porto Petroli Iplom S.P.A</t>
  </si>
  <si>
    <t>https://iplom.it/en/</t>
  </si>
  <si>
    <t>Kinder Morgan Carteret</t>
  </si>
  <si>
    <t>Energy Infrastructure &amp; Solutions | Kinder Morgan</t>
  </si>
  <si>
    <t>Erg Nuce Nord Stab. Priolo</t>
  </si>
  <si>
    <t>Erg S.p.a</t>
  </si>
  <si>
    <t>https://parrocchiamadonnadipompei.it/erg-nuce-nord---stab-priolo-sr-5754343832451174530/</t>
  </si>
  <si>
    <t>TotalEnergies Ijmuiden</t>
  </si>
  <si>
    <t>Ijmuiden</t>
  </si>
  <si>
    <t>NL IJM</t>
  </si>
  <si>
    <t>the Netherlands</t>
  </si>
  <si>
    <t>TotalEnergies</t>
  </si>
  <si>
    <t>https://store.totalenergies.de/en_GB/NN001495</t>
  </si>
  <si>
    <t>Inter Terminals Sweden AB</t>
  </si>
  <si>
    <t>Malmö</t>
  </si>
  <si>
    <t>SE MMA</t>
  </si>
  <si>
    <t>https://interterminals.com/sweden/</t>
  </si>
  <si>
    <t>Terminal Maritima Pemex Veracruz</t>
  </si>
  <si>
    <t>Veracruz</t>
  </si>
  <si>
    <t>MX VER</t>
  </si>
  <si>
    <t>Mexico</t>
  </si>
  <si>
    <t>Pemex</t>
  </si>
  <si>
    <t>PEMEX | Petróleos Mexicanos</t>
  </si>
  <si>
    <t>GTI Statia Berth 1&amp;2</t>
  </si>
  <si>
    <t>Sint Eustatius</t>
  </si>
  <si>
    <t>BQ EUX</t>
  </si>
  <si>
    <t>Bonaire, Dutch Caribbean</t>
  </si>
  <si>
    <t>GTI Statia</t>
  </si>
  <si>
    <t>https://gtistatia.com/</t>
  </si>
  <si>
    <t>El Khair Oil Terminal</t>
  </si>
  <si>
    <t>Port of Sudan</t>
  </si>
  <si>
    <t>SD PZU</t>
  </si>
  <si>
    <t>Sudan</t>
  </si>
  <si>
    <t>Seaports Corporation</t>
  </si>
  <si>
    <t>Al Khair – Sea Ports Corporation – Sudan (sudanports.gov.sd)</t>
  </si>
  <si>
    <t>Primagaz Denmark A/S</t>
  </si>
  <si>
    <t>Odese</t>
  </si>
  <si>
    <t>DK ODE</t>
  </si>
  <si>
    <t>https://www.primagaz.dk/</t>
  </si>
  <si>
    <t>Inter Terminals Sgot ApS</t>
  </si>
  <si>
    <t>Stigsnaes</t>
  </si>
  <si>
    <t>DK SIT</t>
  </si>
  <si>
    <t>https://interterminals.com/assets/danish-terminals/stigsnaes/</t>
  </si>
  <si>
    <t>Lukoil</t>
  </si>
  <si>
    <t>Svetly</t>
  </si>
  <si>
    <t>RU STY</t>
  </si>
  <si>
    <t>crude oil/gas</t>
  </si>
  <si>
    <t>https://www.lukoil.com/</t>
  </si>
  <si>
    <t>Oxelösunds Hamn AB</t>
  </si>
  <si>
    <t>Oxelosund</t>
  </si>
  <si>
    <t>SE OXE</t>
  </si>
  <si>
    <t>crude oil/oil products</t>
  </si>
  <si>
    <t>https://www.oxhamn.se/website/wp-content/uploads/2021/10/Port-Information-2021.pdf</t>
  </si>
  <si>
    <t>Al Shuqaiq Port</t>
  </si>
  <si>
    <t>Al Shuqaiq</t>
  </si>
  <si>
    <t>SA ASQ</t>
  </si>
  <si>
    <t>Saudi Arabia</t>
  </si>
  <si>
    <t>SqWEC (Shuqaiq Water &amp; Electricity Company)</t>
  </si>
  <si>
    <t>SqWEC</t>
  </si>
  <si>
    <t>Statoil Fuel &amp; Retail AS</t>
  </si>
  <si>
    <t>Eggebogen</t>
  </si>
  <si>
    <t>https://www.steinkjer.kommune.no/?cat=78807&amp;id=5776106&amp;showtipform=2</t>
  </si>
  <si>
    <t>Veidekke Industri AS avd Kristiansund</t>
  </si>
  <si>
    <t>Kristiansund</t>
  </si>
  <si>
    <t>NO KSU</t>
  </si>
  <si>
    <t>General cargo</t>
  </si>
  <si>
    <t xml:space="preserve">Veidekke Industri AS </t>
  </si>
  <si>
    <t>https://www.veidekke.com/</t>
  </si>
  <si>
    <t>JRD oil terminal</t>
  </si>
  <si>
    <t>Jeddah</t>
  </si>
  <si>
    <t>SA JED</t>
  </si>
  <si>
    <t>Saudi Aramco</t>
  </si>
  <si>
    <t>Lubrev</t>
  </si>
  <si>
    <t>Lubrev | Selskap For baseoljer (luberef.com)</t>
  </si>
  <si>
    <t>Jeddah multipurpose terminal berth 29-31</t>
  </si>
  <si>
    <t>Saudi Aramco?</t>
  </si>
  <si>
    <t>Rabigh Power Station Oil Terminal</t>
  </si>
  <si>
    <t>Rabigh</t>
  </si>
  <si>
    <t>SA RAB</t>
  </si>
  <si>
    <t>Rabigh Power Corporation</t>
  </si>
  <si>
    <t>ACWA Power, Marubeni, JGC</t>
  </si>
  <si>
    <t>ACWA POWER | Home</t>
  </si>
  <si>
    <t>Yanbu Power Plant Terminal</t>
  </si>
  <si>
    <t>Yanbu</t>
  </si>
  <si>
    <t>SA YBI</t>
  </si>
  <si>
    <t>Saline Water Conversion Corporation</t>
  </si>
  <si>
    <t>Home - SWCC</t>
  </si>
  <si>
    <t>Sabtank Terminal</t>
  </si>
  <si>
    <t>al Jubayl</t>
  </si>
  <si>
    <t>SA JUB</t>
  </si>
  <si>
    <t>Saudi Basic Industries</t>
  </si>
  <si>
    <t>Royal Vopak (operates the terminal)</t>
  </si>
  <si>
    <t>Takreer East</t>
  </si>
  <si>
    <t>Ruwais</t>
  </si>
  <si>
    <t>AE RUW</t>
  </si>
  <si>
    <t>United Arab Emirates</t>
  </si>
  <si>
    <t>Abu Dhabi National Oil Company</t>
  </si>
  <si>
    <t>Vopak Vhfl Terminal</t>
  </si>
  <si>
    <t>Fujairah</t>
  </si>
  <si>
    <t>AE FJR</t>
  </si>
  <si>
    <t>UAE</t>
  </si>
  <si>
    <t>Vopak Horizon Fujairah</t>
  </si>
  <si>
    <t>Vopak Horizon Fujairah | Royal Vopak</t>
  </si>
  <si>
    <t>Tanker Terminal Berth 11</t>
  </si>
  <si>
    <t>Jebel Ali</t>
  </si>
  <si>
    <t>AE JEA</t>
  </si>
  <si>
    <t>Emarat</t>
  </si>
  <si>
    <t>Lagre Lagre (emarat.ae)</t>
  </si>
  <si>
    <t>Quay 1, Berth 6</t>
  </si>
  <si>
    <t>Société Pétrolière du Bec d'Ambés</t>
  </si>
  <si>
    <t>Bordeaux</t>
  </si>
  <si>
    <t>FR BOD</t>
  </si>
  <si>
    <t>DPASA France</t>
  </si>
  <si>
    <t>https://www.dpasa.fr/</t>
  </si>
  <si>
    <t>Tanker Terminal Berth 5</t>
  </si>
  <si>
    <t>Tanker Terminal Berth 3</t>
  </si>
  <si>
    <t>Star Energy Oiltanking</t>
  </si>
  <si>
    <t>Star Energy Oiltanking (seot.ae)</t>
  </si>
  <si>
    <t>Ge.S.P.I.- Gestione Servizi Portuali E Industriali Srl</t>
  </si>
  <si>
    <t>Gruppo Ge.S.P.I.</t>
  </si>
  <si>
    <t>ENI, Esso, Enel, ENEA, Pfizer, ISAB, EcoMondo</t>
  </si>
  <si>
    <t>http://www.gruppogespi.com/chi-siamo/#mission</t>
  </si>
  <si>
    <t>Sinopec Hainan Terminal</t>
  </si>
  <si>
    <t>Yangpu</t>
  </si>
  <si>
    <t>CN YPG</t>
  </si>
  <si>
    <t>China Petroleum &amp; Chemical Corporation (Sinopec)</t>
  </si>
  <si>
    <t>https://tankterminals.com/news/sinopec-launches-yangpu-oil-products-terminal/</t>
  </si>
  <si>
    <t>Hainan Yisheng liquid terminal</t>
  </si>
  <si>
    <t>chemical/oil</t>
  </si>
  <si>
    <t>Hainan Yisheng Petrochemical Co. Ltd.</t>
  </si>
  <si>
    <t>https://www.bloomberg.com/profile/company/HNYSEZ:CH#xj4y7vzkg</t>
  </si>
  <si>
    <t>PTA Terminal</t>
  </si>
  <si>
    <t>Hainan Yisheng Petrochemical Co. Ltd. (?)</t>
  </si>
  <si>
    <t>unclear about owner, several articles suggesting Hainang has PTA industry in Yangpu, and both Marine Traffic and Shipnext marked this out as its own distinct terminal</t>
  </si>
  <si>
    <t>Fujairah Oil Terminal 2</t>
  </si>
  <si>
    <t>Fujairah Oil Terminal FZC</t>
  </si>
  <si>
    <t>Prostar Capital (40%), Sinopec Kantons (50%), government of Fujairah (10%)</t>
  </si>
  <si>
    <t>Fujairah Oil Terminal FZC (fot.ae)</t>
  </si>
  <si>
    <t>Vopak SPM A</t>
  </si>
  <si>
    <t>VLCC 1 Fujairah</t>
  </si>
  <si>
    <t>CEPSA</t>
  </si>
  <si>
    <t>Carteya Guadarranque</t>
  </si>
  <si>
    <t>https://www.cepsa.com/en/businesses</t>
  </si>
  <si>
    <t>Saggas</t>
  </si>
  <si>
    <t>Sagunto</t>
  </si>
  <si>
    <t>ES SAG</t>
  </si>
  <si>
    <t>https://www.saggas.com/en/</t>
  </si>
  <si>
    <t>VOPAK TERQUIMSA</t>
  </si>
  <si>
    <t>Muelle Quimica</t>
  </si>
  <si>
    <t>Oiltanking Odfjell Terminal</t>
  </si>
  <si>
    <t>Sohar</t>
  </si>
  <si>
    <t>OM SOH</t>
  </si>
  <si>
    <t>Oman</t>
  </si>
  <si>
    <t>Oiltanking Odfjell Terminals Oman BV</t>
  </si>
  <si>
    <t>Odfjell ASA, Oiltanking GmbH, Oman Oil Company SAOC and Seven Seas Co. LLC</t>
  </si>
  <si>
    <t>Oiltanking: Oiltanking Odfjell Terminals &amp; Co. LLC Established in Oman</t>
  </si>
  <si>
    <t>APM Terminals Barcelona</t>
  </si>
  <si>
    <t>ES BCN</t>
  </si>
  <si>
    <t>https://contentv5.portdebarcelona.cat/cntmng/gd/d/workspace/SpacesStore/6125083e-7f21-4c97-b2c0-813d2211cc40/Concessions.pdf</t>
  </si>
  <si>
    <t>Mina al Ahmadi Refinery</t>
  </si>
  <si>
    <t>Mina al Ahmadi</t>
  </si>
  <si>
    <t>KW MEA</t>
  </si>
  <si>
    <t>Kuwait</t>
  </si>
  <si>
    <t>Kuwait National Oil Company</t>
  </si>
  <si>
    <t>https://www.knpc.com/en/our-business/petroleum-refining/mina-al-ahmadi-refinery</t>
  </si>
  <si>
    <t>Enagas SA</t>
  </si>
  <si>
    <t>Ras Tanura</t>
  </si>
  <si>
    <t>SA RTA</t>
  </si>
  <si>
    <t>Where Energy is Opportunity | Aramco</t>
  </si>
  <si>
    <t>Septermber 1</t>
  </si>
  <si>
    <t>Fujairah Oil Terminal 1</t>
  </si>
  <si>
    <t>Khor al-Zubair Oil Terminal</t>
  </si>
  <si>
    <t>Khor al-Zubair</t>
  </si>
  <si>
    <t>IQ KAZ</t>
  </si>
  <si>
    <t>Iraq</t>
  </si>
  <si>
    <t>BP. SKA Energy</t>
  </si>
  <si>
    <t>Septermber 2</t>
  </si>
  <si>
    <t>Amirabad Port</t>
  </si>
  <si>
    <t>Amirabad</t>
  </si>
  <si>
    <t>Iran</t>
  </si>
  <si>
    <t>Iranian Oil Terminals Company</t>
  </si>
  <si>
    <t>Nord (iotco.ir)</t>
  </si>
  <si>
    <t>Qobustan Port</t>
  </si>
  <si>
    <t>Qobustan</t>
  </si>
  <si>
    <t>Azerbaijan</t>
  </si>
  <si>
    <t>Vostokbunker</t>
  </si>
  <si>
    <t>Slavyanka</t>
  </si>
  <si>
    <t>RU SKA</t>
  </si>
  <si>
    <t>CJSC Vostokbunker |</t>
  </si>
  <si>
    <t>Nakhodka Liquid Storage Terminal</t>
  </si>
  <si>
    <t>Rosneft Oil</t>
  </si>
  <si>
    <t>Kamchatsky Berth liquid</t>
  </si>
  <si>
    <t>Petropavlovsk</t>
  </si>
  <si>
    <t>RU PKC</t>
  </si>
  <si>
    <t>Nnk-Kamchatnefteprodukt (?; Only related company I could identify)</t>
  </si>
  <si>
    <t>Kavkaz Liquid Terminal</t>
  </si>
  <si>
    <t>Kavkaz</t>
  </si>
  <si>
    <t>RU KZP</t>
  </si>
  <si>
    <t>oil/chemicals &amp; oil products</t>
  </si>
  <si>
    <t>Possibly YugBunkerService</t>
  </si>
  <si>
    <t>UBS-Kavkaz :: YugBunkerService (ybunker.com)</t>
  </si>
  <si>
    <t>Neftenalivnoy Port</t>
  </si>
  <si>
    <t>Rostov (close to)</t>
  </si>
  <si>
    <t>Oil Dolphin</t>
  </si>
  <si>
    <t>Türkiye Petrolleri Anonim Ortaklığı (TPAO)</t>
  </si>
  <si>
    <t>Türkiye Petrolleri A.O. | TPAO</t>
  </si>
  <si>
    <t>CNL (CIMENTERIE NAT. LIBANAISE)</t>
  </si>
  <si>
    <t>Chekka</t>
  </si>
  <si>
    <t>LB CHK</t>
  </si>
  <si>
    <t>Libanon</t>
  </si>
  <si>
    <t>Cimenterie Nat. Libanaise</t>
  </si>
  <si>
    <t>Link was not secure, and hence not added.</t>
  </si>
  <si>
    <t>Eapc Oil Terminal</t>
  </si>
  <si>
    <t>Ashkelon</t>
  </si>
  <si>
    <t>IL AKL</t>
  </si>
  <si>
    <t>Europe Asia Pipeline Co</t>
  </si>
  <si>
    <t>Oil Terminals | EAPC</t>
  </si>
  <si>
    <t>Karachi Oil Terminal</t>
  </si>
  <si>
    <t>Karachi</t>
  </si>
  <si>
    <t>PK KHI</t>
  </si>
  <si>
    <t>Pakistan</t>
  </si>
  <si>
    <t>FOTOC Terminal</t>
  </si>
  <si>
    <t>Bin Qasim</t>
  </si>
  <si>
    <t>PK BQM</t>
  </si>
  <si>
    <t>FOTOC</t>
  </si>
  <si>
    <t>FAUJI OIL TERMINAL &amp; DISTRIBUTION COMPANY LIMITED | ENERGIZING THE NATION'S PROGRESS (fotco.pk)</t>
  </si>
  <si>
    <t>Kandla Oil Terminal</t>
  </si>
  <si>
    <t xml:space="preserve">Kandla </t>
  </si>
  <si>
    <t>IN IXY</t>
  </si>
  <si>
    <t>India</t>
  </si>
  <si>
    <t>BORL SPM</t>
  </si>
  <si>
    <t>Sikka</t>
  </si>
  <si>
    <t>IN SIK</t>
  </si>
  <si>
    <t>Bharat Oman Refineries Limited (BORL)</t>
  </si>
  <si>
    <t>Reliance SPM</t>
  </si>
  <si>
    <t xml:space="preserve">Sikka </t>
  </si>
  <si>
    <t>Reliance Industries (through subsidiaries)</t>
  </si>
  <si>
    <t>Reliance Industries Limited – Retail Markets | Telecom | Petroleum Refining &amp; Marketing | Petrochemicals | Hydrocarbon Exploration &amp; Production | Jio 4G | Reliance Shares (ril.com)</t>
  </si>
  <si>
    <t>Reliance Terminal</t>
  </si>
  <si>
    <t>Standard Asiatic Oil Company</t>
  </si>
  <si>
    <t>crude oil, oil products</t>
  </si>
  <si>
    <t>Standard Asiatic Oil Company Ltd</t>
  </si>
  <si>
    <t>Shares 50/50: The Asiatic Industries Ltd., Bangladesh Petroleum Corporation</t>
  </si>
  <si>
    <t>http://saocl.gov.bd/CompanyProfile/</t>
  </si>
  <si>
    <t>IOCL Oil Terminal</t>
  </si>
  <si>
    <t>Paradip</t>
  </si>
  <si>
    <t>IN PRT</t>
  </si>
  <si>
    <t>IOCL Oil Terminal, Oiltanking GmbH Germany</t>
  </si>
  <si>
    <t>Indian Oiltanking</t>
  </si>
  <si>
    <t>https://www.iotl.com/about/businessoverview</t>
  </si>
  <si>
    <t>EIPL - LPG</t>
  </si>
  <si>
    <t>Visakhapatnam</t>
  </si>
  <si>
    <t>IN VTZ</t>
  </si>
  <si>
    <t>LNG/oil products</t>
  </si>
  <si>
    <t>South Asia LPG</t>
  </si>
  <si>
    <t>http://www.eastindiapetro.com/</t>
  </si>
  <si>
    <t>Vadinar Offshore Oil Terminal</t>
  </si>
  <si>
    <t>Vadinar</t>
  </si>
  <si>
    <t>IN VAD</t>
  </si>
  <si>
    <t>Mundra SPM Terminal</t>
  </si>
  <si>
    <t>Mundra</t>
  </si>
  <si>
    <t>IN MUN</t>
  </si>
  <si>
    <t>Adani Ports</t>
  </si>
  <si>
    <t>India's Largest Integrated Ports and Logistics company - Adani Ports and SEZ Ltd</t>
  </si>
  <si>
    <t>Tajweed Udyog Pvt Ltd - Gangavaram</t>
  </si>
  <si>
    <t>coal</t>
  </si>
  <si>
    <t>https://www.zaubacorp.com/company/TAJWEED-UDYOG-PRIVATE-LIMITED/U74999WB2017PTC223245</t>
  </si>
  <si>
    <t>LPG Jetty Pipavav</t>
  </si>
  <si>
    <t>IN PAV</t>
  </si>
  <si>
    <t>APM Terminals</t>
  </si>
  <si>
    <t>Liquid Cargo - APM Terminals</t>
  </si>
  <si>
    <t>Hazira Offshore Terminal, Reliance SPM 1</t>
  </si>
  <si>
    <t>Hazira</t>
  </si>
  <si>
    <t>IN HZR</t>
  </si>
  <si>
    <t>Reliacne Industries</t>
  </si>
  <si>
    <t>GCPTCL Terminal</t>
  </si>
  <si>
    <t>Dahej</t>
  </si>
  <si>
    <t>IN DAH</t>
  </si>
  <si>
    <t>Gujarat chemical port ltd</t>
  </si>
  <si>
    <t>Gujarat Chemical Port Limited (gcpl.net)</t>
  </si>
  <si>
    <t>Jawahar Dweep Oil Terminal Berth 5</t>
  </si>
  <si>
    <t>Mumbai</t>
  </si>
  <si>
    <t>IN BOM</t>
  </si>
  <si>
    <t>Sepbember 13</t>
  </si>
  <si>
    <t>BPCL Terminal</t>
  </si>
  <si>
    <t>Nhava Sheva</t>
  </si>
  <si>
    <t>IN NSA</t>
  </si>
  <si>
    <t>BPCL</t>
  </si>
  <si>
    <t>Our Journey | The Story of Bharat Petroleum (BPCL)</t>
  </si>
  <si>
    <t>Mangalore Coal Terminal</t>
  </si>
  <si>
    <t>Mangalore</t>
  </si>
  <si>
    <t>IN NML</t>
  </si>
  <si>
    <t>Mangalore Coal Terminal Private Ltd.</t>
  </si>
  <si>
    <t>JSW Infrastructure</t>
  </si>
  <si>
    <t>JSW - Mangalore Coal Terminal Private Limited</t>
  </si>
  <si>
    <t>Oil/chemicals berth New Mangalore</t>
  </si>
  <si>
    <t>Wikipedia suggests port is state-owned; closest storage company linked:</t>
  </si>
  <si>
    <t>Jagson (jagsongroup.in)</t>
  </si>
  <si>
    <t>Mangalore Refinery and Petrochemicals Terminal berth 10</t>
  </si>
  <si>
    <t>:: IMC Limited ::</t>
  </si>
  <si>
    <t>NMPT operated oil berth 11</t>
  </si>
  <si>
    <t>NMPT</t>
  </si>
  <si>
    <t>New Mangalore Port</t>
  </si>
  <si>
    <t>SMP Offshore Oil Terminal Kochi</t>
  </si>
  <si>
    <t>Kochi</t>
  </si>
  <si>
    <t>IN COK</t>
  </si>
  <si>
    <t>Bharat Petroleum Corporation (BPCL)</t>
  </si>
  <si>
    <t>Oil &amp; Gas Companies in India |Top Petroleum Companies | Petroleum Distribution companies (bharatpetroleum.in)</t>
  </si>
  <si>
    <t>Ceylon Petroleum Terminal</t>
  </si>
  <si>
    <t>Colombo</t>
  </si>
  <si>
    <t>LK CMB</t>
  </si>
  <si>
    <t>Sri Lanka</t>
  </si>
  <si>
    <t>https://www.cpstl.lk/cpstl/aboutus</t>
  </si>
  <si>
    <t>SPBM 1 (EX OIL CPC OFFSHORE CRUDE SBM 1)</t>
  </si>
  <si>
    <t>Foreshore Terminal - IOCL</t>
  </si>
  <si>
    <t>Chennai</t>
  </si>
  <si>
    <t>IN MAA</t>
  </si>
  <si>
    <t>IOCL</t>
  </si>
  <si>
    <t>https://www.iocl.com/NewsDetails/48820</t>
  </si>
  <si>
    <t>Shipments departed since 2022-02-24</t>
  </si>
  <si>
    <t>volume, tonnes</t>
  </si>
  <si>
    <t>Country</t>
  </si>
  <si>
    <t>Facility</t>
  </si>
  <si>
    <t>crude_oil</t>
  </si>
  <si>
    <t>lng</t>
  </si>
  <si>
    <t>oil_or_chemical</t>
  </si>
  <si>
    <t>oil_products</t>
  </si>
  <si>
    <t>Grand Total</t>
  </si>
  <si>
    <t>numerous, see web links</t>
  </si>
  <si>
    <t>Hamburg Port Authority</t>
  </si>
  <si>
    <t>Fluxel terminal Petrolier de Fos</t>
  </si>
  <si>
    <t>Tupras Izmit Rafineri Mudurlugu</t>
  </si>
  <si>
    <t>Kogas (state owned)</t>
  </si>
  <si>
    <t>OLPP Operator Logistyczny Paliw Płynnych (OLPP)</t>
  </si>
  <si>
    <t>TUPRAS Izmir Refinery Oil Terminal</t>
  </si>
  <si>
    <t>Oiltanking Stolthaven N.V. Antwerp</t>
  </si>
  <si>
    <t>Sea Tank Antwerp Quay 254 - 316</t>
  </si>
  <si>
    <t>Grosstanklager-Olhafen Rostock</t>
  </si>
  <si>
    <t>Vattenfall Europe New Energy Ecopower GmbH</t>
  </si>
  <si>
    <t>Shell and Turcas</t>
  </si>
  <si>
    <t>United States</t>
  </si>
  <si>
    <t>Galp Erergia</t>
  </si>
  <si>
    <t>Nippon Steel Wakayama Works Coal Terminal</t>
  </si>
  <si>
    <t>arrival_country</t>
  </si>
  <si>
    <t>arrival_port_name</t>
  </si>
  <si>
    <t>arrival_berth_name</t>
  </si>
  <si>
    <t>total</t>
  </si>
  <si>
    <t>Burgas</t>
  </si>
  <si>
    <t>Montoir-de-bretagne</t>
  </si>
  <si>
    <t>Sillamäe</t>
  </si>
  <si>
    <t>Borgå (porvoo)</t>
  </si>
  <si>
    <t>Cartagena</t>
  </si>
  <si>
    <t>Botingé</t>
  </si>
  <si>
    <t>Fos-sur-mer</t>
  </si>
  <si>
    <t>Agio Theodoroi</t>
  </si>
  <si>
    <t>Antwerpen</t>
  </si>
  <si>
    <t>Purfleet</t>
  </si>
  <si>
    <t>Dunkerque</t>
  </si>
  <si>
    <t>Anjeong</t>
  </si>
  <si>
    <t>Yokkaichi</t>
  </si>
  <si>
    <t>Nagoya, Aichi</t>
  </si>
  <si>
    <t>Paldiski Lõunasadam</t>
  </si>
  <si>
    <t>Waalhaven</t>
  </si>
  <si>
    <t>Tallinn City</t>
  </si>
  <si>
    <t>Lanshan Pt</t>
  </si>
  <si>
    <t>Slagentangen</t>
  </si>
  <si>
    <t>Teesport</t>
  </si>
  <si>
    <t>Incheon</t>
  </si>
  <si>
    <t>South Stifford</t>
  </si>
  <si>
    <t>Rouen</t>
  </si>
  <si>
    <t>Taean-gun</t>
  </si>
  <si>
    <t>Mai-liao</t>
  </si>
  <si>
    <t>Linkou</t>
  </si>
  <si>
    <t>Gävle</t>
  </si>
  <si>
    <t>Port Klang (pelabuhan Klang)</t>
  </si>
  <si>
    <t>Tranmere</t>
  </si>
  <si>
    <t>Enstedværket Havn</t>
  </si>
  <si>
    <t>Gent (ghent)</t>
  </si>
  <si>
    <t>La Coruña (a Coruña)</t>
  </si>
  <si>
    <t>Fukuyama, Hiroshima</t>
  </si>
  <si>
    <t>Vene-balti</t>
  </si>
  <si>
    <t>Hitachinaka</t>
  </si>
  <si>
    <t>Tobata/kitakyushu</t>
  </si>
  <si>
    <t>Everingen</t>
  </si>
  <si>
    <t>Ijmuiden/velsen</t>
  </si>
  <si>
    <t>Toros Gubre Terminal, Gubre</t>
  </si>
  <si>
    <t>Suao</t>
  </si>
  <si>
    <t>Haramachi</t>
  </si>
  <si>
    <t>Yalova</t>
  </si>
  <si>
    <t>Akoh</t>
  </si>
  <si>
    <t>Venezia</t>
  </si>
  <si>
    <t>Dumyat (damietta)</t>
  </si>
  <si>
    <t>Eregli</t>
  </si>
  <si>
    <t>Fukui</t>
  </si>
  <si>
    <t>Thessaloníki</t>
  </si>
  <si>
    <t>Fredrikshamn (hamina)</t>
  </si>
  <si>
    <t>Kiel Canal</t>
  </si>
  <si>
    <t>Kanda, Fukuoka</t>
  </si>
  <si>
    <t>Niihama</t>
  </si>
  <si>
    <t>Hereke</t>
  </si>
  <si>
    <t>Aioi</t>
  </si>
  <si>
    <t>Port of Brunsbuttel</t>
  </si>
  <si>
    <t>Rauma (raumo)</t>
  </si>
  <si>
    <t>Dordrecht</t>
  </si>
  <si>
    <t>Bartin</t>
  </si>
  <si>
    <t>NA</t>
  </si>
  <si>
    <t>Yesilkoy</t>
  </si>
  <si>
    <t>Shipments departed since 2022-02-24 (tonnes)</t>
  </si>
  <si>
    <t>Indonesia</t>
  </si>
  <si>
    <t>Thailand</t>
  </si>
  <si>
    <t>Myanmar (Burma)</t>
  </si>
  <si>
    <t>Tunisia</t>
  </si>
  <si>
    <t>Algeria</t>
  </si>
  <si>
    <t>Kazakhstan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</si>
</sst>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mmm d"/>
    <numFmt numFmtId="166" formatCode="d mmmm"/>
    <numFmt numFmtId="167" formatCode="yyyy-mm-dd hh:mm"/>
  </numFmts>
  <fonts count="41">
    <font>
      <sz val="10.0"/>
      <color rgb="FF000000"/>
      <name val="Arial"/>
      <scheme val="minor"/>
    </font>
    <font>
      <b/>
      <color theme="1"/>
      <name val="Arial"/>
      <scheme val="minor"/>
    </font>
    <font>
      <color theme="1"/>
      <name val="Arial"/>
      <scheme val="minor"/>
    </font>
    <font>
      <u/>
      <color rgb="FF0000FF"/>
    </font>
    <font>
      <sz val="10.0"/>
      <color theme="1"/>
      <name val="Arial"/>
      <scheme val="minor"/>
    </font>
    <font>
      <u/>
      <color rgb="FF0000FF"/>
    </font>
    <font>
      <color rgb="FF000000"/>
      <name val="Roboto"/>
    </font>
    <font>
      <u/>
      <color rgb="FF000000"/>
      <name val="Roboto"/>
    </font>
    <font>
      <u/>
      <color rgb="FF1155CC"/>
      <name val="Arial"/>
      <scheme val="minor"/>
    </font>
    <font>
      <u/>
      <color rgb="FF1155CC"/>
    </font>
    <font>
      <sz val="10.0"/>
      <color rgb="FF000000"/>
      <name val="Roboto"/>
    </font>
    <font>
      <sz val="10.0"/>
      <color rgb="FF212529"/>
      <name val="Arial"/>
      <scheme val="minor"/>
    </font>
    <font>
      <color rgb="FF000000"/>
      <name val="Docs-Roboto"/>
    </font>
    <font>
      <color rgb="FF000000"/>
      <name val="Arial"/>
    </font>
    <font>
      <i/>
      <color theme="1"/>
      <name val="Arial"/>
      <scheme val="minor"/>
    </font>
    <font>
      <sz val="11.0"/>
      <color rgb="FF000000"/>
      <name val="Calibri"/>
    </font>
    <font>
      <u/>
      <color rgb="FF000000"/>
      <name val="Roboto"/>
    </font>
    <font>
      <sz val="11.0"/>
      <color rgb="FF212529"/>
      <name val="Lato"/>
    </font>
    <font>
      <sz val="11.0"/>
      <color rgb="FF1D1C1D"/>
      <name val="Slack-Lato"/>
    </font>
    <font>
      <color theme="1"/>
      <name val="Calibri"/>
    </font>
    <font>
      <b/>
      <sz val="12.0"/>
      <color rgb="FF000000"/>
      <name val="Roboto"/>
    </font>
    <font>
      <color rgb="FF000000"/>
      <name val="Arial"/>
      <scheme val="minor"/>
    </font>
    <font>
      <color rgb="FF0000FF"/>
    </font>
    <font>
      <color theme="1"/>
      <name val="Arial"/>
    </font>
    <font>
      <sz val="9.0"/>
      <color theme="1"/>
      <name val="Arial"/>
      <scheme val="minor"/>
    </font>
    <font>
      <sz val="10.0"/>
      <color theme="1"/>
      <name val="Inherit"/>
    </font>
    <font>
      <sz val="10.0"/>
      <color theme="1"/>
      <name val="Arial"/>
    </font>
    <font>
      <sz val="10.0"/>
      <color rgb="FF202124"/>
      <name val="Inherit"/>
    </font>
    <font>
      <sz val="10.0"/>
      <color theme="1"/>
      <name val="Roboto"/>
    </font>
    <font>
      <sz val="10.0"/>
      <color rgb="FF222222"/>
      <name val="Roboto"/>
    </font>
    <font>
      <color rgb="FF333333"/>
      <name val="&quot;ヒラギノ角ゴ Pro W3&quot;"/>
    </font>
    <font>
      <sz val="11.0"/>
      <color rgb="FF2D2926"/>
      <name val="Lato"/>
    </font>
    <font>
      <u/>
      <sz val="11.0"/>
      <color rgb="FF2D2926"/>
      <name val="Lato"/>
    </font>
    <font>
      <u/>
      <color rgb="FF1155CC"/>
      <name val="Arial"/>
    </font>
    <font>
      <u/>
      <color rgb="FF1155CC"/>
      <name val="Arial"/>
    </font>
    <font>
      <u/>
      <color rgb="FF0000FF"/>
      <name val="Arial"/>
    </font>
    <font>
      <u/>
      <color rgb="FF1155CC"/>
      <name val="&quot;Arial&quot;"/>
    </font>
    <font>
      <u/>
      <sz val="11.0"/>
      <color rgb="FF000000"/>
      <name val="BWHaasGrotesk-55Roman-Web"/>
    </font>
    <font>
      <b/>
      <sz val="11.0"/>
      <color rgb="FF000000"/>
      <name val="Calibri"/>
    </font>
    <font>
      <u/>
      <sz val="11.0"/>
      <color rgb="FF000000"/>
      <name val="Calibri"/>
    </font>
    <font>
      <u/>
      <color rgb="FF0000FF"/>
    </font>
  </fonts>
  <fills count="7">
    <fill>
      <patternFill patternType="none"/>
    </fill>
    <fill>
      <patternFill patternType="lightGray"/>
    </fill>
    <fill>
      <patternFill patternType="solid">
        <fgColor rgb="FFFFFFFF"/>
        <bgColor rgb="FFFFFFFF"/>
      </patternFill>
    </fill>
    <fill>
      <patternFill patternType="solid">
        <fgColor rgb="FFF8F9FA"/>
        <bgColor rgb="FFF8F9FA"/>
      </patternFill>
    </fill>
    <fill>
      <patternFill patternType="solid">
        <fgColor theme="0"/>
        <bgColor theme="0"/>
      </patternFill>
    </fill>
    <fill>
      <patternFill patternType="solid">
        <fgColor rgb="FFF4CCCC"/>
        <bgColor rgb="FFF4CCCC"/>
      </patternFill>
    </fill>
    <fill>
      <patternFill patternType="solid">
        <fgColor rgb="FFD9E1F2"/>
        <bgColor rgb="FFD9E1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2" fontId="0" numFmtId="0" xfId="0" applyAlignment="1" applyFill="1" applyFont="1">
      <alignment horizontal="lef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2" fontId="2" numFmtId="0" xfId="0" applyAlignment="1" applyFont="1">
      <alignment readingOrder="0"/>
    </xf>
    <xf borderId="0" fillId="0" fontId="5" numFmtId="0" xfId="0" applyAlignment="1" applyFont="1">
      <alignment readingOrder="0"/>
    </xf>
    <xf borderId="0" fillId="2" fontId="6" numFmtId="0" xfId="0" applyAlignment="1" applyFont="1">
      <alignment horizontal="left" readingOrder="0"/>
    </xf>
    <xf borderId="0" fillId="0" fontId="2"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2" fontId="6" numFmtId="0" xfId="0" applyAlignment="1" applyFont="1">
      <alignment readingOrder="0" vertical="top"/>
    </xf>
    <xf borderId="0" fillId="2" fontId="2" numFmtId="164" xfId="0" applyAlignment="1" applyFont="1" applyNumberFormat="1">
      <alignment readingOrder="0"/>
    </xf>
    <xf borderId="0" fillId="3" fontId="10" numFmtId="0" xfId="0" applyAlignment="1" applyFill="1" applyFont="1">
      <alignment readingOrder="0"/>
    </xf>
    <xf borderId="0" fillId="2" fontId="11" numFmtId="0" xfId="0" applyAlignment="1" applyFont="1">
      <alignment horizontal="left" readingOrder="0"/>
    </xf>
    <xf borderId="0" fillId="0" fontId="6" numFmtId="0" xfId="0" applyAlignment="1" applyFont="1">
      <alignment readingOrder="0"/>
    </xf>
    <xf borderId="0" fillId="2" fontId="12" numFmtId="0" xfId="0" applyAlignment="1" applyFont="1">
      <alignment horizontal="left" readingOrder="0"/>
    </xf>
    <xf borderId="0" fillId="2" fontId="13" numFmtId="0" xfId="0" applyAlignment="1" applyFont="1">
      <alignment horizontal="left" readingOrder="0"/>
    </xf>
    <xf borderId="0" fillId="2" fontId="4" numFmtId="0" xfId="0" applyAlignment="1" applyFont="1">
      <alignment horizontal="left" readingOrder="0"/>
    </xf>
    <xf borderId="0" fillId="0" fontId="14" numFmtId="0" xfId="0" applyAlignment="1" applyFont="1">
      <alignment readingOrder="0"/>
    </xf>
    <xf borderId="0" fillId="0" fontId="15" numFmtId="0" xfId="0" applyAlignment="1" applyFont="1">
      <alignment readingOrder="0" shrinkToFit="0" vertical="bottom" wrapText="0"/>
    </xf>
    <xf borderId="0" fillId="2" fontId="16" numFmtId="0" xfId="0" applyAlignment="1" applyFont="1">
      <alignment readingOrder="0"/>
    </xf>
    <xf borderId="0" fillId="2" fontId="17" numFmtId="0" xfId="0" applyAlignment="1" applyFont="1">
      <alignment horizontal="left" readingOrder="0"/>
    </xf>
    <xf borderId="0" fillId="0" fontId="18" numFmtId="0" xfId="0" applyAlignment="1" applyFont="1">
      <alignment horizontal="left" readingOrder="0"/>
    </xf>
    <xf borderId="0" fillId="0" fontId="19" numFmtId="0" xfId="0" applyFont="1"/>
    <xf borderId="0" fillId="2" fontId="20" numFmtId="0" xfId="0" applyAlignment="1" applyFont="1">
      <alignment horizontal="left" readingOrder="0"/>
    </xf>
    <xf borderId="0" fillId="0" fontId="4" numFmtId="0" xfId="0" applyAlignment="1" applyFont="1">
      <alignment horizontal="left" readingOrder="0"/>
    </xf>
    <xf borderId="0" fillId="0" fontId="2" numFmtId="165" xfId="0" applyAlignment="1" applyFont="1" applyNumberFormat="1">
      <alignment readingOrder="0"/>
    </xf>
    <xf borderId="0" fillId="0" fontId="21" numFmtId="0" xfId="0" applyAlignment="1" applyFont="1">
      <alignment readingOrder="0"/>
    </xf>
    <xf borderId="0" fillId="0" fontId="22" numFmtId="0" xfId="0" applyAlignment="1" applyFont="1">
      <alignment readingOrder="0"/>
    </xf>
    <xf borderId="0" fillId="4" fontId="23" numFmtId="0" xfId="0" applyAlignment="1" applyFill="1" applyFont="1">
      <alignment readingOrder="0" vertical="bottom"/>
    </xf>
    <xf borderId="0" fillId="0" fontId="15" numFmtId="0" xfId="0" applyAlignment="1" applyFont="1">
      <alignment shrinkToFit="0" vertical="bottom" wrapText="0"/>
    </xf>
    <xf borderId="0" fillId="0" fontId="2" numFmtId="0" xfId="0" applyAlignment="1" applyFont="1">
      <alignment readingOrder="0"/>
    </xf>
    <xf borderId="0" fillId="4"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horizontal="left" readingOrder="0" shrinkToFit="0" wrapText="1"/>
    </xf>
    <xf borderId="0" fillId="2" fontId="10" numFmtId="0" xfId="0" applyAlignment="1" applyFont="1">
      <alignment horizontal="left" readingOrder="0"/>
    </xf>
    <xf borderId="0" fillId="0" fontId="28" numFmtId="0" xfId="0" applyAlignment="1" applyFont="1">
      <alignment horizontal="left" readingOrder="0" shrinkToFit="0" wrapText="1"/>
    </xf>
    <xf borderId="0" fillId="2" fontId="10" numFmtId="0" xfId="0" applyAlignment="1" applyFont="1">
      <alignment readingOrder="0" shrinkToFit="0" wrapText="1"/>
    </xf>
    <xf borderId="0" fillId="2" fontId="29" numFmtId="0" xfId="0" applyAlignment="1" applyFont="1">
      <alignment horizontal="left" readingOrder="0"/>
    </xf>
    <xf borderId="0" fillId="2" fontId="30" numFmtId="0" xfId="0" applyAlignment="1" applyFont="1">
      <alignment horizontal="left" readingOrder="0"/>
    </xf>
    <xf borderId="0" fillId="2" fontId="30" numFmtId="0" xfId="0" applyAlignment="1" applyFont="1">
      <alignment horizontal="left"/>
    </xf>
    <xf borderId="0" fillId="0" fontId="4" numFmtId="0" xfId="0" applyAlignment="1" applyFont="1">
      <alignment horizontal="left" readingOrder="0" shrinkToFit="0" wrapText="1"/>
    </xf>
    <xf borderId="0" fillId="2" fontId="6" numFmtId="0" xfId="0" applyAlignment="1" applyFont="1">
      <alignment readingOrder="0" shrinkToFit="0" wrapText="1"/>
    </xf>
    <xf borderId="0" fillId="2" fontId="31" numFmtId="0" xfId="0" applyAlignment="1" applyFont="1">
      <alignment readingOrder="0"/>
    </xf>
    <xf borderId="0" fillId="2" fontId="32" numFmtId="0" xfId="0" applyAlignment="1" applyFont="1">
      <alignment readingOrder="0"/>
    </xf>
    <xf borderId="0" fillId="0" fontId="23" numFmtId="0" xfId="0" applyAlignment="1" applyFont="1">
      <alignment vertical="bottom"/>
    </xf>
    <xf borderId="0" fillId="0" fontId="23" numFmtId="0" xfId="0" applyAlignment="1" applyFont="1">
      <alignment readingOrder="0" vertical="bottom"/>
    </xf>
    <xf borderId="1" fillId="0" fontId="23" numFmtId="0" xfId="0" applyAlignment="1" applyBorder="1" applyFont="1">
      <alignment shrinkToFit="0" vertical="bottom" wrapText="0"/>
    </xf>
    <xf borderId="0" fillId="2" fontId="23" numFmtId="0" xfId="0" applyAlignment="1" applyFont="1">
      <alignment vertical="bottom"/>
    </xf>
    <xf borderId="1" fillId="0" fontId="33" numFmtId="0" xfId="0" applyAlignment="1" applyBorder="1" applyFont="1">
      <alignment shrinkToFit="0" vertical="bottom" wrapText="0"/>
    </xf>
    <xf borderId="0" fillId="0" fontId="2" numFmtId="166" xfId="0" applyAlignment="1" applyFont="1" applyNumberFormat="1">
      <alignment readingOrder="0"/>
    </xf>
    <xf borderId="0" fillId="0" fontId="2" numFmtId="0" xfId="0" applyAlignment="1" applyFont="1">
      <alignment readingOrder="0"/>
    </xf>
    <xf borderId="0" fillId="0" fontId="34" numFmtId="0" xfId="0" applyAlignment="1" applyFont="1">
      <alignment vertical="bottom"/>
    </xf>
    <xf borderId="0" fillId="2" fontId="0" numFmtId="0" xfId="0" applyAlignment="1" applyFont="1">
      <alignment readingOrder="0"/>
    </xf>
    <xf borderId="0" fillId="0" fontId="35" numFmtId="0" xfId="0" applyAlignment="1" applyFont="1">
      <alignment readingOrder="0" vertical="bottom"/>
    </xf>
    <xf borderId="0" fillId="0" fontId="36" numFmtId="0" xfId="0" applyAlignment="1" applyFont="1">
      <alignment readingOrder="0"/>
    </xf>
    <xf borderId="0" fillId="2" fontId="11" numFmtId="0" xfId="0" applyAlignment="1" applyFont="1">
      <alignment readingOrder="0"/>
    </xf>
    <xf borderId="0" fillId="0" fontId="0" numFmtId="0" xfId="0" applyAlignment="1" applyFont="1">
      <alignment readingOrder="0"/>
    </xf>
    <xf borderId="0" fillId="0" fontId="37" numFmtId="0" xfId="0" applyAlignment="1" applyFont="1">
      <alignment readingOrder="0"/>
    </xf>
    <xf borderId="0" fillId="0" fontId="38" numFmtId="0" xfId="0" applyAlignment="1" applyFont="1">
      <alignment readingOrder="0" shrinkToFit="0" vertical="bottom" wrapText="0"/>
    </xf>
    <xf borderId="0" fillId="0" fontId="15" numFmtId="0" xfId="0" applyAlignment="1" applyFont="1">
      <alignment horizontal="right" readingOrder="0" shrinkToFit="0" vertical="bottom" wrapText="0"/>
    </xf>
    <xf borderId="0" fillId="0" fontId="39" numFmtId="0" xfId="0" applyAlignment="1" applyFont="1">
      <alignment readingOrder="0" shrinkToFit="0" vertical="bottom" wrapText="0"/>
    </xf>
    <xf borderId="0" fillId="0" fontId="2" numFmtId="0" xfId="0" applyFont="1"/>
    <xf borderId="0" fillId="0" fontId="40" numFmtId="0" xfId="0" applyFont="1"/>
    <xf borderId="0" fillId="5" fontId="1" numFmtId="0" xfId="0" applyFill="1" applyFont="1"/>
    <xf borderId="0" fillId="5" fontId="2" numFmtId="0" xfId="0" applyFont="1"/>
    <xf borderId="0" fillId="0" fontId="15" numFmtId="167" xfId="0" applyAlignment="1" applyFont="1" applyNumberFormat="1">
      <alignment horizontal="right" readingOrder="0" shrinkToFit="0" vertical="bottom" wrapText="0"/>
    </xf>
    <xf borderId="0" fillId="6" fontId="38" numFmtId="0" xfId="0" applyAlignment="1" applyFill="1" applyFont="1">
      <alignment readingOrder="0" shrinkToFit="0" vertical="bottom" wrapText="0"/>
    </xf>
    <xf borderId="0" fillId="6" fontId="38"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uroports.de/en/terminals/grosstanklager-oelhafen-rostock-gmbh/" TargetMode="External"/><Relationship Id="rId190" Type="http://schemas.openxmlformats.org/officeDocument/2006/relationships/hyperlink" Target="https://interterminals.com/assets/danish-terminals/stigsnaes/" TargetMode="External"/><Relationship Id="rId42" Type="http://schemas.openxmlformats.org/officeDocument/2006/relationships/hyperlink" Target="https://www.oiltanking-deutschland.de/en/tank-terminals-tank-storage/hamburg-blumensand/" TargetMode="External"/><Relationship Id="rId41" Type="http://schemas.openxmlformats.org/officeDocument/2006/relationships/hyperlink" Target="https://evos.eu/hamburg/" TargetMode="External"/><Relationship Id="rId44" Type="http://schemas.openxmlformats.org/officeDocument/2006/relationships/hyperlink" Target="https://www.hgm-energy.com/en/company" TargetMode="External"/><Relationship Id="rId194" Type="http://schemas.openxmlformats.org/officeDocument/2006/relationships/hyperlink" Target="https://www.steinkjer.kommune.no/?cat=78807&amp;id=5776106&amp;showtipform=2" TargetMode="External"/><Relationship Id="rId43" Type="http://schemas.openxmlformats.org/officeDocument/2006/relationships/hyperlink" Target="https://www.gem.wiki/North-West_Oil_Pipeline_Network" TargetMode="External"/><Relationship Id="rId193" Type="http://schemas.openxmlformats.org/officeDocument/2006/relationships/hyperlink" Target="http://www.sqwec.com/" TargetMode="External"/><Relationship Id="rId46" Type="http://schemas.openxmlformats.org/officeDocument/2006/relationships/hyperlink" Target="https://evos.eu/who-we-are/" TargetMode="External"/><Relationship Id="rId192" Type="http://schemas.openxmlformats.org/officeDocument/2006/relationships/hyperlink" Target="https://www.oxhamn.se/website/wp-content/uploads/2021/10/Port-Information-2021.pdf" TargetMode="External"/><Relationship Id="rId45" Type="http://schemas.openxmlformats.org/officeDocument/2006/relationships/hyperlink" Target="https://nl.dow.com/en-us/locations.html" TargetMode="External"/><Relationship Id="rId191" Type="http://schemas.openxmlformats.org/officeDocument/2006/relationships/hyperlink" Target="https://www.lukoil.com/" TargetMode="External"/><Relationship Id="rId48" Type="http://schemas.openxmlformats.org/officeDocument/2006/relationships/hyperlink" Target="https://koole.com/asset/rotterdam-botlek/" TargetMode="External"/><Relationship Id="rId187" Type="http://schemas.openxmlformats.org/officeDocument/2006/relationships/hyperlink" Target="https://gtistatia.com/" TargetMode="External"/><Relationship Id="rId47" Type="http://schemas.openxmlformats.org/officeDocument/2006/relationships/hyperlink" Target="https://zeelandrefinery.nl/en/home-english/" TargetMode="External"/><Relationship Id="rId186" Type="http://schemas.openxmlformats.org/officeDocument/2006/relationships/hyperlink" Target="https://www.pemex.com/en/Paginas/default.aspx" TargetMode="External"/><Relationship Id="rId185" Type="http://schemas.openxmlformats.org/officeDocument/2006/relationships/hyperlink" Target="https://interterminals.com/sweden/" TargetMode="External"/><Relationship Id="rId49" Type="http://schemas.openxmlformats.org/officeDocument/2006/relationships/hyperlink" Target="https://www.offshore-technology.com/marketdata/pernis-refinery-netherlands/" TargetMode="External"/><Relationship Id="rId184" Type="http://schemas.openxmlformats.org/officeDocument/2006/relationships/hyperlink" Target="https://store.totalenergies.de/en_GB/NN001495" TargetMode="External"/><Relationship Id="rId189" Type="http://schemas.openxmlformats.org/officeDocument/2006/relationships/hyperlink" Target="https://www.primagaz.dk/" TargetMode="External"/><Relationship Id="rId188" Type="http://schemas.openxmlformats.org/officeDocument/2006/relationships/hyperlink" Target="https://sudanports.gov.sd/web/en/al-khair/" TargetMode="External"/><Relationship Id="rId31" Type="http://schemas.openxmlformats.org/officeDocument/2006/relationships/hyperlink" Target="http://www.ngvjournal.com/s1-news/c7-lng-h2-blends/finnish-lng-import-terminal-project-advances-at-the-port-of-roytta/" TargetMode="External"/><Relationship Id="rId30" Type="http://schemas.openxmlformats.org/officeDocument/2006/relationships/hyperlink" Target="http://dutchoilstorage.nl/assets/swedish-terminals/gavle/index.htm" TargetMode="External"/><Relationship Id="rId33" Type="http://schemas.openxmlformats.org/officeDocument/2006/relationships/hyperlink" Target="https://digitgaps.com/report-store/sillamae-oil-terminal-as-company-profile-financial-and-strategic-swot-analysis-mergers-and-acquisitions-partnerships-and-investments-news-key-profiles-and-competitors-report/" TargetMode="External"/><Relationship Id="rId183" Type="http://schemas.openxmlformats.org/officeDocument/2006/relationships/hyperlink" Target="https://parrocchiamadonnadipompei.it/erg-nuce-nord---stab-priolo-sr-5754343832451174530/" TargetMode="External"/><Relationship Id="rId32" Type="http://schemas.openxmlformats.org/officeDocument/2006/relationships/hyperlink" Target="https://www.neste.com/about-neste/who-we-are/production/porvoo" TargetMode="External"/><Relationship Id="rId182" Type="http://schemas.openxmlformats.org/officeDocument/2006/relationships/hyperlink" Target="https://www.kindermorgan.com/" TargetMode="External"/><Relationship Id="rId35" Type="http://schemas.openxmlformats.org/officeDocument/2006/relationships/hyperlink" Target="https://www.kn.lt/en/about-us/vision-mission-values/2636" TargetMode="External"/><Relationship Id="rId181" Type="http://schemas.openxmlformats.org/officeDocument/2006/relationships/hyperlink" Target="https://iplom.it/en/" TargetMode="External"/><Relationship Id="rId34" Type="http://schemas.openxmlformats.org/officeDocument/2006/relationships/hyperlink" Target="http://www.vnt.lv/en/oil-terminal/terminalis/" TargetMode="External"/><Relationship Id="rId180" Type="http://schemas.openxmlformats.org/officeDocument/2006/relationships/hyperlink" Target="https://www.imtt.com/bayonne-new-jersey/" TargetMode="External"/><Relationship Id="rId37" Type="http://schemas.openxmlformats.org/officeDocument/2006/relationships/hyperlink" Target="https://energy-oil-gas.com/profiles/olpp/" TargetMode="External"/><Relationship Id="rId176" Type="http://schemas.openxmlformats.org/officeDocument/2006/relationships/hyperlink" Target="https://en.wikipedia.org/wiki/Bayway_Refinery" TargetMode="External"/><Relationship Id="rId36" Type="http://schemas.openxmlformats.org/officeDocument/2006/relationships/hyperlink" Target="http://baltchem.com.pl/en" TargetMode="External"/><Relationship Id="rId175" Type="http://schemas.openxmlformats.org/officeDocument/2006/relationships/hyperlink" Target="https://bunkerone.com/standards/iso-standards" TargetMode="External"/><Relationship Id="rId39" Type="http://schemas.openxmlformats.org/officeDocument/2006/relationships/hyperlink" Target="https://www.hesinternational.eu/en/terminals/hes-wilhelmshaven" TargetMode="External"/><Relationship Id="rId174" Type="http://schemas.openxmlformats.org/officeDocument/2006/relationships/hyperlink" Target="https://www.basf.com/be/en/who-we-are/Group-Companies/BASF-Antwerpen.html" TargetMode="External"/><Relationship Id="rId38" Type="http://schemas.openxmlformats.org/officeDocument/2006/relationships/hyperlink" Target="http://kbpomorze.pl/en/about-kb-pomorze/" TargetMode="External"/><Relationship Id="rId173" Type="http://schemas.openxmlformats.org/officeDocument/2006/relationships/hyperlink" Target="https://www.hur.com/en/hur-ag/locations/africa/hr-africa" TargetMode="External"/><Relationship Id="rId179" Type="http://schemas.openxmlformats.org/officeDocument/2006/relationships/hyperlink" Target="https://www.tepsa.es/en/" TargetMode="External"/><Relationship Id="rId178" Type="http://schemas.openxmlformats.org/officeDocument/2006/relationships/hyperlink" Target="https://www.kemira.com/" TargetMode="External"/><Relationship Id="rId177" Type="http://schemas.openxmlformats.org/officeDocument/2006/relationships/hyperlink" Target="https://sea-invest.com/wp-content/uploads/2019/02/Brochure-Sea-Tank-Terminal.pdf" TargetMode="External"/><Relationship Id="rId20" Type="http://schemas.openxmlformats.org/officeDocument/2006/relationships/hyperlink" Target="https://www.valero.com/about/locations/pembroke-refinery" TargetMode="External"/><Relationship Id="rId22" Type="http://schemas.openxmlformats.org/officeDocument/2006/relationships/hyperlink" Target="https://www.implico.com/news/associated-petroleum-terminals-opts-for-opentas" TargetMode="External"/><Relationship Id="rId21" Type="http://schemas.openxmlformats.org/officeDocument/2006/relationships/hyperlink" Target="https://www.navigatorterminals.com/" TargetMode="External"/><Relationship Id="rId24" Type="http://schemas.openxmlformats.org/officeDocument/2006/relationships/hyperlink" Target="https://exolum.com/en/" TargetMode="External"/><Relationship Id="rId23" Type="http://schemas.openxmlformats.org/officeDocument/2006/relationships/hyperlink" Target="https://www.navigatorterminals.com/terminal/thames" TargetMode="External"/><Relationship Id="rId26" Type="http://schemas.openxmlformats.org/officeDocument/2006/relationships/hyperlink" Target="https://www.exxonmobil.co.uk/Community-engagement/Key-locations/Fawley-operations/Our-operations" TargetMode="External"/><Relationship Id="rId25" Type="http://schemas.openxmlformats.org/officeDocument/2006/relationships/hyperlink" Target="https://www.oikos.co.uk/" TargetMode="External"/><Relationship Id="rId28" Type="http://schemas.openxmlformats.org/officeDocument/2006/relationships/hyperlink" Target="https://www.nsenergybusiness.com/projects/preemraff-lysekil-refinery/" TargetMode="External"/><Relationship Id="rId27" Type="http://schemas.openxmlformats.org/officeDocument/2006/relationships/hyperlink" Target="https://shipnext.com/port/582712397dee6a0c94a50794" TargetMode="External"/><Relationship Id="rId29" Type="http://schemas.openxmlformats.org/officeDocument/2006/relationships/hyperlink" Target="http://dutchoilstorage.nl/assets/swedish-terminals/gavle/index.htm" TargetMode="External"/><Relationship Id="rId11" Type="http://schemas.openxmlformats.org/officeDocument/2006/relationships/hyperlink" Target="https://www.tokyo-gas.co.jp/Press_e/20160325-05e.pdf" TargetMode="External"/><Relationship Id="rId10" Type="http://schemas.openxmlformats.org/officeDocument/2006/relationships/hyperlink" Target="https://www.taiyooil.net/english/corporate/business/shikoku/" TargetMode="External"/><Relationship Id="rId13" Type="http://schemas.openxmlformats.org/officeDocument/2006/relationships/hyperlink" Target="https://www.eneos.co.jp/english/company/about/" TargetMode="External"/><Relationship Id="rId12" Type="http://schemas.openxmlformats.org/officeDocument/2006/relationships/hyperlink" Target="https://www.jera.co.jp/english/business/thermal-power/" TargetMode="External"/><Relationship Id="rId15" Type="http://schemas.openxmlformats.org/officeDocument/2006/relationships/hyperlink" Target="https://www.oiltanking.com/en/about-us/parent-company.html" TargetMode="External"/><Relationship Id="rId198" Type="http://schemas.openxmlformats.org/officeDocument/2006/relationships/hyperlink" Target="https://swcc.gov.sa/en" TargetMode="External"/><Relationship Id="rId14" Type="http://schemas.openxmlformats.org/officeDocument/2006/relationships/hyperlink" Target="https://www.offshore-technology.com/marketdata/tongyeong-lng-regasification-terminal-south-korea/" TargetMode="External"/><Relationship Id="rId197" Type="http://schemas.openxmlformats.org/officeDocument/2006/relationships/hyperlink" Target="https://acwapower.com/" TargetMode="External"/><Relationship Id="rId17" Type="http://schemas.openxmlformats.org/officeDocument/2006/relationships/hyperlink" Target="https://new.abb.com/oil-and-gas/estudos-de-caso/refining-and-chemicals/reference_star-refinery" TargetMode="External"/><Relationship Id="rId196" Type="http://schemas.openxmlformats.org/officeDocument/2006/relationships/hyperlink" Target="https://www.luberef.com/" TargetMode="External"/><Relationship Id="rId16" Type="http://schemas.openxmlformats.org/officeDocument/2006/relationships/hyperlink" Target="https://www.orlenlietuva.lt/EN/Company/OL/Pages/Refinery.aspx" TargetMode="External"/><Relationship Id="rId195" Type="http://schemas.openxmlformats.org/officeDocument/2006/relationships/hyperlink" Target="https://www.veidekke.com/" TargetMode="External"/><Relationship Id="rId19" Type="http://schemas.openxmlformats.org/officeDocument/2006/relationships/hyperlink" Target="https://www.essaroil.co.uk/our-work/tranmere-oil-terminal/" TargetMode="External"/><Relationship Id="rId18" Type="http://schemas.openxmlformats.org/officeDocument/2006/relationships/hyperlink" Target="https://corporate.exxonmobil.com/locations/ireland" TargetMode="External"/><Relationship Id="rId199" Type="http://schemas.openxmlformats.org/officeDocument/2006/relationships/hyperlink" Target="https://www.vopak.com/terminals/vopak-horizon-fujairah?language_content_entity=en" TargetMode="External"/><Relationship Id="rId84" Type="http://schemas.openxmlformats.org/officeDocument/2006/relationships/hyperlink" Target="https://www.tankstoragemag.com/2021/05/18/qingdao-port-invests-in-haiye-oil-terminal/" TargetMode="External"/><Relationship Id="rId83" Type="http://schemas.openxmlformats.org/officeDocument/2006/relationships/hyperlink" Target="https://www.hydrocarbons-technology.com/projects/milazzo/" TargetMode="External"/><Relationship Id="rId86" Type="http://schemas.openxmlformats.org/officeDocument/2006/relationships/hyperlink" Target="https://sea-invest.com/" TargetMode="External"/><Relationship Id="rId85" Type="http://schemas.openxmlformats.org/officeDocument/2006/relationships/hyperlink" Target="https://www.yara.com/" TargetMode="External"/><Relationship Id="rId88" Type="http://schemas.openxmlformats.org/officeDocument/2006/relationships/hyperlink" Target="https://totalenergies.com/france" TargetMode="External"/><Relationship Id="rId150" Type="http://schemas.openxmlformats.org/officeDocument/2006/relationships/hyperlink" Target="https://panjiva.com/Hyundai-Oil-Bank-Daesan-Plant/99114963" TargetMode="External"/><Relationship Id="rId87" Type="http://schemas.openxmlformats.org/officeDocument/2006/relationships/hyperlink" Target="https://www.rubis-terminal.com/qui-sommes-nous/" TargetMode="External"/><Relationship Id="rId89" Type="http://schemas.openxmlformats.org/officeDocument/2006/relationships/hyperlink" Target="https://www.nantes.port.fr/en/nantes-saint-nazaire-port/port-facilities-and-activities/donges" TargetMode="External"/><Relationship Id="rId80" Type="http://schemas.openxmlformats.org/officeDocument/2006/relationships/hyperlink" Target="https://energy-oil-gas.com/profiles/sonatrach-raffineria-italiana/" TargetMode="External"/><Relationship Id="rId82" Type="http://schemas.openxmlformats.org/officeDocument/2006/relationships/hyperlink" Target="https://www.seastock.it/" TargetMode="External"/><Relationship Id="rId81" Type="http://schemas.openxmlformats.org/officeDocument/2006/relationships/hyperlink" Target="https://www.saras.it/en/about-us/company-profile" TargetMode="External"/><Relationship Id="rId1" Type="http://schemas.openxmlformats.org/officeDocument/2006/relationships/comments" Target="../comments1.xml"/><Relationship Id="rId2" Type="http://schemas.openxmlformats.org/officeDocument/2006/relationships/hyperlink" Target="https://www.cpc.ru/EN/press/releases/2021/Pages/20210303.aspx" TargetMode="External"/><Relationship Id="rId3" Type="http://schemas.openxmlformats.org/officeDocument/2006/relationships/hyperlink" Target="https://tankterminals.com/news/russian-transneft-updates-on-primorsk-oil-terminal-revamp-sever-25/" TargetMode="External"/><Relationship Id="rId149" Type="http://schemas.openxmlformats.org/officeDocument/2006/relationships/hyperlink" Target="https://www.ekinciler.com/ekmar-shipping.about.3.32-en.2.aspx?sub=q" TargetMode="External"/><Relationship Id="rId4" Type="http://schemas.openxmlformats.org/officeDocument/2006/relationships/hyperlink" Target="https://www.hydrocarbonprocessing.com/news/2019/10/refineries-unable-to-offload-crude-oil-at-malaysias-port-dickson" TargetMode="External"/><Relationship Id="rId148" Type="http://schemas.openxmlformats.org/officeDocument/2006/relationships/hyperlink" Target="https://mmkturkey.com.tr/mmk-port" TargetMode="External"/><Relationship Id="rId9" Type="http://schemas.openxmlformats.org/officeDocument/2006/relationships/hyperlink" Target="http://www.abarrelfull.co.uk/Wakayama_Refinery" TargetMode="External"/><Relationship Id="rId143" Type="http://schemas.openxmlformats.org/officeDocument/2006/relationships/hyperlink" Target="https://www.ina.hr/wp-content/uploads/2020/01/INA-Bakar-Srscica-Terminal-handbook-Final.pdf" TargetMode="External"/><Relationship Id="rId142" Type="http://schemas.openxmlformats.org/officeDocument/2006/relationships/hyperlink" Target="https://www.gruppopir.com/en" TargetMode="External"/><Relationship Id="rId141" Type="http://schemas.openxmlformats.org/officeDocument/2006/relationships/hyperlink" Target="https://www.grupposapir.it/terminals-and-services/?lang=en" TargetMode="External"/><Relationship Id="rId140" Type="http://schemas.openxmlformats.org/officeDocument/2006/relationships/hyperlink" Target="https://www.smpetroli.it/deposito-prodotti-petroliferi-marghera/" TargetMode="External"/><Relationship Id="rId5" Type="http://schemas.openxmlformats.org/officeDocument/2006/relationships/hyperlink" Target="https://www.vtti.com/terminal/atb-malaysia/" TargetMode="External"/><Relationship Id="rId147" Type="http://schemas.openxmlformats.org/officeDocument/2006/relationships/hyperlink" Target="https://www.habas.com.tr/" TargetMode="External"/><Relationship Id="rId6" Type="http://schemas.openxmlformats.org/officeDocument/2006/relationships/hyperlink" Target="https://www.jera.co.jp/english/business/thermal-power/list/futtsu" TargetMode="External"/><Relationship Id="rId146" Type="http://schemas.openxmlformats.org/officeDocument/2006/relationships/hyperlink" Target="http://www.sad.com.tr/about.html" TargetMode="External"/><Relationship Id="rId7" Type="http://schemas.openxmlformats.org/officeDocument/2006/relationships/hyperlink" Target="https://www.gem.wiki/Chita_LNG_Terminal" TargetMode="External"/><Relationship Id="rId145" Type="http://schemas.openxmlformats.org/officeDocument/2006/relationships/hyperlink" Target="http://www.aries-shipping.ro/port-directory/port-information/midia-port.php" TargetMode="External"/><Relationship Id="rId8" Type="http://schemas.openxmlformats.org/officeDocument/2006/relationships/hyperlink" Target="https://www.gem.wiki/Sakai_LNG_Terminal" TargetMode="External"/><Relationship Id="rId144" Type="http://schemas.openxmlformats.org/officeDocument/2006/relationships/hyperlink" Target="http://pchmv-bg.com/en/home" TargetMode="External"/><Relationship Id="rId73" Type="http://schemas.openxmlformats.org/officeDocument/2006/relationships/hyperlink" Target="https://int.ert.gr/tekal-delivers-new-oil-pier-to-piraeus-container-terminal/" TargetMode="External"/><Relationship Id="rId72" Type="http://schemas.openxmlformats.org/officeDocument/2006/relationships/hyperlink" Target="https://www.mdh.com.tr/" TargetMode="External"/><Relationship Id="rId75" Type="http://schemas.openxmlformats.org/officeDocument/2006/relationships/hyperlink" Target="https://www.luka-kp.si/en/terminal/liquid-cargoes-terminal/" TargetMode="External"/><Relationship Id="rId74" Type="http://schemas.openxmlformats.org/officeDocument/2006/relationships/hyperlink" Target="https://www.elefshipagent.com/ports/pachi-megara-helpe-crude-oil-terminal" TargetMode="External"/><Relationship Id="rId77" Type="http://schemas.openxmlformats.org/officeDocument/2006/relationships/hyperlink" Target="https://www.eni.com/enirewind/en-IT/remediation/remediation-projects-priolo.html" TargetMode="External"/><Relationship Id="rId76" Type="http://schemas.openxmlformats.org/officeDocument/2006/relationships/hyperlink" Target="https://www.eni.com/en-IT/operations/italy-taranto-refinery.html" TargetMode="External"/><Relationship Id="rId79" Type="http://schemas.openxmlformats.org/officeDocument/2006/relationships/hyperlink" Target="http://www.abarrelfull.co.uk/Iplom_Busalla_Refinery" TargetMode="External"/><Relationship Id="rId78" Type="http://schemas.openxmlformats.org/officeDocument/2006/relationships/hyperlink" Target="https://www.nsenergybusiness.com/projects/lukoil-isab-refinery/" TargetMode="External"/><Relationship Id="rId71" Type="http://schemas.openxmlformats.org/officeDocument/2006/relationships/hyperlink" Target="https://shipnext.com/port/diliskelesi-trdil-tur" TargetMode="External"/><Relationship Id="rId70" Type="http://schemas.openxmlformats.org/officeDocument/2006/relationships/hyperlink" Target="http://www.bgports.bg/en/page/28" TargetMode="External"/><Relationship Id="rId139" Type="http://schemas.openxmlformats.org/officeDocument/2006/relationships/hyperlink" Target="https://gasnor.no/wp-content/uploads/2021/04/HSE-PRO-00038-Informasjon-til-naboer_Ewos-Floro...pdf" TargetMode="External"/><Relationship Id="rId138" Type="http://schemas.openxmlformats.org/officeDocument/2006/relationships/hyperlink" Target="https://karmsundhavn.no/en/business-areas/husoy/bulk/" TargetMode="External"/><Relationship Id="rId137" Type="http://schemas.openxmlformats.org/officeDocument/2006/relationships/hyperlink" Target="https://www.zenitheu.com/international-terminals/amsterdam-terminal" TargetMode="External"/><Relationship Id="rId132" Type="http://schemas.openxmlformats.org/officeDocument/2006/relationships/hyperlink" Target="https://www.pop.culture.gouv.fr/notice/merimee/IA00135933" TargetMode="External"/><Relationship Id="rId131" Type="http://schemas.openxmlformats.org/officeDocument/2006/relationships/hyperlink" Target="https://www.valero.com/about/locations/st-charles-refinery" TargetMode="External"/><Relationship Id="rId130" Type="http://schemas.openxmlformats.org/officeDocument/2006/relationships/hyperlink" Target="http://www.seline.co.kr/portdesk/map_of_oil.php?map=ulsan" TargetMode="External"/><Relationship Id="rId136" Type="http://schemas.openxmlformats.org/officeDocument/2006/relationships/hyperlink" Target="https://exolum.com/en/shareholders-and-investors/" TargetMode="External"/><Relationship Id="rId135" Type="http://schemas.openxmlformats.org/officeDocument/2006/relationships/hyperlink" Target="https://www.oci.nl/about/" TargetMode="External"/><Relationship Id="rId134" Type="http://schemas.openxmlformats.org/officeDocument/2006/relationships/hyperlink" Target="http://www.krudohsc.com/pages/index.php" TargetMode="External"/><Relationship Id="rId133" Type="http://schemas.openxmlformats.org/officeDocument/2006/relationships/hyperlink" Target="https://globalterminal-tr.com/Media/Default/Documents/Home/1405_013_BrochureCommerciale_RT_GB_web_V3.pdf" TargetMode="External"/><Relationship Id="rId62" Type="http://schemas.openxmlformats.org/officeDocument/2006/relationships/hyperlink" Target="http://www.vestateminals.com/images/stories/uploads/terminal_locations/Vesta_Terminals_Short.pdf" TargetMode="External"/><Relationship Id="rId61" Type="http://schemas.openxmlformats.org/officeDocument/2006/relationships/hyperlink" Target="https://sea-invest.com/wp-content/uploads/2019/02/Brochure-Sea-Tank-Terminal.pdf" TargetMode="External"/><Relationship Id="rId64" Type="http://schemas.openxmlformats.org/officeDocument/2006/relationships/hyperlink" Target="https://evos.eu/evos-ghent-nv/" TargetMode="External"/><Relationship Id="rId63" Type="http://schemas.openxmlformats.org/officeDocument/2006/relationships/hyperlink" Target="https://www.gunvor-belgie.be/en/home/" TargetMode="External"/><Relationship Id="rId66" Type="http://schemas.openxmlformats.org/officeDocument/2006/relationships/hyperlink" Target="https://www.agidens.com/en-us/cases/huge-storage-capacity-increase-at-oiltanking-stolthaven" TargetMode="External"/><Relationship Id="rId172" Type="http://schemas.openxmlformats.org/officeDocument/2006/relationships/hyperlink" Target="https://www.vopak.com/" TargetMode="External"/><Relationship Id="rId65" Type="http://schemas.openxmlformats.org/officeDocument/2006/relationships/hyperlink" Target="https://www.basf.com/be/en/who-we-are/Group-Companies/BASF-Antwerpen.html" TargetMode="External"/><Relationship Id="rId171" Type="http://schemas.openxmlformats.org/officeDocument/2006/relationships/hyperlink" Target="https://en.whchem.com/column/147/" TargetMode="External"/><Relationship Id="rId68" Type="http://schemas.openxmlformats.org/officeDocument/2006/relationships/hyperlink" Target="https://www.romania-insider.com/petromidia-navodari-revision-mar-2022" TargetMode="External"/><Relationship Id="rId170" Type="http://schemas.openxmlformats.org/officeDocument/2006/relationships/hyperlink" Target="https://www.lehighhanson.com/?utm_source=G&amp;utm_medium=lpm&amp;utm_campaign=lehigh" TargetMode="External"/><Relationship Id="rId67" Type="http://schemas.openxmlformats.org/officeDocument/2006/relationships/hyperlink" Target="https://janaf.hr/en/janaf-system/janaf-oil-pipeline-and-storage-system" TargetMode="External"/><Relationship Id="rId60" Type="http://schemas.openxmlformats.org/officeDocument/2006/relationships/hyperlink" Target="https://sea-invest.com/wp-content/uploads/2019/02/Brochure-Sea-Tank-Terminal.pdf" TargetMode="External"/><Relationship Id="rId165" Type="http://schemas.openxmlformats.org/officeDocument/2006/relationships/hyperlink" Target="https://www.vopak.com/terminals/vopak-singapore-banyan-terminal?language_content_entity=en" TargetMode="External"/><Relationship Id="rId69" Type="http://schemas.openxmlformats.org/officeDocument/2006/relationships/hyperlink" Target="https://portbusiness.ro/en/membri/oil-terminal-s-a/" TargetMode="External"/><Relationship Id="rId164" Type="http://schemas.openxmlformats.org/officeDocument/2006/relationships/hyperlink" Target="https://shipnext.com/port/dongjiakou-chn" TargetMode="External"/><Relationship Id="rId163" Type="http://schemas.openxmlformats.org/officeDocument/2006/relationships/hyperlink" Target="https://www.gem.wiki/Port_of_Fangchenggang" TargetMode="External"/><Relationship Id="rId162" Type="http://schemas.openxmlformats.org/officeDocument/2006/relationships/hyperlink" Target="https://www.gem.wiki/Port_of_Fangchenggang" TargetMode="External"/><Relationship Id="rId169" Type="http://schemas.openxmlformats.org/officeDocument/2006/relationships/hyperlink" Target="https://www.valero.com/about" TargetMode="External"/><Relationship Id="rId168" Type="http://schemas.openxmlformats.org/officeDocument/2006/relationships/hyperlink" Target="https://www.magellanlp.com/" TargetMode="External"/><Relationship Id="rId167" Type="http://schemas.openxmlformats.org/officeDocument/2006/relationships/hyperlink" Target="https://www.valero.com/about" TargetMode="External"/><Relationship Id="rId166" Type="http://schemas.openxmlformats.org/officeDocument/2006/relationships/hyperlink" Target="https://www.kindermorgan.com/Operations/Terminals/Index" TargetMode="External"/><Relationship Id="rId51" Type="http://schemas.openxmlformats.org/officeDocument/2006/relationships/hyperlink" Target="https://groupa.nl/projects/bp-refinery-rotterdam-nl/" TargetMode="External"/><Relationship Id="rId50" Type="http://schemas.openxmlformats.org/officeDocument/2006/relationships/hyperlink" Target="https://www.exxonmobil.be/en-be/company/locations/netherlands/rotterdam-refinery" TargetMode="External"/><Relationship Id="rId53" Type="http://schemas.openxmlformats.org/officeDocument/2006/relationships/hyperlink" Target="https://www.offshore-technology.com/marketdata/maasvlakte-olie-liquids-storage-terminal-netherlands/" TargetMode="External"/><Relationship Id="rId52" Type="http://schemas.openxmlformats.org/officeDocument/2006/relationships/hyperlink" Target="https://www.essr-bv.com/" TargetMode="External"/><Relationship Id="rId55" Type="http://schemas.openxmlformats.org/officeDocument/2006/relationships/hyperlink" Target="https://www.vopak.com/terminals/vopak-terminal-europoort-rotterdam?language_content_entity=en" TargetMode="External"/><Relationship Id="rId161" Type="http://schemas.openxmlformats.org/officeDocument/2006/relationships/hyperlink" Target="https://shipnext.com/port/pengerang-mypgg-mys" TargetMode="External"/><Relationship Id="rId54" Type="http://schemas.openxmlformats.org/officeDocument/2006/relationships/hyperlink" Target="https://www.stargateterminal.com/" TargetMode="External"/><Relationship Id="rId160" Type="http://schemas.openxmlformats.org/officeDocument/2006/relationships/hyperlink" Target="https://www.mdbc.com.my/wp-content/uploads/2018/02/MDBC-NL-Emb-Historic-Links-PITSB.pdf" TargetMode="External"/><Relationship Id="rId57" Type="http://schemas.openxmlformats.org/officeDocument/2006/relationships/hyperlink" Target="https://www.amports.nl/lid/eurotank-amsterdam-b-v/" TargetMode="External"/><Relationship Id="rId56" Type="http://schemas.openxmlformats.org/officeDocument/2006/relationships/hyperlink" Target="https://www.neste.com/about-neste" TargetMode="External"/><Relationship Id="rId159" Type="http://schemas.openxmlformats.org/officeDocument/2006/relationships/hyperlink" Target="https://www.dialogasia.com/pengerang" TargetMode="External"/><Relationship Id="rId59" Type="http://schemas.openxmlformats.org/officeDocument/2006/relationships/hyperlink" Target="https://sea-invest.com/wp-content/uploads/2019/02/Brochure-Sea-Tank-Terminal.pdf" TargetMode="External"/><Relationship Id="rId154" Type="http://schemas.openxmlformats.org/officeDocument/2006/relationships/hyperlink" Target="https://www.gem.wiki/Taichung_LNG_Terminal" TargetMode="External"/><Relationship Id="rId58" Type="http://schemas.openxmlformats.org/officeDocument/2006/relationships/hyperlink" Target="https://www.noordnatie.be/terminal" TargetMode="External"/><Relationship Id="rId153" Type="http://schemas.openxmlformats.org/officeDocument/2006/relationships/hyperlink" Target="https://www.tokyo-gas.co.jp/en/aboutus/locations.html" TargetMode="External"/><Relationship Id="rId152" Type="http://schemas.openxmlformats.org/officeDocument/2006/relationships/hyperlink" Target="https://kh.twport.com.tw/en/" TargetMode="External"/><Relationship Id="rId151" Type="http://schemas.openxmlformats.org/officeDocument/2006/relationships/hyperlink" Target="https://gunsan.mof.go.kr/en/page.do?menuIdx=1556" TargetMode="External"/><Relationship Id="rId158" Type="http://schemas.openxmlformats.org/officeDocument/2006/relationships/hyperlink" Target="https://www.vopak.com/newsroom/news/vopak-commissions-singapore-banyan-terminal?language_content_entity=en" TargetMode="External"/><Relationship Id="rId157" Type="http://schemas.openxmlformats.org/officeDocument/2006/relationships/hyperlink" Target="https://www.mrsholdings.com/subsidiaries/mrs-nigeria-2/" TargetMode="External"/><Relationship Id="rId156" Type="http://schemas.openxmlformats.org/officeDocument/2006/relationships/hyperlink" Target="https://wikimapia.org/9557323/Port-of-Abidjan-Puma-Energy-Oil-Terminal" TargetMode="External"/><Relationship Id="rId155" Type="http://schemas.openxmlformats.org/officeDocument/2006/relationships/hyperlink" Target="https://www.nagoyafuto.co.jp/" TargetMode="External"/><Relationship Id="rId107" Type="http://schemas.openxmlformats.org/officeDocument/2006/relationships/hyperlink" Target="https://www.ovet.nl/en/about-ovet/terminal-terneuzen/" TargetMode="External"/><Relationship Id="rId228" Type="http://schemas.openxmlformats.org/officeDocument/2006/relationships/hyperlink" Target="https://www.adaniports.com/About-us" TargetMode="External"/><Relationship Id="rId106" Type="http://schemas.openxmlformats.org/officeDocument/2006/relationships/hyperlink" Target="https://www.bnamericas.com/en/company-profile/puerto-las-losas-sa" TargetMode="External"/><Relationship Id="rId227" Type="http://schemas.openxmlformats.org/officeDocument/2006/relationships/hyperlink" Target="http://www.eastindiapetro.com/" TargetMode="External"/><Relationship Id="rId105" Type="http://schemas.openxmlformats.org/officeDocument/2006/relationships/hyperlink" Target="https://www.kindermorgan.com/Operations/Terminals/Index" TargetMode="External"/><Relationship Id="rId226" Type="http://schemas.openxmlformats.org/officeDocument/2006/relationships/hyperlink" Target="https://www.iotl.com/about/businessoverview" TargetMode="External"/><Relationship Id="rId104" Type="http://schemas.openxmlformats.org/officeDocument/2006/relationships/hyperlink" Target="https://www.imtt.com/" TargetMode="External"/><Relationship Id="rId225" Type="http://schemas.openxmlformats.org/officeDocument/2006/relationships/hyperlink" Target="http://saocl.gov.bd/CompanyProfile/" TargetMode="External"/><Relationship Id="rId109" Type="http://schemas.openxmlformats.org/officeDocument/2006/relationships/hyperlink" Target="https://www.fluxys.com/en/company/zeebrugge-lng" TargetMode="External"/><Relationship Id="rId108" Type="http://schemas.openxmlformats.org/officeDocument/2006/relationships/hyperlink" Target="https://www.ovet.nl/en/about-ovet/terminal-vlissingen/" TargetMode="External"/><Relationship Id="rId229" Type="http://schemas.openxmlformats.org/officeDocument/2006/relationships/hyperlink" Target="https://www.zaubacorp.com/company/TAJWEED-UDYOG-PRIVATE-LIMITED/U74999WB2017PTC223245" TargetMode="External"/><Relationship Id="rId220" Type="http://schemas.openxmlformats.org/officeDocument/2006/relationships/hyperlink" Target="https://www.tpao.gov.tr/en/about-tpao" TargetMode="External"/><Relationship Id="rId103" Type="http://schemas.openxmlformats.org/officeDocument/2006/relationships/hyperlink" Target="https://www.nsenergybusiness.com/projects/exxonmobil-baytown-refinery/" TargetMode="External"/><Relationship Id="rId224" Type="http://schemas.openxmlformats.org/officeDocument/2006/relationships/hyperlink" Target="https://www.ril.com/" TargetMode="External"/><Relationship Id="rId102" Type="http://schemas.openxmlformats.org/officeDocument/2006/relationships/hyperlink" Target="https://www.offshore-technology.com/marketdata/freeport-i-liquids-storage-terminal-bahamas/" TargetMode="External"/><Relationship Id="rId223" Type="http://schemas.openxmlformats.org/officeDocument/2006/relationships/hyperlink" Target="https://www.ril.com/" TargetMode="External"/><Relationship Id="rId101" Type="http://schemas.openxmlformats.org/officeDocument/2006/relationships/hyperlink" Target="https://www.tmpa.ma/en/activites-services/activite-hydrocarbures/" TargetMode="External"/><Relationship Id="rId222" Type="http://schemas.openxmlformats.org/officeDocument/2006/relationships/hyperlink" Target="https://www.fotco.pk/" TargetMode="External"/><Relationship Id="rId100" Type="http://schemas.openxmlformats.org/officeDocument/2006/relationships/hyperlink" Target="https://www.hydrocarbons-technology.com/projects/sines-refinery/" TargetMode="External"/><Relationship Id="rId221" Type="http://schemas.openxmlformats.org/officeDocument/2006/relationships/hyperlink" Target="https://www.eapc.com/the-crude-oil-system/oil-terminals/" TargetMode="External"/><Relationship Id="rId217" Type="http://schemas.openxmlformats.org/officeDocument/2006/relationships/hyperlink" Target="https://www.iotco.ir/fa/areas/shomal-%d8%b4%d9%85%d8%a7%d9%84" TargetMode="External"/><Relationship Id="rId216" Type="http://schemas.openxmlformats.org/officeDocument/2006/relationships/hyperlink" Target="https://www.fot.ae/Our-Service" TargetMode="External"/><Relationship Id="rId215" Type="http://schemas.openxmlformats.org/officeDocument/2006/relationships/hyperlink" Target="https://www.aramco.com/" TargetMode="External"/><Relationship Id="rId214" Type="http://schemas.openxmlformats.org/officeDocument/2006/relationships/hyperlink" Target="https://contentv5.portdebarcelona.cat/cntmng/gd/d/workspace/SpacesStore/6125083e-7f21-4c97-b2c0-813d2211cc40/Concessions.pdf" TargetMode="External"/><Relationship Id="rId219" Type="http://schemas.openxmlformats.org/officeDocument/2006/relationships/hyperlink" Target="http://ybunker.com/geography/UBS-Kavkaz/" TargetMode="External"/><Relationship Id="rId218" Type="http://schemas.openxmlformats.org/officeDocument/2006/relationships/hyperlink" Target="https://vostokbunker.ru/" TargetMode="External"/><Relationship Id="rId213" Type="http://schemas.openxmlformats.org/officeDocument/2006/relationships/hyperlink" Target="https://www.knpc.com/en/our-business/petroleum-refining/mina-al-ahmadi-refinery" TargetMode="External"/><Relationship Id="rId212" Type="http://schemas.openxmlformats.org/officeDocument/2006/relationships/hyperlink" Target="https://contentv5.portdebarcelona.cat/cntmng/gd/d/workspace/SpacesStore/6125083e-7f21-4c97-b2c0-813d2211cc40/Concessions.pdf" TargetMode="External"/><Relationship Id="rId211" Type="http://schemas.openxmlformats.org/officeDocument/2006/relationships/hyperlink" Target="https://www.oiltanking.com/en/news-info/press-releases/details/oiltanking-odfjell-terminals-co-llc-established-in-oman.html" TargetMode="External"/><Relationship Id="rId210" Type="http://schemas.openxmlformats.org/officeDocument/2006/relationships/hyperlink" Target="https://www.saggas.com/en/" TargetMode="External"/><Relationship Id="rId129" Type="http://schemas.openxmlformats.org/officeDocument/2006/relationships/hyperlink" Target="https://www.knoc.co.kr/ENG/sub03/sub03_7_3.jsp" TargetMode="External"/><Relationship Id="rId128" Type="http://schemas.openxmlformats.org/officeDocument/2006/relationships/hyperlink" Target="http://www.tlpterminal.com.my/usr/page.aspx?pgid=2" TargetMode="External"/><Relationship Id="rId127" Type="http://schemas.openxmlformats.org/officeDocument/2006/relationships/hyperlink" Target="https://www.gem.wiki/Port_of_Yingkou" TargetMode="External"/><Relationship Id="rId126" Type="http://schemas.openxmlformats.org/officeDocument/2006/relationships/hyperlink" Target="https://www.gem.wiki/Rizhao_Port" TargetMode="External"/><Relationship Id="rId121" Type="http://schemas.openxmlformats.org/officeDocument/2006/relationships/hyperlink" Target="https://www.gem.wiki/Tanjung_Bin_power_station" TargetMode="External"/><Relationship Id="rId242" Type="http://schemas.openxmlformats.org/officeDocument/2006/relationships/vmlDrawing" Target="../drawings/vmlDrawing1.vml"/><Relationship Id="rId120" Type="http://schemas.openxmlformats.org/officeDocument/2006/relationships/hyperlink" Target="http://www.dangjin.go.kr/en/sub02_02_03_04.do" TargetMode="External"/><Relationship Id="rId241" Type="http://schemas.openxmlformats.org/officeDocument/2006/relationships/drawing" Target="../drawings/drawing1.xml"/><Relationship Id="rId240" Type="http://schemas.openxmlformats.org/officeDocument/2006/relationships/hyperlink" Target="https://www.iocl.com/NewsDetails/48820" TargetMode="External"/><Relationship Id="rId125" Type="http://schemas.openxmlformats.org/officeDocument/2006/relationships/hyperlink" Target="https://www.gem.wiki/Pengerang_Johor_LNG_Terminal" TargetMode="External"/><Relationship Id="rId124" Type="http://schemas.openxmlformats.org/officeDocument/2006/relationships/hyperlink" Target="https://www.gem.wiki/Jimah_power_station" TargetMode="External"/><Relationship Id="rId123" Type="http://schemas.openxmlformats.org/officeDocument/2006/relationships/hyperlink" Target="https://www.koenergy.kr/kosep/hw/en/ov/ovhw18/main.do?menuCd=EN02030102" TargetMode="External"/><Relationship Id="rId122" Type="http://schemas.openxmlformats.org/officeDocument/2006/relationships/hyperlink" Target="https://www.gem.wiki/Sultan_Aziz_power_station" TargetMode="External"/><Relationship Id="rId95" Type="http://schemas.openxmlformats.org/officeDocument/2006/relationships/hyperlink" Target="http://abarrelfull.wikidot.com/castellon-refinery" TargetMode="External"/><Relationship Id="rId94" Type="http://schemas.openxmlformats.org/officeDocument/2006/relationships/hyperlink" Target="https://www.bp.com/en/global/corporate/careers/professionals/locations/spain.html" TargetMode="External"/><Relationship Id="rId97" Type="http://schemas.openxmlformats.org/officeDocument/2006/relationships/hyperlink" Target="https://www.cepsa.com/en/press/cepsa-restarts-activity-of-all-the-units-of-rabida" TargetMode="External"/><Relationship Id="rId96" Type="http://schemas.openxmlformats.org/officeDocument/2006/relationships/hyperlink" Target="https://www.offshore-technology.com/marketdata/cartagena-refinery-spain/" TargetMode="External"/><Relationship Id="rId99" Type="http://schemas.openxmlformats.org/officeDocument/2006/relationships/hyperlink" Target="https://panjiva.com/Repsol-Petroleo-S-A/1233971" TargetMode="External"/><Relationship Id="rId98" Type="http://schemas.openxmlformats.org/officeDocument/2006/relationships/hyperlink" Target="https://www.bbg.es/en/" TargetMode="External"/><Relationship Id="rId91" Type="http://schemas.openxmlformats.org/officeDocument/2006/relationships/hyperlink" Target="https://www.gem.wiki/Montoir_LNG_Terminal" TargetMode="External"/><Relationship Id="rId90" Type="http://schemas.openxmlformats.org/officeDocument/2006/relationships/hyperlink" Target="https://www.fluxys.com/en/company/dunkerque-lng" TargetMode="External"/><Relationship Id="rId93" Type="http://schemas.openxmlformats.org/officeDocument/2006/relationships/hyperlink" Target="https://chemicalparks.eu/companies/port-of-tarragona" TargetMode="External"/><Relationship Id="rId92" Type="http://schemas.openxmlformats.org/officeDocument/2006/relationships/hyperlink" Target="https://chemicalparks.eu/parks/port-of-le-havre" TargetMode="External"/><Relationship Id="rId118" Type="http://schemas.openxmlformats.org/officeDocument/2006/relationships/hyperlink" Target="https://www.al.ee/et" TargetMode="External"/><Relationship Id="rId239" Type="http://schemas.openxmlformats.org/officeDocument/2006/relationships/hyperlink" Target="https://www.cpstl.lk/cpstl/aboutus" TargetMode="External"/><Relationship Id="rId117" Type="http://schemas.openxmlformats.org/officeDocument/2006/relationships/hyperlink" Target="https://www.rto.lv/en/services/terminal-operations/riga-fertilizer-terminal/" TargetMode="External"/><Relationship Id="rId238" Type="http://schemas.openxmlformats.org/officeDocument/2006/relationships/hyperlink" Target="https://www.bharatpetroleum.in/" TargetMode="External"/><Relationship Id="rId116" Type="http://schemas.openxmlformats.org/officeDocument/2006/relationships/hyperlink" Target="https://www.exxonmobil.no/" TargetMode="External"/><Relationship Id="rId237" Type="http://schemas.openxmlformats.org/officeDocument/2006/relationships/hyperlink" Target="https://newmangaloreport.gov.in/" TargetMode="External"/><Relationship Id="rId115" Type="http://schemas.openxmlformats.org/officeDocument/2006/relationships/hyperlink" Target="https://www.nsenergybusiness.com/projects/preemraff-lysekil-refinery/" TargetMode="External"/><Relationship Id="rId236" Type="http://schemas.openxmlformats.org/officeDocument/2006/relationships/hyperlink" Target="https://www.imc.net.in/aboutus.htm" TargetMode="External"/><Relationship Id="rId119" Type="http://schemas.openxmlformats.org/officeDocument/2006/relationships/hyperlink" Target="http://www.bil.gov.tr" TargetMode="External"/><Relationship Id="rId110" Type="http://schemas.openxmlformats.org/officeDocument/2006/relationships/hyperlink" Target="https://www.botas.gov.tr/Sayfa/marmara-ereglisi-lng-terminali/20" TargetMode="External"/><Relationship Id="rId231" Type="http://schemas.openxmlformats.org/officeDocument/2006/relationships/hyperlink" Target="https://www.ril.com/" TargetMode="External"/><Relationship Id="rId230" Type="http://schemas.openxmlformats.org/officeDocument/2006/relationships/hyperlink" Target="https://www.apmterminals.com/en/pipavav/services/liquid-cargo" TargetMode="External"/><Relationship Id="rId114" Type="http://schemas.openxmlformats.org/officeDocument/2006/relationships/hyperlink" Target="https://export-ssk.simdif.com/" TargetMode="External"/><Relationship Id="rId235" Type="http://schemas.openxmlformats.org/officeDocument/2006/relationships/hyperlink" Target="https://jagsongroup.in/liquid-storage" TargetMode="External"/><Relationship Id="rId113" Type="http://schemas.openxmlformats.org/officeDocument/2006/relationships/hyperlink" Target="https://www.elefshipagent.com/ports/agioi-theodoroi-motor-oil-terminal.html" TargetMode="External"/><Relationship Id="rId234" Type="http://schemas.openxmlformats.org/officeDocument/2006/relationships/hyperlink" Target="https://www.jsw.in/infrastructure/mangalore-coal-terminal-private-limited" TargetMode="External"/><Relationship Id="rId112" Type="http://schemas.openxmlformats.org/officeDocument/2006/relationships/hyperlink" Target="https://www.nspc.nipponsteel.com/en/company/office/wakayama.html" TargetMode="External"/><Relationship Id="rId233" Type="http://schemas.openxmlformats.org/officeDocument/2006/relationships/hyperlink" Target="https://www.bharatpetroleum.in/about-bpcl/our-journey.aspx" TargetMode="External"/><Relationship Id="rId111" Type="http://schemas.openxmlformats.org/officeDocument/2006/relationships/hyperlink" Target="https://www.oikos.co.uk/" TargetMode="External"/><Relationship Id="rId232" Type="http://schemas.openxmlformats.org/officeDocument/2006/relationships/hyperlink" Target="https://www.gcpl.net/" TargetMode="External"/><Relationship Id="rId206" Type="http://schemas.openxmlformats.org/officeDocument/2006/relationships/hyperlink" Target="https://www.fot.ae/Our-Service" TargetMode="External"/><Relationship Id="rId205" Type="http://schemas.openxmlformats.org/officeDocument/2006/relationships/hyperlink" Target="https://www.bloomberg.com/profile/company/HNYSEZ:CH" TargetMode="External"/><Relationship Id="rId204" Type="http://schemas.openxmlformats.org/officeDocument/2006/relationships/hyperlink" Target="https://tankterminals.com/news/sinopec-launches-yangpu-oil-products-terminal/" TargetMode="External"/><Relationship Id="rId203" Type="http://schemas.openxmlformats.org/officeDocument/2006/relationships/hyperlink" Target="http://www.gruppogespi.com/chi-siamo/" TargetMode="External"/><Relationship Id="rId209" Type="http://schemas.openxmlformats.org/officeDocument/2006/relationships/hyperlink" Target="https://www.cepsa.com/en/businesses" TargetMode="External"/><Relationship Id="rId208" Type="http://schemas.openxmlformats.org/officeDocument/2006/relationships/hyperlink" Target="https://www.fot.ae/Our-Service" TargetMode="External"/><Relationship Id="rId207" Type="http://schemas.openxmlformats.org/officeDocument/2006/relationships/hyperlink" Target="https://www.vopak.com/terminals/vopak-horizon-fujairah?language_content_entity=en" TargetMode="External"/><Relationship Id="rId202" Type="http://schemas.openxmlformats.org/officeDocument/2006/relationships/hyperlink" Target="https://seot.ae/" TargetMode="External"/><Relationship Id="rId201" Type="http://schemas.openxmlformats.org/officeDocument/2006/relationships/hyperlink" Target="https://www.dpasa.fr/" TargetMode="External"/><Relationship Id="rId200" Type="http://schemas.openxmlformats.org/officeDocument/2006/relationships/hyperlink" Target="https://www.emarat.ae/ar/businesses/commercial-rentals/terminalling/"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luxys.com/en/company/zeebrugge-lng" TargetMode="External"/><Relationship Id="rId3" Type="http://schemas.openxmlformats.org/officeDocument/2006/relationships/hyperlink" Target="https://tankterminals.com/news/russian-transneft-updates-on-primorsk-oil-terminal-revamp-sever-25/"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11.63"/>
    <col customWidth="1" min="3" max="3" width="34.38"/>
    <col customWidth="1" min="4" max="4" width="17.75"/>
    <col customWidth="1" min="5" max="5" width="17.0"/>
    <col customWidth="1" min="7" max="7" width="29.25"/>
    <col customWidth="1" min="8" max="8" width="37.88"/>
    <col customWidth="1" min="9" max="9" width="40.5"/>
    <col customWidth="1" min="10" max="10" width="75.63"/>
    <col customWidth="1" min="11" max="11" width="20.63"/>
    <col customWidth="1" min="12" max="12"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row>
    <row r="2">
      <c r="A2" s="3"/>
      <c r="B2" s="3"/>
      <c r="C2" s="3" t="s">
        <v>16</v>
      </c>
      <c r="D2" s="3" t="s">
        <v>17</v>
      </c>
      <c r="E2" s="3" t="s">
        <v>18</v>
      </c>
      <c r="F2" s="3" t="s">
        <v>19</v>
      </c>
      <c r="G2" s="3" t="s">
        <v>20</v>
      </c>
      <c r="K2" s="4" t="s">
        <v>21</v>
      </c>
    </row>
    <row r="3">
      <c r="A3" s="3"/>
      <c r="B3" s="3"/>
      <c r="C3" s="3" t="s">
        <v>22</v>
      </c>
      <c r="D3" s="3" t="s">
        <v>17</v>
      </c>
      <c r="E3" s="3" t="s">
        <v>18</v>
      </c>
      <c r="F3" s="3" t="s">
        <v>19</v>
      </c>
      <c r="G3" s="3" t="s">
        <v>23</v>
      </c>
    </row>
    <row r="4">
      <c r="A4" s="3"/>
      <c r="B4" s="3"/>
      <c r="C4" s="3" t="s">
        <v>24</v>
      </c>
      <c r="D4" s="3" t="s">
        <v>25</v>
      </c>
      <c r="E4" s="3" t="s">
        <v>26</v>
      </c>
      <c r="F4" s="3" t="s">
        <v>19</v>
      </c>
      <c r="G4" s="3" t="s">
        <v>27</v>
      </c>
    </row>
    <row r="5">
      <c r="A5" s="3"/>
      <c r="B5" s="3"/>
      <c r="C5" s="3" t="s">
        <v>28</v>
      </c>
      <c r="D5" s="3" t="s">
        <v>25</v>
      </c>
      <c r="E5" s="3" t="s">
        <v>26</v>
      </c>
      <c r="F5" s="3" t="s">
        <v>19</v>
      </c>
      <c r="G5" s="3" t="s">
        <v>29</v>
      </c>
      <c r="H5" s="3" t="s">
        <v>30</v>
      </c>
      <c r="I5" s="3" t="s">
        <v>30</v>
      </c>
      <c r="J5" s="5" t="s">
        <v>31</v>
      </c>
    </row>
    <row r="6">
      <c r="B6" s="6"/>
      <c r="C6" s="3" t="s">
        <v>32</v>
      </c>
      <c r="D6" s="3" t="s">
        <v>33</v>
      </c>
      <c r="E6" s="3" t="s">
        <v>34</v>
      </c>
      <c r="F6" s="3" t="s">
        <v>19</v>
      </c>
      <c r="G6" s="3" t="s">
        <v>29</v>
      </c>
      <c r="H6" s="3" t="s">
        <v>35</v>
      </c>
      <c r="I6" s="5" t="s">
        <v>36</v>
      </c>
    </row>
    <row r="7">
      <c r="A7" s="3"/>
      <c r="B7" s="3"/>
      <c r="C7" s="3" t="s">
        <v>37</v>
      </c>
      <c r="D7" s="3" t="s">
        <v>33</v>
      </c>
      <c r="E7" s="3" t="s">
        <v>34</v>
      </c>
      <c r="F7" s="3" t="s">
        <v>19</v>
      </c>
      <c r="G7" s="3" t="s">
        <v>38</v>
      </c>
    </row>
    <row r="8">
      <c r="A8" s="3"/>
      <c r="B8" s="3"/>
      <c r="C8" s="3" t="s">
        <v>39</v>
      </c>
      <c r="D8" s="3" t="s">
        <v>40</v>
      </c>
      <c r="E8" s="3" t="s">
        <v>41</v>
      </c>
      <c r="F8" s="3" t="s">
        <v>19</v>
      </c>
      <c r="G8" s="3" t="s">
        <v>29</v>
      </c>
    </row>
    <row r="9">
      <c r="A9" s="3"/>
      <c r="B9" s="3"/>
      <c r="C9" s="3" t="s">
        <v>42</v>
      </c>
      <c r="D9" s="3" t="s">
        <v>43</v>
      </c>
      <c r="E9" s="3" t="s">
        <v>44</v>
      </c>
      <c r="F9" s="3" t="s">
        <v>19</v>
      </c>
      <c r="G9" s="3" t="s">
        <v>23</v>
      </c>
    </row>
    <row r="10">
      <c r="A10" s="3"/>
      <c r="B10" s="3"/>
      <c r="C10" s="3" t="s">
        <v>45</v>
      </c>
      <c r="D10" s="3" t="s">
        <v>46</v>
      </c>
      <c r="E10" s="3" t="s">
        <v>47</v>
      </c>
      <c r="F10" s="3" t="s">
        <v>19</v>
      </c>
      <c r="G10" s="3" t="s">
        <v>29</v>
      </c>
      <c r="H10" s="3" t="s">
        <v>35</v>
      </c>
    </row>
    <row r="11">
      <c r="A11" s="3"/>
      <c r="B11" s="3"/>
      <c r="C11" s="3" t="s">
        <v>48</v>
      </c>
      <c r="D11" s="3" t="s">
        <v>49</v>
      </c>
      <c r="E11" s="3" t="s">
        <v>50</v>
      </c>
      <c r="F11" s="3" t="s">
        <v>19</v>
      </c>
      <c r="G11" s="3" t="s">
        <v>51</v>
      </c>
      <c r="H11" s="3"/>
      <c r="I11" s="3"/>
      <c r="K11" s="3" t="s">
        <v>52</v>
      </c>
    </row>
    <row r="12">
      <c r="A12" s="3"/>
      <c r="B12" s="3"/>
      <c r="C12" s="3" t="s">
        <v>53</v>
      </c>
      <c r="D12" s="3" t="s">
        <v>54</v>
      </c>
      <c r="E12" s="3" t="s">
        <v>55</v>
      </c>
      <c r="F12" s="3" t="s">
        <v>19</v>
      </c>
      <c r="G12" s="3" t="s">
        <v>23</v>
      </c>
      <c r="H12" s="3"/>
      <c r="I12" s="3"/>
    </row>
    <row r="13">
      <c r="A13" s="3" t="s">
        <v>56</v>
      </c>
      <c r="B13" s="6">
        <v>44652.0</v>
      </c>
      <c r="C13" s="3" t="s">
        <v>57</v>
      </c>
      <c r="D13" s="7" t="s">
        <v>58</v>
      </c>
      <c r="E13" s="3" t="s">
        <v>59</v>
      </c>
      <c r="F13" s="3" t="s">
        <v>60</v>
      </c>
      <c r="G13" s="3" t="s">
        <v>61</v>
      </c>
      <c r="H13" s="3" t="s">
        <v>57</v>
      </c>
      <c r="I13" s="3" t="s">
        <v>62</v>
      </c>
      <c r="J13" s="5" t="s">
        <v>63</v>
      </c>
    </row>
    <row r="14">
      <c r="A14" s="3" t="s">
        <v>56</v>
      </c>
      <c r="B14" s="6">
        <v>44652.0</v>
      </c>
      <c r="C14" s="8" t="s">
        <v>64</v>
      </c>
      <c r="D14" s="7" t="s">
        <v>65</v>
      </c>
      <c r="E14" s="3" t="s">
        <v>66</v>
      </c>
      <c r="F14" s="3" t="s">
        <v>60</v>
      </c>
      <c r="G14" s="3" t="s">
        <v>67</v>
      </c>
      <c r="H14" s="3" t="s">
        <v>68</v>
      </c>
      <c r="J14" s="5" t="s">
        <v>69</v>
      </c>
    </row>
    <row r="15">
      <c r="A15" s="3" t="s">
        <v>56</v>
      </c>
      <c r="B15" s="6">
        <v>44652.0</v>
      </c>
      <c r="C15" s="8" t="s">
        <v>70</v>
      </c>
      <c r="D15" s="7" t="s">
        <v>71</v>
      </c>
      <c r="E15" s="3" t="s">
        <v>72</v>
      </c>
      <c r="F15" s="3" t="s">
        <v>73</v>
      </c>
      <c r="G15" s="3" t="s">
        <v>74</v>
      </c>
      <c r="H15" s="3" t="s">
        <v>75</v>
      </c>
      <c r="J15" s="5" t="s">
        <v>76</v>
      </c>
    </row>
    <row r="16">
      <c r="A16" s="3" t="s">
        <v>56</v>
      </c>
      <c r="B16" s="6">
        <v>44652.0</v>
      </c>
      <c r="C16" s="3" t="s">
        <v>77</v>
      </c>
      <c r="D16" s="7" t="s">
        <v>78</v>
      </c>
      <c r="E16" s="3" t="s">
        <v>79</v>
      </c>
      <c r="F16" s="3" t="s">
        <v>73</v>
      </c>
      <c r="G16" s="3" t="s">
        <v>80</v>
      </c>
      <c r="H16" s="3" t="s">
        <v>81</v>
      </c>
      <c r="J16" s="5" t="s">
        <v>82</v>
      </c>
    </row>
    <row r="17">
      <c r="A17" s="3" t="s">
        <v>56</v>
      </c>
      <c r="B17" s="6">
        <v>44652.0</v>
      </c>
      <c r="C17" s="8" t="s">
        <v>83</v>
      </c>
      <c r="D17" s="7" t="s">
        <v>84</v>
      </c>
      <c r="E17" s="3" t="s">
        <v>85</v>
      </c>
      <c r="F17" s="3" t="s">
        <v>73</v>
      </c>
      <c r="G17" s="3" t="s">
        <v>80</v>
      </c>
      <c r="H17" s="3" t="s">
        <v>86</v>
      </c>
      <c r="J17" s="5" t="s">
        <v>87</v>
      </c>
    </row>
    <row r="18">
      <c r="A18" s="3" t="s">
        <v>56</v>
      </c>
      <c r="B18" s="6">
        <v>44652.0</v>
      </c>
      <c r="C18" s="8" t="s">
        <v>88</v>
      </c>
      <c r="D18" s="7" t="s">
        <v>89</v>
      </c>
      <c r="E18" s="3" t="s">
        <v>90</v>
      </c>
      <c r="F18" s="3" t="s">
        <v>73</v>
      </c>
      <c r="G18" s="3" t="s">
        <v>91</v>
      </c>
      <c r="H18" s="3" t="s">
        <v>92</v>
      </c>
      <c r="J18" s="5" t="s">
        <v>93</v>
      </c>
    </row>
    <row r="19">
      <c r="A19" s="3" t="s">
        <v>56</v>
      </c>
      <c r="B19" s="6">
        <v>44652.0</v>
      </c>
      <c r="C19" s="3" t="s">
        <v>94</v>
      </c>
      <c r="D19" s="7" t="s">
        <v>95</v>
      </c>
      <c r="E19" s="3" t="s">
        <v>96</v>
      </c>
      <c r="F19" s="3" t="s">
        <v>73</v>
      </c>
      <c r="G19" s="3" t="s">
        <v>91</v>
      </c>
      <c r="H19" s="3" t="s">
        <v>97</v>
      </c>
      <c r="J19" s="5" t="s">
        <v>98</v>
      </c>
    </row>
    <row r="20">
      <c r="A20" s="3" t="s">
        <v>56</v>
      </c>
      <c r="B20" s="3"/>
      <c r="C20" s="3" t="s">
        <v>99</v>
      </c>
      <c r="D20" s="3" t="s">
        <v>100</v>
      </c>
      <c r="E20" s="3" t="s">
        <v>101</v>
      </c>
      <c r="F20" s="3" t="s">
        <v>73</v>
      </c>
      <c r="G20" s="3" t="s">
        <v>80</v>
      </c>
      <c r="H20" s="3" t="s">
        <v>102</v>
      </c>
      <c r="J20" s="5" t="s">
        <v>103</v>
      </c>
    </row>
    <row r="21">
      <c r="A21" s="3" t="s">
        <v>56</v>
      </c>
      <c r="B21" s="3"/>
      <c r="C21" s="3" t="s">
        <v>104</v>
      </c>
      <c r="D21" s="3" t="s">
        <v>105</v>
      </c>
      <c r="E21" s="3" t="s">
        <v>106</v>
      </c>
      <c r="F21" s="3" t="s">
        <v>73</v>
      </c>
      <c r="G21" s="3" t="s">
        <v>80</v>
      </c>
      <c r="H21" s="3" t="s">
        <v>75</v>
      </c>
      <c r="I21" s="3" t="s">
        <v>107</v>
      </c>
      <c r="J21" s="5" t="s">
        <v>108</v>
      </c>
    </row>
    <row r="22">
      <c r="A22" s="3" t="s">
        <v>56</v>
      </c>
      <c r="B22" s="3"/>
      <c r="C22" s="3" t="s">
        <v>109</v>
      </c>
      <c r="D22" s="3" t="s">
        <v>110</v>
      </c>
      <c r="E22" s="3" t="s">
        <v>111</v>
      </c>
      <c r="F22" s="3" t="s">
        <v>73</v>
      </c>
      <c r="G22" s="3" t="s">
        <v>112</v>
      </c>
      <c r="H22" s="3" t="s">
        <v>92</v>
      </c>
      <c r="I22" s="3"/>
      <c r="J22" s="5" t="s">
        <v>113</v>
      </c>
    </row>
    <row r="23">
      <c r="A23" s="3" t="s">
        <v>56</v>
      </c>
      <c r="B23" s="3"/>
      <c r="C23" s="3" t="s">
        <v>114</v>
      </c>
      <c r="D23" s="3" t="s">
        <v>115</v>
      </c>
      <c r="E23" s="3" t="s">
        <v>116</v>
      </c>
      <c r="F23" s="3" t="s">
        <v>117</v>
      </c>
      <c r="G23" s="3" t="s">
        <v>80</v>
      </c>
      <c r="H23" s="3" t="s">
        <v>118</v>
      </c>
      <c r="I23" s="3"/>
      <c r="J23" s="5" t="s">
        <v>119</v>
      </c>
    </row>
    <row r="24">
      <c r="A24" s="3" t="s">
        <v>56</v>
      </c>
      <c r="B24" s="3"/>
      <c r="C24" s="3" t="s">
        <v>120</v>
      </c>
      <c r="D24" s="3" t="s">
        <v>121</v>
      </c>
      <c r="E24" s="3" t="s">
        <v>122</v>
      </c>
      <c r="F24" s="3" t="s">
        <v>123</v>
      </c>
      <c r="G24" s="3" t="s">
        <v>124</v>
      </c>
      <c r="H24" s="3" t="s">
        <v>125</v>
      </c>
      <c r="I24" s="3"/>
      <c r="J24" s="5" t="s">
        <v>126</v>
      </c>
    </row>
    <row r="25">
      <c r="A25" s="3" t="s">
        <v>56</v>
      </c>
      <c r="B25" s="3"/>
      <c r="C25" s="3" t="s">
        <v>127</v>
      </c>
      <c r="D25" s="3" t="s">
        <v>128</v>
      </c>
      <c r="E25" s="3" t="s">
        <v>129</v>
      </c>
      <c r="F25" s="3" t="s">
        <v>130</v>
      </c>
      <c r="G25" s="3" t="s">
        <v>29</v>
      </c>
      <c r="H25" s="3" t="s">
        <v>131</v>
      </c>
      <c r="I25" s="3" t="s">
        <v>132</v>
      </c>
      <c r="J25" s="5" t="s">
        <v>133</v>
      </c>
    </row>
    <row r="26">
      <c r="A26" s="3" t="s">
        <v>56</v>
      </c>
      <c r="B26" s="3"/>
      <c r="C26" s="3" t="s">
        <v>134</v>
      </c>
      <c r="D26" s="3" t="s">
        <v>135</v>
      </c>
      <c r="E26" s="3" t="s">
        <v>136</v>
      </c>
      <c r="F26" s="3" t="s">
        <v>137</v>
      </c>
      <c r="G26" s="3" t="s">
        <v>29</v>
      </c>
      <c r="H26" s="3" t="s">
        <v>138</v>
      </c>
      <c r="I26" s="3"/>
      <c r="J26" s="5" t="s">
        <v>139</v>
      </c>
    </row>
    <row r="27">
      <c r="A27" s="3" t="s">
        <v>56</v>
      </c>
      <c r="B27" s="6">
        <v>44648.0</v>
      </c>
      <c r="C27" s="3" t="s">
        <v>140</v>
      </c>
      <c r="D27" s="3" t="s">
        <v>141</v>
      </c>
      <c r="E27" s="3" t="s">
        <v>142</v>
      </c>
      <c r="F27" s="3" t="s">
        <v>143</v>
      </c>
      <c r="G27" s="3" t="s">
        <v>38</v>
      </c>
      <c r="H27" s="3" t="s">
        <v>144</v>
      </c>
      <c r="J27" s="5" t="s">
        <v>145</v>
      </c>
    </row>
    <row r="28">
      <c r="A28" s="3" t="s">
        <v>56</v>
      </c>
      <c r="B28" s="6">
        <v>44651.0</v>
      </c>
      <c r="C28" s="8" t="s">
        <v>146</v>
      </c>
      <c r="D28" s="3" t="s">
        <v>147</v>
      </c>
      <c r="E28" s="3" t="s">
        <v>148</v>
      </c>
      <c r="F28" s="3" t="s">
        <v>149</v>
      </c>
      <c r="G28" s="3" t="s">
        <v>150</v>
      </c>
      <c r="H28" s="7" t="s">
        <v>151</v>
      </c>
      <c r="I28" s="3" t="s">
        <v>152</v>
      </c>
      <c r="J28" s="5" t="s">
        <v>153</v>
      </c>
    </row>
    <row r="29">
      <c r="A29" s="3" t="s">
        <v>56</v>
      </c>
      <c r="B29" s="6">
        <v>44651.0</v>
      </c>
      <c r="C29" s="8" t="s">
        <v>154</v>
      </c>
      <c r="D29" s="3" t="s">
        <v>155</v>
      </c>
      <c r="E29" s="3" t="s">
        <v>156</v>
      </c>
      <c r="F29" s="3" t="s">
        <v>149</v>
      </c>
      <c r="G29" s="3" t="s">
        <v>91</v>
      </c>
      <c r="H29" s="7" t="s">
        <v>157</v>
      </c>
      <c r="I29" s="3"/>
      <c r="J29" s="5" t="s">
        <v>158</v>
      </c>
    </row>
    <row r="30">
      <c r="A30" s="3" t="s">
        <v>56</v>
      </c>
      <c r="B30" s="6">
        <v>44651.0</v>
      </c>
      <c r="C30" s="8" t="s">
        <v>159</v>
      </c>
      <c r="D30" s="3" t="s">
        <v>160</v>
      </c>
      <c r="E30" s="3" t="s">
        <v>161</v>
      </c>
      <c r="F30" s="3" t="s">
        <v>149</v>
      </c>
      <c r="G30" s="3" t="s">
        <v>162</v>
      </c>
      <c r="H30" s="3" t="s">
        <v>163</v>
      </c>
      <c r="I30" s="3"/>
      <c r="J30" s="5" t="s">
        <v>164</v>
      </c>
    </row>
    <row r="31">
      <c r="A31" s="3" t="s">
        <v>56</v>
      </c>
      <c r="B31" s="6">
        <v>44651.0</v>
      </c>
      <c r="C31" s="8" t="s">
        <v>165</v>
      </c>
      <c r="D31" s="3" t="s">
        <v>166</v>
      </c>
      <c r="E31" s="3" t="s">
        <v>167</v>
      </c>
      <c r="F31" s="3" t="s">
        <v>149</v>
      </c>
      <c r="G31" s="3" t="s">
        <v>168</v>
      </c>
      <c r="H31" s="3" t="s">
        <v>169</v>
      </c>
      <c r="I31" s="3" t="s">
        <v>170</v>
      </c>
      <c r="J31" s="5" t="s">
        <v>171</v>
      </c>
    </row>
    <row r="32">
      <c r="A32" s="3" t="s">
        <v>56</v>
      </c>
      <c r="B32" s="6">
        <v>44648.0</v>
      </c>
      <c r="C32" s="3" t="s">
        <v>172</v>
      </c>
      <c r="D32" s="3" t="s">
        <v>173</v>
      </c>
      <c r="E32" s="3" t="s">
        <v>174</v>
      </c>
      <c r="F32" s="3" t="s">
        <v>149</v>
      </c>
      <c r="G32" s="3" t="s">
        <v>175</v>
      </c>
      <c r="H32" s="3" t="s">
        <v>163</v>
      </c>
      <c r="J32" s="9" t="s">
        <v>176</v>
      </c>
    </row>
    <row r="33">
      <c r="A33" s="3" t="s">
        <v>56</v>
      </c>
      <c r="B33" s="6">
        <v>44648.0</v>
      </c>
      <c r="C33" s="3" t="s">
        <v>177</v>
      </c>
      <c r="D33" s="3" t="s">
        <v>173</v>
      </c>
      <c r="E33" s="3" t="s">
        <v>174</v>
      </c>
      <c r="F33" s="3" t="s">
        <v>149</v>
      </c>
      <c r="G33" s="3" t="s">
        <v>175</v>
      </c>
      <c r="H33" s="3" t="s">
        <v>177</v>
      </c>
      <c r="J33" s="5" t="s">
        <v>178</v>
      </c>
    </row>
    <row r="34">
      <c r="A34" s="3" t="s">
        <v>56</v>
      </c>
      <c r="B34" s="6">
        <v>44648.0</v>
      </c>
      <c r="C34" s="3" t="s">
        <v>179</v>
      </c>
      <c r="D34" s="3" t="s">
        <v>180</v>
      </c>
      <c r="E34" s="3" t="s">
        <v>181</v>
      </c>
      <c r="F34" s="3" t="s">
        <v>149</v>
      </c>
      <c r="G34" s="3" t="s">
        <v>182</v>
      </c>
      <c r="H34" s="3" t="s">
        <v>183</v>
      </c>
      <c r="J34" s="5" t="s">
        <v>184</v>
      </c>
    </row>
    <row r="35">
      <c r="A35" s="3" t="s">
        <v>56</v>
      </c>
      <c r="B35" s="3"/>
      <c r="C35" s="3" t="s">
        <v>185</v>
      </c>
      <c r="D35" s="3" t="s">
        <v>185</v>
      </c>
      <c r="E35" s="3" t="s">
        <v>186</v>
      </c>
      <c r="F35" s="3" t="s">
        <v>149</v>
      </c>
      <c r="G35" s="3" t="s">
        <v>38</v>
      </c>
      <c r="H35" s="3" t="s">
        <v>187</v>
      </c>
      <c r="I35" s="3" t="s">
        <v>188</v>
      </c>
      <c r="J35" s="5" t="s">
        <v>189</v>
      </c>
    </row>
    <row r="36">
      <c r="A36" s="3" t="s">
        <v>56</v>
      </c>
      <c r="B36" s="6">
        <v>44650.0</v>
      </c>
      <c r="C36" s="3" t="s">
        <v>190</v>
      </c>
      <c r="D36" s="3" t="s">
        <v>191</v>
      </c>
      <c r="E36" s="3" t="s">
        <v>192</v>
      </c>
      <c r="F36" s="3" t="s">
        <v>193</v>
      </c>
      <c r="G36" s="10" t="s">
        <v>194</v>
      </c>
      <c r="H36" s="3" t="s">
        <v>195</v>
      </c>
      <c r="J36" s="5" t="s">
        <v>196</v>
      </c>
      <c r="K36" s="3"/>
    </row>
    <row r="37">
      <c r="A37" s="3" t="s">
        <v>197</v>
      </c>
      <c r="B37" s="6">
        <v>44789.0</v>
      </c>
      <c r="C37" s="3" t="s">
        <v>198</v>
      </c>
      <c r="D37" s="3" t="s">
        <v>199</v>
      </c>
      <c r="E37" s="3" t="s">
        <v>200</v>
      </c>
      <c r="F37" s="3" t="s">
        <v>201</v>
      </c>
      <c r="G37" s="10" t="s">
        <v>194</v>
      </c>
      <c r="H37" s="3" t="s">
        <v>202</v>
      </c>
      <c r="I37" s="3" t="s">
        <v>203</v>
      </c>
      <c r="J37" s="9" t="s">
        <v>204</v>
      </c>
      <c r="K37" s="3"/>
    </row>
    <row r="38">
      <c r="A38" s="3" t="s">
        <v>56</v>
      </c>
      <c r="B38" s="3"/>
      <c r="C38" s="3" t="s">
        <v>205</v>
      </c>
      <c r="D38" s="3" t="s">
        <v>206</v>
      </c>
      <c r="E38" s="3" t="s">
        <v>207</v>
      </c>
      <c r="F38" s="3" t="s">
        <v>201</v>
      </c>
      <c r="G38" s="10" t="s">
        <v>208</v>
      </c>
      <c r="H38" s="3" t="s">
        <v>205</v>
      </c>
      <c r="J38" s="9" t="s">
        <v>209</v>
      </c>
      <c r="K38" s="3"/>
    </row>
    <row r="39">
      <c r="A39" s="3" t="s">
        <v>56</v>
      </c>
      <c r="B39" s="3"/>
      <c r="C39" s="3" t="s">
        <v>210</v>
      </c>
      <c r="D39" s="3" t="s">
        <v>206</v>
      </c>
      <c r="E39" s="3" t="s">
        <v>207</v>
      </c>
      <c r="F39" s="3" t="s">
        <v>201</v>
      </c>
      <c r="G39" s="10" t="s">
        <v>208</v>
      </c>
      <c r="H39" s="3" t="s">
        <v>205</v>
      </c>
      <c r="J39" s="9" t="s">
        <v>209</v>
      </c>
      <c r="K39" s="3"/>
    </row>
    <row r="40">
      <c r="A40" s="3" t="s">
        <v>197</v>
      </c>
      <c r="B40" s="6">
        <v>44789.0</v>
      </c>
      <c r="C40" s="3" t="s">
        <v>211</v>
      </c>
      <c r="D40" s="3" t="s">
        <v>212</v>
      </c>
      <c r="E40" s="3" t="s">
        <v>213</v>
      </c>
      <c r="F40" s="3" t="s">
        <v>214</v>
      </c>
      <c r="G40" s="3" t="s">
        <v>215</v>
      </c>
      <c r="H40" s="3" t="s">
        <v>216</v>
      </c>
      <c r="J40" s="9" t="s">
        <v>217</v>
      </c>
      <c r="K40" s="3"/>
    </row>
    <row r="41">
      <c r="A41" s="3" t="s">
        <v>56</v>
      </c>
      <c r="B41" s="3"/>
      <c r="C41" s="3" t="s">
        <v>218</v>
      </c>
      <c r="D41" s="3" t="s">
        <v>219</v>
      </c>
      <c r="E41" s="3" t="s">
        <v>220</v>
      </c>
      <c r="F41" s="3" t="s">
        <v>214</v>
      </c>
      <c r="G41" s="3" t="s">
        <v>221</v>
      </c>
      <c r="H41" s="3" t="s">
        <v>222</v>
      </c>
      <c r="J41" s="9" t="s">
        <v>223</v>
      </c>
      <c r="K41" s="3"/>
    </row>
    <row r="42">
      <c r="A42" s="3" t="s">
        <v>56</v>
      </c>
      <c r="B42" s="3"/>
      <c r="C42" s="3" t="s">
        <v>224</v>
      </c>
      <c r="D42" s="3" t="s">
        <v>225</v>
      </c>
      <c r="E42" s="3" t="s">
        <v>226</v>
      </c>
      <c r="F42" s="3" t="s">
        <v>227</v>
      </c>
      <c r="G42" s="3" t="s">
        <v>38</v>
      </c>
      <c r="H42" s="3" t="s">
        <v>228</v>
      </c>
      <c r="I42" s="11" t="s">
        <v>229</v>
      </c>
      <c r="J42" s="5" t="s">
        <v>230</v>
      </c>
      <c r="K42" s="3"/>
    </row>
    <row r="43">
      <c r="A43" s="3" t="s">
        <v>56</v>
      </c>
      <c r="B43" s="3"/>
      <c r="C43" s="3" t="s">
        <v>231</v>
      </c>
      <c r="D43" s="3" t="s">
        <v>232</v>
      </c>
      <c r="E43" s="3" t="s">
        <v>233</v>
      </c>
      <c r="F43" s="3" t="s">
        <v>130</v>
      </c>
      <c r="G43" s="3" t="s">
        <v>38</v>
      </c>
      <c r="H43" s="3" t="s">
        <v>234</v>
      </c>
      <c r="J43" s="9" t="s">
        <v>235</v>
      </c>
      <c r="K43" s="3"/>
    </row>
    <row r="44">
      <c r="A44" s="3" t="s">
        <v>56</v>
      </c>
      <c r="B44" s="3"/>
      <c r="C44" s="3" t="s">
        <v>236</v>
      </c>
      <c r="D44" s="3" t="s">
        <v>237</v>
      </c>
      <c r="E44" s="3" t="s">
        <v>238</v>
      </c>
      <c r="F44" s="3" t="s">
        <v>130</v>
      </c>
      <c r="G44" s="3" t="s">
        <v>38</v>
      </c>
      <c r="H44" s="3" t="s">
        <v>239</v>
      </c>
      <c r="J44" s="9" t="s">
        <v>240</v>
      </c>
      <c r="K44" s="3"/>
    </row>
    <row r="45">
      <c r="A45" s="3" t="s">
        <v>56</v>
      </c>
      <c r="B45" s="6">
        <v>44655.0</v>
      </c>
      <c r="C45" s="3" t="s">
        <v>241</v>
      </c>
      <c r="D45" s="7" t="s">
        <v>242</v>
      </c>
      <c r="E45" s="3" t="s">
        <v>243</v>
      </c>
      <c r="F45" s="3" t="s">
        <v>244</v>
      </c>
      <c r="G45" s="3" t="s">
        <v>245</v>
      </c>
      <c r="H45" s="3" t="s">
        <v>246</v>
      </c>
      <c r="J45" s="9" t="s">
        <v>247</v>
      </c>
      <c r="K45" s="3"/>
    </row>
    <row r="46">
      <c r="A46" s="3" t="s">
        <v>56</v>
      </c>
      <c r="B46" s="3"/>
      <c r="C46" s="3" t="s">
        <v>248</v>
      </c>
      <c r="D46" s="3" t="s">
        <v>249</v>
      </c>
      <c r="E46" s="3" t="s">
        <v>250</v>
      </c>
      <c r="F46" s="3" t="s">
        <v>244</v>
      </c>
      <c r="G46" s="3" t="s">
        <v>251</v>
      </c>
      <c r="H46" s="3" t="s">
        <v>252</v>
      </c>
      <c r="J46" s="11" t="s">
        <v>253</v>
      </c>
      <c r="K46" s="3"/>
    </row>
    <row r="47">
      <c r="A47" s="3" t="s">
        <v>56</v>
      </c>
      <c r="B47" s="3"/>
      <c r="C47" s="3" t="s">
        <v>254</v>
      </c>
      <c r="D47" s="3" t="s">
        <v>255</v>
      </c>
      <c r="E47" s="3" t="s">
        <v>256</v>
      </c>
      <c r="F47" s="3" t="s">
        <v>244</v>
      </c>
      <c r="G47" s="3" t="s">
        <v>251</v>
      </c>
      <c r="H47" s="3" t="s">
        <v>257</v>
      </c>
      <c r="I47" s="11" t="s">
        <v>258</v>
      </c>
      <c r="J47" s="12" t="s">
        <v>259</v>
      </c>
      <c r="K47" s="3"/>
    </row>
    <row r="48">
      <c r="A48" s="3" t="s">
        <v>197</v>
      </c>
      <c r="B48" s="6">
        <v>44789.0</v>
      </c>
      <c r="C48" s="3" t="s">
        <v>260</v>
      </c>
      <c r="D48" s="3" t="s">
        <v>242</v>
      </c>
      <c r="E48" s="3" t="s">
        <v>243</v>
      </c>
      <c r="F48" s="3" t="s">
        <v>244</v>
      </c>
      <c r="G48" s="3" t="s">
        <v>261</v>
      </c>
      <c r="H48" s="3" t="s">
        <v>262</v>
      </c>
      <c r="J48" s="9" t="s">
        <v>263</v>
      </c>
      <c r="K48" s="3"/>
    </row>
    <row r="49" ht="17.25" customHeight="1">
      <c r="A49" s="3" t="s">
        <v>56</v>
      </c>
      <c r="B49" s="6">
        <v>44650.0</v>
      </c>
      <c r="C49" s="8" t="s">
        <v>264</v>
      </c>
      <c r="D49" s="3" t="s">
        <v>265</v>
      </c>
      <c r="E49" s="3" t="s">
        <v>266</v>
      </c>
      <c r="F49" s="3" t="s">
        <v>267</v>
      </c>
      <c r="G49" s="3" t="s">
        <v>268</v>
      </c>
      <c r="H49" s="3" t="s">
        <v>269</v>
      </c>
      <c r="I49" s="3"/>
      <c r="J49" s="5" t="s">
        <v>270</v>
      </c>
      <c r="K49" s="3"/>
    </row>
    <row r="50" ht="17.25" customHeight="1">
      <c r="A50" s="3" t="s">
        <v>56</v>
      </c>
      <c r="B50" s="3"/>
      <c r="C50" s="3" t="s">
        <v>271</v>
      </c>
      <c r="D50" s="3" t="s">
        <v>272</v>
      </c>
      <c r="E50" s="3" t="s">
        <v>273</v>
      </c>
      <c r="F50" s="3" t="s">
        <v>267</v>
      </c>
      <c r="G50" s="3" t="s">
        <v>268</v>
      </c>
      <c r="H50" s="3" t="s">
        <v>274</v>
      </c>
      <c r="I50" s="3" t="s">
        <v>275</v>
      </c>
      <c r="J50" s="9" t="s">
        <v>276</v>
      </c>
      <c r="K50" s="3"/>
    </row>
    <row r="51">
      <c r="A51" s="3" t="s">
        <v>56</v>
      </c>
      <c r="B51" s="3"/>
      <c r="C51" s="3" t="s">
        <v>277</v>
      </c>
      <c r="D51" s="3" t="s">
        <v>278</v>
      </c>
      <c r="E51" s="3" t="s">
        <v>279</v>
      </c>
      <c r="F51" s="3" t="s">
        <v>267</v>
      </c>
      <c r="G51" s="3" t="s">
        <v>268</v>
      </c>
      <c r="H51" s="3" t="s">
        <v>280</v>
      </c>
      <c r="J51" s="5" t="s">
        <v>281</v>
      </c>
      <c r="K51" s="3"/>
    </row>
    <row r="52">
      <c r="A52" s="3" t="s">
        <v>56</v>
      </c>
      <c r="B52" s="3"/>
      <c r="C52" s="3" t="s">
        <v>282</v>
      </c>
      <c r="D52" s="3" t="s">
        <v>278</v>
      </c>
      <c r="E52" s="3" t="s">
        <v>279</v>
      </c>
      <c r="F52" s="3" t="s">
        <v>267</v>
      </c>
      <c r="G52" s="3" t="s">
        <v>268</v>
      </c>
      <c r="H52" s="3" t="s">
        <v>282</v>
      </c>
      <c r="J52" s="5" t="s">
        <v>283</v>
      </c>
      <c r="K52" s="3"/>
    </row>
    <row r="53">
      <c r="A53" s="3" t="s">
        <v>56</v>
      </c>
      <c r="B53" s="3"/>
      <c r="C53" s="3" t="s">
        <v>284</v>
      </c>
      <c r="D53" s="3" t="s">
        <v>265</v>
      </c>
      <c r="E53" s="3" t="s">
        <v>266</v>
      </c>
      <c r="F53" s="3" t="s">
        <v>267</v>
      </c>
      <c r="G53" s="3" t="s">
        <v>285</v>
      </c>
      <c r="H53" s="3" t="s">
        <v>286</v>
      </c>
      <c r="J53" s="5" t="s">
        <v>287</v>
      </c>
      <c r="K53" s="3"/>
    </row>
    <row r="54">
      <c r="A54" s="3" t="s">
        <v>56</v>
      </c>
      <c r="B54" s="3"/>
      <c r="C54" s="3" t="s">
        <v>288</v>
      </c>
      <c r="D54" s="3" t="s">
        <v>289</v>
      </c>
      <c r="E54" s="3" t="s">
        <v>290</v>
      </c>
      <c r="F54" s="3" t="s">
        <v>267</v>
      </c>
      <c r="G54" s="3" t="s">
        <v>221</v>
      </c>
      <c r="H54" s="3" t="s">
        <v>291</v>
      </c>
      <c r="J54" s="5" t="s">
        <v>292</v>
      </c>
      <c r="K54" s="3"/>
    </row>
    <row r="55">
      <c r="A55" s="3" t="s">
        <v>56</v>
      </c>
      <c r="B55" s="6">
        <v>44650.0</v>
      </c>
      <c r="C55" s="3" t="s">
        <v>293</v>
      </c>
      <c r="D55" s="3" t="s">
        <v>294</v>
      </c>
      <c r="E55" s="3" t="s">
        <v>295</v>
      </c>
      <c r="F55" s="3" t="s">
        <v>296</v>
      </c>
      <c r="G55" s="3" t="s">
        <v>297</v>
      </c>
      <c r="H55" s="3" t="s">
        <v>298</v>
      </c>
      <c r="J55" s="5" t="s">
        <v>299</v>
      </c>
      <c r="K55" s="3"/>
    </row>
    <row r="56">
      <c r="A56" s="3" t="s">
        <v>197</v>
      </c>
      <c r="B56" s="6">
        <v>44790.0</v>
      </c>
      <c r="C56" s="3" t="s">
        <v>300</v>
      </c>
      <c r="D56" s="3" t="s">
        <v>294</v>
      </c>
      <c r="E56" s="3" t="s">
        <v>295</v>
      </c>
      <c r="F56" s="3" t="s">
        <v>296</v>
      </c>
      <c r="G56" s="3" t="s">
        <v>268</v>
      </c>
      <c r="H56" s="3" t="s">
        <v>301</v>
      </c>
      <c r="J56" s="5" t="s">
        <v>302</v>
      </c>
      <c r="K56" s="3"/>
    </row>
    <row r="57">
      <c r="A57" s="3" t="s">
        <v>197</v>
      </c>
      <c r="B57" s="6">
        <v>44790.0</v>
      </c>
      <c r="C57" s="3" t="s">
        <v>303</v>
      </c>
      <c r="D57" s="3" t="s">
        <v>304</v>
      </c>
      <c r="E57" s="3" t="s">
        <v>305</v>
      </c>
      <c r="F57" s="3" t="s">
        <v>296</v>
      </c>
      <c r="G57" s="3" t="s">
        <v>91</v>
      </c>
      <c r="H57" s="3" t="s">
        <v>306</v>
      </c>
      <c r="J57" s="5" t="s">
        <v>307</v>
      </c>
      <c r="K57" s="3"/>
    </row>
    <row r="58">
      <c r="A58" s="3" t="s">
        <v>56</v>
      </c>
      <c r="B58" s="3"/>
      <c r="C58" s="3" t="s">
        <v>308</v>
      </c>
      <c r="D58" s="3" t="s">
        <v>309</v>
      </c>
      <c r="E58" s="3" t="s">
        <v>310</v>
      </c>
      <c r="F58" s="3" t="s">
        <v>296</v>
      </c>
      <c r="G58" s="3" t="s">
        <v>221</v>
      </c>
      <c r="H58" s="3" t="s">
        <v>311</v>
      </c>
      <c r="J58" s="9" t="s">
        <v>312</v>
      </c>
      <c r="K58" s="3"/>
    </row>
    <row r="59">
      <c r="A59" s="3" t="s">
        <v>56</v>
      </c>
      <c r="B59" s="6">
        <v>44650.0</v>
      </c>
      <c r="C59" s="3" t="s">
        <v>313</v>
      </c>
      <c r="D59" s="3" t="s">
        <v>309</v>
      </c>
      <c r="E59" s="3" t="s">
        <v>310</v>
      </c>
      <c r="F59" s="3" t="s">
        <v>296</v>
      </c>
      <c r="G59" s="3" t="s">
        <v>91</v>
      </c>
      <c r="H59" s="3" t="s">
        <v>314</v>
      </c>
      <c r="J59" s="5" t="s">
        <v>315</v>
      </c>
      <c r="K59" s="3"/>
    </row>
    <row r="60">
      <c r="A60" s="3" t="s">
        <v>56</v>
      </c>
      <c r="B60" s="6">
        <v>44650.0</v>
      </c>
      <c r="C60" s="3" t="s">
        <v>316</v>
      </c>
      <c r="D60" s="3" t="s">
        <v>309</v>
      </c>
      <c r="E60" s="3" t="s">
        <v>310</v>
      </c>
      <c r="F60" s="3" t="s">
        <v>296</v>
      </c>
      <c r="G60" s="3" t="s">
        <v>91</v>
      </c>
      <c r="H60" s="3" t="s">
        <v>317</v>
      </c>
      <c r="J60" s="5" t="s">
        <v>318</v>
      </c>
      <c r="K60" s="3"/>
    </row>
    <row r="61">
      <c r="A61" s="3" t="s">
        <v>56</v>
      </c>
      <c r="B61" s="6">
        <v>44650.0</v>
      </c>
      <c r="C61" s="3" t="s">
        <v>319</v>
      </c>
      <c r="D61" s="3" t="s">
        <v>309</v>
      </c>
      <c r="E61" s="3" t="s">
        <v>310</v>
      </c>
      <c r="F61" s="3" t="s">
        <v>296</v>
      </c>
      <c r="G61" s="3" t="s">
        <v>91</v>
      </c>
      <c r="H61" s="3" t="s">
        <v>320</v>
      </c>
      <c r="J61" s="5" t="s">
        <v>321</v>
      </c>
      <c r="K61" s="3"/>
    </row>
    <row r="62">
      <c r="A62" s="3" t="s">
        <v>56</v>
      </c>
      <c r="B62" s="3"/>
      <c r="C62" s="3" t="s">
        <v>322</v>
      </c>
      <c r="D62" s="3" t="s">
        <v>309</v>
      </c>
      <c r="E62" s="3" t="s">
        <v>310</v>
      </c>
      <c r="F62" s="3" t="s">
        <v>296</v>
      </c>
      <c r="G62" s="3" t="s">
        <v>61</v>
      </c>
      <c r="H62" s="3" t="s">
        <v>323</v>
      </c>
      <c r="J62" s="3"/>
      <c r="K62" s="3"/>
    </row>
    <row r="63">
      <c r="A63" s="3" t="s">
        <v>56</v>
      </c>
      <c r="B63" s="3"/>
      <c r="C63" s="3" t="s">
        <v>324</v>
      </c>
      <c r="D63" s="3" t="s">
        <v>309</v>
      </c>
      <c r="E63" s="3" t="s">
        <v>310</v>
      </c>
      <c r="F63" s="3" t="s">
        <v>296</v>
      </c>
      <c r="G63" s="3" t="s">
        <v>325</v>
      </c>
      <c r="H63" s="3" t="s">
        <v>324</v>
      </c>
      <c r="J63" s="5" t="s">
        <v>326</v>
      </c>
      <c r="K63" s="3"/>
    </row>
    <row r="64">
      <c r="A64" s="3" t="s">
        <v>56</v>
      </c>
      <c r="B64" s="3"/>
      <c r="C64" s="3" t="s">
        <v>327</v>
      </c>
      <c r="D64" s="3" t="s">
        <v>309</v>
      </c>
      <c r="E64" s="3" t="s">
        <v>310</v>
      </c>
      <c r="F64" s="3" t="s">
        <v>296</v>
      </c>
      <c r="G64" s="3" t="s">
        <v>29</v>
      </c>
      <c r="H64" s="3" t="s">
        <v>328</v>
      </c>
      <c r="I64" s="3" t="s">
        <v>329</v>
      </c>
      <c r="J64" s="5" t="s">
        <v>330</v>
      </c>
      <c r="K64" s="3"/>
    </row>
    <row r="65">
      <c r="A65" s="3" t="s">
        <v>56</v>
      </c>
      <c r="B65" s="3"/>
      <c r="C65" s="3" t="s">
        <v>331</v>
      </c>
      <c r="D65" s="3" t="s">
        <v>309</v>
      </c>
      <c r="E65" s="3" t="s">
        <v>310</v>
      </c>
      <c r="F65" s="3" t="s">
        <v>296</v>
      </c>
      <c r="G65" s="3" t="s">
        <v>251</v>
      </c>
      <c r="H65" s="3" t="s">
        <v>332</v>
      </c>
      <c r="I65" s="3" t="s">
        <v>333</v>
      </c>
      <c r="J65" s="9" t="s">
        <v>334</v>
      </c>
      <c r="K65" s="3"/>
    </row>
    <row r="66">
      <c r="A66" s="3" t="s">
        <v>56</v>
      </c>
      <c r="B66" s="3"/>
      <c r="C66" s="3" t="s">
        <v>335</v>
      </c>
      <c r="D66" s="3" t="s">
        <v>309</v>
      </c>
      <c r="E66" s="3" t="s">
        <v>310</v>
      </c>
      <c r="F66" s="3" t="s">
        <v>296</v>
      </c>
      <c r="G66" s="3" t="s">
        <v>23</v>
      </c>
      <c r="H66" s="3" t="s">
        <v>336</v>
      </c>
      <c r="J66" s="9" t="s">
        <v>337</v>
      </c>
      <c r="K66" s="3"/>
    </row>
    <row r="67">
      <c r="A67" s="3" t="s">
        <v>56</v>
      </c>
      <c r="B67" s="3"/>
      <c r="C67" s="3" t="s">
        <v>338</v>
      </c>
      <c r="D67" s="3" t="s">
        <v>309</v>
      </c>
      <c r="E67" s="3" t="s">
        <v>310</v>
      </c>
      <c r="F67" s="3" t="s">
        <v>296</v>
      </c>
      <c r="G67" s="3" t="s">
        <v>339</v>
      </c>
      <c r="H67" s="7" t="s">
        <v>222</v>
      </c>
      <c r="J67" s="5" t="s">
        <v>340</v>
      </c>
      <c r="K67" s="3"/>
    </row>
    <row r="68">
      <c r="A68" s="3" t="s">
        <v>56</v>
      </c>
      <c r="B68" s="3"/>
      <c r="C68" s="3" t="s">
        <v>341</v>
      </c>
      <c r="D68" s="3" t="s">
        <v>309</v>
      </c>
      <c r="E68" s="3" t="s">
        <v>310</v>
      </c>
      <c r="F68" s="3" t="s">
        <v>296</v>
      </c>
      <c r="G68" s="3" t="s">
        <v>342</v>
      </c>
      <c r="H68" s="7" t="s">
        <v>343</v>
      </c>
      <c r="I68" s="3"/>
      <c r="J68" s="3"/>
      <c r="K68" s="3"/>
    </row>
    <row r="69">
      <c r="A69" s="3" t="s">
        <v>56</v>
      </c>
      <c r="B69" s="3"/>
      <c r="C69" s="3" t="s">
        <v>344</v>
      </c>
      <c r="D69" s="3" t="s">
        <v>345</v>
      </c>
      <c r="E69" s="3" t="s">
        <v>346</v>
      </c>
      <c r="F69" s="3" t="s">
        <v>296</v>
      </c>
      <c r="G69" s="3" t="s">
        <v>347</v>
      </c>
      <c r="H69" s="7" t="s">
        <v>348</v>
      </c>
      <c r="I69" s="3" t="s">
        <v>68</v>
      </c>
      <c r="J69" s="9" t="s">
        <v>349</v>
      </c>
      <c r="K69" s="3"/>
    </row>
    <row r="70">
      <c r="A70" s="3" t="s">
        <v>56</v>
      </c>
      <c r="B70" s="3"/>
      <c r="C70" s="3" t="s">
        <v>350</v>
      </c>
      <c r="D70" s="3" t="s">
        <v>351</v>
      </c>
      <c r="E70" s="3" t="s">
        <v>352</v>
      </c>
      <c r="F70" s="3" t="s">
        <v>353</v>
      </c>
      <c r="G70" s="3" t="s">
        <v>354</v>
      </c>
      <c r="H70" s="7" t="s">
        <v>355</v>
      </c>
      <c r="J70" s="5" t="s">
        <v>356</v>
      </c>
      <c r="K70" s="3"/>
    </row>
    <row r="71">
      <c r="A71" s="3" t="s">
        <v>56</v>
      </c>
      <c r="B71" s="6">
        <v>44650.0</v>
      </c>
      <c r="C71" s="3" t="s">
        <v>357</v>
      </c>
      <c r="D71" s="3" t="s">
        <v>351</v>
      </c>
      <c r="E71" s="3" t="s">
        <v>352</v>
      </c>
      <c r="F71" s="3" t="s">
        <v>353</v>
      </c>
      <c r="G71" s="3" t="s">
        <v>358</v>
      </c>
      <c r="H71" s="3" t="s">
        <v>359</v>
      </c>
      <c r="J71" s="9" t="s">
        <v>360</v>
      </c>
      <c r="K71" s="3"/>
    </row>
    <row r="72">
      <c r="A72" s="3" t="s">
        <v>56</v>
      </c>
      <c r="B72" s="3"/>
      <c r="C72" s="3" t="s">
        <v>361</v>
      </c>
      <c r="D72" s="3" t="s">
        <v>351</v>
      </c>
      <c r="E72" s="3" t="s">
        <v>352</v>
      </c>
      <c r="F72" s="3" t="s">
        <v>353</v>
      </c>
      <c r="G72" s="3" t="s">
        <v>358</v>
      </c>
      <c r="H72" s="3" t="s">
        <v>359</v>
      </c>
      <c r="J72" s="5" t="s">
        <v>360</v>
      </c>
      <c r="K72" s="3"/>
    </row>
    <row r="73">
      <c r="A73" s="3" t="s">
        <v>56</v>
      </c>
      <c r="B73" s="3"/>
      <c r="C73" s="3" t="s">
        <v>362</v>
      </c>
      <c r="D73" s="3" t="s">
        <v>351</v>
      </c>
      <c r="E73" s="3" t="s">
        <v>352</v>
      </c>
      <c r="F73" s="3" t="s">
        <v>353</v>
      </c>
      <c r="G73" s="3" t="s">
        <v>358</v>
      </c>
      <c r="H73" s="3" t="s">
        <v>359</v>
      </c>
      <c r="J73" s="5" t="s">
        <v>360</v>
      </c>
      <c r="K73" s="3"/>
    </row>
    <row r="74">
      <c r="A74" s="3" t="s">
        <v>56</v>
      </c>
      <c r="B74" s="3"/>
      <c r="C74" s="3" t="s">
        <v>363</v>
      </c>
      <c r="D74" s="3" t="s">
        <v>351</v>
      </c>
      <c r="E74" s="3" t="s">
        <v>352</v>
      </c>
      <c r="F74" s="3" t="s">
        <v>353</v>
      </c>
      <c r="G74" s="3" t="s">
        <v>364</v>
      </c>
      <c r="H74" s="3" t="s">
        <v>365</v>
      </c>
      <c r="J74" s="5" t="s">
        <v>366</v>
      </c>
      <c r="K74" s="3"/>
    </row>
    <row r="75">
      <c r="A75" s="3" t="s">
        <v>56</v>
      </c>
      <c r="B75" s="3"/>
      <c r="C75" s="3" t="s">
        <v>367</v>
      </c>
      <c r="D75" s="3" t="s">
        <v>351</v>
      </c>
      <c r="E75" s="3" t="s">
        <v>352</v>
      </c>
      <c r="F75" s="3" t="s">
        <v>353</v>
      </c>
      <c r="G75" s="3" t="s">
        <v>368</v>
      </c>
      <c r="H75" s="3" t="s">
        <v>369</v>
      </c>
      <c r="J75" s="5" t="s">
        <v>370</v>
      </c>
      <c r="K75" s="3"/>
    </row>
    <row r="76">
      <c r="A76" s="3" t="s">
        <v>56</v>
      </c>
      <c r="B76" s="3"/>
      <c r="C76" s="3" t="s">
        <v>371</v>
      </c>
      <c r="D76" s="3" t="s">
        <v>372</v>
      </c>
      <c r="E76" s="3" t="s">
        <v>373</v>
      </c>
      <c r="F76" s="3" t="s">
        <v>353</v>
      </c>
      <c r="G76" s="3" t="s">
        <v>374</v>
      </c>
      <c r="H76" s="3" t="s">
        <v>301</v>
      </c>
      <c r="J76" s="9" t="s">
        <v>375</v>
      </c>
      <c r="K76" s="3"/>
    </row>
    <row r="77">
      <c r="A77" s="3" t="s">
        <v>56</v>
      </c>
      <c r="B77" s="6">
        <v>44650.0</v>
      </c>
      <c r="C77" s="3" t="s">
        <v>376</v>
      </c>
      <c r="D77" s="3" t="s">
        <v>351</v>
      </c>
      <c r="E77" s="3" t="s">
        <v>377</v>
      </c>
      <c r="F77" s="3" t="s">
        <v>353</v>
      </c>
      <c r="G77" s="3" t="s">
        <v>297</v>
      </c>
      <c r="H77" s="3" t="s">
        <v>378</v>
      </c>
      <c r="I77" s="3" t="s">
        <v>379</v>
      </c>
      <c r="J77" s="9" t="s">
        <v>380</v>
      </c>
      <c r="K77" s="3"/>
    </row>
    <row r="78">
      <c r="A78" s="3" t="s">
        <v>197</v>
      </c>
      <c r="B78" s="6">
        <v>44790.0</v>
      </c>
      <c r="C78" s="3" t="s">
        <v>381</v>
      </c>
      <c r="D78" s="3" t="s">
        <v>351</v>
      </c>
      <c r="E78" s="3" t="s">
        <v>352</v>
      </c>
      <c r="F78" s="3" t="s">
        <v>353</v>
      </c>
      <c r="G78" s="3" t="s">
        <v>382</v>
      </c>
      <c r="H78" s="3" t="s">
        <v>383</v>
      </c>
      <c r="J78" s="9" t="s">
        <v>384</v>
      </c>
      <c r="K78" s="3"/>
    </row>
    <row r="79">
      <c r="A79" s="3" t="s">
        <v>56</v>
      </c>
      <c r="B79" s="3"/>
      <c r="C79" s="3" t="s">
        <v>385</v>
      </c>
      <c r="D79" s="3" t="s">
        <v>386</v>
      </c>
      <c r="E79" s="3" t="s">
        <v>387</v>
      </c>
      <c r="F79" s="3" t="s">
        <v>388</v>
      </c>
      <c r="G79" s="3" t="s">
        <v>221</v>
      </c>
      <c r="H79" s="3" t="s">
        <v>389</v>
      </c>
      <c r="J79" s="9" t="s">
        <v>390</v>
      </c>
      <c r="K79" s="3"/>
    </row>
    <row r="80">
      <c r="A80" s="3" t="s">
        <v>197</v>
      </c>
      <c r="B80" s="6">
        <v>44790.0</v>
      </c>
      <c r="C80" s="8" t="s">
        <v>391</v>
      </c>
      <c r="D80" s="3" t="s">
        <v>392</v>
      </c>
      <c r="E80" s="3" t="s">
        <v>393</v>
      </c>
      <c r="F80" s="3" t="s">
        <v>394</v>
      </c>
      <c r="G80" s="3" t="s">
        <v>91</v>
      </c>
      <c r="H80" s="3" t="s">
        <v>395</v>
      </c>
      <c r="I80" s="3" t="s">
        <v>396</v>
      </c>
      <c r="J80" s="9" t="s">
        <v>397</v>
      </c>
      <c r="K80" s="3"/>
    </row>
    <row r="81">
      <c r="A81" s="3" t="s">
        <v>56</v>
      </c>
      <c r="B81" s="6">
        <v>44648.0</v>
      </c>
      <c r="C81" s="8" t="s">
        <v>398</v>
      </c>
      <c r="D81" s="3" t="s">
        <v>399</v>
      </c>
      <c r="E81" s="3" t="s">
        <v>400</v>
      </c>
      <c r="F81" s="3" t="s">
        <v>394</v>
      </c>
      <c r="G81" s="3" t="s">
        <v>401</v>
      </c>
      <c r="H81" s="3" t="s">
        <v>402</v>
      </c>
      <c r="J81" s="5" t="s">
        <v>403</v>
      </c>
      <c r="K81" s="3"/>
    </row>
    <row r="82">
      <c r="A82" s="3" t="s">
        <v>197</v>
      </c>
      <c r="B82" s="6">
        <v>44790.0</v>
      </c>
      <c r="C82" s="8" t="s">
        <v>404</v>
      </c>
      <c r="D82" s="3" t="s">
        <v>405</v>
      </c>
      <c r="E82" s="3" t="s">
        <v>406</v>
      </c>
      <c r="F82" s="3" t="s">
        <v>123</v>
      </c>
      <c r="G82" s="3" t="s">
        <v>407</v>
      </c>
      <c r="H82" s="3" t="s">
        <v>408</v>
      </c>
      <c r="I82" s="13"/>
      <c r="J82" s="14" t="s">
        <v>409</v>
      </c>
      <c r="K82" s="3"/>
    </row>
    <row r="83">
      <c r="A83" s="3" t="s">
        <v>56</v>
      </c>
      <c r="B83" s="6">
        <v>44648.0</v>
      </c>
      <c r="C83" s="3" t="s">
        <v>410</v>
      </c>
      <c r="D83" s="3" t="s">
        <v>405</v>
      </c>
      <c r="E83" s="3" t="s">
        <v>406</v>
      </c>
      <c r="F83" s="3" t="s">
        <v>123</v>
      </c>
      <c r="G83" s="3" t="s">
        <v>61</v>
      </c>
      <c r="H83" s="3" t="s">
        <v>411</v>
      </c>
      <c r="I83" s="13"/>
      <c r="J83" s="13" t="s">
        <v>412</v>
      </c>
      <c r="K83" s="3"/>
    </row>
    <row r="84">
      <c r="A84" s="3" t="s">
        <v>197</v>
      </c>
      <c r="B84" s="6">
        <v>44790.0</v>
      </c>
      <c r="C84" s="8" t="s">
        <v>413</v>
      </c>
      <c r="D84" s="7" t="s">
        <v>414</v>
      </c>
      <c r="E84" s="3" t="s">
        <v>415</v>
      </c>
      <c r="F84" s="3" t="s">
        <v>137</v>
      </c>
      <c r="G84" s="3" t="s">
        <v>416</v>
      </c>
      <c r="H84" s="3" t="s">
        <v>417</v>
      </c>
      <c r="I84" s="3"/>
      <c r="J84" s="9" t="s">
        <v>418</v>
      </c>
      <c r="K84" s="3"/>
    </row>
    <row r="85">
      <c r="A85" s="3" t="s">
        <v>197</v>
      </c>
      <c r="B85" s="6">
        <v>44790.0</v>
      </c>
      <c r="C85" s="3" t="s">
        <v>419</v>
      </c>
      <c r="D85" s="3" t="s">
        <v>420</v>
      </c>
      <c r="E85" s="3" t="s">
        <v>421</v>
      </c>
      <c r="F85" s="3" t="s">
        <v>137</v>
      </c>
      <c r="G85" s="3" t="s">
        <v>422</v>
      </c>
      <c r="H85" s="3" t="s">
        <v>423</v>
      </c>
      <c r="I85" s="3" t="s">
        <v>424</v>
      </c>
      <c r="J85" s="9" t="s">
        <v>425</v>
      </c>
      <c r="K85" s="3"/>
    </row>
    <row r="86">
      <c r="A86" s="3" t="s">
        <v>56</v>
      </c>
      <c r="B86" s="6">
        <v>44655.0</v>
      </c>
      <c r="C86" s="3" t="s">
        <v>426</v>
      </c>
      <c r="D86" s="3" t="s">
        <v>427</v>
      </c>
      <c r="E86" s="3" t="s">
        <v>428</v>
      </c>
      <c r="F86" s="3" t="s">
        <v>429</v>
      </c>
      <c r="G86" s="3" t="s">
        <v>430</v>
      </c>
      <c r="H86" s="3" t="s">
        <v>431</v>
      </c>
      <c r="J86" s="9" t="s">
        <v>432</v>
      </c>
      <c r="K86" s="3"/>
    </row>
    <row r="87">
      <c r="A87" s="3" t="s">
        <v>197</v>
      </c>
      <c r="B87" s="6">
        <v>44790.0</v>
      </c>
      <c r="C87" s="8" t="s">
        <v>433</v>
      </c>
      <c r="D87" s="3" t="s">
        <v>434</v>
      </c>
      <c r="E87" s="3" t="s">
        <v>435</v>
      </c>
      <c r="F87" s="3" t="s">
        <v>429</v>
      </c>
      <c r="G87" s="3" t="s">
        <v>29</v>
      </c>
      <c r="H87" s="3" t="s">
        <v>436</v>
      </c>
      <c r="J87" s="5" t="s">
        <v>437</v>
      </c>
      <c r="K87" s="3"/>
    </row>
    <row r="88">
      <c r="A88" s="3" t="s">
        <v>56</v>
      </c>
      <c r="B88" s="6">
        <v>44648.0</v>
      </c>
      <c r="C88" s="8" t="s">
        <v>438</v>
      </c>
      <c r="D88" s="3" t="s">
        <v>439</v>
      </c>
      <c r="E88" s="3" t="s">
        <v>440</v>
      </c>
      <c r="F88" s="3" t="s">
        <v>441</v>
      </c>
      <c r="G88" s="3" t="s">
        <v>442</v>
      </c>
      <c r="H88" s="3" t="s">
        <v>443</v>
      </c>
      <c r="J88" s="5" t="s">
        <v>444</v>
      </c>
      <c r="K88" s="3"/>
    </row>
    <row r="89">
      <c r="A89" s="3" t="s">
        <v>56</v>
      </c>
      <c r="B89" s="6">
        <v>44651.0</v>
      </c>
      <c r="C89" s="8" t="s">
        <v>445</v>
      </c>
      <c r="D89" s="7" t="s">
        <v>446</v>
      </c>
      <c r="E89" s="3" t="s">
        <v>447</v>
      </c>
      <c r="F89" s="3" t="s">
        <v>448</v>
      </c>
      <c r="G89" s="3" t="s">
        <v>194</v>
      </c>
      <c r="H89" s="3" t="s">
        <v>449</v>
      </c>
      <c r="I89" s="3"/>
      <c r="J89" s="5" t="s">
        <v>450</v>
      </c>
      <c r="K89" s="3"/>
    </row>
    <row r="90">
      <c r="A90" s="3" t="s">
        <v>197</v>
      </c>
      <c r="B90" s="6">
        <v>44790.0</v>
      </c>
      <c r="C90" s="8" t="s">
        <v>451</v>
      </c>
      <c r="D90" s="7" t="s">
        <v>452</v>
      </c>
      <c r="E90" s="3" t="s">
        <v>453</v>
      </c>
      <c r="F90" s="3" t="s">
        <v>448</v>
      </c>
      <c r="G90" s="3" t="s">
        <v>194</v>
      </c>
      <c r="H90" s="3" t="s">
        <v>454</v>
      </c>
      <c r="J90" s="5" t="s">
        <v>455</v>
      </c>
      <c r="K90" s="3"/>
    </row>
    <row r="91">
      <c r="A91" s="3" t="s">
        <v>197</v>
      </c>
      <c r="B91" s="6">
        <v>44790.0</v>
      </c>
      <c r="C91" s="3" t="s">
        <v>456</v>
      </c>
      <c r="D91" s="7" t="s">
        <v>457</v>
      </c>
      <c r="E91" s="3" t="s">
        <v>458</v>
      </c>
      <c r="F91" s="3" t="s">
        <v>448</v>
      </c>
      <c r="G91" s="3" t="s">
        <v>194</v>
      </c>
      <c r="H91" s="3" t="s">
        <v>459</v>
      </c>
      <c r="I91" s="3" t="s">
        <v>460</v>
      </c>
      <c r="J91" s="9" t="s">
        <v>461</v>
      </c>
      <c r="K91" s="3"/>
    </row>
    <row r="92">
      <c r="A92" s="3" t="s">
        <v>56</v>
      </c>
      <c r="B92" s="6">
        <v>44651.0</v>
      </c>
      <c r="C92" s="8" t="s">
        <v>462</v>
      </c>
      <c r="D92" s="3" t="s">
        <v>463</v>
      </c>
      <c r="E92" s="3" t="s">
        <v>464</v>
      </c>
      <c r="F92" s="3" t="s">
        <v>448</v>
      </c>
      <c r="G92" s="3" t="s">
        <v>194</v>
      </c>
      <c r="H92" s="3" t="s">
        <v>465</v>
      </c>
      <c r="J92" s="5" t="s">
        <v>466</v>
      </c>
      <c r="K92" s="3"/>
    </row>
    <row r="93">
      <c r="A93" s="3" t="s">
        <v>56</v>
      </c>
      <c r="B93" s="6">
        <v>44648.0</v>
      </c>
      <c r="C93" s="8" t="s">
        <v>467</v>
      </c>
      <c r="D93" s="3" t="s">
        <v>452</v>
      </c>
      <c r="E93" s="3" t="s">
        <v>453</v>
      </c>
      <c r="F93" s="3" t="s">
        <v>448</v>
      </c>
      <c r="G93" s="3" t="s">
        <v>194</v>
      </c>
      <c r="H93" s="3" t="s">
        <v>468</v>
      </c>
      <c r="J93" s="5" t="s">
        <v>469</v>
      </c>
      <c r="K93" s="3"/>
    </row>
    <row r="94">
      <c r="A94" s="3" t="s">
        <v>56</v>
      </c>
      <c r="B94" s="6">
        <v>44648.0</v>
      </c>
      <c r="C94" s="3" t="s">
        <v>470</v>
      </c>
      <c r="D94" s="3" t="s">
        <v>471</v>
      </c>
      <c r="E94" s="3" t="s">
        <v>472</v>
      </c>
      <c r="F94" s="3" t="s">
        <v>448</v>
      </c>
      <c r="G94" s="3" t="s">
        <v>473</v>
      </c>
      <c r="H94" s="3" t="s">
        <v>474</v>
      </c>
      <c r="J94" s="5" t="s">
        <v>475</v>
      </c>
      <c r="K94" s="3"/>
    </row>
    <row r="95">
      <c r="A95" s="3" t="s">
        <v>56</v>
      </c>
      <c r="B95" s="3"/>
      <c r="C95" s="3" t="s">
        <v>476</v>
      </c>
      <c r="D95" s="3" t="s">
        <v>477</v>
      </c>
      <c r="E95" s="3" t="s">
        <v>478</v>
      </c>
      <c r="F95" s="3" t="s">
        <v>448</v>
      </c>
      <c r="G95" s="3" t="s">
        <v>23</v>
      </c>
      <c r="H95" s="3" t="s">
        <v>479</v>
      </c>
      <c r="J95" s="9" t="s">
        <v>480</v>
      </c>
      <c r="K95" s="3"/>
    </row>
    <row r="96">
      <c r="A96" s="3" t="s">
        <v>56</v>
      </c>
      <c r="B96" s="3"/>
      <c r="C96" s="3" t="s">
        <v>481</v>
      </c>
      <c r="D96" s="3" t="s">
        <v>482</v>
      </c>
      <c r="E96" s="3" t="s">
        <v>483</v>
      </c>
      <c r="F96" s="3" t="s">
        <v>448</v>
      </c>
      <c r="G96" s="3" t="s">
        <v>484</v>
      </c>
      <c r="H96" s="3" t="s">
        <v>485</v>
      </c>
      <c r="J96" s="5" t="s">
        <v>486</v>
      </c>
      <c r="K96" s="3"/>
    </row>
    <row r="97">
      <c r="A97" s="3" t="s">
        <v>487</v>
      </c>
      <c r="B97" s="6">
        <v>44797.0</v>
      </c>
      <c r="C97" s="3" t="s">
        <v>488</v>
      </c>
      <c r="D97" s="3" t="s">
        <v>489</v>
      </c>
      <c r="E97" s="3" t="s">
        <v>490</v>
      </c>
      <c r="F97" s="3" t="s">
        <v>491</v>
      </c>
      <c r="G97" s="3" t="s">
        <v>492</v>
      </c>
      <c r="H97" s="3" t="s">
        <v>493</v>
      </c>
      <c r="I97" s="3" t="s">
        <v>494</v>
      </c>
      <c r="J97" s="14" t="s">
        <v>495</v>
      </c>
      <c r="K97" s="3"/>
      <c r="P97" s="3" t="s">
        <v>496</v>
      </c>
    </row>
    <row r="98">
      <c r="A98" s="3" t="s">
        <v>56</v>
      </c>
      <c r="B98" s="6">
        <v>44651.0</v>
      </c>
      <c r="C98" s="8" t="s">
        <v>497</v>
      </c>
      <c r="D98" s="3" t="s">
        <v>498</v>
      </c>
      <c r="E98" s="3" t="s">
        <v>499</v>
      </c>
      <c r="F98" s="3" t="s">
        <v>500</v>
      </c>
      <c r="G98" s="3" t="s">
        <v>501</v>
      </c>
      <c r="H98" s="3" t="s">
        <v>502</v>
      </c>
      <c r="I98" s="3"/>
      <c r="J98" s="5" t="s">
        <v>503</v>
      </c>
      <c r="K98" s="3"/>
    </row>
    <row r="99">
      <c r="A99" s="3" t="s">
        <v>56</v>
      </c>
      <c r="B99" s="6">
        <v>44651.0</v>
      </c>
      <c r="C99" s="8" t="s">
        <v>504</v>
      </c>
      <c r="D99" s="3" t="s">
        <v>505</v>
      </c>
      <c r="E99" s="3" t="s">
        <v>506</v>
      </c>
      <c r="F99" s="3" t="s">
        <v>500</v>
      </c>
      <c r="G99" s="3" t="s">
        <v>507</v>
      </c>
      <c r="H99" s="3" t="s">
        <v>508</v>
      </c>
      <c r="I99" s="3" t="s">
        <v>509</v>
      </c>
      <c r="J99" s="5" t="s">
        <v>510</v>
      </c>
      <c r="K99" s="3"/>
    </row>
    <row r="100">
      <c r="A100" s="3" t="s">
        <v>56</v>
      </c>
      <c r="B100" s="6">
        <v>44651.0</v>
      </c>
      <c r="C100" s="3" t="s">
        <v>511</v>
      </c>
      <c r="D100" s="3" t="s">
        <v>512</v>
      </c>
      <c r="E100" s="3" t="s">
        <v>513</v>
      </c>
      <c r="F100" s="3" t="s">
        <v>500</v>
      </c>
      <c r="G100" s="3" t="s">
        <v>514</v>
      </c>
      <c r="H100" s="3" t="s">
        <v>515</v>
      </c>
      <c r="I100" s="3" t="s">
        <v>516</v>
      </c>
      <c r="J100" s="5" t="s">
        <v>517</v>
      </c>
      <c r="K100" s="3"/>
    </row>
    <row r="101">
      <c r="A101" s="3" t="s">
        <v>56</v>
      </c>
      <c r="B101" s="6">
        <v>44650.0</v>
      </c>
      <c r="C101" s="3" t="s">
        <v>518</v>
      </c>
      <c r="D101" s="3" t="s">
        <v>519</v>
      </c>
      <c r="E101" s="3" t="s">
        <v>520</v>
      </c>
      <c r="F101" s="3" t="s">
        <v>500</v>
      </c>
      <c r="G101" s="3" t="s">
        <v>521</v>
      </c>
      <c r="H101" s="3" t="s">
        <v>518</v>
      </c>
      <c r="J101" s="5" t="s">
        <v>522</v>
      </c>
      <c r="K101" s="3"/>
    </row>
    <row r="102">
      <c r="A102" s="3" t="s">
        <v>56</v>
      </c>
      <c r="B102" s="3"/>
      <c r="C102" s="3" t="s">
        <v>523</v>
      </c>
      <c r="D102" s="3" t="s">
        <v>524</v>
      </c>
      <c r="E102" s="3" t="s">
        <v>525</v>
      </c>
      <c r="F102" s="3" t="s">
        <v>500</v>
      </c>
      <c r="G102" s="3" t="s">
        <v>526</v>
      </c>
      <c r="H102" s="3" t="s">
        <v>527</v>
      </c>
      <c r="J102" s="5" t="s">
        <v>528</v>
      </c>
      <c r="K102" s="3"/>
    </row>
    <row r="103">
      <c r="A103" s="3" t="s">
        <v>56</v>
      </c>
      <c r="B103" s="3"/>
      <c r="C103" s="3" t="s">
        <v>529</v>
      </c>
      <c r="D103" s="3" t="s">
        <v>519</v>
      </c>
      <c r="E103" s="3" t="s">
        <v>520</v>
      </c>
      <c r="F103" s="3" t="s">
        <v>500</v>
      </c>
      <c r="G103" s="3" t="s">
        <v>215</v>
      </c>
      <c r="H103" s="3" t="s">
        <v>530</v>
      </c>
      <c r="J103" s="9" t="s">
        <v>531</v>
      </c>
      <c r="L103" s="15" t="s">
        <v>532</v>
      </c>
    </row>
    <row r="104">
      <c r="A104" s="3" t="s">
        <v>197</v>
      </c>
      <c r="B104" s="6">
        <v>44791.0</v>
      </c>
      <c r="C104" s="3" t="s">
        <v>533</v>
      </c>
      <c r="D104" s="3" t="s">
        <v>534</v>
      </c>
      <c r="E104" s="3" t="s">
        <v>535</v>
      </c>
      <c r="F104" s="3" t="s">
        <v>500</v>
      </c>
      <c r="G104" s="3" t="s">
        <v>215</v>
      </c>
      <c r="H104" s="3" t="s">
        <v>536</v>
      </c>
      <c r="I104" s="3" t="s">
        <v>537</v>
      </c>
      <c r="J104" s="9" t="s">
        <v>538</v>
      </c>
      <c r="K104" s="3"/>
    </row>
    <row r="105">
      <c r="A105" s="3" t="s">
        <v>197</v>
      </c>
      <c r="B105" s="6">
        <v>44791.0</v>
      </c>
      <c r="C105" s="3" t="s">
        <v>539</v>
      </c>
      <c r="D105" s="3" t="s">
        <v>540</v>
      </c>
      <c r="E105" s="3" t="s">
        <v>541</v>
      </c>
      <c r="F105" s="3" t="s">
        <v>500</v>
      </c>
      <c r="G105" s="3" t="s">
        <v>542</v>
      </c>
      <c r="H105" s="3" t="s">
        <v>543</v>
      </c>
      <c r="J105" s="9" t="s">
        <v>544</v>
      </c>
    </row>
    <row r="106">
      <c r="A106" s="3" t="s">
        <v>56</v>
      </c>
      <c r="B106" s="16"/>
      <c r="C106" s="17" t="s">
        <v>545</v>
      </c>
      <c r="D106" s="7" t="s">
        <v>546</v>
      </c>
      <c r="E106" s="3" t="s">
        <v>547</v>
      </c>
      <c r="F106" s="3" t="s">
        <v>500</v>
      </c>
      <c r="G106" s="3" t="s">
        <v>548</v>
      </c>
      <c r="H106" s="8" t="s">
        <v>549</v>
      </c>
      <c r="I106" s="3" t="s">
        <v>550</v>
      </c>
      <c r="J106" s="3"/>
    </row>
    <row r="107">
      <c r="A107" s="3" t="s">
        <v>56</v>
      </c>
      <c r="B107" s="16">
        <v>44651.0</v>
      </c>
      <c r="C107" s="8" t="s">
        <v>551</v>
      </c>
      <c r="D107" s="7" t="s">
        <v>552</v>
      </c>
      <c r="E107" s="3" t="s">
        <v>553</v>
      </c>
      <c r="F107" s="3" t="s">
        <v>554</v>
      </c>
      <c r="G107" s="3" t="s">
        <v>542</v>
      </c>
      <c r="H107" s="8" t="s">
        <v>555</v>
      </c>
      <c r="I107" s="3" t="s">
        <v>556</v>
      </c>
      <c r="J107" s="9" t="s">
        <v>557</v>
      </c>
    </row>
    <row r="108">
      <c r="A108" s="3" t="s">
        <v>56</v>
      </c>
      <c r="B108" s="16">
        <v>44651.0</v>
      </c>
      <c r="C108" s="3" t="s">
        <v>558</v>
      </c>
      <c r="D108" s="7" t="s">
        <v>559</v>
      </c>
      <c r="E108" s="3" t="s">
        <v>560</v>
      </c>
      <c r="F108" s="3" t="s">
        <v>554</v>
      </c>
      <c r="G108" s="3" t="s">
        <v>91</v>
      </c>
      <c r="H108" s="8" t="s">
        <v>561</v>
      </c>
      <c r="I108" s="3"/>
      <c r="J108" s="5" t="s">
        <v>562</v>
      </c>
    </row>
    <row r="109">
      <c r="A109" s="3" t="s">
        <v>197</v>
      </c>
      <c r="B109" s="16">
        <v>44791.0</v>
      </c>
      <c r="C109" s="8" t="s">
        <v>563</v>
      </c>
      <c r="D109" s="7" t="s">
        <v>563</v>
      </c>
      <c r="E109" s="3" t="s">
        <v>560</v>
      </c>
      <c r="F109" s="3" t="s">
        <v>554</v>
      </c>
      <c r="G109" s="3" t="s">
        <v>91</v>
      </c>
      <c r="H109" s="8" t="s">
        <v>561</v>
      </c>
      <c r="I109" s="3"/>
      <c r="J109" s="5" t="s">
        <v>564</v>
      </c>
    </row>
    <row r="110">
      <c r="A110" s="3" t="s">
        <v>197</v>
      </c>
      <c r="B110" s="16">
        <v>44791.0</v>
      </c>
      <c r="C110" s="8" t="s">
        <v>565</v>
      </c>
      <c r="D110" s="7" t="s">
        <v>565</v>
      </c>
      <c r="E110" s="3" t="s">
        <v>566</v>
      </c>
      <c r="F110" s="3" t="s">
        <v>554</v>
      </c>
      <c r="G110" s="3" t="s">
        <v>567</v>
      </c>
      <c r="H110" s="8" t="s">
        <v>568</v>
      </c>
      <c r="I110" s="3" t="s">
        <v>569</v>
      </c>
      <c r="J110" s="11" t="s">
        <v>570</v>
      </c>
    </row>
    <row r="111">
      <c r="A111" s="3" t="s">
        <v>56</v>
      </c>
      <c r="B111" s="16">
        <v>44651.0</v>
      </c>
      <c r="C111" s="8" t="s">
        <v>571</v>
      </c>
      <c r="D111" s="7" t="s">
        <v>572</v>
      </c>
      <c r="E111" s="3" t="s">
        <v>573</v>
      </c>
      <c r="F111" s="3" t="s">
        <v>554</v>
      </c>
      <c r="G111" s="3" t="s">
        <v>91</v>
      </c>
      <c r="H111" s="8" t="s">
        <v>574</v>
      </c>
      <c r="I111" s="3"/>
      <c r="J111" s="9" t="s">
        <v>575</v>
      </c>
    </row>
    <row r="112">
      <c r="A112" s="3" t="s">
        <v>56</v>
      </c>
      <c r="B112" s="16">
        <v>44651.0</v>
      </c>
      <c r="C112" s="3" t="s">
        <v>576</v>
      </c>
      <c r="D112" s="3" t="s">
        <v>577</v>
      </c>
      <c r="E112" s="3" t="s">
        <v>578</v>
      </c>
      <c r="F112" s="3" t="s">
        <v>554</v>
      </c>
      <c r="G112" s="3" t="s">
        <v>91</v>
      </c>
      <c r="H112" s="8" t="s">
        <v>579</v>
      </c>
      <c r="I112" s="3"/>
      <c r="J112" s="14" t="s">
        <v>580</v>
      </c>
    </row>
    <row r="113">
      <c r="A113" s="3" t="s">
        <v>56</v>
      </c>
      <c r="B113" s="16">
        <v>44651.0</v>
      </c>
      <c r="C113" s="8" t="s">
        <v>581</v>
      </c>
      <c r="D113" s="3" t="s">
        <v>582</v>
      </c>
      <c r="E113" s="3" t="s">
        <v>583</v>
      </c>
      <c r="F113" s="3" t="s">
        <v>554</v>
      </c>
      <c r="G113" s="3" t="s">
        <v>584</v>
      </c>
      <c r="H113" s="8" t="s">
        <v>581</v>
      </c>
      <c r="I113" s="3"/>
      <c r="J113" s="9" t="s">
        <v>585</v>
      </c>
    </row>
    <row r="114">
      <c r="A114" s="3" t="s">
        <v>197</v>
      </c>
      <c r="B114" s="16">
        <v>44791.0</v>
      </c>
      <c r="C114" s="8" t="s">
        <v>586</v>
      </c>
      <c r="D114" s="3" t="s">
        <v>587</v>
      </c>
      <c r="E114" s="3" t="s">
        <v>588</v>
      </c>
      <c r="F114" s="3" t="s">
        <v>554</v>
      </c>
      <c r="G114" s="3" t="s">
        <v>364</v>
      </c>
      <c r="H114" s="3" t="s">
        <v>574</v>
      </c>
      <c r="I114" s="3"/>
      <c r="J114" s="9" t="s">
        <v>589</v>
      </c>
    </row>
    <row r="115">
      <c r="A115" s="3" t="s">
        <v>197</v>
      </c>
      <c r="B115" s="6">
        <v>44791.0</v>
      </c>
      <c r="C115" s="3" t="s">
        <v>590</v>
      </c>
      <c r="D115" s="3" t="s">
        <v>591</v>
      </c>
      <c r="E115" s="3" t="s">
        <v>592</v>
      </c>
      <c r="F115" s="3" t="s">
        <v>593</v>
      </c>
      <c r="G115" s="3" t="s">
        <v>91</v>
      </c>
      <c r="H115" s="3" t="s">
        <v>594</v>
      </c>
      <c r="J115" s="5" t="s">
        <v>595</v>
      </c>
    </row>
    <row r="116">
      <c r="A116" s="3" t="s">
        <v>56</v>
      </c>
      <c r="B116" s="6">
        <v>44655.0</v>
      </c>
      <c r="C116" s="8" t="s">
        <v>596</v>
      </c>
      <c r="D116" s="3" t="s">
        <v>597</v>
      </c>
      <c r="E116" s="3" t="s">
        <v>598</v>
      </c>
      <c r="F116" s="3" t="s">
        <v>599</v>
      </c>
      <c r="G116" s="3" t="s">
        <v>600</v>
      </c>
      <c r="H116" s="3" t="s">
        <v>601</v>
      </c>
      <c r="I116" s="3"/>
      <c r="J116" s="5" t="s">
        <v>602</v>
      </c>
    </row>
    <row r="117">
      <c r="A117" s="3" t="s">
        <v>56</v>
      </c>
      <c r="B117" s="6">
        <v>44653.0</v>
      </c>
      <c r="C117" s="17" t="s">
        <v>603</v>
      </c>
      <c r="D117" s="3" t="s">
        <v>604</v>
      </c>
      <c r="E117" s="3" t="s">
        <v>605</v>
      </c>
      <c r="F117" s="3" t="s">
        <v>606</v>
      </c>
      <c r="G117" s="3" t="s">
        <v>607</v>
      </c>
      <c r="H117" s="3" t="s">
        <v>608</v>
      </c>
      <c r="I117" s="3" t="s">
        <v>609</v>
      </c>
      <c r="J117" s="5" t="s">
        <v>610</v>
      </c>
    </row>
    <row r="118">
      <c r="A118" s="3" t="s">
        <v>56</v>
      </c>
      <c r="B118" s="6">
        <v>44653.0</v>
      </c>
      <c r="C118" s="17" t="s">
        <v>611</v>
      </c>
      <c r="D118" s="3" t="s">
        <v>612</v>
      </c>
      <c r="E118" s="3" t="s">
        <v>613</v>
      </c>
      <c r="F118" s="3" t="s">
        <v>614</v>
      </c>
      <c r="G118" s="3" t="s">
        <v>615</v>
      </c>
      <c r="H118" s="3" t="s">
        <v>317</v>
      </c>
      <c r="J118" s="5" t="s">
        <v>616</v>
      </c>
    </row>
    <row r="119">
      <c r="A119" s="3" t="s">
        <v>56</v>
      </c>
      <c r="B119" s="6">
        <v>44653.0</v>
      </c>
      <c r="C119" s="8" t="s">
        <v>617</v>
      </c>
      <c r="D119" s="3" t="s">
        <v>618</v>
      </c>
      <c r="E119" s="3" t="s">
        <v>619</v>
      </c>
      <c r="F119" s="3" t="s">
        <v>614</v>
      </c>
      <c r="G119" s="3" t="s">
        <v>607</v>
      </c>
      <c r="H119" s="3" t="s">
        <v>620</v>
      </c>
      <c r="J119" s="5" t="s">
        <v>621</v>
      </c>
    </row>
    <row r="120">
      <c r="A120" s="3" t="s">
        <v>56</v>
      </c>
      <c r="B120" s="6">
        <v>44653.0</v>
      </c>
      <c r="C120" s="17" t="s">
        <v>622</v>
      </c>
      <c r="D120" s="3" t="s">
        <v>618</v>
      </c>
      <c r="E120" s="3" t="s">
        <v>619</v>
      </c>
      <c r="F120" s="3" t="s">
        <v>614</v>
      </c>
      <c r="G120" s="3" t="s">
        <v>623</v>
      </c>
      <c r="H120" s="3" t="s">
        <v>622</v>
      </c>
      <c r="J120" s="5" t="s">
        <v>624</v>
      </c>
    </row>
    <row r="121">
      <c r="C121" s="17"/>
    </row>
    <row r="123">
      <c r="A123" s="3" t="s">
        <v>56</v>
      </c>
      <c r="B123" s="6">
        <v>44649.0</v>
      </c>
      <c r="C123" s="3" t="s">
        <v>625</v>
      </c>
    </row>
    <row r="126">
      <c r="A126" s="3" t="s">
        <v>626</v>
      </c>
      <c r="B126" s="3"/>
      <c r="C126" s="3" t="s">
        <v>627</v>
      </c>
      <c r="D126" s="18" t="s">
        <v>628</v>
      </c>
      <c r="E126" s="3" t="s">
        <v>629</v>
      </c>
      <c r="F126" s="3" t="s">
        <v>19</v>
      </c>
      <c r="G126" s="3" t="s">
        <v>20</v>
      </c>
      <c r="K126" s="3" t="s">
        <v>627</v>
      </c>
      <c r="M126" s="3" t="s">
        <v>630</v>
      </c>
    </row>
    <row r="127">
      <c r="A127" s="3" t="s">
        <v>626</v>
      </c>
      <c r="B127" s="3"/>
      <c r="C127" s="3" t="s">
        <v>631</v>
      </c>
      <c r="D127" s="18" t="s">
        <v>632</v>
      </c>
      <c r="E127" s="3" t="s">
        <v>633</v>
      </c>
      <c r="F127" s="3" t="s">
        <v>19</v>
      </c>
      <c r="G127" s="3" t="s">
        <v>20</v>
      </c>
      <c r="K127" s="3" t="s">
        <v>631</v>
      </c>
      <c r="M127" s="3" t="s">
        <v>630</v>
      </c>
    </row>
    <row r="128">
      <c r="A128" s="3" t="s">
        <v>626</v>
      </c>
      <c r="B128" s="3"/>
      <c r="C128" s="3" t="s">
        <v>634</v>
      </c>
      <c r="D128" s="18" t="s">
        <v>628</v>
      </c>
      <c r="E128" s="3" t="s">
        <v>629</v>
      </c>
      <c r="F128" s="3" t="s">
        <v>19</v>
      </c>
      <c r="G128" s="3" t="s">
        <v>20</v>
      </c>
      <c r="K128" s="3" t="s">
        <v>634</v>
      </c>
      <c r="M128" s="3" t="s">
        <v>630</v>
      </c>
    </row>
    <row r="129">
      <c r="A129" s="3" t="s">
        <v>626</v>
      </c>
      <c r="B129" s="3"/>
      <c r="C129" s="3" t="s">
        <v>635</v>
      </c>
      <c r="D129" s="3" t="s">
        <v>636</v>
      </c>
      <c r="E129" s="3" t="s">
        <v>637</v>
      </c>
      <c r="F129" s="3" t="s">
        <v>19</v>
      </c>
      <c r="G129" s="3" t="s">
        <v>20</v>
      </c>
      <c r="K129" s="3" t="s">
        <v>635</v>
      </c>
      <c r="M129" s="3" t="s">
        <v>630</v>
      </c>
      <c r="N129" s="3" t="s">
        <v>638</v>
      </c>
    </row>
    <row r="130">
      <c r="A130" s="3" t="s">
        <v>626</v>
      </c>
      <c r="B130" s="3"/>
      <c r="C130" s="3" t="s">
        <v>639</v>
      </c>
      <c r="D130" s="3" t="s">
        <v>640</v>
      </c>
      <c r="E130" s="3" t="s">
        <v>641</v>
      </c>
      <c r="F130" s="3" t="s">
        <v>19</v>
      </c>
      <c r="G130" s="3" t="s">
        <v>20</v>
      </c>
      <c r="K130" s="3" t="s">
        <v>642</v>
      </c>
      <c r="M130" s="3" t="s">
        <v>630</v>
      </c>
    </row>
    <row r="131">
      <c r="A131" s="3" t="s">
        <v>626</v>
      </c>
      <c r="B131" s="3"/>
      <c r="C131" s="3" t="s">
        <v>643</v>
      </c>
      <c r="D131" s="3" t="s">
        <v>640</v>
      </c>
      <c r="E131" s="3" t="s">
        <v>641</v>
      </c>
      <c r="F131" s="3" t="s">
        <v>19</v>
      </c>
      <c r="G131" s="3" t="s">
        <v>20</v>
      </c>
      <c r="K131" s="3" t="s">
        <v>644</v>
      </c>
      <c r="M131" s="3" t="s">
        <v>630</v>
      </c>
      <c r="N131" s="3" t="s">
        <v>645</v>
      </c>
    </row>
    <row r="132">
      <c r="A132" s="3" t="s">
        <v>626</v>
      </c>
      <c r="B132" s="19"/>
      <c r="C132" s="19" t="s">
        <v>646</v>
      </c>
      <c r="D132" s="18" t="s">
        <v>628</v>
      </c>
      <c r="E132" s="3" t="s">
        <v>629</v>
      </c>
      <c r="F132" s="3" t="s">
        <v>19</v>
      </c>
      <c r="G132" s="3" t="s">
        <v>20</v>
      </c>
      <c r="K132" s="19" t="s">
        <v>646</v>
      </c>
      <c r="M132" s="3" t="s">
        <v>630</v>
      </c>
      <c r="N132" s="19" t="s">
        <v>647</v>
      </c>
    </row>
    <row r="133">
      <c r="A133" s="3" t="s">
        <v>626</v>
      </c>
      <c r="B133" s="3"/>
      <c r="C133" s="3" t="s">
        <v>648</v>
      </c>
      <c r="D133" s="3" t="s">
        <v>649</v>
      </c>
      <c r="E133" s="3" t="s">
        <v>650</v>
      </c>
      <c r="F133" s="3" t="s">
        <v>19</v>
      </c>
      <c r="G133" s="3" t="s">
        <v>20</v>
      </c>
      <c r="K133" s="3" t="s">
        <v>651</v>
      </c>
      <c r="M133" s="3" t="s">
        <v>652</v>
      </c>
      <c r="N133" s="3" t="s">
        <v>653</v>
      </c>
    </row>
    <row r="134">
      <c r="A134" s="3" t="s">
        <v>626</v>
      </c>
      <c r="B134" s="3"/>
      <c r="C134" s="3" t="s">
        <v>654</v>
      </c>
      <c r="D134" s="3" t="s">
        <v>655</v>
      </c>
      <c r="E134" s="3" t="s">
        <v>656</v>
      </c>
      <c r="F134" s="3" t="s">
        <v>19</v>
      </c>
      <c r="G134" s="3" t="s">
        <v>20</v>
      </c>
      <c r="K134" s="3" t="s">
        <v>654</v>
      </c>
      <c r="M134" s="3" t="s">
        <v>630</v>
      </c>
    </row>
    <row r="135">
      <c r="A135" s="3" t="s">
        <v>626</v>
      </c>
      <c r="B135" s="3"/>
      <c r="C135" s="3" t="s">
        <v>657</v>
      </c>
      <c r="D135" s="3" t="s">
        <v>658</v>
      </c>
      <c r="E135" s="3" t="s">
        <v>659</v>
      </c>
      <c r="F135" s="3" t="s">
        <v>19</v>
      </c>
      <c r="G135" s="3" t="s">
        <v>20</v>
      </c>
      <c r="K135" s="3" t="s">
        <v>657</v>
      </c>
      <c r="M135" s="3" t="s">
        <v>630</v>
      </c>
    </row>
    <row r="136">
      <c r="A136" s="3" t="s">
        <v>626</v>
      </c>
      <c r="B136" s="3"/>
      <c r="C136" s="3" t="s">
        <v>660</v>
      </c>
      <c r="D136" s="3" t="s">
        <v>661</v>
      </c>
      <c r="E136" s="3" t="s">
        <v>55</v>
      </c>
      <c r="F136" s="3" t="s">
        <v>19</v>
      </c>
      <c r="G136" s="3" t="s">
        <v>20</v>
      </c>
      <c r="K136" s="3" t="s">
        <v>662</v>
      </c>
      <c r="M136" s="3" t="s">
        <v>630</v>
      </c>
    </row>
    <row r="137">
      <c r="A137" s="3" t="s">
        <v>626</v>
      </c>
      <c r="B137" s="3"/>
      <c r="C137" s="3" t="s">
        <v>663</v>
      </c>
      <c r="D137" s="3" t="s">
        <v>664</v>
      </c>
      <c r="E137" s="3" t="s">
        <v>665</v>
      </c>
      <c r="F137" s="3" t="s">
        <v>19</v>
      </c>
      <c r="G137" s="3" t="s">
        <v>20</v>
      </c>
      <c r="K137" s="19" t="s">
        <v>666</v>
      </c>
      <c r="M137" s="3" t="s">
        <v>630</v>
      </c>
    </row>
    <row r="138">
      <c r="A138" s="3" t="s">
        <v>626</v>
      </c>
      <c r="B138" s="3"/>
      <c r="C138" s="3" t="s">
        <v>667</v>
      </c>
      <c r="D138" s="3" t="s">
        <v>668</v>
      </c>
      <c r="E138" s="3" t="s">
        <v>669</v>
      </c>
      <c r="F138" s="3" t="s">
        <v>19</v>
      </c>
      <c r="G138" s="3" t="s">
        <v>20</v>
      </c>
      <c r="K138" s="3" t="s">
        <v>670</v>
      </c>
      <c r="M138" s="3" t="s">
        <v>630</v>
      </c>
    </row>
    <row r="139">
      <c r="A139" s="3" t="s">
        <v>626</v>
      </c>
      <c r="B139" s="3"/>
      <c r="C139" s="3" t="s">
        <v>671</v>
      </c>
      <c r="D139" s="3" t="s">
        <v>672</v>
      </c>
      <c r="E139" s="3" t="s">
        <v>673</v>
      </c>
      <c r="F139" s="3" t="s">
        <v>19</v>
      </c>
      <c r="G139" s="3" t="s">
        <v>20</v>
      </c>
      <c r="K139" s="3" t="s">
        <v>674</v>
      </c>
      <c r="M139" s="3" t="s">
        <v>630</v>
      </c>
    </row>
    <row r="140">
      <c r="A140" s="3" t="s">
        <v>626</v>
      </c>
      <c r="B140" s="3"/>
      <c r="C140" s="3" t="s">
        <v>675</v>
      </c>
      <c r="D140" s="18" t="s">
        <v>628</v>
      </c>
      <c r="E140" s="3" t="s">
        <v>629</v>
      </c>
      <c r="F140" s="3" t="s">
        <v>19</v>
      </c>
      <c r="G140" s="3" t="s">
        <v>20</v>
      </c>
      <c r="K140" s="3" t="s">
        <v>675</v>
      </c>
      <c r="M140" s="3" t="s">
        <v>630</v>
      </c>
    </row>
    <row r="141">
      <c r="A141" s="3" t="s">
        <v>626</v>
      </c>
      <c r="B141" s="3"/>
      <c r="C141" s="3" t="s">
        <v>676</v>
      </c>
      <c r="D141" s="3" t="s">
        <v>636</v>
      </c>
      <c r="E141" s="3" t="s">
        <v>637</v>
      </c>
      <c r="F141" s="3" t="s">
        <v>19</v>
      </c>
      <c r="G141" s="3" t="s">
        <v>20</v>
      </c>
      <c r="K141" s="3" t="s">
        <v>677</v>
      </c>
      <c r="M141" s="3" t="s">
        <v>630</v>
      </c>
      <c r="N141" s="3" t="s">
        <v>678</v>
      </c>
    </row>
    <row r="142">
      <c r="A142" s="3" t="s">
        <v>626</v>
      </c>
      <c r="B142" s="3"/>
      <c r="C142" s="3" t="s">
        <v>679</v>
      </c>
      <c r="D142" s="3" t="s">
        <v>636</v>
      </c>
      <c r="E142" s="3" t="s">
        <v>637</v>
      </c>
      <c r="F142" s="3" t="s">
        <v>19</v>
      </c>
      <c r="G142" s="3" t="s">
        <v>20</v>
      </c>
      <c r="K142" s="3" t="s">
        <v>679</v>
      </c>
      <c r="M142" s="3" t="s">
        <v>630</v>
      </c>
    </row>
    <row r="143">
      <c r="A143" s="3" t="s">
        <v>626</v>
      </c>
      <c r="B143" s="3"/>
      <c r="C143" s="3" t="s">
        <v>680</v>
      </c>
      <c r="F143" s="3" t="s">
        <v>19</v>
      </c>
      <c r="G143" s="3" t="s">
        <v>20</v>
      </c>
      <c r="K143" s="3" t="s">
        <v>681</v>
      </c>
      <c r="M143" s="3" t="s">
        <v>630</v>
      </c>
    </row>
    <row r="144">
      <c r="A144" s="3" t="s">
        <v>626</v>
      </c>
      <c r="B144" s="3"/>
      <c r="C144" s="3" t="s">
        <v>682</v>
      </c>
      <c r="D144" s="3" t="s">
        <v>683</v>
      </c>
      <c r="E144" s="3" t="s">
        <v>684</v>
      </c>
      <c r="F144" s="3" t="s">
        <v>19</v>
      </c>
      <c r="G144" s="3" t="s">
        <v>20</v>
      </c>
      <c r="K144" s="3" t="s">
        <v>685</v>
      </c>
      <c r="M144" s="3" t="s">
        <v>630</v>
      </c>
    </row>
    <row r="145">
      <c r="A145" s="3" t="s">
        <v>626</v>
      </c>
      <c r="B145" s="19"/>
      <c r="C145" s="19" t="s">
        <v>686</v>
      </c>
      <c r="D145" s="3" t="s">
        <v>640</v>
      </c>
      <c r="E145" s="3" t="s">
        <v>641</v>
      </c>
      <c r="F145" s="3" t="s">
        <v>19</v>
      </c>
      <c r="G145" s="3" t="s">
        <v>20</v>
      </c>
      <c r="K145" s="20" t="s">
        <v>687</v>
      </c>
      <c r="M145" s="3" t="s">
        <v>630</v>
      </c>
    </row>
    <row r="146">
      <c r="A146" s="3" t="s">
        <v>626</v>
      </c>
      <c r="B146" s="3"/>
      <c r="C146" s="3" t="s">
        <v>688</v>
      </c>
      <c r="D146" s="3" t="s">
        <v>43</v>
      </c>
      <c r="E146" s="3" t="s">
        <v>44</v>
      </c>
      <c r="F146" s="3" t="s">
        <v>19</v>
      </c>
      <c r="G146" s="3" t="s">
        <v>20</v>
      </c>
      <c r="K146" s="21" t="s">
        <v>689</v>
      </c>
      <c r="L146" s="19"/>
      <c r="M146" s="3" t="s">
        <v>630</v>
      </c>
      <c r="N146" s="19"/>
    </row>
    <row r="147">
      <c r="A147" s="3" t="s">
        <v>626</v>
      </c>
      <c r="B147" s="22"/>
      <c r="C147" s="22" t="s">
        <v>690</v>
      </c>
      <c r="D147" s="3" t="s">
        <v>691</v>
      </c>
      <c r="E147" s="3" t="s">
        <v>692</v>
      </c>
      <c r="F147" s="3" t="s">
        <v>19</v>
      </c>
      <c r="G147" s="3" t="s">
        <v>80</v>
      </c>
      <c r="K147" s="22" t="s">
        <v>690</v>
      </c>
      <c r="L147" s="19" t="s">
        <v>693</v>
      </c>
      <c r="M147" s="3" t="s">
        <v>630</v>
      </c>
    </row>
    <row r="148">
      <c r="A148" s="3" t="s">
        <v>626</v>
      </c>
      <c r="B148" s="23"/>
      <c r="C148" s="23" t="s">
        <v>694</v>
      </c>
      <c r="D148" s="3" t="s">
        <v>695</v>
      </c>
      <c r="E148" s="3" t="s">
        <v>696</v>
      </c>
      <c r="F148" s="3" t="s">
        <v>19</v>
      </c>
      <c r="G148" s="3" t="s">
        <v>80</v>
      </c>
      <c r="K148" s="3" t="s">
        <v>697</v>
      </c>
      <c r="L148" s="3" t="s">
        <v>698</v>
      </c>
      <c r="M148" s="3" t="s">
        <v>630</v>
      </c>
    </row>
    <row r="149">
      <c r="A149" s="3" t="s">
        <v>626</v>
      </c>
      <c r="B149" s="3"/>
      <c r="C149" s="3" t="s">
        <v>699</v>
      </c>
      <c r="D149" s="3" t="s">
        <v>43</v>
      </c>
      <c r="E149" s="3" t="s">
        <v>44</v>
      </c>
      <c r="F149" s="3" t="s">
        <v>19</v>
      </c>
      <c r="G149" s="3" t="s">
        <v>80</v>
      </c>
      <c r="K149" s="3" t="s">
        <v>699</v>
      </c>
      <c r="L149" s="3" t="s">
        <v>700</v>
      </c>
      <c r="M149" s="3" t="s">
        <v>630</v>
      </c>
    </row>
    <row r="150">
      <c r="A150" s="3" t="s">
        <v>701</v>
      </c>
      <c r="B150" s="6">
        <v>44791.0</v>
      </c>
      <c r="C150" s="3" t="s">
        <v>702</v>
      </c>
      <c r="D150" s="3" t="s">
        <v>703</v>
      </c>
      <c r="E150" s="3" t="s">
        <v>704</v>
      </c>
      <c r="F150" s="3" t="s">
        <v>705</v>
      </c>
      <c r="G150" s="3" t="s">
        <v>706</v>
      </c>
      <c r="H150" s="19" t="s">
        <v>707</v>
      </c>
      <c r="K150" s="3" t="s">
        <v>702</v>
      </c>
      <c r="M150" s="3" t="s">
        <v>708</v>
      </c>
      <c r="P150" s="3" t="s">
        <v>709</v>
      </c>
    </row>
    <row r="151">
      <c r="A151" s="3" t="s">
        <v>626</v>
      </c>
      <c r="B151" s="3"/>
      <c r="C151" s="3" t="s">
        <v>710</v>
      </c>
      <c r="D151" s="3" t="s">
        <v>351</v>
      </c>
      <c r="E151" s="3" t="s">
        <v>352</v>
      </c>
      <c r="F151" s="3" t="s">
        <v>353</v>
      </c>
      <c r="G151" s="3" t="s">
        <v>20</v>
      </c>
      <c r="H151" s="19" t="s">
        <v>710</v>
      </c>
      <c r="K151" s="3" t="s">
        <v>710</v>
      </c>
      <c r="M151" s="3" t="s">
        <v>708</v>
      </c>
    </row>
    <row r="152">
      <c r="A152" s="3" t="s">
        <v>626</v>
      </c>
      <c r="B152" s="3"/>
      <c r="C152" s="3" t="s">
        <v>711</v>
      </c>
      <c r="D152" s="3" t="s">
        <v>372</v>
      </c>
      <c r="E152" s="3" t="s">
        <v>373</v>
      </c>
      <c r="F152" s="3" t="s">
        <v>353</v>
      </c>
      <c r="G152" s="3" t="s">
        <v>712</v>
      </c>
      <c r="H152" s="19" t="s">
        <v>713</v>
      </c>
      <c r="K152" s="3" t="s">
        <v>713</v>
      </c>
      <c r="M152" s="3" t="s">
        <v>708</v>
      </c>
      <c r="N152" s="3" t="s">
        <v>713</v>
      </c>
    </row>
    <row r="153">
      <c r="A153" s="3" t="s">
        <v>626</v>
      </c>
      <c r="B153" s="3"/>
      <c r="C153" s="3" t="s">
        <v>714</v>
      </c>
      <c r="D153" s="3" t="s">
        <v>715</v>
      </c>
      <c r="E153" s="3" t="s">
        <v>716</v>
      </c>
      <c r="F153" s="3" t="s">
        <v>717</v>
      </c>
      <c r="G153" s="3" t="s">
        <v>20</v>
      </c>
      <c r="H153" s="19" t="s">
        <v>718</v>
      </c>
      <c r="K153" s="3" t="s">
        <v>714</v>
      </c>
      <c r="M153" s="3" t="s">
        <v>708</v>
      </c>
      <c r="N153" s="3" t="s">
        <v>719</v>
      </c>
    </row>
    <row r="154">
      <c r="A154" s="3" t="s">
        <v>626</v>
      </c>
      <c r="B154" s="3"/>
      <c r="C154" s="3" t="s">
        <v>720</v>
      </c>
      <c r="D154" s="3" t="s">
        <v>721</v>
      </c>
      <c r="E154" s="3" t="s">
        <v>722</v>
      </c>
      <c r="F154" s="3" t="s">
        <v>717</v>
      </c>
      <c r="G154" s="3" t="s">
        <v>20</v>
      </c>
      <c r="H154" s="19" t="s">
        <v>723</v>
      </c>
      <c r="K154" s="3" t="s">
        <v>720</v>
      </c>
      <c r="M154" s="3" t="s">
        <v>708</v>
      </c>
      <c r="N154" s="3" t="s">
        <v>724</v>
      </c>
    </row>
    <row r="155">
      <c r="A155" s="3" t="s">
        <v>626</v>
      </c>
      <c r="B155" s="19"/>
      <c r="C155" s="19" t="s">
        <v>725</v>
      </c>
      <c r="D155" s="3" t="s">
        <v>726</v>
      </c>
      <c r="E155" s="3" t="s">
        <v>727</v>
      </c>
      <c r="F155" s="3" t="s">
        <v>728</v>
      </c>
      <c r="G155" s="3" t="s">
        <v>20</v>
      </c>
      <c r="H155" s="19" t="s">
        <v>729</v>
      </c>
      <c r="K155" s="19" t="s">
        <v>725</v>
      </c>
      <c r="M155" s="3" t="s">
        <v>708</v>
      </c>
      <c r="N155" s="19" t="s">
        <v>730</v>
      </c>
    </row>
    <row r="156">
      <c r="A156" s="3" t="s">
        <v>626</v>
      </c>
      <c r="B156" s="3"/>
      <c r="C156" s="3" t="s">
        <v>731</v>
      </c>
      <c r="D156" s="3" t="s">
        <v>732</v>
      </c>
      <c r="E156" s="3" t="s">
        <v>733</v>
      </c>
      <c r="F156" s="3" t="s">
        <v>734</v>
      </c>
      <c r="G156" s="3" t="s">
        <v>735</v>
      </c>
      <c r="H156" s="3" t="s">
        <v>736</v>
      </c>
      <c r="J156" s="5" t="s">
        <v>737</v>
      </c>
      <c r="K156" s="19" t="s">
        <v>738</v>
      </c>
      <c r="M156" s="3" t="s">
        <v>708</v>
      </c>
      <c r="N156" s="19" t="s">
        <v>739</v>
      </c>
    </row>
    <row r="157">
      <c r="A157" s="3" t="s">
        <v>626</v>
      </c>
      <c r="B157" s="3"/>
      <c r="C157" s="3" t="s">
        <v>740</v>
      </c>
      <c r="D157" s="3" t="s">
        <v>741</v>
      </c>
      <c r="E157" s="3" t="s">
        <v>742</v>
      </c>
      <c r="F157" s="3" t="s">
        <v>734</v>
      </c>
      <c r="G157" s="3" t="s">
        <v>735</v>
      </c>
      <c r="H157" s="19" t="s">
        <v>743</v>
      </c>
      <c r="K157" s="19" t="s">
        <v>740</v>
      </c>
      <c r="M157" s="3" t="s">
        <v>708</v>
      </c>
      <c r="N157" s="19" t="s">
        <v>744</v>
      </c>
    </row>
    <row r="158">
      <c r="A158" s="3" t="s">
        <v>626</v>
      </c>
      <c r="B158" s="3"/>
      <c r="C158" s="3" t="s">
        <v>745</v>
      </c>
      <c r="D158" s="3" t="s">
        <v>746</v>
      </c>
      <c r="E158" s="3" t="s">
        <v>747</v>
      </c>
      <c r="F158" s="3" t="s">
        <v>388</v>
      </c>
      <c r="G158" s="3" t="s">
        <v>735</v>
      </c>
      <c r="H158" s="3" t="s">
        <v>748</v>
      </c>
      <c r="K158" s="3" t="s">
        <v>745</v>
      </c>
      <c r="M158" s="3" t="s">
        <v>708</v>
      </c>
    </row>
    <row r="159">
      <c r="A159" s="3" t="s">
        <v>626</v>
      </c>
      <c r="B159" s="3"/>
      <c r="C159" s="3" t="s">
        <v>749</v>
      </c>
      <c r="D159" s="3" t="s">
        <v>750</v>
      </c>
      <c r="E159" s="3" t="s">
        <v>751</v>
      </c>
      <c r="F159" s="3" t="s">
        <v>388</v>
      </c>
      <c r="G159" s="3" t="s">
        <v>712</v>
      </c>
      <c r="K159" s="3" t="s">
        <v>749</v>
      </c>
      <c r="M159" s="3" t="s">
        <v>708</v>
      </c>
    </row>
    <row r="160">
      <c r="A160" s="3" t="s">
        <v>626</v>
      </c>
      <c r="B160" s="3"/>
      <c r="C160" s="3" t="s">
        <v>752</v>
      </c>
      <c r="D160" s="3" t="s">
        <v>753</v>
      </c>
      <c r="E160" s="3" t="s">
        <v>754</v>
      </c>
      <c r="F160" s="3" t="s">
        <v>267</v>
      </c>
      <c r="G160" s="3" t="s">
        <v>712</v>
      </c>
      <c r="H160" s="3" t="s">
        <v>755</v>
      </c>
      <c r="K160" s="3" t="s">
        <v>752</v>
      </c>
      <c r="M160" s="3" t="s">
        <v>708</v>
      </c>
    </row>
    <row r="161">
      <c r="A161" s="3" t="s">
        <v>626</v>
      </c>
      <c r="B161" s="3"/>
      <c r="C161" s="3" t="s">
        <v>756</v>
      </c>
      <c r="D161" s="3" t="s">
        <v>289</v>
      </c>
      <c r="E161" s="3" t="s">
        <v>290</v>
      </c>
      <c r="F161" s="3" t="s">
        <v>267</v>
      </c>
      <c r="G161" s="3" t="s">
        <v>712</v>
      </c>
      <c r="H161" s="19" t="s">
        <v>757</v>
      </c>
      <c r="K161" s="3" t="s">
        <v>756</v>
      </c>
      <c r="M161" s="3" t="s">
        <v>708</v>
      </c>
    </row>
    <row r="162">
      <c r="A162" s="3" t="s">
        <v>626</v>
      </c>
      <c r="B162" s="3"/>
      <c r="C162" s="3" t="s">
        <v>758</v>
      </c>
      <c r="D162" s="21" t="s">
        <v>759</v>
      </c>
      <c r="E162" s="3" t="s">
        <v>760</v>
      </c>
      <c r="F162" s="3" t="s">
        <v>267</v>
      </c>
      <c r="G162" s="3" t="s">
        <v>712</v>
      </c>
      <c r="H162" s="3" t="s">
        <v>755</v>
      </c>
      <c r="K162" s="3" t="s">
        <v>758</v>
      </c>
      <c r="M162" s="3" t="s">
        <v>708</v>
      </c>
    </row>
    <row r="163">
      <c r="A163" s="3" t="s">
        <v>626</v>
      </c>
      <c r="B163" s="3"/>
      <c r="C163" s="3" t="s">
        <v>761</v>
      </c>
      <c r="D163" s="3" t="s">
        <v>762</v>
      </c>
      <c r="E163" s="3" t="s">
        <v>763</v>
      </c>
      <c r="F163" s="3" t="s">
        <v>267</v>
      </c>
      <c r="G163" s="3" t="s">
        <v>712</v>
      </c>
      <c r="H163" s="3" t="s">
        <v>764</v>
      </c>
      <c r="K163" s="3" t="s">
        <v>761</v>
      </c>
      <c r="M163" s="3" t="s">
        <v>708</v>
      </c>
    </row>
    <row r="164">
      <c r="A164" s="3" t="s">
        <v>626</v>
      </c>
      <c r="B164" s="3"/>
      <c r="C164" s="3" t="s">
        <v>765</v>
      </c>
      <c r="D164" s="3" t="s">
        <v>278</v>
      </c>
      <c r="E164" s="3" t="s">
        <v>279</v>
      </c>
      <c r="F164" s="3" t="s">
        <v>267</v>
      </c>
      <c r="G164" s="3" t="s">
        <v>712</v>
      </c>
      <c r="H164" s="3" t="s">
        <v>766</v>
      </c>
      <c r="K164" s="3" t="s">
        <v>765</v>
      </c>
      <c r="M164" s="3" t="s">
        <v>708</v>
      </c>
    </row>
    <row r="165">
      <c r="A165" s="3" t="s">
        <v>626</v>
      </c>
      <c r="B165" s="3"/>
      <c r="C165" s="3" t="s">
        <v>767</v>
      </c>
      <c r="D165" s="3" t="s">
        <v>768</v>
      </c>
      <c r="E165" s="3" t="s">
        <v>769</v>
      </c>
      <c r="F165" s="3" t="s">
        <v>267</v>
      </c>
      <c r="G165" s="3" t="s">
        <v>712</v>
      </c>
      <c r="H165" s="3" t="s">
        <v>770</v>
      </c>
      <c r="K165" s="3" t="s">
        <v>767</v>
      </c>
      <c r="M165" s="3" t="s">
        <v>708</v>
      </c>
    </row>
    <row r="166">
      <c r="A166" s="3" t="s">
        <v>626</v>
      </c>
      <c r="B166" s="3"/>
      <c r="C166" s="3" t="s">
        <v>771</v>
      </c>
      <c r="D166" s="3" t="s">
        <v>772</v>
      </c>
      <c r="E166" s="3" t="s">
        <v>773</v>
      </c>
      <c r="F166" s="3" t="s">
        <v>267</v>
      </c>
      <c r="G166" s="3" t="s">
        <v>712</v>
      </c>
      <c r="H166" s="3" t="s">
        <v>774</v>
      </c>
      <c r="K166" s="3" t="s">
        <v>771</v>
      </c>
      <c r="M166" s="3" t="s">
        <v>708</v>
      </c>
    </row>
    <row r="167">
      <c r="A167" s="3" t="s">
        <v>626</v>
      </c>
      <c r="B167" s="3"/>
      <c r="C167" s="3" t="s">
        <v>775</v>
      </c>
      <c r="D167" s="3" t="s">
        <v>776</v>
      </c>
      <c r="E167" s="3" t="s">
        <v>777</v>
      </c>
      <c r="F167" s="3" t="s">
        <v>267</v>
      </c>
      <c r="G167" s="3" t="s">
        <v>778</v>
      </c>
      <c r="H167" s="3" t="s">
        <v>779</v>
      </c>
      <c r="K167" s="3" t="s">
        <v>775</v>
      </c>
      <c r="M167" s="3" t="s">
        <v>708</v>
      </c>
    </row>
    <row r="168">
      <c r="A168" s="3" t="s">
        <v>626</v>
      </c>
      <c r="B168" s="3"/>
      <c r="C168" s="3" t="s">
        <v>780</v>
      </c>
      <c r="D168" s="3" t="s">
        <v>781</v>
      </c>
      <c r="E168" s="3" t="s">
        <v>782</v>
      </c>
      <c r="F168" s="3" t="s">
        <v>267</v>
      </c>
      <c r="G168" s="3" t="s">
        <v>783</v>
      </c>
      <c r="H168" s="3" t="s">
        <v>784</v>
      </c>
      <c r="K168" s="3" t="s">
        <v>780</v>
      </c>
      <c r="M168" s="3" t="s">
        <v>708</v>
      </c>
    </row>
    <row r="169">
      <c r="A169" s="3" t="s">
        <v>626</v>
      </c>
      <c r="B169" s="3"/>
      <c r="C169" s="3" t="s">
        <v>785</v>
      </c>
      <c r="D169" s="3" t="s">
        <v>265</v>
      </c>
      <c r="E169" s="3" t="s">
        <v>266</v>
      </c>
      <c r="F169" s="3" t="s">
        <v>267</v>
      </c>
      <c r="G169" s="3" t="s">
        <v>20</v>
      </c>
      <c r="H169" s="3" t="s">
        <v>786</v>
      </c>
      <c r="K169" s="21" t="s">
        <v>785</v>
      </c>
      <c r="M169" s="3" t="s">
        <v>708</v>
      </c>
    </row>
    <row r="170">
      <c r="A170" s="3" t="s">
        <v>626</v>
      </c>
      <c r="B170" s="3"/>
      <c r="C170" s="3" t="s">
        <v>787</v>
      </c>
      <c r="D170" s="3" t="s">
        <v>788</v>
      </c>
      <c r="E170" s="3" t="s">
        <v>789</v>
      </c>
      <c r="F170" s="3" t="s">
        <v>267</v>
      </c>
      <c r="G170" s="3" t="s">
        <v>712</v>
      </c>
      <c r="H170" s="3" t="s">
        <v>790</v>
      </c>
      <c r="K170" s="3" t="s">
        <v>787</v>
      </c>
      <c r="M170" s="3" t="s">
        <v>708</v>
      </c>
    </row>
    <row r="171">
      <c r="A171" s="3" t="s">
        <v>626</v>
      </c>
      <c r="B171" s="3"/>
      <c r="C171" s="3" t="s">
        <v>791</v>
      </c>
      <c r="D171" s="3" t="s">
        <v>792</v>
      </c>
      <c r="E171" s="3" t="s">
        <v>793</v>
      </c>
      <c r="F171" s="3" t="s">
        <v>267</v>
      </c>
      <c r="G171" s="3" t="s">
        <v>712</v>
      </c>
      <c r="H171" s="3" t="s">
        <v>755</v>
      </c>
      <c r="K171" s="3" t="s">
        <v>791</v>
      </c>
      <c r="M171" s="3" t="s">
        <v>708</v>
      </c>
    </row>
    <row r="172">
      <c r="A172" s="3" t="s">
        <v>626</v>
      </c>
      <c r="B172" s="3"/>
      <c r="C172" s="3" t="s">
        <v>794</v>
      </c>
      <c r="D172" s="3" t="s">
        <v>272</v>
      </c>
      <c r="E172" s="3" t="s">
        <v>273</v>
      </c>
      <c r="F172" s="3" t="s">
        <v>267</v>
      </c>
      <c r="G172" s="3" t="s">
        <v>712</v>
      </c>
      <c r="H172" s="3" t="s">
        <v>795</v>
      </c>
      <c r="K172" s="3" t="s">
        <v>796</v>
      </c>
      <c r="M172" s="3" t="s">
        <v>708</v>
      </c>
    </row>
    <row r="173">
      <c r="A173" s="3" t="s">
        <v>626</v>
      </c>
      <c r="B173" s="3"/>
      <c r="C173" s="3" t="s">
        <v>797</v>
      </c>
      <c r="D173" s="3" t="s">
        <v>78</v>
      </c>
      <c r="E173" s="3" t="s">
        <v>79</v>
      </c>
      <c r="F173" s="3" t="s">
        <v>73</v>
      </c>
      <c r="G173" s="3" t="s">
        <v>712</v>
      </c>
      <c r="H173" s="3" t="s">
        <v>798</v>
      </c>
      <c r="K173" s="3" t="s">
        <v>797</v>
      </c>
      <c r="M173" s="3" t="s">
        <v>708</v>
      </c>
    </row>
    <row r="174">
      <c r="A174" s="3" t="s">
        <v>626</v>
      </c>
      <c r="B174" s="3"/>
      <c r="C174" s="3" t="s">
        <v>799</v>
      </c>
      <c r="D174" s="3" t="s">
        <v>800</v>
      </c>
      <c r="E174" s="3" t="s">
        <v>801</v>
      </c>
      <c r="F174" s="3" t="s">
        <v>73</v>
      </c>
      <c r="G174" s="3" t="s">
        <v>20</v>
      </c>
      <c r="H174" s="3" t="s">
        <v>802</v>
      </c>
      <c r="K174" s="3" t="s">
        <v>799</v>
      </c>
      <c r="M174" s="3" t="s">
        <v>708</v>
      </c>
    </row>
    <row r="175">
      <c r="A175" s="3" t="s">
        <v>626</v>
      </c>
      <c r="B175" s="3"/>
      <c r="C175" s="3" t="s">
        <v>803</v>
      </c>
      <c r="D175" s="3" t="s">
        <v>804</v>
      </c>
      <c r="E175" s="3" t="s">
        <v>805</v>
      </c>
      <c r="F175" s="3" t="s">
        <v>73</v>
      </c>
      <c r="G175" s="3" t="s">
        <v>20</v>
      </c>
      <c r="H175" s="3" t="s">
        <v>806</v>
      </c>
      <c r="K175" s="3" t="s">
        <v>803</v>
      </c>
      <c r="M175" s="3" t="s">
        <v>708</v>
      </c>
    </row>
    <row r="176">
      <c r="A176" s="3" t="s">
        <v>626</v>
      </c>
      <c r="B176" s="3"/>
      <c r="C176" s="3" t="s">
        <v>807</v>
      </c>
      <c r="D176" s="3" t="s">
        <v>808</v>
      </c>
      <c r="E176" s="3" t="s">
        <v>809</v>
      </c>
      <c r="F176" s="3" t="s">
        <v>73</v>
      </c>
      <c r="G176" s="3" t="s">
        <v>20</v>
      </c>
      <c r="H176" s="3" t="s">
        <v>810</v>
      </c>
      <c r="K176" s="3" t="s">
        <v>807</v>
      </c>
      <c r="M176" s="3" t="s">
        <v>708</v>
      </c>
    </row>
    <row r="177">
      <c r="A177" s="3" t="s">
        <v>626</v>
      </c>
      <c r="B177" s="3"/>
      <c r="C177" s="3" t="s">
        <v>811</v>
      </c>
      <c r="D177" s="3" t="s">
        <v>812</v>
      </c>
      <c r="E177" s="3" t="s">
        <v>813</v>
      </c>
      <c r="F177" s="3" t="s">
        <v>73</v>
      </c>
      <c r="G177" s="3" t="s">
        <v>20</v>
      </c>
      <c r="H177" s="3" t="s">
        <v>802</v>
      </c>
      <c r="K177" s="3" t="s">
        <v>814</v>
      </c>
      <c r="M177" s="3" t="s">
        <v>708</v>
      </c>
    </row>
    <row r="178">
      <c r="A178" s="3" t="s">
        <v>626</v>
      </c>
      <c r="B178" s="3"/>
      <c r="C178" s="3" t="s">
        <v>815</v>
      </c>
      <c r="D178" s="3" t="s">
        <v>816</v>
      </c>
      <c r="E178" s="3" t="s">
        <v>817</v>
      </c>
      <c r="F178" s="3" t="s">
        <v>73</v>
      </c>
      <c r="G178" s="3" t="s">
        <v>20</v>
      </c>
      <c r="H178" s="3" t="s">
        <v>818</v>
      </c>
      <c r="K178" s="3" t="s">
        <v>815</v>
      </c>
      <c r="M178" s="3" t="s">
        <v>652</v>
      </c>
    </row>
    <row r="179">
      <c r="A179" s="3" t="s">
        <v>626</v>
      </c>
      <c r="B179" s="3"/>
      <c r="C179" s="3" t="s">
        <v>819</v>
      </c>
      <c r="D179" s="3" t="s">
        <v>820</v>
      </c>
      <c r="E179" s="3" t="s">
        <v>821</v>
      </c>
      <c r="F179" s="3" t="s">
        <v>73</v>
      </c>
      <c r="G179" s="3" t="s">
        <v>20</v>
      </c>
      <c r="H179" s="3" t="s">
        <v>822</v>
      </c>
      <c r="K179" s="3" t="s">
        <v>819</v>
      </c>
      <c r="M179" s="3" t="s">
        <v>708</v>
      </c>
    </row>
    <row r="180">
      <c r="A180" s="3" t="s">
        <v>626</v>
      </c>
      <c r="B180" s="3"/>
      <c r="C180" s="3" t="s">
        <v>823</v>
      </c>
      <c r="D180" s="3" t="s">
        <v>824</v>
      </c>
      <c r="E180" s="3" t="s">
        <v>825</v>
      </c>
      <c r="F180" s="3" t="s">
        <v>826</v>
      </c>
      <c r="G180" s="3" t="s">
        <v>712</v>
      </c>
      <c r="H180" s="3" t="s">
        <v>827</v>
      </c>
      <c r="K180" s="3" t="s">
        <v>823</v>
      </c>
      <c r="M180" s="3" t="s">
        <v>652</v>
      </c>
      <c r="N180" s="3" t="s">
        <v>828</v>
      </c>
    </row>
    <row r="181">
      <c r="A181" s="3" t="s">
        <v>626</v>
      </c>
      <c r="B181" s="3"/>
      <c r="C181" s="3" t="s">
        <v>829</v>
      </c>
      <c r="D181" s="3" t="s">
        <v>830</v>
      </c>
      <c r="E181" s="3" t="s">
        <v>831</v>
      </c>
      <c r="F181" s="3" t="s">
        <v>117</v>
      </c>
      <c r="G181" s="3" t="s">
        <v>712</v>
      </c>
      <c r="H181" s="3" t="s">
        <v>832</v>
      </c>
      <c r="K181" s="3" t="s">
        <v>829</v>
      </c>
      <c r="M181" s="3" t="s">
        <v>708</v>
      </c>
      <c r="N181" s="3" t="s">
        <v>833</v>
      </c>
    </row>
    <row r="182">
      <c r="A182" s="3" t="s">
        <v>626</v>
      </c>
      <c r="B182" s="3"/>
      <c r="C182" s="3" t="s">
        <v>834</v>
      </c>
      <c r="D182" s="3" t="s">
        <v>835</v>
      </c>
      <c r="E182" s="3" t="s">
        <v>836</v>
      </c>
      <c r="F182" s="3" t="s">
        <v>117</v>
      </c>
      <c r="G182" s="3" t="s">
        <v>712</v>
      </c>
      <c r="H182" s="3" t="s">
        <v>837</v>
      </c>
      <c r="K182" s="3" t="s">
        <v>834</v>
      </c>
      <c r="M182" s="3" t="s">
        <v>708</v>
      </c>
      <c r="N182" s="3" t="s">
        <v>838</v>
      </c>
    </row>
    <row r="183">
      <c r="A183" s="3" t="s">
        <v>626</v>
      </c>
      <c r="B183" s="3"/>
      <c r="C183" s="3" t="s">
        <v>839</v>
      </c>
      <c r="D183" s="3" t="s">
        <v>840</v>
      </c>
      <c r="E183" s="3" t="s">
        <v>841</v>
      </c>
      <c r="F183" s="3" t="s">
        <v>117</v>
      </c>
      <c r="G183" s="3" t="s">
        <v>712</v>
      </c>
      <c r="H183" s="3" t="s">
        <v>842</v>
      </c>
      <c r="K183" s="3" t="s">
        <v>839</v>
      </c>
      <c r="M183" s="3" t="s">
        <v>708</v>
      </c>
      <c r="N183" s="3" t="s">
        <v>843</v>
      </c>
    </row>
    <row r="184">
      <c r="A184" s="3" t="s">
        <v>626</v>
      </c>
      <c r="B184" s="3"/>
      <c r="C184" s="3" t="s">
        <v>844</v>
      </c>
      <c r="D184" s="3" t="s">
        <v>845</v>
      </c>
      <c r="E184" s="3" t="s">
        <v>846</v>
      </c>
      <c r="F184" s="3" t="s">
        <v>117</v>
      </c>
      <c r="G184" s="3" t="s">
        <v>20</v>
      </c>
      <c r="H184" s="3" t="s">
        <v>847</v>
      </c>
      <c r="K184" s="3" t="s">
        <v>848</v>
      </c>
      <c r="M184" s="3" t="s">
        <v>708</v>
      </c>
      <c r="N184" s="3" t="s">
        <v>849</v>
      </c>
    </row>
    <row r="185">
      <c r="A185" s="3" t="s">
        <v>626</v>
      </c>
      <c r="B185" s="3"/>
      <c r="C185" s="3" t="s">
        <v>850</v>
      </c>
      <c r="D185" s="3" t="s">
        <v>851</v>
      </c>
      <c r="E185" s="3" t="s">
        <v>852</v>
      </c>
      <c r="F185" s="3" t="s">
        <v>117</v>
      </c>
      <c r="G185" s="3" t="s">
        <v>221</v>
      </c>
      <c r="H185" s="3" t="s">
        <v>853</v>
      </c>
      <c r="K185" s="3" t="s">
        <v>850</v>
      </c>
      <c r="M185" s="3" t="s">
        <v>708</v>
      </c>
      <c r="N185" s="3" t="s">
        <v>854</v>
      </c>
    </row>
    <row r="186">
      <c r="A186" s="3" t="s">
        <v>626</v>
      </c>
      <c r="B186" s="3"/>
      <c r="C186" s="3" t="s">
        <v>855</v>
      </c>
      <c r="D186" s="3" t="s">
        <v>856</v>
      </c>
      <c r="E186" s="3" t="s">
        <v>857</v>
      </c>
      <c r="F186" s="3" t="s">
        <v>117</v>
      </c>
      <c r="G186" s="3" t="s">
        <v>20</v>
      </c>
      <c r="H186" s="3" t="s">
        <v>858</v>
      </c>
      <c r="K186" s="3" t="s">
        <v>855</v>
      </c>
      <c r="M186" s="3" t="s">
        <v>708</v>
      </c>
    </row>
    <row r="187">
      <c r="A187" s="3" t="s">
        <v>626</v>
      </c>
      <c r="B187" s="3"/>
      <c r="C187" s="3" t="s">
        <v>859</v>
      </c>
      <c r="D187" s="3" t="s">
        <v>860</v>
      </c>
      <c r="E187" s="3" t="s">
        <v>861</v>
      </c>
      <c r="F187" s="3" t="s">
        <v>862</v>
      </c>
      <c r="G187" s="3" t="s">
        <v>712</v>
      </c>
      <c r="H187" s="3" t="s">
        <v>863</v>
      </c>
      <c r="K187" s="3" t="s">
        <v>859</v>
      </c>
      <c r="M187" s="3" t="s">
        <v>708</v>
      </c>
    </row>
    <row r="188">
      <c r="A188" s="3" t="s">
        <v>626</v>
      </c>
      <c r="B188" s="3"/>
      <c r="C188" s="3" t="s">
        <v>864</v>
      </c>
      <c r="D188" s="3" t="s">
        <v>865</v>
      </c>
      <c r="E188" s="3" t="s">
        <v>866</v>
      </c>
      <c r="F188" s="3" t="s">
        <v>862</v>
      </c>
      <c r="G188" s="3" t="s">
        <v>712</v>
      </c>
      <c r="H188" s="3" t="s">
        <v>863</v>
      </c>
      <c r="K188" s="3" t="s">
        <v>864</v>
      </c>
      <c r="M188" s="3" t="s">
        <v>708</v>
      </c>
    </row>
    <row r="189">
      <c r="A189" s="3" t="s">
        <v>626</v>
      </c>
      <c r="B189" s="3"/>
      <c r="C189" s="3" t="s">
        <v>867</v>
      </c>
      <c r="D189" s="3" t="s">
        <v>868</v>
      </c>
      <c r="E189" s="3" t="s">
        <v>869</v>
      </c>
      <c r="F189" s="3" t="s">
        <v>862</v>
      </c>
      <c r="G189" s="3" t="s">
        <v>712</v>
      </c>
      <c r="H189" s="3" t="s">
        <v>870</v>
      </c>
      <c r="K189" s="3" t="s">
        <v>867</v>
      </c>
      <c r="M189" s="3" t="s">
        <v>708</v>
      </c>
    </row>
    <row r="190">
      <c r="A190" s="3" t="s">
        <v>626</v>
      </c>
      <c r="B190" s="3"/>
      <c r="C190" s="3" t="s">
        <v>871</v>
      </c>
      <c r="D190" s="3" t="s">
        <v>872</v>
      </c>
      <c r="E190" s="3" t="s">
        <v>873</v>
      </c>
      <c r="F190" s="3" t="s">
        <v>137</v>
      </c>
      <c r="G190" s="3" t="s">
        <v>712</v>
      </c>
      <c r="H190" s="3" t="s">
        <v>874</v>
      </c>
      <c r="K190" s="3" t="s">
        <v>871</v>
      </c>
      <c r="M190" s="3" t="s">
        <v>652</v>
      </c>
      <c r="N190" s="3" t="s">
        <v>875</v>
      </c>
    </row>
    <row r="191">
      <c r="A191" s="3" t="s">
        <v>626</v>
      </c>
      <c r="B191" s="3"/>
      <c r="C191" s="3" t="s">
        <v>876</v>
      </c>
      <c r="D191" s="3" t="s">
        <v>345</v>
      </c>
      <c r="E191" s="3" t="s">
        <v>346</v>
      </c>
      <c r="F191" s="3" t="s">
        <v>296</v>
      </c>
      <c r="H191" s="3" t="s">
        <v>877</v>
      </c>
      <c r="K191" s="19" t="s">
        <v>876</v>
      </c>
      <c r="M191" s="3" t="s">
        <v>708</v>
      </c>
      <c r="N191" s="3" t="s">
        <v>878</v>
      </c>
    </row>
    <row r="192">
      <c r="A192" s="3" t="s">
        <v>626</v>
      </c>
      <c r="B192" s="3"/>
      <c r="C192" s="3" t="s">
        <v>879</v>
      </c>
      <c r="D192" s="3" t="s">
        <v>345</v>
      </c>
      <c r="E192" s="3" t="s">
        <v>346</v>
      </c>
      <c r="F192" s="3" t="s">
        <v>296</v>
      </c>
      <c r="H192" s="3" t="s">
        <v>877</v>
      </c>
      <c r="K192" s="3" t="s">
        <v>879</v>
      </c>
      <c r="M192" s="3" t="s">
        <v>708</v>
      </c>
      <c r="N192" s="3" t="s">
        <v>880</v>
      </c>
    </row>
    <row r="193">
      <c r="A193" s="3" t="s">
        <v>626</v>
      </c>
      <c r="B193" s="3"/>
      <c r="C193" s="3" t="s">
        <v>881</v>
      </c>
      <c r="D193" s="3" t="s">
        <v>345</v>
      </c>
      <c r="E193" s="3" t="s">
        <v>346</v>
      </c>
      <c r="F193" s="3" t="s">
        <v>296</v>
      </c>
      <c r="G193" s="3" t="s">
        <v>712</v>
      </c>
      <c r="H193" s="19" t="s">
        <v>882</v>
      </c>
      <c r="K193" s="3" t="s">
        <v>881</v>
      </c>
      <c r="M193" s="3" t="s">
        <v>708</v>
      </c>
      <c r="N193" s="3" t="s">
        <v>883</v>
      </c>
    </row>
    <row r="194">
      <c r="A194" s="3" t="s">
        <v>626</v>
      </c>
      <c r="B194" s="3"/>
      <c r="C194" s="3" t="s">
        <v>884</v>
      </c>
      <c r="D194" s="3" t="s">
        <v>309</v>
      </c>
      <c r="E194" s="3" t="s">
        <v>310</v>
      </c>
      <c r="F194" s="3" t="s">
        <v>296</v>
      </c>
      <c r="G194" s="3" t="s">
        <v>712</v>
      </c>
      <c r="H194" s="3" t="s">
        <v>885</v>
      </c>
      <c r="K194" s="19" t="s">
        <v>886</v>
      </c>
      <c r="M194" s="3" t="s">
        <v>708</v>
      </c>
    </row>
    <row r="195">
      <c r="A195" s="3" t="s">
        <v>626</v>
      </c>
      <c r="B195" s="21"/>
      <c r="C195" s="21" t="s">
        <v>887</v>
      </c>
      <c r="D195" s="3" t="s">
        <v>309</v>
      </c>
      <c r="E195" s="3" t="s">
        <v>310</v>
      </c>
      <c r="F195" s="3" t="s">
        <v>296</v>
      </c>
      <c r="G195" s="3" t="s">
        <v>712</v>
      </c>
      <c r="H195" s="3" t="s">
        <v>885</v>
      </c>
      <c r="K195" s="19" t="s">
        <v>886</v>
      </c>
      <c r="M195" s="3" t="s">
        <v>708</v>
      </c>
    </row>
    <row r="196">
      <c r="A196" s="3" t="s">
        <v>626</v>
      </c>
      <c r="B196" s="3"/>
      <c r="C196" s="3" t="s">
        <v>888</v>
      </c>
      <c r="D196" s="3" t="s">
        <v>309</v>
      </c>
      <c r="E196" s="3" t="s">
        <v>310</v>
      </c>
      <c r="F196" s="3" t="s">
        <v>296</v>
      </c>
      <c r="G196" s="3" t="s">
        <v>20</v>
      </c>
      <c r="H196" s="3" t="s">
        <v>889</v>
      </c>
      <c r="K196" s="3" t="s">
        <v>888</v>
      </c>
      <c r="M196" s="3" t="s">
        <v>708</v>
      </c>
    </row>
    <row r="197">
      <c r="A197" s="3" t="s">
        <v>626</v>
      </c>
      <c r="B197" s="3"/>
      <c r="C197" s="3" t="s">
        <v>890</v>
      </c>
      <c r="D197" s="3" t="s">
        <v>309</v>
      </c>
      <c r="E197" s="3" t="s">
        <v>310</v>
      </c>
      <c r="F197" s="3" t="s">
        <v>296</v>
      </c>
      <c r="G197" s="3" t="s">
        <v>20</v>
      </c>
      <c r="H197" s="3" t="s">
        <v>891</v>
      </c>
      <c r="K197" s="3" t="s">
        <v>892</v>
      </c>
      <c r="M197" s="3" t="s">
        <v>708</v>
      </c>
    </row>
    <row r="198">
      <c r="A198" s="3" t="s">
        <v>626</v>
      </c>
      <c r="B198" s="3"/>
      <c r="C198" s="3" t="s">
        <v>893</v>
      </c>
      <c r="D198" s="3" t="s">
        <v>294</v>
      </c>
      <c r="E198" s="3" t="s">
        <v>295</v>
      </c>
      <c r="F198" s="3" t="s">
        <v>296</v>
      </c>
      <c r="G198" s="3" t="s">
        <v>712</v>
      </c>
      <c r="H198" s="3" t="s">
        <v>713</v>
      </c>
      <c r="I198" s="3" t="s">
        <v>894</v>
      </c>
      <c r="J198" s="9" t="s">
        <v>895</v>
      </c>
      <c r="M198" s="3" t="s">
        <v>708</v>
      </c>
      <c r="N198" s="3" t="s">
        <v>896</v>
      </c>
    </row>
    <row r="199">
      <c r="A199" s="3" t="s">
        <v>626</v>
      </c>
      <c r="B199" s="3"/>
      <c r="C199" s="3" t="s">
        <v>897</v>
      </c>
      <c r="D199" s="3" t="s">
        <v>898</v>
      </c>
      <c r="E199" s="3" t="s">
        <v>899</v>
      </c>
      <c r="F199" s="3" t="s">
        <v>296</v>
      </c>
      <c r="G199" s="3" t="s">
        <v>712</v>
      </c>
      <c r="H199" s="3" t="s">
        <v>713</v>
      </c>
      <c r="I199" s="3" t="s">
        <v>894</v>
      </c>
      <c r="J199" s="5" t="s">
        <v>900</v>
      </c>
      <c r="K199" s="3" t="s">
        <v>897</v>
      </c>
      <c r="M199" s="3" t="s">
        <v>708</v>
      </c>
      <c r="N199" s="3" t="s">
        <v>901</v>
      </c>
    </row>
    <row r="200">
      <c r="A200" s="3" t="s">
        <v>626</v>
      </c>
      <c r="B200" s="3"/>
      <c r="C200" s="3" t="s">
        <v>902</v>
      </c>
      <c r="D200" s="3" t="s">
        <v>255</v>
      </c>
      <c r="E200" s="3" t="s">
        <v>256</v>
      </c>
      <c r="F200" s="3" t="s">
        <v>244</v>
      </c>
      <c r="G200" s="3" t="s">
        <v>20</v>
      </c>
      <c r="H200" s="3" t="s">
        <v>903</v>
      </c>
      <c r="K200" s="3" t="s">
        <v>902</v>
      </c>
      <c r="M200" s="3" t="s">
        <v>904</v>
      </c>
    </row>
    <row r="201">
      <c r="A201" s="3" t="s">
        <v>626</v>
      </c>
      <c r="B201" s="3"/>
      <c r="C201" s="3" t="s">
        <v>905</v>
      </c>
      <c r="D201" s="21" t="s">
        <v>242</v>
      </c>
      <c r="E201" s="3" t="s">
        <v>243</v>
      </c>
      <c r="F201" s="3" t="s">
        <v>244</v>
      </c>
      <c r="G201" s="3" t="s">
        <v>20</v>
      </c>
      <c r="H201" s="3" t="s">
        <v>906</v>
      </c>
      <c r="K201" s="3" t="s">
        <v>907</v>
      </c>
      <c r="M201" s="3" t="s">
        <v>904</v>
      </c>
    </row>
    <row r="202">
      <c r="A202" s="3" t="s">
        <v>626</v>
      </c>
      <c r="B202" s="3"/>
      <c r="C202" s="3" t="s">
        <v>908</v>
      </c>
      <c r="D202" s="21" t="s">
        <v>909</v>
      </c>
      <c r="E202" s="3" t="s">
        <v>910</v>
      </c>
      <c r="F202" s="3" t="s">
        <v>244</v>
      </c>
      <c r="G202" s="3" t="s">
        <v>712</v>
      </c>
      <c r="H202" s="3" t="s">
        <v>906</v>
      </c>
      <c r="K202" s="3" t="s">
        <v>907</v>
      </c>
      <c r="M202" s="3" t="s">
        <v>904</v>
      </c>
    </row>
    <row r="203">
      <c r="A203" s="3" t="s">
        <v>626</v>
      </c>
      <c r="B203" s="3"/>
      <c r="C203" s="3" t="s">
        <v>911</v>
      </c>
      <c r="D203" s="18" t="s">
        <v>628</v>
      </c>
      <c r="E203" s="3" t="s">
        <v>629</v>
      </c>
      <c r="F203" s="3" t="s">
        <v>19</v>
      </c>
      <c r="G203" s="3" t="s">
        <v>20</v>
      </c>
      <c r="H203" s="3"/>
    </row>
    <row r="204">
      <c r="A204" s="3" t="s">
        <v>626</v>
      </c>
      <c r="B204" s="3"/>
      <c r="C204" s="3" t="s">
        <v>912</v>
      </c>
      <c r="D204" s="3" t="s">
        <v>913</v>
      </c>
      <c r="E204" s="3" t="s">
        <v>914</v>
      </c>
      <c r="F204" s="3" t="s">
        <v>353</v>
      </c>
      <c r="G204" s="3" t="s">
        <v>80</v>
      </c>
      <c r="H204" s="3" t="s">
        <v>530</v>
      </c>
      <c r="I204" s="5" t="s">
        <v>915</v>
      </c>
      <c r="K204" s="3" t="s">
        <v>912</v>
      </c>
      <c r="L204" s="10" t="s">
        <v>916</v>
      </c>
      <c r="M204" s="3" t="s">
        <v>917</v>
      </c>
    </row>
    <row r="205">
      <c r="A205" s="3" t="s">
        <v>626</v>
      </c>
      <c r="B205" s="3"/>
      <c r="C205" s="3" t="s">
        <v>918</v>
      </c>
      <c r="D205" s="3" t="s">
        <v>919</v>
      </c>
      <c r="E205" s="3" t="s">
        <v>920</v>
      </c>
      <c r="F205" s="3" t="s">
        <v>73</v>
      </c>
      <c r="G205" s="3" t="s">
        <v>80</v>
      </c>
      <c r="H205" s="3" t="s">
        <v>921</v>
      </c>
      <c r="K205" s="3" t="s">
        <v>918</v>
      </c>
      <c r="L205" s="10" t="s">
        <v>922</v>
      </c>
      <c r="M205" s="3" t="s">
        <v>917</v>
      </c>
    </row>
    <row r="206">
      <c r="A206" s="3" t="s">
        <v>626</v>
      </c>
      <c r="B206" s="3"/>
      <c r="C206" s="3" t="s">
        <v>923</v>
      </c>
      <c r="D206" s="3" t="s">
        <v>924</v>
      </c>
      <c r="E206" s="3" t="s">
        <v>925</v>
      </c>
      <c r="F206" s="3" t="s">
        <v>73</v>
      </c>
      <c r="G206" s="3" t="s">
        <v>80</v>
      </c>
      <c r="H206" s="3" t="s">
        <v>921</v>
      </c>
      <c r="K206" s="3" t="s">
        <v>923</v>
      </c>
      <c r="L206" s="10" t="s">
        <v>926</v>
      </c>
      <c r="M206" s="3" t="s">
        <v>917</v>
      </c>
    </row>
    <row r="207">
      <c r="A207" s="3" t="s">
        <v>626</v>
      </c>
      <c r="B207" s="23"/>
      <c r="C207" s="1" t="s">
        <v>927</v>
      </c>
      <c r="D207" s="3" t="s">
        <v>928</v>
      </c>
      <c r="E207" s="3" t="s">
        <v>929</v>
      </c>
      <c r="F207" s="3" t="s">
        <v>137</v>
      </c>
      <c r="G207" s="3" t="s">
        <v>930</v>
      </c>
      <c r="H207" s="21" t="s">
        <v>931</v>
      </c>
    </row>
    <row r="208">
      <c r="A208" s="3" t="s">
        <v>626</v>
      </c>
      <c r="B208" s="3"/>
      <c r="C208" s="3" t="s">
        <v>932</v>
      </c>
      <c r="D208" s="3" t="s">
        <v>420</v>
      </c>
      <c r="E208" s="3" t="s">
        <v>933</v>
      </c>
      <c r="F208" s="3" t="s">
        <v>137</v>
      </c>
      <c r="G208" s="3" t="s">
        <v>80</v>
      </c>
      <c r="H208" s="10" t="s">
        <v>934</v>
      </c>
      <c r="J208" s="9" t="s">
        <v>935</v>
      </c>
      <c r="K208" s="3" t="s">
        <v>936</v>
      </c>
      <c r="L208" s="10" t="s">
        <v>937</v>
      </c>
      <c r="M208" s="3" t="s">
        <v>917</v>
      </c>
    </row>
    <row r="209">
      <c r="A209" s="3" t="s">
        <v>626</v>
      </c>
      <c r="B209" s="23"/>
      <c r="C209" s="1" t="s">
        <v>938</v>
      </c>
      <c r="D209" s="3" t="s">
        <v>180</v>
      </c>
      <c r="E209" s="3" t="s">
        <v>181</v>
      </c>
      <c r="F209" s="3" t="s">
        <v>939</v>
      </c>
      <c r="G209" s="3" t="s">
        <v>930</v>
      </c>
      <c r="H209" s="3" t="s">
        <v>940</v>
      </c>
      <c r="J209" s="5" t="s">
        <v>184</v>
      </c>
      <c r="L209" s="10"/>
    </row>
    <row r="210">
      <c r="A210" s="3" t="s">
        <v>626</v>
      </c>
      <c r="C210" s="1" t="s">
        <v>941</v>
      </c>
      <c r="D210" s="3" t="s">
        <v>942</v>
      </c>
      <c r="E210" s="3" t="s">
        <v>943</v>
      </c>
      <c r="F210" s="3" t="s">
        <v>73</v>
      </c>
      <c r="G210" s="3" t="s">
        <v>712</v>
      </c>
      <c r="H210" s="3" t="s">
        <v>944</v>
      </c>
      <c r="J210" s="5" t="s">
        <v>945</v>
      </c>
    </row>
    <row r="211">
      <c r="A211" s="3" t="s">
        <v>626</v>
      </c>
      <c r="C211" s="3" t="s">
        <v>946</v>
      </c>
      <c r="D211" s="3" t="s">
        <v>947</v>
      </c>
      <c r="E211" s="3" t="s">
        <v>948</v>
      </c>
      <c r="F211" s="3" t="s">
        <v>429</v>
      </c>
      <c r="G211" s="3" t="s">
        <v>930</v>
      </c>
      <c r="H211" s="3" t="s">
        <v>949</v>
      </c>
      <c r="J211" s="5" t="s">
        <v>950</v>
      </c>
    </row>
    <row r="213">
      <c r="A213" s="3" t="s">
        <v>951</v>
      </c>
      <c r="B213" s="3"/>
      <c r="C213" s="3" t="s">
        <v>952</v>
      </c>
      <c r="F213" s="3" t="s">
        <v>73</v>
      </c>
      <c r="G213" s="3" t="s">
        <v>20</v>
      </c>
      <c r="O213" s="3" t="s">
        <v>953</v>
      </c>
    </row>
    <row r="214">
      <c r="A214" s="3" t="s">
        <v>951</v>
      </c>
      <c r="B214" s="3"/>
      <c r="C214" s="3" t="s">
        <v>954</v>
      </c>
      <c r="F214" s="3" t="s">
        <v>73</v>
      </c>
      <c r="G214" s="3" t="s">
        <v>20</v>
      </c>
      <c r="H214" s="3" t="s">
        <v>955</v>
      </c>
      <c r="O214" s="3" t="s">
        <v>956</v>
      </c>
    </row>
    <row r="215">
      <c r="A215" s="3" t="s">
        <v>951</v>
      </c>
      <c r="B215" s="3"/>
      <c r="C215" s="3" t="s">
        <v>957</v>
      </c>
      <c r="F215" s="3" t="s">
        <v>73</v>
      </c>
      <c r="G215" s="3" t="s">
        <v>20</v>
      </c>
      <c r="O215" s="3" t="s">
        <v>958</v>
      </c>
    </row>
    <row r="216">
      <c r="A216" s="3" t="s">
        <v>951</v>
      </c>
      <c r="B216" s="3"/>
      <c r="C216" s="3" t="s">
        <v>959</v>
      </c>
      <c r="F216" s="3" t="s">
        <v>862</v>
      </c>
      <c r="G216" s="3" t="s">
        <v>20</v>
      </c>
      <c r="H216" s="3" t="s">
        <v>960</v>
      </c>
      <c r="O216" s="3" t="s">
        <v>961</v>
      </c>
    </row>
    <row r="217">
      <c r="A217" s="3" t="s">
        <v>951</v>
      </c>
      <c r="B217" s="3"/>
      <c r="C217" s="3" t="s">
        <v>962</v>
      </c>
      <c r="F217" s="3" t="s">
        <v>862</v>
      </c>
      <c r="G217" s="3" t="s">
        <v>20</v>
      </c>
      <c r="H217" s="3" t="s">
        <v>960</v>
      </c>
      <c r="O217" s="3" t="s">
        <v>963</v>
      </c>
    </row>
    <row r="220">
      <c r="A220" s="3"/>
      <c r="B220" s="3"/>
      <c r="C220" s="3" t="s">
        <v>964</v>
      </c>
      <c r="D220" s="3" t="s">
        <v>25</v>
      </c>
      <c r="E220" s="3" t="s">
        <v>26</v>
      </c>
      <c r="F220" s="3" t="s">
        <v>19</v>
      </c>
      <c r="G220" s="3" t="s">
        <v>20</v>
      </c>
      <c r="J220" s="5" t="s">
        <v>965</v>
      </c>
    </row>
    <row r="221">
      <c r="A221" s="3"/>
      <c r="B221" s="3"/>
      <c r="C221" s="3" t="s">
        <v>966</v>
      </c>
      <c r="F221" s="3" t="s">
        <v>137</v>
      </c>
      <c r="G221" s="3" t="s">
        <v>20</v>
      </c>
    </row>
    <row r="222">
      <c r="A222" s="3"/>
      <c r="B222" s="3"/>
      <c r="C222" s="3" t="s">
        <v>967</v>
      </c>
      <c r="D222" s="3" t="s">
        <v>309</v>
      </c>
      <c r="E222" s="3" t="s">
        <v>310</v>
      </c>
      <c r="F222" s="3" t="s">
        <v>296</v>
      </c>
      <c r="G222" s="3" t="s">
        <v>80</v>
      </c>
      <c r="L222" s="24" t="s">
        <v>968</v>
      </c>
    </row>
    <row r="223">
      <c r="A223" s="3"/>
      <c r="B223" s="3"/>
      <c r="C223" s="3" t="s">
        <v>969</v>
      </c>
      <c r="F223" s="3" t="s">
        <v>73</v>
      </c>
      <c r="G223" s="3" t="s">
        <v>20</v>
      </c>
      <c r="O223" s="3" t="s">
        <v>970</v>
      </c>
    </row>
    <row r="224">
      <c r="A224" s="3"/>
      <c r="B224" s="3"/>
      <c r="C224" s="3" t="s">
        <v>971</v>
      </c>
      <c r="D224" s="3" t="s">
        <v>17</v>
      </c>
      <c r="E224" s="3" t="s">
        <v>18</v>
      </c>
      <c r="F224" s="3" t="s">
        <v>19</v>
      </c>
      <c r="G224" s="3" t="s">
        <v>972</v>
      </c>
    </row>
    <row r="225">
      <c r="A225" s="3" t="s">
        <v>973</v>
      </c>
      <c r="B225" s="6">
        <v>44646.0</v>
      </c>
      <c r="C225" s="3" t="s">
        <v>974</v>
      </c>
      <c r="F225" s="3" t="s">
        <v>117</v>
      </c>
      <c r="G225" s="3" t="s">
        <v>20</v>
      </c>
    </row>
    <row r="226">
      <c r="A226" s="3" t="s">
        <v>973</v>
      </c>
      <c r="B226" s="6">
        <v>44646.0</v>
      </c>
      <c r="C226" s="3" t="s">
        <v>975</v>
      </c>
      <c r="F226" s="3" t="s">
        <v>73</v>
      </c>
      <c r="G226" s="3" t="s">
        <v>80</v>
      </c>
      <c r="L226" s="24" t="s">
        <v>976</v>
      </c>
    </row>
    <row r="227">
      <c r="A227" s="3" t="s">
        <v>973</v>
      </c>
      <c r="B227" s="6">
        <v>44646.0</v>
      </c>
      <c r="C227" s="3" t="s">
        <v>977</v>
      </c>
      <c r="F227" s="3" t="s">
        <v>554</v>
      </c>
      <c r="G227" s="3" t="s">
        <v>978</v>
      </c>
      <c r="L227" s="24" t="s">
        <v>979</v>
      </c>
    </row>
    <row r="228">
      <c r="A228" s="3" t="s">
        <v>980</v>
      </c>
      <c r="B228" s="6">
        <v>44792.0</v>
      </c>
      <c r="C228" s="3" t="s">
        <v>981</v>
      </c>
      <c r="D228" s="3" t="s">
        <v>982</v>
      </c>
      <c r="E228" s="3" t="s">
        <v>983</v>
      </c>
      <c r="F228" s="3" t="s">
        <v>939</v>
      </c>
      <c r="G228" s="3" t="s">
        <v>20</v>
      </c>
    </row>
    <row r="229">
      <c r="A229" s="3" t="s">
        <v>973</v>
      </c>
      <c r="B229" s="6">
        <v>44646.0</v>
      </c>
      <c r="C229" s="3" t="s">
        <v>713</v>
      </c>
      <c r="F229" s="3" t="s">
        <v>296</v>
      </c>
      <c r="G229" s="3" t="s">
        <v>221</v>
      </c>
    </row>
    <row r="230">
      <c r="A230" s="3" t="s">
        <v>973</v>
      </c>
      <c r="B230" s="6">
        <v>44646.0</v>
      </c>
      <c r="C230" s="3" t="s">
        <v>984</v>
      </c>
      <c r="F230" s="3" t="s">
        <v>296</v>
      </c>
      <c r="G230" s="3" t="s">
        <v>221</v>
      </c>
    </row>
    <row r="231">
      <c r="A231" s="3" t="s">
        <v>980</v>
      </c>
      <c r="B231" s="6">
        <v>44792.0</v>
      </c>
      <c r="C231" s="3" t="s">
        <v>985</v>
      </c>
      <c r="D231" s="3" t="s">
        <v>351</v>
      </c>
      <c r="E231" s="3" t="s">
        <v>352</v>
      </c>
      <c r="F231" s="3" t="s">
        <v>353</v>
      </c>
      <c r="G231" s="3" t="s">
        <v>221</v>
      </c>
    </row>
    <row r="232">
      <c r="A232" s="3" t="s">
        <v>980</v>
      </c>
      <c r="B232" s="6">
        <v>44792.0</v>
      </c>
      <c r="C232" s="3" t="s">
        <v>986</v>
      </c>
      <c r="D232" s="3" t="s">
        <v>351</v>
      </c>
      <c r="E232" s="3" t="s">
        <v>352</v>
      </c>
      <c r="F232" s="3" t="s">
        <v>353</v>
      </c>
      <c r="G232" s="3" t="s">
        <v>221</v>
      </c>
    </row>
    <row r="233">
      <c r="A233" s="3" t="s">
        <v>973</v>
      </c>
      <c r="B233" s="6">
        <v>44646.0</v>
      </c>
      <c r="C233" s="3" t="s">
        <v>987</v>
      </c>
      <c r="F233" s="3" t="s">
        <v>296</v>
      </c>
      <c r="G233" s="3" t="s">
        <v>20</v>
      </c>
    </row>
    <row r="234">
      <c r="A234" s="3" t="s">
        <v>980</v>
      </c>
      <c r="B234" s="6">
        <v>44796.0</v>
      </c>
      <c r="C234" s="3" t="s">
        <v>988</v>
      </c>
      <c r="D234" s="3" t="s">
        <v>989</v>
      </c>
      <c r="E234" s="3" t="s">
        <v>990</v>
      </c>
      <c r="F234" s="3" t="s">
        <v>991</v>
      </c>
      <c r="G234" s="3" t="s">
        <v>221</v>
      </c>
    </row>
    <row r="235">
      <c r="A235" s="3" t="s">
        <v>980</v>
      </c>
      <c r="B235" s="6">
        <v>44795.0</v>
      </c>
      <c r="C235" s="3" t="s">
        <v>992</v>
      </c>
      <c r="D235" s="3" t="s">
        <v>199</v>
      </c>
      <c r="E235" s="3" t="s">
        <v>200</v>
      </c>
      <c r="F235" s="3" t="s">
        <v>201</v>
      </c>
      <c r="G235" s="3" t="s">
        <v>80</v>
      </c>
      <c r="H235" s="3" t="s">
        <v>202</v>
      </c>
      <c r="J235" s="5" t="s">
        <v>204</v>
      </c>
      <c r="L235" s="24" t="s">
        <v>993</v>
      </c>
    </row>
    <row r="236">
      <c r="A236" s="3" t="s">
        <v>980</v>
      </c>
      <c r="B236" s="6">
        <v>44795.0</v>
      </c>
      <c r="C236" s="3" t="s">
        <v>994</v>
      </c>
      <c r="D236" s="3" t="s">
        <v>995</v>
      </c>
      <c r="E236" s="3" t="s">
        <v>996</v>
      </c>
      <c r="F236" s="3" t="s">
        <v>193</v>
      </c>
      <c r="G236" s="3" t="s">
        <v>221</v>
      </c>
      <c r="H236" s="3" t="s">
        <v>997</v>
      </c>
      <c r="J236" s="9" t="s">
        <v>998</v>
      </c>
    </row>
    <row r="237">
      <c r="A237" s="3" t="s">
        <v>980</v>
      </c>
      <c r="B237" s="6">
        <v>44795.0</v>
      </c>
      <c r="C237" s="3" t="s">
        <v>999</v>
      </c>
      <c r="D237" s="3" t="s">
        <v>1000</v>
      </c>
      <c r="E237" s="3" t="s">
        <v>1001</v>
      </c>
      <c r="F237" s="3" t="s">
        <v>193</v>
      </c>
      <c r="G237" s="3" t="s">
        <v>221</v>
      </c>
    </row>
    <row r="238">
      <c r="A238" s="3" t="s">
        <v>980</v>
      </c>
      <c r="B238" s="6">
        <v>44795.0</v>
      </c>
      <c r="C238" s="3" t="s">
        <v>1002</v>
      </c>
      <c r="D238" s="3" t="s">
        <v>191</v>
      </c>
      <c r="E238" s="3" t="s">
        <v>192</v>
      </c>
      <c r="F238" s="3" t="s">
        <v>193</v>
      </c>
      <c r="G238" s="3" t="s">
        <v>221</v>
      </c>
    </row>
    <row r="239">
      <c r="A239" s="3" t="s">
        <v>980</v>
      </c>
      <c r="B239" s="6">
        <v>44795.0</v>
      </c>
      <c r="C239" s="3" t="s">
        <v>1003</v>
      </c>
      <c r="D239" s="3" t="s">
        <v>1004</v>
      </c>
      <c r="E239" s="3" t="s">
        <v>1005</v>
      </c>
      <c r="F239" s="3" t="s">
        <v>227</v>
      </c>
      <c r="G239" s="3" t="s">
        <v>221</v>
      </c>
    </row>
    <row r="240">
      <c r="A240" s="3" t="s">
        <v>980</v>
      </c>
      <c r="B240" s="6">
        <v>44795.0</v>
      </c>
      <c r="C240" s="3" t="s">
        <v>1006</v>
      </c>
      <c r="D240" s="3" t="s">
        <v>1007</v>
      </c>
      <c r="E240" s="3" t="s">
        <v>1008</v>
      </c>
      <c r="F240" s="3" t="s">
        <v>227</v>
      </c>
      <c r="G240" s="3" t="s">
        <v>221</v>
      </c>
    </row>
    <row r="241">
      <c r="A241" s="3" t="s">
        <v>973</v>
      </c>
      <c r="B241" s="6">
        <v>44646.0</v>
      </c>
      <c r="C241" s="3" t="s">
        <v>1009</v>
      </c>
      <c r="D241" s="3" t="s">
        <v>1010</v>
      </c>
      <c r="E241" s="3" t="s">
        <v>1011</v>
      </c>
      <c r="F241" s="3" t="s">
        <v>1012</v>
      </c>
      <c r="G241" s="3" t="s">
        <v>221</v>
      </c>
      <c r="H241" s="3" t="s">
        <v>1013</v>
      </c>
      <c r="J241" s="5" t="s">
        <v>1014</v>
      </c>
    </row>
    <row r="242">
      <c r="A242" s="3" t="s">
        <v>980</v>
      </c>
      <c r="B242" s="6">
        <v>44795.0</v>
      </c>
      <c r="C242" s="3" t="s">
        <v>1015</v>
      </c>
      <c r="D242" s="3" t="s">
        <v>1010</v>
      </c>
      <c r="E242" s="3" t="s">
        <v>1011</v>
      </c>
      <c r="F242" s="3" t="s">
        <v>1012</v>
      </c>
      <c r="G242" s="3" t="s">
        <v>20</v>
      </c>
    </row>
    <row r="243">
      <c r="A243" s="3" t="s">
        <v>980</v>
      </c>
      <c r="B243" s="6">
        <v>44795.0</v>
      </c>
      <c r="C243" s="3" t="s">
        <v>1016</v>
      </c>
      <c r="D243" s="3" t="s">
        <v>232</v>
      </c>
      <c r="E243" s="3" t="s">
        <v>1017</v>
      </c>
      <c r="F243" s="3" t="s">
        <v>1012</v>
      </c>
      <c r="G243" s="3" t="s">
        <v>20</v>
      </c>
    </row>
    <row r="244">
      <c r="A244" s="3" t="s">
        <v>980</v>
      </c>
      <c r="B244" s="6">
        <v>44795.0</v>
      </c>
      <c r="C244" s="3" t="s">
        <v>1018</v>
      </c>
      <c r="D244" s="3" t="s">
        <v>232</v>
      </c>
      <c r="E244" s="3" t="s">
        <v>1017</v>
      </c>
      <c r="F244" s="3" t="s">
        <v>1012</v>
      </c>
      <c r="G244" s="3" t="s">
        <v>20</v>
      </c>
    </row>
    <row r="245">
      <c r="A245" s="3" t="s">
        <v>973</v>
      </c>
      <c r="B245" s="6">
        <v>44646.0</v>
      </c>
      <c r="C245" s="3" t="s">
        <v>1019</v>
      </c>
      <c r="F245" s="3" t="s">
        <v>862</v>
      </c>
      <c r="G245" s="3" t="s">
        <v>20</v>
      </c>
    </row>
    <row r="246">
      <c r="A246" s="3" t="s">
        <v>973</v>
      </c>
      <c r="B246" s="6">
        <v>44646.0</v>
      </c>
      <c r="C246" s="3" t="s">
        <v>1020</v>
      </c>
      <c r="F246" s="3" t="s">
        <v>73</v>
      </c>
      <c r="G246" s="3" t="s">
        <v>20</v>
      </c>
    </row>
    <row r="247">
      <c r="A247" s="3" t="s">
        <v>973</v>
      </c>
      <c r="B247" s="6">
        <v>44646.0</v>
      </c>
      <c r="C247" s="3" t="s">
        <v>1021</v>
      </c>
      <c r="D247" s="3" t="s">
        <v>1022</v>
      </c>
      <c r="E247" s="3" t="s">
        <v>1023</v>
      </c>
      <c r="F247" s="3" t="s">
        <v>448</v>
      </c>
      <c r="G247" s="3" t="s">
        <v>20</v>
      </c>
    </row>
    <row r="248">
      <c r="A248" s="3" t="s">
        <v>973</v>
      </c>
      <c r="B248" s="6">
        <v>44646.0</v>
      </c>
      <c r="C248" s="3" t="s">
        <v>1024</v>
      </c>
      <c r="D248" s="3" t="s">
        <v>1025</v>
      </c>
      <c r="E248" s="3" t="s">
        <v>1026</v>
      </c>
      <c r="F248" s="3" t="s">
        <v>448</v>
      </c>
      <c r="G248" s="3" t="s">
        <v>20</v>
      </c>
    </row>
    <row r="249">
      <c r="A249" s="3" t="s">
        <v>973</v>
      </c>
      <c r="B249" s="6">
        <v>44646.0</v>
      </c>
      <c r="C249" s="3" t="s">
        <v>1027</v>
      </c>
      <c r="F249" s="3" t="s">
        <v>267</v>
      </c>
      <c r="G249" s="3" t="s">
        <v>783</v>
      </c>
    </row>
    <row r="250">
      <c r="A250" s="3" t="s">
        <v>973</v>
      </c>
      <c r="B250" s="6">
        <v>44646.0</v>
      </c>
      <c r="C250" s="3" t="s">
        <v>1028</v>
      </c>
      <c r="D250" s="3" t="s">
        <v>1029</v>
      </c>
      <c r="E250" s="3" t="s">
        <v>1030</v>
      </c>
      <c r="F250" s="3" t="s">
        <v>244</v>
      </c>
      <c r="G250" s="3" t="s">
        <v>20</v>
      </c>
      <c r="K250" s="3" t="s">
        <v>1031</v>
      </c>
    </row>
    <row r="251">
      <c r="A251" s="3" t="s">
        <v>980</v>
      </c>
      <c r="B251" s="6">
        <v>44795.0</v>
      </c>
      <c r="C251" s="3" t="s">
        <v>1032</v>
      </c>
      <c r="D251" s="3" t="s">
        <v>439</v>
      </c>
      <c r="E251" s="3" t="s">
        <v>440</v>
      </c>
      <c r="F251" s="3" t="s">
        <v>441</v>
      </c>
      <c r="G251" s="3" t="s">
        <v>20</v>
      </c>
    </row>
    <row r="252">
      <c r="A252" s="3" t="s">
        <v>980</v>
      </c>
      <c r="B252" s="6">
        <v>44795.0</v>
      </c>
      <c r="C252" s="3" t="s">
        <v>1033</v>
      </c>
      <c r="D252" s="3" t="s">
        <v>1034</v>
      </c>
      <c r="E252" s="3" t="s">
        <v>1035</v>
      </c>
      <c r="F252" s="3" t="s">
        <v>429</v>
      </c>
      <c r="G252" s="3" t="s">
        <v>20</v>
      </c>
    </row>
    <row r="253">
      <c r="C253" s="3" t="s">
        <v>1036</v>
      </c>
      <c r="D253" s="3" t="s">
        <v>1037</v>
      </c>
      <c r="F253" s="3" t="s">
        <v>19</v>
      </c>
      <c r="G253" s="3" t="s">
        <v>221</v>
      </c>
    </row>
    <row r="254">
      <c r="A254" s="3" t="s">
        <v>1038</v>
      </c>
      <c r="B254" s="6">
        <v>44795.0</v>
      </c>
      <c r="C254" s="3" t="s">
        <v>1039</v>
      </c>
      <c r="D254" s="3" t="s">
        <v>1040</v>
      </c>
      <c r="E254" s="3" t="s">
        <v>1041</v>
      </c>
      <c r="F254" s="3" t="s">
        <v>227</v>
      </c>
      <c r="G254" s="3" t="s">
        <v>221</v>
      </c>
      <c r="I254" s="3" t="s">
        <v>1042</v>
      </c>
      <c r="J254" s="5" t="s">
        <v>1043</v>
      </c>
    </row>
    <row r="255">
      <c r="C255" s="3" t="s">
        <v>1044</v>
      </c>
      <c r="D255" s="3" t="s">
        <v>1045</v>
      </c>
      <c r="E255" s="3" t="s">
        <v>1046</v>
      </c>
      <c r="F255" s="3" t="s">
        <v>1012</v>
      </c>
      <c r="G255" s="3" t="s">
        <v>20</v>
      </c>
      <c r="K255" s="3" t="s">
        <v>1044</v>
      </c>
    </row>
    <row r="256">
      <c r="C256" s="3" t="s">
        <v>1047</v>
      </c>
      <c r="D256" s="3" t="s">
        <v>1048</v>
      </c>
      <c r="F256" s="3" t="s">
        <v>554</v>
      </c>
      <c r="G256" s="3" t="s">
        <v>221</v>
      </c>
    </row>
    <row r="257">
      <c r="C257" s="3" t="s">
        <v>1049</v>
      </c>
      <c r="F257" s="3" t="s">
        <v>137</v>
      </c>
      <c r="G257" s="3" t="s">
        <v>712</v>
      </c>
    </row>
    <row r="258">
      <c r="C258" s="3" t="s">
        <v>1050</v>
      </c>
      <c r="F258" s="3" t="s">
        <v>137</v>
      </c>
      <c r="G258" s="3" t="s">
        <v>712</v>
      </c>
      <c r="O258" s="10" t="s">
        <v>1051</v>
      </c>
    </row>
    <row r="259">
      <c r="C259" s="3" t="s">
        <v>1052</v>
      </c>
      <c r="F259" s="3" t="s">
        <v>137</v>
      </c>
      <c r="G259" s="3" t="s">
        <v>712</v>
      </c>
      <c r="O259" s="3" t="s">
        <v>1053</v>
      </c>
    </row>
    <row r="260">
      <c r="C260" s="3" t="s">
        <v>1054</v>
      </c>
      <c r="F260" s="3" t="s">
        <v>137</v>
      </c>
      <c r="G260" s="3" t="s">
        <v>221</v>
      </c>
      <c r="H260" s="21" t="s">
        <v>931</v>
      </c>
    </row>
    <row r="261">
      <c r="C261" s="3" t="s">
        <v>1055</v>
      </c>
      <c r="F261" s="3" t="s">
        <v>137</v>
      </c>
      <c r="G261" s="3" t="s">
        <v>221</v>
      </c>
      <c r="H261" s="23" t="s">
        <v>1056</v>
      </c>
    </row>
    <row r="262">
      <c r="C262" s="3" t="s">
        <v>1057</v>
      </c>
      <c r="D262" s="3" t="s">
        <v>1058</v>
      </c>
      <c r="F262" s="3" t="s">
        <v>137</v>
      </c>
      <c r="G262" s="3" t="s">
        <v>221</v>
      </c>
      <c r="I262" s="3" t="s">
        <v>1059</v>
      </c>
      <c r="J262" s="25" t="s">
        <v>1060</v>
      </c>
    </row>
    <row r="263">
      <c r="C263" s="3" t="s">
        <v>1061</v>
      </c>
    </row>
    <row r="264">
      <c r="C264" s="3" t="s">
        <v>1062</v>
      </c>
      <c r="D264" s="3" t="s">
        <v>1063</v>
      </c>
      <c r="E264" s="3" t="s">
        <v>1064</v>
      </c>
      <c r="F264" s="3" t="s">
        <v>117</v>
      </c>
      <c r="G264" s="3" t="s">
        <v>20</v>
      </c>
      <c r="H264" s="3" t="s">
        <v>1065</v>
      </c>
      <c r="J264" s="5" t="s">
        <v>1066</v>
      </c>
      <c r="O264" s="10" t="s">
        <v>1067</v>
      </c>
    </row>
    <row r="265">
      <c r="C265" s="3" t="s">
        <v>1068</v>
      </c>
      <c r="D265" s="3" t="s">
        <v>851</v>
      </c>
      <c r="F265" s="3" t="s">
        <v>117</v>
      </c>
      <c r="G265" s="3" t="s">
        <v>712</v>
      </c>
      <c r="H265" s="3" t="s">
        <v>1069</v>
      </c>
    </row>
    <row r="266">
      <c r="C266" s="3" t="s">
        <v>1070</v>
      </c>
      <c r="D266" s="3" t="s">
        <v>1071</v>
      </c>
      <c r="F266" s="3" t="s">
        <v>73</v>
      </c>
      <c r="G266" s="3" t="s">
        <v>20</v>
      </c>
    </row>
    <row r="267">
      <c r="C267" s="3" t="s">
        <v>1072</v>
      </c>
      <c r="D267" s="3" t="s">
        <v>1073</v>
      </c>
      <c r="F267" s="3" t="s">
        <v>73</v>
      </c>
      <c r="G267" s="3" t="s">
        <v>712</v>
      </c>
      <c r="I267" s="3" t="s">
        <v>1074</v>
      </c>
      <c r="O267" s="10" t="s">
        <v>1075</v>
      </c>
    </row>
    <row r="268">
      <c r="C268" s="3" t="s">
        <v>1076</v>
      </c>
      <c r="D268" s="3" t="s">
        <v>1077</v>
      </c>
      <c r="E268" s="3" t="s">
        <v>1078</v>
      </c>
      <c r="F268" s="3" t="s">
        <v>73</v>
      </c>
      <c r="G268" s="3" t="s">
        <v>20</v>
      </c>
      <c r="I268" s="3" t="s">
        <v>1074</v>
      </c>
    </row>
    <row r="269">
      <c r="C269" s="3" t="s">
        <v>1079</v>
      </c>
      <c r="D269" s="3" t="s">
        <v>1080</v>
      </c>
      <c r="F269" s="3" t="s">
        <v>73</v>
      </c>
      <c r="G269" s="3" t="s">
        <v>712</v>
      </c>
      <c r="I269" s="3" t="s">
        <v>1081</v>
      </c>
    </row>
    <row r="270">
      <c r="A270" s="3" t="s">
        <v>1082</v>
      </c>
      <c r="B270" s="6">
        <v>44791.0</v>
      </c>
      <c r="C270" s="3" t="s">
        <v>1083</v>
      </c>
      <c r="F270" s="3" t="s">
        <v>60</v>
      </c>
      <c r="G270" s="3" t="s">
        <v>20</v>
      </c>
      <c r="H270" s="3" t="s">
        <v>1084</v>
      </c>
      <c r="J270" s="5" t="s">
        <v>1085</v>
      </c>
      <c r="K270" s="3" t="s">
        <v>1083</v>
      </c>
      <c r="O270" s="10" t="s">
        <v>1086</v>
      </c>
      <c r="P270" s="3" t="s">
        <v>1087</v>
      </c>
    </row>
    <row r="271">
      <c r="A271" s="3" t="s">
        <v>1082</v>
      </c>
      <c r="B271" s="6">
        <v>44791.0</v>
      </c>
      <c r="C271" s="3" t="s">
        <v>1088</v>
      </c>
      <c r="F271" s="3" t="s">
        <v>60</v>
      </c>
      <c r="G271" s="3" t="s">
        <v>20</v>
      </c>
      <c r="H271" s="3" t="s">
        <v>1089</v>
      </c>
      <c r="I271" s="26" t="s">
        <v>1090</v>
      </c>
      <c r="J271" s="5" t="s">
        <v>1091</v>
      </c>
      <c r="K271" s="3" t="s">
        <v>1092</v>
      </c>
      <c r="O271" s="10" t="s">
        <v>1093</v>
      </c>
      <c r="P271" s="3" t="s">
        <v>1087</v>
      </c>
    </row>
    <row r="272">
      <c r="C272" s="3" t="s">
        <v>1094</v>
      </c>
      <c r="D272" s="3" t="s">
        <v>1073</v>
      </c>
      <c r="F272" s="3" t="s">
        <v>73</v>
      </c>
      <c r="G272" s="3" t="s">
        <v>80</v>
      </c>
      <c r="L272" s="10" t="s">
        <v>1095</v>
      </c>
    </row>
    <row r="273">
      <c r="C273" s="3" t="s">
        <v>1096</v>
      </c>
      <c r="D273" s="3" t="s">
        <v>540</v>
      </c>
      <c r="E273" s="3" t="s">
        <v>541</v>
      </c>
      <c r="F273" s="3" t="s">
        <v>500</v>
      </c>
      <c r="G273" s="3" t="s">
        <v>1097</v>
      </c>
    </row>
    <row r="274">
      <c r="C274" s="3" t="s">
        <v>1098</v>
      </c>
      <c r="F274" s="3" t="s">
        <v>137</v>
      </c>
      <c r="G274" s="3" t="s">
        <v>712</v>
      </c>
    </row>
    <row r="275">
      <c r="C275" s="3" t="s">
        <v>1099</v>
      </c>
      <c r="D275" s="3" t="s">
        <v>1100</v>
      </c>
      <c r="F275" s="3" t="s">
        <v>500</v>
      </c>
      <c r="G275" s="3" t="s">
        <v>221</v>
      </c>
      <c r="P275" s="3" t="s">
        <v>1101</v>
      </c>
    </row>
    <row r="276">
      <c r="C276" s="3" t="s">
        <v>1102</v>
      </c>
      <c r="D276" s="3" t="s">
        <v>1103</v>
      </c>
      <c r="E276" s="3" t="s">
        <v>1104</v>
      </c>
      <c r="F276" s="3" t="s">
        <v>137</v>
      </c>
      <c r="G276" s="3" t="s">
        <v>1105</v>
      </c>
    </row>
    <row r="277">
      <c r="C277" s="3" t="s">
        <v>1106</v>
      </c>
      <c r="E277" s="3" t="s">
        <v>1107</v>
      </c>
      <c r="F277" s="3" t="s">
        <v>137</v>
      </c>
      <c r="G277" s="3" t="s">
        <v>1105</v>
      </c>
      <c r="I277" s="27"/>
    </row>
    <row r="278">
      <c r="C278" s="3" t="s">
        <v>1108</v>
      </c>
      <c r="D278" s="3" t="s">
        <v>1109</v>
      </c>
      <c r="E278" s="3" t="s">
        <v>1110</v>
      </c>
      <c r="F278" s="3" t="s">
        <v>137</v>
      </c>
      <c r="G278" s="3" t="s">
        <v>20</v>
      </c>
      <c r="H278" s="3" t="s">
        <v>1111</v>
      </c>
    </row>
    <row r="279">
      <c r="C279" s="3" t="s">
        <v>1112</v>
      </c>
      <c r="D279" s="3" t="s">
        <v>1113</v>
      </c>
      <c r="E279" s="3" t="s">
        <v>1114</v>
      </c>
      <c r="F279" s="3" t="s">
        <v>137</v>
      </c>
      <c r="G279" s="3" t="s">
        <v>221</v>
      </c>
    </row>
    <row r="280">
      <c r="C280" s="3" t="s">
        <v>1115</v>
      </c>
      <c r="D280" s="3" t="s">
        <v>1116</v>
      </c>
      <c r="E280" s="3" t="s">
        <v>1117</v>
      </c>
      <c r="F280" s="3" t="s">
        <v>1118</v>
      </c>
      <c r="G280" s="3" t="s">
        <v>221</v>
      </c>
    </row>
    <row r="281">
      <c r="C281" s="3" t="s">
        <v>1119</v>
      </c>
      <c r="D281" s="3" t="s">
        <v>477</v>
      </c>
      <c r="E281" s="3" t="s">
        <v>478</v>
      </c>
      <c r="F281" s="3" t="s">
        <v>448</v>
      </c>
      <c r="G281" s="3" t="s">
        <v>20</v>
      </c>
      <c r="H281" s="7" t="s">
        <v>1120</v>
      </c>
    </row>
    <row r="282">
      <c r="C282" s="3" t="s">
        <v>1121</v>
      </c>
      <c r="D282" s="3" t="s">
        <v>1122</v>
      </c>
      <c r="E282" s="3" t="s">
        <v>1123</v>
      </c>
      <c r="F282" s="3" t="s">
        <v>296</v>
      </c>
      <c r="G282" s="3" t="s">
        <v>712</v>
      </c>
      <c r="H282" s="3" t="s">
        <v>1124</v>
      </c>
      <c r="O282" s="28" t="s">
        <v>1125</v>
      </c>
    </row>
    <row r="283">
      <c r="C283" s="3" t="s">
        <v>1126</v>
      </c>
      <c r="D283" s="3" t="s">
        <v>1127</v>
      </c>
      <c r="E283" s="3" t="s">
        <v>1128</v>
      </c>
      <c r="F283" s="3" t="s">
        <v>1129</v>
      </c>
      <c r="G283" s="3" t="s">
        <v>1130</v>
      </c>
      <c r="H283" s="3" t="s">
        <v>1126</v>
      </c>
    </row>
    <row r="284">
      <c r="C284" s="3" t="s">
        <v>1131</v>
      </c>
      <c r="D284" s="3" t="s">
        <v>1132</v>
      </c>
      <c r="E284" s="3" t="s">
        <v>1133</v>
      </c>
      <c r="F284" s="3" t="s">
        <v>1129</v>
      </c>
      <c r="G284" s="3" t="s">
        <v>1134</v>
      </c>
      <c r="H284" s="3" t="s">
        <v>1135</v>
      </c>
    </row>
    <row r="285">
      <c r="C285" s="7" t="s">
        <v>1136</v>
      </c>
      <c r="D285" s="3" t="s">
        <v>1137</v>
      </c>
      <c r="E285" s="3" t="s">
        <v>1138</v>
      </c>
      <c r="F285" s="3" t="s">
        <v>73</v>
      </c>
      <c r="G285" s="3" t="s">
        <v>20</v>
      </c>
      <c r="H285" s="3" t="s">
        <v>1139</v>
      </c>
    </row>
    <row r="286">
      <c r="C286" s="3" t="s">
        <v>1140</v>
      </c>
      <c r="D286" s="3" t="s">
        <v>1141</v>
      </c>
      <c r="E286" s="3" t="s">
        <v>1142</v>
      </c>
      <c r="F286" s="3" t="s">
        <v>73</v>
      </c>
      <c r="G286" s="3" t="s">
        <v>712</v>
      </c>
      <c r="H286" s="3" t="s">
        <v>1143</v>
      </c>
      <c r="J286" s="29"/>
      <c r="P286" s="3" t="s">
        <v>1144</v>
      </c>
    </row>
    <row r="287">
      <c r="C287" s="3" t="s">
        <v>1145</v>
      </c>
      <c r="D287" s="3" t="s">
        <v>1146</v>
      </c>
      <c r="E287" s="3" t="s">
        <v>1147</v>
      </c>
      <c r="F287" s="3" t="s">
        <v>73</v>
      </c>
      <c r="G287" s="3" t="s">
        <v>20</v>
      </c>
      <c r="H287" s="3" t="s">
        <v>1139</v>
      </c>
    </row>
    <row r="288">
      <c r="C288" s="3" t="s">
        <v>1148</v>
      </c>
      <c r="D288" s="3" t="s">
        <v>1149</v>
      </c>
      <c r="E288" s="3" t="s">
        <v>1150</v>
      </c>
      <c r="F288" s="3" t="s">
        <v>73</v>
      </c>
      <c r="G288" s="3" t="s">
        <v>20</v>
      </c>
      <c r="H288" s="3" t="s">
        <v>1139</v>
      </c>
    </row>
    <row r="289">
      <c r="C289" s="3" t="s">
        <v>1151</v>
      </c>
      <c r="D289" s="3" t="s">
        <v>1152</v>
      </c>
      <c r="E289" s="3" t="s">
        <v>1153</v>
      </c>
      <c r="F289" s="3" t="s">
        <v>862</v>
      </c>
      <c r="G289" s="3" t="s">
        <v>1154</v>
      </c>
      <c r="H289" s="30" t="s">
        <v>1155</v>
      </c>
    </row>
    <row r="290">
      <c r="C290" s="3" t="s">
        <v>1156</v>
      </c>
      <c r="D290" s="3" t="s">
        <v>1157</v>
      </c>
      <c r="E290" s="3" t="s">
        <v>1158</v>
      </c>
      <c r="F290" s="3" t="s">
        <v>117</v>
      </c>
      <c r="G290" s="3" t="s">
        <v>20</v>
      </c>
      <c r="H290" s="3" t="s">
        <v>1159</v>
      </c>
    </row>
    <row r="291">
      <c r="C291" s="3" t="s">
        <v>1160</v>
      </c>
      <c r="D291" s="3" t="s">
        <v>1161</v>
      </c>
      <c r="E291" s="3" t="s">
        <v>1162</v>
      </c>
      <c r="F291" s="3" t="s">
        <v>117</v>
      </c>
      <c r="G291" s="3" t="s">
        <v>20</v>
      </c>
      <c r="H291" s="3" t="s">
        <v>1163</v>
      </c>
      <c r="J291" s="5" t="s">
        <v>1164</v>
      </c>
      <c r="O291" s="28" t="s">
        <v>1165</v>
      </c>
    </row>
    <row r="292">
      <c r="A292" s="3" t="s">
        <v>1038</v>
      </c>
      <c r="B292" s="31">
        <v>44795.0</v>
      </c>
      <c r="C292" s="3" t="s">
        <v>1166</v>
      </c>
      <c r="D292" s="3" t="s">
        <v>166</v>
      </c>
      <c r="E292" s="3" t="s">
        <v>167</v>
      </c>
      <c r="F292" s="3" t="s">
        <v>939</v>
      </c>
      <c r="G292" s="3" t="s">
        <v>20</v>
      </c>
      <c r="I292" s="3" t="s">
        <v>1167</v>
      </c>
    </row>
    <row r="293">
      <c r="B293" s="31">
        <v>44795.0</v>
      </c>
      <c r="C293" s="3" t="s">
        <v>1168</v>
      </c>
      <c r="D293" s="3" t="s">
        <v>1169</v>
      </c>
      <c r="F293" s="3" t="s">
        <v>296</v>
      </c>
      <c r="G293" s="3" t="s">
        <v>221</v>
      </c>
    </row>
    <row r="294">
      <c r="C294" s="3" t="s">
        <v>1170</v>
      </c>
      <c r="D294" s="3" t="s">
        <v>1171</v>
      </c>
      <c r="F294" s="3" t="s">
        <v>429</v>
      </c>
      <c r="G294" s="3" t="s">
        <v>221</v>
      </c>
      <c r="I294" s="3" t="s">
        <v>1172</v>
      </c>
    </row>
    <row r="295">
      <c r="A295" s="3" t="s">
        <v>973</v>
      </c>
      <c r="B295" s="6">
        <v>44655.0</v>
      </c>
      <c r="C295" s="3" t="s">
        <v>1173</v>
      </c>
      <c r="D295" s="3" t="s">
        <v>351</v>
      </c>
      <c r="E295" s="3" t="s">
        <v>352</v>
      </c>
      <c r="F295" s="3" t="s">
        <v>353</v>
      </c>
      <c r="G295" s="3" t="s">
        <v>325</v>
      </c>
      <c r="H295" s="3" t="s">
        <v>1174</v>
      </c>
    </row>
    <row r="296">
      <c r="C296" s="7" t="s">
        <v>1175</v>
      </c>
      <c r="D296" s="3" t="s">
        <v>1176</v>
      </c>
      <c r="F296" s="3" t="s">
        <v>117</v>
      </c>
      <c r="G296" s="3" t="s">
        <v>20</v>
      </c>
      <c r="H296" s="3" t="s">
        <v>1163</v>
      </c>
    </row>
    <row r="297">
      <c r="A297" s="3" t="s">
        <v>973</v>
      </c>
      <c r="B297" s="6">
        <v>44655.0</v>
      </c>
      <c r="C297" s="3" t="s">
        <v>1177</v>
      </c>
      <c r="D297" s="3" t="s">
        <v>1178</v>
      </c>
      <c r="E297" s="3" t="s">
        <v>1179</v>
      </c>
      <c r="F297" s="3" t="s">
        <v>137</v>
      </c>
      <c r="G297" s="3" t="s">
        <v>1180</v>
      </c>
    </row>
    <row r="298">
      <c r="A298" s="3" t="s">
        <v>973</v>
      </c>
      <c r="B298" s="6">
        <v>44655.0</v>
      </c>
      <c r="C298" s="3" t="s">
        <v>1181</v>
      </c>
      <c r="D298" s="3" t="s">
        <v>405</v>
      </c>
      <c r="E298" s="3" t="s">
        <v>406</v>
      </c>
      <c r="F298" s="3" t="s">
        <v>123</v>
      </c>
      <c r="G298" s="3" t="s">
        <v>1180</v>
      </c>
      <c r="H298" s="3" t="s">
        <v>1182</v>
      </c>
    </row>
    <row r="299">
      <c r="A299" s="3" t="s">
        <v>1183</v>
      </c>
      <c r="B299" s="6">
        <v>44791.0</v>
      </c>
      <c r="C299" s="3" t="s">
        <v>1184</v>
      </c>
      <c r="F299" s="3" t="s">
        <v>60</v>
      </c>
      <c r="G299" s="3" t="s">
        <v>20</v>
      </c>
      <c r="H299" s="26" t="s">
        <v>1185</v>
      </c>
      <c r="I299" s="3" t="s">
        <v>1186</v>
      </c>
      <c r="J299" s="5" t="s">
        <v>1187</v>
      </c>
      <c r="K299" s="32" t="s">
        <v>1184</v>
      </c>
      <c r="P299" s="3" t="s">
        <v>1087</v>
      </c>
    </row>
    <row r="300">
      <c r="A300" s="3" t="s">
        <v>1188</v>
      </c>
      <c r="B300" s="6">
        <v>44791.0</v>
      </c>
      <c r="C300" s="3" t="s">
        <v>1189</v>
      </c>
      <c r="D300" s="3" t="s">
        <v>1190</v>
      </c>
      <c r="E300" s="3" t="s">
        <v>1191</v>
      </c>
      <c r="F300" s="3" t="s">
        <v>60</v>
      </c>
      <c r="G300" s="3" t="s">
        <v>548</v>
      </c>
      <c r="I300" s="3" t="s">
        <v>1192</v>
      </c>
      <c r="J300" s="33" t="s">
        <v>1193</v>
      </c>
      <c r="L300" s="24" t="s">
        <v>1194</v>
      </c>
      <c r="P300" s="3" t="s">
        <v>1195</v>
      </c>
    </row>
    <row r="301">
      <c r="A301" s="3" t="s">
        <v>973</v>
      </c>
      <c r="B301" s="6">
        <v>44655.0</v>
      </c>
      <c r="C301" s="3" t="s">
        <v>1196</v>
      </c>
      <c r="D301" s="3" t="s">
        <v>1197</v>
      </c>
      <c r="E301" s="3" t="s">
        <v>1198</v>
      </c>
      <c r="F301" s="3" t="s">
        <v>1199</v>
      </c>
      <c r="G301" s="3" t="s">
        <v>20</v>
      </c>
    </row>
    <row r="302">
      <c r="A302" s="3" t="s">
        <v>973</v>
      </c>
      <c r="B302" s="6">
        <v>44655.0</v>
      </c>
      <c r="C302" s="3" t="s">
        <v>1200</v>
      </c>
      <c r="D302" s="3" t="s">
        <v>1201</v>
      </c>
      <c r="E302" s="3" t="s">
        <v>1202</v>
      </c>
      <c r="F302" s="3" t="s">
        <v>491</v>
      </c>
      <c r="G302" s="3" t="s">
        <v>712</v>
      </c>
    </row>
    <row r="303">
      <c r="A303" s="3" t="s">
        <v>973</v>
      </c>
      <c r="B303" s="6">
        <v>44655.0</v>
      </c>
      <c r="C303" s="3" t="s">
        <v>1203</v>
      </c>
      <c r="D303" s="3" t="s">
        <v>1204</v>
      </c>
      <c r="E303" s="3" t="s">
        <v>1205</v>
      </c>
      <c r="F303" s="3" t="s">
        <v>491</v>
      </c>
      <c r="G303" s="3" t="s">
        <v>712</v>
      </c>
    </row>
    <row r="304">
      <c r="A304" s="3" t="s">
        <v>1188</v>
      </c>
      <c r="B304" s="6">
        <v>44792.0</v>
      </c>
      <c r="C304" s="3" t="s">
        <v>1206</v>
      </c>
      <c r="D304" s="3" t="s">
        <v>1207</v>
      </c>
      <c r="E304" s="3" t="s">
        <v>1208</v>
      </c>
      <c r="F304" s="3" t="s">
        <v>491</v>
      </c>
      <c r="G304" s="3" t="s">
        <v>20</v>
      </c>
      <c r="I304" s="34" t="s">
        <v>1209</v>
      </c>
      <c r="K304" s="3" t="s">
        <v>1210</v>
      </c>
      <c r="P304" s="3" t="s">
        <v>1211</v>
      </c>
    </row>
    <row r="305">
      <c r="A305" s="3" t="s">
        <v>973</v>
      </c>
      <c r="B305" s="6">
        <v>44655.0</v>
      </c>
      <c r="C305" s="3" t="s">
        <v>1212</v>
      </c>
      <c r="D305" s="3" t="s">
        <v>1213</v>
      </c>
      <c r="E305" s="3" t="s">
        <v>1214</v>
      </c>
      <c r="F305" s="3" t="s">
        <v>491</v>
      </c>
      <c r="G305" s="3" t="s">
        <v>221</v>
      </c>
    </row>
    <row r="306">
      <c r="A306" s="3" t="s">
        <v>1188</v>
      </c>
      <c r="B306" s="6">
        <v>44795.0</v>
      </c>
      <c r="C306" s="3" t="s">
        <v>1215</v>
      </c>
      <c r="F306" s="3" t="s">
        <v>491</v>
      </c>
      <c r="G306" s="3" t="s">
        <v>548</v>
      </c>
      <c r="L306" s="24" t="s">
        <v>1216</v>
      </c>
      <c r="P306" s="3" t="s">
        <v>1217</v>
      </c>
    </row>
    <row r="307">
      <c r="A307" s="3" t="s">
        <v>1188</v>
      </c>
      <c r="B307" s="6">
        <v>44795.0</v>
      </c>
      <c r="C307" s="3" t="s">
        <v>1218</v>
      </c>
      <c r="F307" s="3" t="s">
        <v>491</v>
      </c>
      <c r="G307" s="3" t="s">
        <v>548</v>
      </c>
      <c r="L307" s="24" t="s">
        <v>1219</v>
      </c>
      <c r="P307" s="3" t="s">
        <v>1220</v>
      </c>
    </row>
    <row r="308">
      <c r="A308" s="3" t="s">
        <v>1188</v>
      </c>
      <c r="B308" s="6">
        <v>44795.0</v>
      </c>
      <c r="C308" s="3" t="s">
        <v>1221</v>
      </c>
      <c r="D308" s="3" t="s">
        <v>1222</v>
      </c>
      <c r="E308" s="3" t="s">
        <v>1223</v>
      </c>
      <c r="F308" s="3" t="s">
        <v>491</v>
      </c>
      <c r="G308" s="3" t="s">
        <v>20</v>
      </c>
      <c r="I308" s="3" t="s">
        <v>1224</v>
      </c>
      <c r="J308" s="5" t="s">
        <v>1225</v>
      </c>
      <c r="P308" s="3" t="s">
        <v>1226</v>
      </c>
    </row>
    <row r="309">
      <c r="A309" s="3" t="s">
        <v>973</v>
      </c>
      <c r="B309" s="6">
        <v>44655.0</v>
      </c>
      <c r="C309" s="3" t="s">
        <v>1227</v>
      </c>
      <c r="D309" s="3" t="s">
        <v>1228</v>
      </c>
      <c r="E309" s="3" t="s">
        <v>1229</v>
      </c>
      <c r="F309" s="3" t="s">
        <v>491</v>
      </c>
      <c r="G309" s="3" t="s">
        <v>221</v>
      </c>
    </row>
    <row r="310">
      <c r="A310" s="3" t="s">
        <v>973</v>
      </c>
      <c r="B310" s="6">
        <v>44655.0</v>
      </c>
      <c r="C310" s="3" t="s">
        <v>1230</v>
      </c>
      <c r="D310" s="3" t="s">
        <v>1231</v>
      </c>
      <c r="E310" s="3" t="s">
        <v>1232</v>
      </c>
      <c r="F310" s="3" t="s">
        <v>491</v>
      </c>
      <c r="G310" s="3" t="s">
        <v>20</v>
      </c>
    </row>
    <row r="311">
      <c r="A311" s="3" t="s">
        <v>973</v>
      </c>
      <c r="B311" s="6">
        <v>44655.0</v>
      </c>
      <c r="C311" s="3" t="s">
        <v>1233</v>
      </c>
      <c r="D311" s="3" t="s">
        <v>1231</v>
      </c>
      <c r="E311" s="3" t="s">
        <v>1232</v>
      </c>
      <c r="F311" s="3" t="s">
        <v>491</v>
      </c>
      <c r="G311" s="3" t="s">
        <v>548</v>
      </c>
      <c r="L311" s="35"/>
    </row>
    <row r="312">
      <c r="A312" s="3" t="s">
        <v>973</v>
      </c>
      <c r="B312" s="6">
        <v>44655.0</v>
      </c>
      <c r="C312" s="3" t="s">
        <v>1234</v>
      </c>
      <c r="D312" s="3" t="s">
        <v>1231</v>
      </c>
      <c r="E312" s="3" t="s">
        <v>1232</v>
      </c>
      <c r="F312" s="3" t="s">
        <v>491</v>
      </c>
      <c r="G312" s="3" t="s">
        <v>80</v>
      </c>
      <c r="L312" s="35"/>
    </row>
    <row r="313">
      <c r="A313" s="3" t="s">
        <v>1188</v>
      </c>
      <c r="B313" s="6">
        <v>44776.0</v>
      </c>
      <c r="C313" s="3" t="s">
        <v>1235</v>
      </c>
      <c r="D313" s="3" t="s">
        <v>1236</v>
      </c>
      <c r="E313" s="3" t="s">
        <v>1237</v>
      </c>
      <c r="F313" s="3" t="s">
        <v>491</v>
      </c>
      <c r="G313" s="3" t="s">
        <v>20</v>
      </c>
      <c r="P313" s="11" t="s">
        <v>1238</v>
      </c>
    </row>
    <row r="314">
      <c r="A314" s="3" t="s">
        <v>973</v>
      </c>
      <c r="B314" s="6">
        <v>44655.0</v>
      </c>
      <c r="C314" s="3" t="s">
        <v>1239</v>
      </c>
      <c r="D314" s="3" t="s">
        <v>1240</v>
      </c>
      <c r="E314" s="3" t="s">
        <v>1241</v>
      </c>
      <c r="F314" s="3" t="s">
        <v>491</v>
      </c>
      <c r="G314" s="3" t="s">
        <v>1180</v>
      </c>
    </row>
    <row r="315">
      <c r="A315" s="3" t="s">
        <v>973</v>
      </c>
      <c r="B315" s="6">
        <v>44655.0</v>
      </c>
      <c r="C315" s="3" t="s">
        <v>1242</v>
      </c>
      <c r="D315" s="3" t="s">
        <v>1243</v>
      </c>
      <c r="E315" s="3" t="s">
        <v>1244</v>
      </c>
      <c r="F315" s="3" t="s">
        <v>491</v>
      </c>
      <c r="G315" s="3" t="s">
        <v>1180</v>
      </c>
    </row>
    <row r="316">
      <c r="A316" s="3" t="s">
        <v>1188</v>
      </c>
      <c r="B316" s="6">
        <v>44803.0</v>
      </c>
      <c r="C316" s="3" t="s">
        <v>1245</v>
      </c>
      <c r="D316" s="3" t="s">
        <v>1246</v>
      </c>
      <c r="E316" s="3" t="s">
        <v>1247</v>
      </c>
      <c r="F316" s="3" t="s">
        <v>491</v>
      </c>
      <c r="G316" s="3" t="s">
        <v>20</v>
      </c>
      <c r="K316" s="9" t="s">
        <v>1248</v>
      </c>
      <c r="P316" s="3" t="s">
        <v>1249</v>
      </c>
    </row>
    <row r="317">
      <c r="A317" s="3" t="s">
        <v>973</v>
      </c>
      <c r="B317" s="6">
        <v>44655.0</v>
      </c>
      <c r="C317" s="3" t="s">
        <v>1250</v>
      </c>
      <c r="D317" s="3" t="s">
        <v>1246</v>
      </c>
      <c r="E317" s="3" t="s">
        <v>1247</v>
      </c>
      <c r="F317" s="3" t="s">
        <v>491</v>
      </c>
      <c r="G317" s="3" t="s">
        <v>548</v>
      </c>
      <c r="L317" s="24" t="s">
        <v>1251</v>
      </c>
    </row>
    <row r="318">
      <c r="A318" s="3" t="s">
        <v>973</v>
      </c>
      <c r="B318" s="6">
        <v>44655.0</v>
      </c>
      <c r="C318" s="3" t="s">
        <v>1252</v>
      </c>
      <c r="D318" s="3" t="s">
        <v>1253</v>
      </c>
      <c r="E318" s="3" t="s">
        <v>1254</v>
      </c>
      <c r="F318" s="3" t="s">
        <v>117</v>
      </c>
      <c r="G318" s="3" t="s">
        <v>80</v>
      </c>
      <c r="L318" s="24" t="s">
        <v>1255</v>
      </c>
    </row>
    <row r="319">
      <c r="C319" s="3" t="s">
        <v>1256</v>
      </c>
      <c r="D319" s="3" t="s">
        <v>1113</v>
      </c>
      <c r="E319" s="3" t="s">
        <v>1114</v>
      </c>
      <c r="F319" s="3" t="s">
        <v>137</v>
      </c>
      <c r="G319" s="3" t="s">
        <v>548</v>
      </c>
      <c r="H319" s="3" t="s">
        <v>1257</v>
      </c>
    </row>
    <row r="320">
      <c r="C320" s="3" t="s">
        <v>1258</v>
      </c>
      <c r="D320" s="3" t="s">
        <v>1113</v>
      </c>
      <c r="E320" s="3" t="s">
        <v>1114</v>
      </c>
      <c r="F320" s="3" t="s">
        <v>137</v>
      </c>
      <c r="G320" s="3" t="s">
        <v>548</v>
      </c>
      <c r="H320" s="3" t="s">
        <v>1257</v>
      </c>
    </row>
    <row r="321">
      <c r="C321" s="3" t="s">
        <v>1259</v>
      </c>
      <c r="D321" s="3" t="s">
        <v>1260</v>
      </c>
      <c r="F321" s="3" t="s">
        <v>137</v>
      </c>
      <c r="G321" s="3" t="s">
        <v>221</v>
      </c>
    </row>
    <row r="322">
      <c r="C322" s="3" t="s">
        <v>1261</v>
      </c>
      <c r="D322" s="3" t="s">
        <v>1260</v>
      </c>
      <c r="F322" s="3" t="s">
        <v>137</v>
      </c>
      <c r="G322" s="3" t="s">
        <v>1262</v>
      </c>
    </row>
    <row r="323">
      <c r="C323" s="3" t="s">
        <v>1263</v>
      </c>
      <c r="D323" s="3" t="s">
        <v>1264</v>
      </c>
      <c r="F323" s="3" t="s">
        <v>1265</v>
      </c>
      <c r="G323" s="3" t="s">
        <v>1266</v>
      </c>
    </row>
    <row r="324">
      <c r="C324" s="3" t="s">
        <v>1267</v>
      </c>
      <c r="D324" s="3" t="s">
        <v>1268</v>
      </c>
      <c r="F324" s="3" t="s">
        <v>137</v>
      </c>
      <c r="G324" s="3" t="s">
        <v>1269</v>
      </c>
    </row>
    <row r="325">
      <c r="A325" s="3" t="s">
        <v>1038</v>
      </c>
      <c r="B325" s="6">
        <v>44792.0</v>
      </c>
      <c r="C325" s="3" t="s">
        <v>1270</v>
      </c>
      <c r="D325" s="3" t="s">
        <v>1034</v>
      </c>
      <c r="E325" s="3" t="s">
        <v>1035</v>
      </c>
      <c r="F325" s="3" t="s">
        <v>429</v>
      </c>
      <c r="G325" s="3" t="s">
        <v>1271</v>
      </c>
    </row>
    <row r="326">
      <c r="A326" s="3" t="s">
        <v>1038</v>
      </c>
      <c r="B326" s="6">
        <v>44792.0</v>
      </c>
      <c r="C326" s="3" t="s">
        <v>1272</v>
      </c>
      <c r="D326" s="3" t="s">
        <v>1273</v>
      </c>
      <c r="E326" s="3" t="s">
        <v>1274</v>
      </c>
      <c r="F326" s="3" t="s">
        <v>1275</v>
      </c>
      <c r="G326" s="3" t="s">
        <v>221</v>
      </c>
    </row>
    <row r="327">
      <c r="C327" s="3" t="s">
        <v>1276</v>
      </c>
      <c r="D327" s="3" t="s">
        <v>1277</v>
      </c>
      <c r="F327" s="3" t="s">
        <v>137</v>
      </c>
      <c r="G327" s="3" t="s">
        <v>1278</v>
      </c>
    </row>
    <row r="328">
      <c r="A328" s="3" t="s">
        <v>1038</v>
      </c>
      <c r="B328" s="6">
        <v>44792.0</v>
      </c>
      <c r="C328" s="3" t="s">
        <v>1279</v>
      </c>
      <c r="D328" s="3" t="s">
        <v>1280</v>
      </c>
      <c r="E328" s="3" t="s">
        <v>1281</v>
      </c>
      <c r="F328" s="3" t="s">
        <v>296</v>
      </c>
      <c r="G328" s="3" t="s">
        <v>1282</v>
      </c>
    </row>
    <row r="329">
      <c r="A329" s="3" t="s">
        <v>1283</v>
      </c>
      <c r="B329" s="31">
        <v>44663.0</v>
      </c>
      <c r="C329" s="3" t="s">
        <v>1284</v>
      </c>
      <c r="D329" s="3" t="s">
        <v>1285</v>
      </c>
      <c r="E329" s="3" t="s">
        <v>1286</v>
      </c>
      <c r="F329" s="3" t="s">
        <v>19</v>
      </c>
      <c r="G329" s="3" t="s">
        <v>712</v>
      </c>
      <c r="P329" s="3" t="s">
        <v>1287</v>
      </c>
    </row>
    <row r="330">
      <c r="A330" s="3" t="s">
        <v>1283</v>
      </c>
      <c r="B330" s="31">
        <v>44663.0</v>
      </c>
      <c r="C330" s="3" t="s">
        <v>1288</v>
      </c>
      <c r="D330" s="3" t="s">
        <v>399</v>
      </c>
      <c r="E330" s="3" t="s">
        <v>400</v>
      </c>
      <c r="F330" s="3" t="s">
        <v>394</v>
      </c>
      <c r="G330" s="3" t="s">
        <v>221</v>
      </c>
    </row>
    <row r="331">
      <c r="A331" s="3" t="s">
        <v>1283</v>
      </c>
      <c r="C331" s="3" t="s">
        <v>1289</v>
      </c>
      <c r="D331" s="3" t="s">
        <v>860</v>
      </c>
      <c r="F331" s="3" t="s">
        <v>862</v>
      </c>
      <c r="G331" s="3" t="s">
        <v>20</v>
      </c>
      <c r="H331" s="3" t="s">
        <v>960</v>
      </c>
    </row>
    <row r="332">
      <c r="C332" s="3" t="s">
        <v>1290</v>
      </c>
      <c r="D332" s="3" t="s">
        <v>860</v>
      </c>
      <c r="F332" s="3" t="s">
        <v>862</v>
      </c>
      <c r="G332" s="3" t="s">
        <v>20</v>
      </c>
      <c r="H332" s="3" t="s">
        <v>1291</v>
      </c>
    </row>
    <row r="333">
      <c r="C333" s="3" t="s">
        <v>1292</v>
      </c>
      <c r="D333" s="3" t="s">
        <v>1293</v>
      </c>
      <c r="F333" s="3" t="s">
        <v>862</v>
      </c>
      <c r="G333" s="3" t="s">
        <v>80</v>
      </c>
      <c r="H333" s="3" t="s">
        <v>1294</v>
      </c>
    </row>
    <row r="334">
      <c r="A334" s="3" t="s">
        <v>973</v>
      </c>
      <c r="B334" s="6">
        <v>44698.0</v>
      </c>
      <c r="C334" s="3" t="s">
        <v>1295</v>
      </c>
      <c r="D334" s="3" t="s">
        <v>1296</v>
      </c>
      <c r="E334" s="3" t="s">
        <v>1297</v>
      </c>
      <c r="F334" s="3" t="s">
        <v>1298</v>
      </c>
      <c r="G334" s="3" t="s">
        <v>80</v>
      </c>
      <c r="H334" s="3" t="s">
        <v>1299</v>
      </c>
      <c r="L334" s="3" t="s">
        <v>1300</v>
      </c>
    </row>
    <row r="335">
      <c r="A335" s="3" t="s">
        <v>973</v>
      </c>
      <c r="B335" s="6">
        <v>44698.0</v>
      </c>
      <c r="C335" s="3" t="s">
        <v>1301</v>
      </c>
      <c r="D335" s="3" t="s">
        <v>1296</v>
      </c>
      <c r="E335" s="3" t="s">
        <v>1297</v>
      </c>
      <c r="F335" s="3" t="s">
        <v>1298</v>
      </c>
      <c r="G335" s="3" t="s">
        <v>1302</v>
      </c>
    </row>
    <row r="336">
      <c r="A336" s="3" t="s">
        <v>1188</v>
      </c>
      <c r="B336" s="6">
        <v>44790.0</v>
      </c>
      <c r="C336" s="3" t="s">
        <v>1303</v>
      </c>
      <c r="D336" s="3" t="s">
        <v>1304</v>
      </c>
      <c r="E336" s="3" t="s">
        <v>1305</v>
      </c>
      <c r="F336" s="3" t="s">
        <v>60</v>
      </c>
      <c r="G336" s="3" t="s">
        <v>221</v>
      </c>
      <c r="H336" s="36" t="s">
        <v>1306</v>
      </c>
      <c r="J336" s="9" t="s">
        <v>1307</v>
      </c>
      <c r="P336" s="3" t="s">
        <v>1308</v>
      </c>
    </row>
    <row r="337">
      <c r="A337" s="3" t="s">
        <v>973</v>
      </c>
      <c r="B337" s="6">
        <v>44698.0</v>
      </c>
      <c r="C337" s="3" t="s">
        <v>1309</v>
      </c>
      <c r="D337" s="3" t="s">
        <v>860</v>
      </c>
      <c r="E337" s="3" t="s">
        <v>861</v>
      </c>
      <c r="F337" s="3" t="s">
        <v>862</v>
      </c>
      <c r="G337" s="3" t="s">
        <v>712</v>
      </c>
      <c r="H337" s="3" t="s">
        <v>863</v>
      </c>
    </row>
    <row r="338">
      <c r="A338" s="3" t="s">
        <v>973</v>
      </c>
      <c r="B338" s="6">
        <v>44698.0</v>
      </c>
      <c r="C338" s="3" t="s">
        <v>1310</v>
      </c>
      <c r="D338" s="3" t="s">
        <v>860</v>
      </c>
      <c r="E338" s="3" t="s">
        <v>861</v>
      </c>
      <c r="F338" s="3" t="s">
        <v>862</v>
      </c>
      <c r="G338" s="3" t="s">
        <v>712</v>
      </c>
      <c r="H338" s="3" t="s">
        <v>863</v>
      </c>
    </row>
    <row r="339">
      <c r="A339" s="3" t="s">
        <v>973</v>
      </c>
      <c r="B339" s="6">
        <v>44699.0</v>
      </c>
      <c r="C339" s="3" t="s">
        <v>1311</v>
      </c>
      <c r="F339" s="3" t="s">
        <v>117</v>
      </c>
      <c r="G339" s="3" t="s">
        <v>20</v>
      </c>
      <c r="K339" s="3" t="s">
        <v>1312</v>
      </c>
    </row>
    <row r="340">
      <c r="A340" s="3" t="s">
        <v>973</v>
      </c>
      <c r="B340" s="6">
        <v>44699.0</v>
      </c>
      <c r="C340" s="3" t="s">
        <v>1313</v>
      </c>
      <c r="D340" s="3" t="s">
        <v>1314</v>
      </c>
      <c r="E340" s="3" t="s">
        <v>1315</v>
      </c>
      <c r="F340" s="3" t="s">
        <v>117</v>
      </c>
      <c r="G340" s="3" t="s">
        <v>221</v>
      </c>
      <c r="H340" s="37" t="s">
        <v>1316</v>
      </c>
      <c r="I340" s="3" t="s">
        <v>1317</v>
      </c>
      <c r="J340" s="5" t="s">
        <v>1318</v>
      </c>
    </row>
    <row r="341">
      <c r="A341" s="3" t="s">
        <v>973</v>
      </c>
      <c r="B341" s="6">
        <v>44699.0</v>
      </c>
      <c r="C341" s="3" t="s">
        <v>1319</v>
      </c>
      <c r="D341" s="3" t="s">
        <v>856</v>
      </c>
      <c r="E341" s="3" t="s">
        <v>857</v>
      </c>
      <c r="F341" s="3" t="s">
        <v>117</v>
      </c>
      <c r="G341" s="3" t="s">
        <v>221</v>
      </c>
      <c r="H341" s="3"/>
      <c r="I341" s="3" t="s">
        <v>1320</v>
      </c>
      <c r="J341" s="5" t="s">
        <v>1321</v>
      </c>
    </row>
    <row r="342">
      <c r="A342" s="3" t="s">
        <v>973</v>
      </c>
      <c r="B342" s="6">
        <v>44699.0</v>
      </c>
      <c r="C342" s="3" t="s">
        <v>1322</v>
      </c>
      <c r="D342" s="3" t="s">
        <v>851</v>
      </c>
      <c r="E342" s="3" t="s">
        <v>852</v>
      </c>
      <c r="F342" s="3" t="s">
        <v>117</v>
      </c>
      <c r="G342" s="3" t="s">
        <v>712</v>
      </c>
      <c r="H342" s="3" t="s">
        <v>1323</v>
      </c>
    </row>
    <row r="343">
      <c r="A343" s="3" t="s">
        <v>973</v>
      </c>
      <c r="B343" s="6">
        <v>44699.0</v>
      </c>
      <c r="C343" s="3" t="s">
        <v>1324</v>
      </c>
      <c r="D343" s="3" t="s">
        <v>1325</v>
      </c>
      <c r="E343" s="3" t="s">
        <v>1326</v>
      </c>
      <c r="F343" s="3" t="s">
        <v>73</v>
      </c>
      <c r="G343" s="3" t="s">
        <v>80</v>
      </c>
      <c r="L343" s="3" t="s">
        <v>1327</v>
      </c>
    </row>
    <row r="344">
      <c r="A344" s="3" t="s">
        <v>973</v>
      </c>
      <c r="B344" s="6">
        <v>44699.0</v>
      </c>
      <c r="C344" s="3" t="s">
        <v>1328</v>
      </c>
      <c r="D344" s="3" t="s">
        <v>1329</v>
      </c>
      <c r="E344" s="3" t="s">
        <v>1330</v>
      </c>
      <c r="F344" s="3" t="s">
        <v>73</v>
      </c>
      <c r="G344" s="3" t="s">
        <v>712</v>
      </c>
    </row>
    <row r="345">
      <c r="A345" s="3" t="s">
        <v>973</v>
      </c>
      <c r="B345" s="6">
        <v>44699.0</v>
      </c>
      <c r="C345" s="3" t="s">
        <v>1331</v>
      </c>
      <c r="D345" s="3" t="s">
        <v>919</v>
      </c>
      <c r="E345" s="3" t="s">
        <v>920</v>
      </c>
      <c r="F345" s="3" t="s">
        <v>73</v>
      </c>
      <c r="G345" s="3" t="s">
        <v>80</v>
      </c>
      <c r="H345" s="3" t="s">
        <v>1332</v>
      </c>
    </row>
    <row r="346">
      <c r="A346" s="3" t="s">
        <v>973</v>
      </c>
      <c r="B346" s="6">
        <v>44699.0</v>
      </c>
      <c r="C346" s="3" t="s">
        <v>1333</v>
      </c>
      <c r="D346" s="3" t="s">
        <v>919</v>
      </c>
      <c r="E346" s="3" t="s">
        <v>920</v>
      </c>
      <c r="F346" s="3" t="s">
        <v>73</v>
      </c>
      <c r="G346" s="3" t="s">
        <v>712</v>
      </c>
    </row>
    <row r="347">
      <c r="A347" s="3" t="s">
        <v>973</v>
      </c>
      <c r="B347" s="6">
        <v>44699.0</v>
      </c>
      <c r="C347" s="3" t="s">
        <v>1334</v>
      </c>
      <c r="D347" s="7" t="s">
        <v>71</v>
      </c>
      <c r="E347" s="3" t="s">
        <v>72</v>
      </c>
      <c r="F347" s="3" t="s">
        <v>73</v>
      </c>
      <c r="G347" s="3" t="s">
        <v>1335</v>
      </c>
      <c r="H347" s="3" t="s">
        <v>1336</v>
      </c>
      <c r="J347" s="13"/>
    </row>
    <row r="348">
      <c r="A348" s="3" t="s">
        <v>973</v>
      </c>
      <c r="B348" s="6">
        <v>44699.0</v>
      </c>
      <c r="C348" s="3" t="s">
        <v>1337</v>
      </c>
      <c r="D348" s="3" t="s">
        <v>1338</v>
      </c>
      <c r="E348" s="3" t="s">
        <v>1339</v>
      </c>
      <c r="F348" s="3" t="s">
        <v>73</v>
      </c>
      <c r="G348" s="3" t="s">
        <v>80</v>
      </c>
      <c r="L348" s="3" t="s">
        <v>1340</v>
      </c>
    </row>
    <row r="349">
      <c r="A349" s="3" t="s">
        <v>973</v>
      </c>
      <c r="B349" s="6">
        <v>44699.0</v>
      </c>
      <c r="C349" s="3" t="s">
        <v>1341</v>
      </c>
      <c r="D349" s="3" t="s">
        <v>1342</v>
      </c>
      <c r="E349" s="3" t="s">
        <v>1343</v>
      </c>
      <c r="F349" s="3" t="s">
        <v>73</v>
      </c>
      <c r="G349" s="3" t="s">
        <v>712</v>
      </c>
    </row>
    <row r="350">
      <c r="A350" s="3" t="s">
        <v>973</v>
      </c>
      <c r="B350" s="6">
        <v>44699.0</v>
      </c>
      <c r="C350" s="3" t="s">
        <v>1344</v>
      </c>
      <c r="D350" s="3" t="s">
        <v>1345</v>
      </c>
      <c r="E350" s="3" t="s">
        <v>1346</v>
      </c>
      <c r="F350" s="3" t="s">
        <v>73</v>
      </c>
      <c r="G350" s="3" t="s">
        <v>80</v>
      </c>
      <c r="L350" s="3" t="s">
        <v>1347</v>
      </c>
    </row>
    <row r="351">
      <c r="A351" s="3" t="s">
        <v>973</v>
      </c>
      <c r="B351" s="6">
        <v>44699.0</v>
      </c>
      <c r="C351" s="3" t="s">
        <v>1348</v>
      </c>
      <c r="D351" s="3" t="s">
        <v>683</v>
      </c>
      <c r="E351" s="3" t="s">
        <v>684</v>
      </c>
      <c r="F351" s="3" t="s">
        <v>19</v>
      </c>
      <c r="G351" s="3" t="s">
        <v>23</v>
      </c>
      <c r="L351" s="3" t="s">
        <v>1349</v>
      </c>
    </row>
    <row r="352">
      <c r="A352" s="3" t="s">
        <v>973</v>
      </c>
      <c r="B352" s="6">
        <v>44699.0</v>
      </c>
      <c r="C352" s="3" t="s">
        <v>1350</v>
      </c>
      <c r="D352" s="18" t="s">
        <v>628</v>
      </c>
      <c r="E352" s="3" t="s">
        <v>629</v>
      </c>
      <c r="F352" s="3" t="s">
        <v>19</v>
      </c>
      <c r="G352" s="3" t="s">
        <v>23</v>
      </c>
    </row>
    <row r="353">
      <c r="A353" s="3" t="s">
        <v>973</v>
      </c>
      <c r="B353" s="6">
        <v>44699.0</v>
      </c>
      <c r="C353" s="3" t="s">
        <v>1351</v>
      </c>
      <c r="D353" s="3" t="s">
        <v>636</v>
      </c>
      <c r="E353" s="3" t="s">
        <v>637</v>
      </c>
      <c r="F353" s="3" t="s">
        <v>19</v>
      </c>
      <c r="G353" s="3" t="s">
        <v>23</v>
      </c>
    </row>
    <row r="354">
      <c r="A354" s="3" t="s">
        <v>973</v>
      </c>
      <c r="B354" s="6">
        <v>44705.0</v>
      </c>
      <c r="C354" s="3" t="s">
        <v>1352</v>
      </c>
      <c r="D354" s="3" t="s">
        <v>1353</v>
      </c>
      <c r="E354" s="3" t="s">
        <v>1354</v>
      </c>
      <c r="F354" s="3" t="s">
        <v>614</v>
      </c>
      <c r="G354" s="3" t="s">
        <v>1302</v>
      </c>
      <c r="H354" s="3" t="s">
        <v>1355</v>
      </c>
      <c r="J354" s="14" t="s">
        <v>1356</v>
      </c>
    </row>
    <row r="355">
      <c r="A355" s="3" t="s">
        <v>973</v>
      </c>
      <c r="B355" s="6">
        <v>44705.0</v>
      </c>
      <c r="C355" s="3" t="s">
        <v>1357</v>
      </c>
      <c r="D355" s="3" t="s">
        <v>577</v>
      </c>
      <c r="E355" s="3" t="s">
        <v>578</v>
      </c>
      <c r="F355" s="3" t="s">
        <v>554</v>
      </c>
      <c r="G355" s="3" t="s">
        <v>80</v>
      </c>
      <c r="L355" s="3" t="s">
        <v>1358</v>
      </c>
    </row>
    <row r="356">
      <c r="A356" s="3" t="s">
        <v>973</v>
      </c>
      <c r="B356" s="6">
        <v>44705.0</v>
      </c>
      <c r="C356" s="3" t="s">
        <v>1359</v>
      </c>
      <c r="D356" s="3" t="s">
        <v>591</v>
      </c>
      <c r="E356" s="3" t="s">
        <v>592</v>
      </c>
      <c r="F356" s="3" t="s">
        <v>593</v>
      </c>
      <c r="G356" s="3" t="s">
        <v>80</v>
      </c>
      <c r="L356" s="3" t="s">
        <v>1360</v>
      </c>
    </row>
    <row r="357">
      <c r="A357" s="3" t="s">
        <v>973</v>
      </c>
      <c r="B357" s="6">
        <v>44705.0</v>
      </c>
      <c r="C357" s="3" t="s">
        <v>1361</v>
      </c>
      <c r="D357" s="3" t="s">
        <v>591</v>
      </c>
      <c r="E357" s="3" t="s">
        <v>592</v>
      </c>
      <c r="F357" s="3" t="s">
        <v>593</v>
      </c>
      <c r="G357" s="3" t="s">
        <v>20</v>
      </c>
    </row>
    <row r="358">
      <c r="A358" s="3" t="s">
        <v>973</v>
      </c>
      <c r="B358" s="6">
        <v>44705.0</v>
      </c>
      <c r="C358" s="3" t="s">
        <v>1362</v>
      </c>
      <c r="D358" s="3" t="s">
        <v>1363</v>
      </c>
      <c r="E358" s="3" t="s">
        <v>1364</v>
      </c>
      <c r="F358" s="3" t="s">
        <v>554</v>
      </c>
      <c r="G358" s="3" t="s">
        <v>20</v>
      </c>
    </row>
    <row r="359">
      <c r="A359" s="3" t="s">
        <v>973</v>
      </c>
      <c r="B359" s="6">
        <v>44705.0</v>
      </c>
      <c r="C359" s="3" t="s">
        <v>1365</v>
      </c>
      <c r="D359" s="3" t="s">
        <v>1366</v>
      </c>
      <c r="E359" s="3" t="s">
        <v>1367</v>
      </c>
      <c r="F359" s="3" t="s">
        <v>500</v>
      </c>
      <c r="G359" s="3" t="s">
        <v>1302</v>
      </c>
      <c r="H359" s="3" t="s">
        <v>1368</v>
      </c>
      <c r="J359" s="14" t="s">
        <v>1369</v>
      </c>
    </row>
    <row r="360">
      <c r="A360" s="3" t="s">
        <v>973</v>
      </c>
      <c r="B360" s="6">
        <v>44705.0</v>
      </c>
      <c r="C360" s="3" t="s">
        <v>1370</v>
      </c>
      <c r="D360" s="3" t="s">
        <v>1371</v>
      </c>
      <c r="E360" s="3" t="s">
        <v>1372</v>
      </c>
      <c r="F360" s="3" t="s">
        <v>500</v>
      </c>
      <c r="G360" s="3" t="s">
        <v>1302</v>
      </c>
    </row>
    <row r="361">
      <c r="A361" s="3" t="s">
        <v>973</v>
      </c>
      <c r="B361" s="6">
        <v>44705.0</v>
      </c>
      <c r="C361" s="3" t="s">
        <v>1373</v>
      </c>
      <c r="D361" s="3" t="s">
        <v>1374</v>
      </c>
      <c r="E361" s="3" t="s">
        <v>1375</v>
      </c>
      <c r="F361" s="3" t="s">
        <v>500</v>
      </c>
      <c r="G361" s="3" t="s">
        <v>712</v>
      </c>
    </row>
    <row r="362">
      <c r="A362" s="3" t="s">
        <v>973</v>
      </c>
      <c r="B362" s="6">
        <v>44705.0</v>
      </c>
      <c r="C362" s="3" t="s">
        <v>1376</v>
      </c>
      <c r="D362" s="3" t="s">
        <v>519</v>
      </c>
      <c r="E362" s="3" t="s">
        <v>520</v>
      </c>
      <c r="F362" s="3" t="s">
        <v>500</v>
      </c>
      <c r="G362" s="3" t="s">
        <v>20</v>
      </c>
    </row>
    <row r="363">
      <c r="A363" s="3" t="s">
        <v>973</v>
      </c>
      <c r="B363" s="6">
        <v>44705.0</v>
      </c>
      <c r="C363" s="3" t="s">
        <v>1377</v>
      </c>
      <c r="D363" s="3" t="s">
        <v>519</v>
      </c>
      <c r="E363" s="3" t="s">
        <v>520</v>
      </c>
      <c r="F363" s="3" t="s">
        <v>500</v>
      </c>
      <c r="G363" s="3" t="s">
        <v>1378</v>
      </c>
      <c r="J363" s="14" t="s">
        <v>1379</v>
      </c>
    </row>
    <row r="364">
      <c r="A364" s="3" t="s">
        <v>973</v>
      </c>
      <c r="B364" s="6">
        <v>44705.0</v>
      </c>
      <c r="C364" s="3" t="s">
        <v>1380</v>
      </c>
      <c r="D364" s="3" t="s">
        <v>372</v>
      </c>
      <c r="E364" s="3" t="s">
        <v>373</v>
      </c>
      <c r="F364" s="3" t="s">
        <v>353</v>
      </c>
      <c r="G364" s="3" t="s">
        <v>712</v>
      </c>
      <c r="K364" s="3" t="s">
        <v>711</v>
      </c>
    </row>
    <row r="365">
      <c r="A365" s="3" t="s">
        <v>973</v>
      </c>
      <c r="B365" s="6">
        <v>44706.0</v>
      </c>
      <c r="C365" s="3" t="s">
        <v>1381</v>
      </c>
      <c r="D365" s="3" t="s">
        <v>294</v>
      </c>
      <c r="E365" s="3" t="s">
        <v>295</v>
      </c>
      <c r="F365" s="3" t="s">
        <v>296</v>
      </c>
      <c r="G365" s="3" t="s">
        <v>712</v>
      </c>
      <c r="K365" s="3" t="s">
        <v>1382</v>
      </c>
    </row>
    <row r="366">
      <c r="A366" s="3" t="s">
        <v>973</v>
      </c>
      <c r="B366" s="6">
        <v>44706.0</v>
      </c>
      <c r="C366" s="3" t="s">
        <v>1383</v>
      </c>
      <c r="D366" s="3" t="s">
        <v>351</v>
      </c>
      <c r="E366" s="3" t="s">
        <v>352</v>
      </c>
      <c r="F366" s="3" t="s">
        <v>353</v>
      </c>
      <c r="G366" s="3" t="s">
        <v>712</v>
      </c>
      <c r="K366" s="3" t="s">
        <v>710</v>
      </c>
      <c r="M366" s="3" t="s">
        <v>708</v>
      </c>
    </row>
    <row r="367">
      <c r="A367" s="3" t="s">
        <v>973</v>
      </c>
      <c r="B367" s="6">
        <v>44706.0</v>
      </c>
      <c r="C367" s="3" t="s">
        <v>1384</v>
      </c>
      <c r="D367" s="3" t="s">
        <v>1385</v>
      </c>
      <c r="E367" s="3" t="s">
        <v>1386</v>
      </c>
      <c r="F367" s="3" t="s">
        <v>296</v>
      </c>
      <c r="G367" s="3" t="s">
        <v>1387</v>
      </c>
      <c r="J367" s="14" t="s">
        <v>1388</v>
      </c>
    </row>
    <row r="368">
      <c r="A368" s="3" t="s">
        <v>973</v>
      </c>
      <c r="B368" s="6">
        <v>44706.0</v>
      </c>
      <c r="C368" s="3" t="s">
        <v>1389</v>
      </c>
      <c r="D368" s="3" t="s">
        <v>1390</v>
      </c>
      <c r="E368" s="3" t="s">
        <v>1391</v>
      </c>
      <c r="F368" s="3" t="s">
        <v>296</v>
      </c>
      <c r="G368" s="3" t="s">
        <v>712</v>
      </c>
      <c r="K368" s="3" t="s">
        <v>886</v>
      </c>
    </row>
    <row r="369">
      <c r="A369" s="3" t="s">
        <v>973</v>
      </c>
      <c r="B369" s="6">
        <v>44706.0</v>
      </c>
      <c r="C369" s="3" t="s">
        <v>1392</v>
      </c>
      <c r="D369" s="3" t="s">
        <v>309</v>
      </c>
      <c r="E369" s="3" t="s">
        <v>310</v>
      </c>
      <c r="F369" s="3" t="s">
        <v>296</v>
      </c>
      <c r="G369" s="3" t="s">
        <v>1302</v>
      </c>
      <c r="H369" s="3" t="s">
        <v>1393</v>
      </c>
      <c r="J369" s="14" t="s">
        <v>1394</v>
      </c>
    </row>
    <row r="370">
      <c r="A370" s="3" t="s">
        <v>973</v>
      </c>
      <c r="B370" s="6">
        <v>44706.0</v>
      </c>
      <c r="C370" s="3" t="s">
        <v>1395</v>
      </c>
      <c r="D370" s="3" t="s">
        <v>309</v>
      </c>
      <c r="E370" s="3" t="s">
        <v>310</v>
      </c>
      <c r="F370" s="3" t="s">
        <v>296</v>
      </c>
      <c r="G370" s="3" t="s">
        <v>1302</v>
      </c>
    </row>
    <row r="371">
      <c r="A371" s="3" t="s">
        <v>973</v>
      </c>
      <c r="B371" s="6">
        <v>44706.0</v>
      </c>
      <c r="C371" s="3" t="s">
        <v>1396</v>
      </c>
      <c r="D371" s="3" t="s">
        <v>309</v>
      </c>
      <c r="E371" s="3" t="s">
        <v>310</v>
      </c>
      <c r="F371" s="3" t="s">
        <v>296</v>
      </c>
      <c r="G371" s="3" t="s">
        <v>1302</v>
      </c>
      <c r="L371" s="3" t="s">
        <v>1397</v>
      </c>
    </row>
    <row r="372">
      <c r="A372" s="3" t="s">
        <v>973</v>
      </c>
      <c r="B372" s="6">
        <v>44706.0</v>
      </c>
      <c r="C372" s="3" t="s">
        <v>1398</v>
      </c>
      <c r="D372" s="3" t="s">
        <v>309</v>
      </c>
      <c r="E372" s="3" t="s">
        <v>310</v>
      </c>
      <c r="F372" s="3" t="s">
        <v>296</v>
      </c>
      <c r="G372" s="3" t="s">
        <v>1399</v>
      </c>
    </row>
    <row r="373">
      <c r="A373" s="3" t="s">
        <v>973</v>
      </c>
      <c r="B373" s="6">
        <v>44706.0</v>
      </c>
      <c r="C373" s="3" t="s">
        <v>1400</v>
      </c>
      <c r="D373" s="3" t="s">
        <v>345</v>
      </c>
      <c r="E373" s="3" t="s">
        <v>346</v>
      </c>
      <c r="F373" s="3" t="s">
        <v>296</v>
      </c>
      <c r="G373" s="3" t="s">
        <v>1302</v>
      </c>
      <c r="H373" s="3" t="s">
        <v>1401</v>
      </c>
      <c r="J373" s="14" t="s">
        <v>1402</v>
      </c>
    </row>
    <row r="374">
      <c r="A374" s="3" t="s">
        <v>973</v>
      </c>
      <c r="B374" s="6">
        <v>44706.0</v>
      </c>
      <c r="C374" s="3" t="s">
        <v>1403</v>
      </c>
      <c r="D374" s="3" t="s">
        <v>345</v>
      </c>
      <c r="E374" s="3" t="s">
        <v>346</v>
      </c>
      <c r="F374" s="3" t="s">
        <v>296</v>
      </c>
      <c r="G374" s="3" t="s">
        <v>1404</v>
      </c>
      <c r="H374" s="3" t="s">
        <v>1405</v>
      </c>
      <c r="J374" s="14" t="s">
        <v>1406</v>
      </c>
    </row>
    <row r="375">
      <c r="A375" s="3" t="s">
        <v>973</v>
      </c>
      <c r="B375" s="6">
        <v>44706.0</v>
      </c>
      <c r="C375" s="3" t="s">
        <v>1407</v>
      </c>
      <c r="D375" s="3" t="s">
        <v>1408</v>
      </c>
      <c r="E375" s="3" t="s">
        <v>1409</v>
      </c>
      <c r="F375" s="3" t="s">
        <v>193</v>
      </c>
      <c r="G375" s="3" t="s">
        <v>1410</v>
      </c>
      <c r="H375" s="3" t="s">
        <v>1411</v>
      </c>
      <c r="J375" s="14" t="s">
        <v>1412</v>
      </c>
    </row>
    <row r="376">
      <c r="A376" s="3" t="s">
        <v>973</v>
      </c>
      <c r="B376" s="6">
        <v>44706.0</v>
      </c>
      <c r="C376" s="3" t="s">
        <v>1413</v>
      </c>
      <c r="D376" s="3" t="s">
        <v>1414</v>
      </c>
      <c r="E376" s="3" t="s">
        <v>1415</v>
      </c>
      <c r="F376" s="3" t="s">
        <v>193</v>
      </c>
      <c r="G376" s="3" t="s">
        <v>80</v>
      </c>
      <c r="H376" s="3" t="s">
        <v>1416</v>
      </c>
      <c r="J376" s="14" t="s">
        <v>1417</v>
      </c>
    </row>
    <row r="377">
      <c r="A377" s="3" t="s">
        <v>1283</v>
      </c>
      <c r="C377" s="3" t="s">
        <v>1418</v>
      </c>
      <c r="D377" s="3" t="s">
        <v>860</v>
      </c>
      <c r="F377" s="3" t="s">
        <v>862</v>
      </c>
      <c r="G377" s="3" t="s">
        <v>221</v>
      </c>
      <c r="H377" s="3" t="s">
        <v>1294</v>
      </c>
    </row>
    <row r="378">
      <c r="A378" s="3" t="s">
        <v>973</v>
      </c>
      <c r="B378" s="6">
        <v>44707.0</v>
      </c>
      <c r="C378" s="3" t="s">
        <v>1419</v>
      </c>
      <c r="D378" s="3" t="s">
        <v>1029</v>
      </c>
      <c r="E378" s="3" t="s">
        <v>1030</v>
      </c>
      <c r="F378" s="3" t="s">
        <v>244</v>
      </c>
      <c r="G378" s="3" t="s">
        <v>712</v>
      </c>
      <c r="K378" s="3" t="s">
        <v>1031</v>
      </c>
    </row>
    <row r="379">
      <c r="A379" s="3" t="s">
        <v>973</v>
      </c>
      <c r="B379" s="6">
        <v>44707.0</v>
      </c>
      <c r="C379" s="3" t="s">
        <v>1420</v>
      </c>
      <c r="D379" s="3" t="s">
        <v>1022</v>
      </c>
      <c r="E379" s="3" t="s">
        <v>1023</v>
      </c>
      <c r="F379" s="3" t="s">
        <v>448</v>
      </c>
      <c r="G379" s="3" t="s">
        <v>1302</v>
      </c>
      <c r="H379" s="3" t="s">
        <v>1421</v>
      </c>
      <c r="J379" s="14" t="s">
        <v>1422</v>
      </c>
    </row>
    <row r="380">
      <c r="A380" s="3" t="s">
        <v>973</v>
      </c>
      <c r="B380" s="6">
        <v>44707.0</v>
      </c>
      <c r="C380" s="3" t="s">
        <v>1423</v>
      </c>
      <c r="D380" s="3" t="s">
        <v>1424</v>
      </c>
      <c r="E380" s="3" t="s">
        <v>1425</v>
      </c>
      <c r="F380" s="3" t="s">
        <v>448</v>
      </c>
      <c r="G380" s="3" t="s">
        <v>1426</v>
      </c>
      <c r="H380" s="3" t="s">
        <v>1427</v>
      </c>
      <c r="J380" s="14" t="s">
        <v>1428</v>
      </c>
    </row>
    <row r="381">
      <c r="A381" s="3" t="s">
        <v>973</v>
      </c>
      <c r="B381" s="6">
        <v>44707.0</v>
      </c>
      <c r="C381" s="3" t="s">
        <v>1429</v>
      </c>
      <c r="D381" s="3" t="s">
        <v>1424</v>
      </c>
      <c r="E381" s="3" t="s">
        <v>1425</v>
      </c>
      <c r="F381" s="3" t="s">
        <v>448</v>
      </c>
      <c r="G381" s="3" t="s">
        <v>80</v>
      </c>
      <c r="H381" s="3" t="s">
        <v>1430</v>
      </c>
      <c r="J381" s="14" t="s">
        <v>1431</v>
      </c>
      <c r="L381" s="3" t="s">
        <v>1432</v>
      </c>
    </row>
    <row r="382">
      <c r="A382" s="3" t="s">
        <v>973</v>
      </c>
      <c r="B382" s="6">
        <v>44707.0</v>
      </c>
      <c r="C382" s="3" t="s">
        <v>1433</v>
      </c>
      <c r="D382" s="3" t="s">
        <v>1434</v>
      </c>
      <c r="E382" s="3" t="s">
        <v>1435</v>
      </c>
      <c r="F382" s="3" t="s">
        <v>388</v>
      </c>
      <c r="G382" s="3" t="s">
        <v>221</v>
      </c>
      <c r="H382" s="3" t="s">
        <v>1436</v>
      </c>
      <c r="J382" s="14" t="s">
        <v>1437</v>
      </c>
    </row>
    <row r="383">
      <c r="A383" s="3" t="s">
        <v>973</v>
      </c>
      <c r="B383" s="6">
        <v>44707.0</v>
      </c>
      <c r="C383" s="3" t="s">
        <v>1438</v>
      </c>
      <c r="D383" s="3" t="s">
        <v>121</v>
      </c>
      <c r="E383" s="3" t="s">
        <v>122</v>
      </c>
      <c r="F383" s="3" t="s">
        <v>123</v>
      </c>
      <c r="G383" s="3" t="s">
        <v>407</v>
      </c>
      <c r="H383" s="3" t="s">
        <v>1439</v>
      </c>
      <c r="J383" s="14" t="s">
        <v>1440</v>
      </c>
    </row>
    <row r="384">
      <c r="A384" s="3" t="s">
        <v>973</v>
      </c>
      <c r="B384" s="6">
        <v>44707.0</v>
      </c>
      <c r="C384" s="3" t="s">
        <v>1441</v>
      </c>
      <c r="D384" s="3" t="s">
        <v>392</v>
      </c>
      <c r="E384" s="3" t="s">
        <v>393</v>
      </c>
      <c r="F384" s="3" t="s">
        <v>394</v>
      </c>
      <c r="G384" s="3" t="s">
        <v>221</v>
      </c>
      <c r="H384" s="3" t="s">
        <v>395</v>
      </c>
      <c r="I384" s="3" t="s">
        <v>1442</v>
      </c>
      <c r="J384" s="14" t="s">
        <v>1443</v>
      </c>
    </row>
    <row r="385">
      <c r="A385" s="3" t="s">
        <v>973</v>
      </c>
      <c r="B385" s="6">
        <v>44707.0</v>
      </c>
      <c r="C385" s="3" t="s">
        <v>1444</v>
      </c>
      <c r="D385" s="3" t="s">
        <v>414</v>
      </c>
      <c r="E385" s="3" t="s">
        <v>415</v>
      </c>
      <c r="F385" s="3" t="s">
        <v>137</v>
      </c>
      <c r="G385" s="3" t="s">
        <v>1445</v>
      </c>
      <c r="H385" s="3" t="s">
        <v>1446</v>
      </c>
      <c r="I385" s="3" t="s">
        <v>1447</v>
      </c>
      <c r="J385" s="14" t="s">
        <v>1448</v>
      </c>
    </row>
    <row r="386">
      <c r="A386" s="3" t="s">
        <v>973</v>
      </c>
      <c r="B386" s="6">
        <v>44707.0</v>
      </c>
      <c r="C386" s="3" t="s">
        <v>1449</v>
      </c>
      <c r="D386" s="3" t="s">
        <v>1450</v>
      </c>
      <c r="E386" s="3" t="s">
        <v>1451</v>
      </c>
      <c r="F386" s="3" t="s">
        <v>137</v>
      </c>
      <c r="G386" s="3" t="s">
        <v>1180</v>
      </c>
    </row>
    <row r="387">
      <c r="A387" s="3" t="s">
        <v>973</v>
      </c>
      <c r="B387" s="6">
        <v>44707.0</v>
      </c>
      <c r="C387" s="3" t="s">
        <v>1452</v>
      </c>
      <c r="D387" s="3" t="s">
        <v>135</v>
      </c>
      <c r="E387" s="3" t="s">
        <v>136</v>
      </c>
      <c r="F387" s="3" t="s">
        <v>137</v>
      </c>
      <c r="G387" s="3" t="s">
        <v>20</v>
      </c>
      <c r="H387" s="3" t="s">
        <v>1453</v>
      </c>
      <c r="J387" s="14" t="s">
        <v>1454</v>
      </c>
    </row>
    <row r="388">
      <c r="A388" s="3" t="s">
        <v>973</v>
      </c>
      <c r="B388" s="6">
        <v>44707.0</v>
      </c>
      <c r="C388" s="3" t="s">
        <v>1455</v>
      </c>
      <c r="D388" s="3" t="s">
        <v>135</v>
      </c>
      <c r="E388" s="3" t="s">
        <v>136</v>
      </c>
      <c r="F388" s="3" t="s">
        <v>137</v>
      </c>
      <c r="G388" s="3" t="s">
        <v>1180</v>
      </c>
    </row>
    <row r="389">
      <c r="A389" s="3" t="s">
        <v>973</v>
      </c>
      <c r="B389" s="6">
        <v>44707.0</v>
      </c>
      <c r="C389" s="3" t="s">
        <v>1456</v>
      </c>
      <c r="D389" s="3" t="s">
        <v>1457</v>
      </c>
      <c r="E389" s="3" t="s">
        <v>1110</v>
      </c>
      <c r="F389" s="3" t="s">
        <v>137</v>
      </c>
      <c r="G389" s="3" t="s">
        <v>712</v>
      </c>
      <c r="H389" s="3" t="s">
        <v>1458</v>
      </c>
      <c r="J389" s="14" t="s">
        <v>1459</v>
      </c>
    </row>
    <row r="390">
      <c r="A390" s="3" t="s">
        <v>973</v>
      </c>
      <c r="B390" s="6">
        <v>44707.0</v>
      </c>
      <c r="C390" s="3" t="s">
        <v>1460</v>
      </c>
      <c r="D390" s="3" t="s">
        <v>1457</v>
      </c>
      <c r="E390" s="3" t="s">
        <v>1110</v>
      </c>
      <c r="F390" s="3" t="s">
        <v>137</v>
      </c>
      <c r="G390" s="3" t="s">
        <v>712</v>
      </c>
      <c r="H390" s="3" t="s">
        <v>1461</v>
      </c>
      <c r="J390" s="5" t="s">
        <v>1462</v>
      </c>
      <c r="O390" s="3" t="s">
        <v>1463</v>
      </c>
    </row>
    <row r="391">
      <c r="B391" s="6"/>
      <c r="C391" s="3"/>
      <c r="D391" s="3"/>
      <c r="E391" s="3"/>
      <c r="F391" s="3"/>
      <c r="G391" s="3"/>
      <c r="H391" s="3"/>
      <c r="J391" s="3"/>
      <c r="O391" s="3"/>
    </row>
    <row r="392">
      <c r="B392" s="6">
        <v>44727.0</v>
      </c>
      <c r="C392" s="38" t="s">
        <v>1464</v>
      </c>
      <c r="E392" s="15" t="s">
        <v>1315</v>
      </c>
      <c r="F392" s="3" t="s">
        <v>117</v>
      </c>
      <c r="G392" s="3" t="s">
        <v>1465</v>
      </c>
      <c r="H392" s="3" t="s">
        <v>1466</v>
      </c>
      <c r="J392" s="5" t="s">
        <v>1467</v>
      </c>
    </row>
    <row r="393">
      <c r="A393" s="3" t="s">
        <v>1468</v>
      </c>
      <c r="B393" s="6">
        <v>44727.0</v>
      </c>
      <c r="C393" s="39" t="s">
        <v>1469</v>
      </c>
      <c r="D393" s="3" t="s">
        <v>840</v>
      </c>
      <c r="E393" s="3" t="s">
        <v>1470</v>
      </c>
      <c r="F393" s="3" t="s">
        <v>117</v>
      </c>
      <c r="G393" s="3" t="s">
        <v>1471</v>
      </c>
      <c r="I393" s="3" t="s">
        <v>1472</v>
      </c>
      <c r="J393" s="5" t="s">
        <v>1473</v>
      </c>
    </row>
    <row r="394">
      <c r="A394" s="3" t="s">
        <v>1468</v>
      </c>
      <c r="B394" s="6">
        <v>44727.0</v>
      </c>
      <c r="C394" s="3" t="s">
        <v>1474</v>
      </c>
      <c r="D394" s="3" t="s">
        <v>860</v>
      </c>
      <c r="E394" s="3" t="s">
        <v>861</v>
      </c>
      <c r="F394" s="3" t="s">
        <v>862</v>
      </c>
      <c r="G394" s="3" t="s">
        <v>1475</v>
      </c>
      <c r="H394" s="3" t="s">
        <v>863</v>
      </c>
      <c r="J394" s="14" t="s">
        <v>1476</v>
      </c>
    </row>
    <row r="395">
      <c r="B395" s="6">
        <v>44727.0</v>
      </c>
      <c r="C395" s="4" t="s">
        <v>1477</v>
      </c>
      <c r="D395" s="3" t="s">
        <v>1478</v>
      </c>
      <c r="E395" s="10" t="s">
        <v>1479</v>
      </c>
      <c r="F395" s="3" t="s">
        <v>73</v>
      </c>
      <c r="G395" s="3" t="s">
        <v>20</v>
      </c>
    </row>
    <row r="396">
      <c r="B396" s="6">
        <v>44727.0</v>
      </c>
      <c r="C396" s="3" t="s">
        <v>1480</v>
      </c>
      <c r="D396" s="3" t="s">
        <v>1481</v>
      </c>
      <c r="E396" s="15" t="s">
        <v>1482</v>
      </c>
      <c r="F396" s="3" t="s">
        <v>73</v>
      </c>
      <c r="G396" s="3" t="s">
        <v>1465</v>
      </c>
      <c r="H396" s="40" t="s">
        <v>1483</v>
      </c>
    </row>
    <row r="397">
      <c r="C397" s="41" t="s">
        <v>1484</v>
      </c>
      <c r="D397" s="3" t="s">
        <v>919</v>
      </c>
      <c r="E397" s="15" t="s">
        <v>920</v>
      </c>
      <c r="F397" s="3" t="s">
        <v>73</v>
      </c>
      <c r="G397" s="3" t="s">
        <v>80</v>
      </c>
      <c r="H397" s="3" t="s">
        <v>102</v>
      </c>
      <c r="J397" s="5" t="s">
        <v>1485</v>
      </c>
    </row>
    <row r="398">
      <c r="A398" s="3" t="s">
        <v>1468</v>
      </c>
      <c r="B398" s="6">
        <v>44727.0</v>
      </c>
      <c r="C398" s="42" t="s">
        <v>1486</v>
      </c>
      <c r="D398" s="3" t="s">
        <v>865</v>
      </c>
      <c r="E398" s="3" t="s">
        <v>1487</v>
      </c>
      <c r="F398" s="3" t="s">
        <v>862</v>
      </c>
      <c r="G398" s="3" t="s">
        <v>80</v>
      </c>
      <c r="H398" s="3" t="s">
        <v>1294</v>
      </c>
      <c r="J398" s="14" t="s">
        <v>1488</v>
      </c>
    </row>
    <row r="399">
      <c r="C399" s="43" t="s">
        <v>1489</v>
      </c>
      <c r="D399" s="3" t="s">
        <v>924</v>
      </c>
      <c r="F399" s="3" t="s">
        <v>73</v>
      </c>
      <c r="G399" s="3" t="s">
        <v>1465</v>
      </c>
      <c r="H399" s="3" t="s">
        <v>1490</v>
      </c>
    </row>
    <row r="400">
      <c r="C400" s="3" t="s">
        <v>1491</v>
      </c>
      <c r="D400" s="3" t="s">
        <v>78</v>
      </c>
      <c r="E400" s="15" t="s">
        <v>79</v>
      </c>
      <c r="F400" s="3" t="s">
        <v>73</v>
      </c>
      <c r="G400" s="3" t="s">
        <v>20</v>
      </c>
      <c r="H400" s="3" t="s">
        <v>1492</v>
      </c>
      <c r="J400" s="5" t="s">
        <v>1493</v>
      </c>
    </row>
    <row r="401">
      <c r="C401" s="3" t="s">
        <v>1494</v>
      </c>
      <c r="D401" s="3" t="s">
        <v>1495</v>
      </c>
      <c r="E401" s="10" t="s">
        <v>1496</v>
      </c>
      <c r="F401" s="3" t="s">
        <v>73</v>
      </c>
      <c r="G401" s="3" t="s">
        <v>1497</v>
      </c>
      <c r="H401" s="3" t="s">
        <v>1498</v>
      </c>
    </row>
    <row r="402">
      <c r="C402" s="3" t="s">
        <v>1499</v>
      </c>
      <c r="D402" s="3" t="s">
        <v>1500</v>
      </c>
      <c r="E402" s="3" t="s">
        <v>1501</v>
      </c>
      <c r="F402" s="3" t="s">
        <v>73</v>
      </c>
      <c r="G402" s="3" t="s">
        <v>20</v>
      </c>
      <c r="H402" s="40"/>
      <c r="I402" s="40" t="s">
        <v>1502</v>
      </c>
    </row>
    <row r="403">
      <c r="A403" s="3" t="s">
        <v>1468</v>
      </c>
      <c r="B403" s="6">
        <v>44728.0</v>
      </c>
      <c r="C403" s="3" t="s">
        <v>1503</v>
      </c>
      <c r="D403" s="3" t="s">
        <v>1504</v>
      </c>
      <c r="E403" s="3" t="s">
        <v>1505</v>
      </c>
      <c r="F403" s="3" t="s">
        <v>117</v>
      </c>
      <c r="G403" s="3" t="s">
        <v>1475</v>
      </c>
    </row>
    <row r="404">
      <c r="C404" s="3" t="s">
        <v>1506</v>
      </c>
      <c r="D404" s="3" t="s">
        <v>1507</v>
      </c>
      <c r="E404" s="15" t="s">
        <v>1508</v>
      </c>
      <c r="F404" s="3" t="s">
        <v>73</v>
      </c>
      <c r="G404" s="3" t="s">
        <v>20</v>
      </c>
    </row>
    <row r="405">
      <c r="C405" s="3" t="s">
        <v>1509</v>
      </c>
      <c r="D405" s="3" t="s">
        <v>1510</v>
      </c>
      <c r="E405" s="10" t="s">
        <v>1511</v>
      </c>
      <c r="F405" s="3" t="s">
        <v>73</v>
      </c>
      <c r="G405" s="3" t="s">
        <v>80</v>
      </c>
      <c r="I405" s="40" t="s">
        <v>1512</v>
      </c>
    </row>
    <row r="406">
      <c r="C406" s="3" t="s">
        <v>1513</v>
      </c>
      <c r="D406" s="3" t="s">
        <v>1325</v>
      </c>
      <c r="E406" s="3" t="s">
        <v>1514</v>
      </c>
      <c r="F406" s="3" t="s">
        <v>73</v>
      </c>
      <c r="G406" s="3" t="s">
        <v>20</v>
      </c>
    </row>
    <row r="407">
      <c r="C407" s="3" t="s">
        <v>1515</v>
      </c>
      <c r="D407" s="3" t="s">
        <v>1516</v>
      </c>
      <c r="E407" s="10" t="s">
        <v>1517</v>
      </c>
      <c r="F407" s="3" t="s">
        <v>73</v>
      </c>
      <c r="G407" s="3" t="s">
        <v>20</v>
      </c>
    </row>
    <row r="408">
      <c r="A408" s="3" t="s">
        <v>1283</v>
      </c>
      <c r="C408" s="44" t="s">
        <v>1518</v>
      </c>
      <c r="D408" s="3" t="s">
        <v>1519</v>
      </c>
      <c r="F408" s="3" t="s">
        <v>117</v>
      </c>
      <c r="G408" s="3" t="s">
        <v>221</v>
      </c>
      <c r="H408" s="3" t="s">
        <v>1520</v>
      </c>
    </row>
    <row r="409">
      <c r="A409" s="3" t="s">
        <v>1468</v>
      </c>
      <c r="B409" s="6">
        <v>44734.0</v>
      </c>
      <c r="C409" s="3" t="s">
        <v>1521</v>
      </c>
      <c r="D409" s="3" t="s">
        <v>78</v>
      </c>
      <c r="E409" s="3" t="s">
        <v>79</v>
      </c>
      <c r="F409" s="3" t="s">
        <v>73</v>
      </c>
      <c r="G409" s="3" t="s">
        <v>1522</v>
      </c>
      <c r="P409" s="45" t="s">
        <v>1523</v>
      </c>
    </row>
    <row r="410">
      <c r="C410" s="8" t="s">
        <v>1524</v>
      </c>
      <c r="D410" s="3" t="s">
        <v>1525</v>
      </c>
      <c r="E410" s="3" t="s">
        <v>1526</v>
      </c>
      <c r="F410" s="3" t="s">
        <v>1527</v>
      </c>
      <c r="G410" s="3" t="s">
        <v>221</v>
      </c>
      <c r="H410" s="3" t="s">
        <v>1528</v>
      </c>
      <c r="J410" s="5" t="s">
        <v>1529</v>
      </c>
      <c r="P410" s="46"/>
    </row>
    <row r="411">
      <c r="C411" s="8" t="s">
        <v>1530</v>
      </c>
      <c r="D411" s="3" t="s">
        <v>1531</v>
      </c>
      <c r="F411" s="3" t="s">
        <v>1532</v>
      </c>
      <c r="G411" s="3" t="s">
        <v>221</v>
      </c>
      <c r="H411" s="3" t="s">
        <v>1533</v>
      </c>
      <c r="J411" s="5" t="s">
        <v>1534</v>
      </c>
    </row>
    <row r="412">
      <c r="C412" s="3" t="s">
        <v>1535</v>
      </c>
      <c r="D412" s="3" t="s">
        <v>1536</v>
      </c>
      <c r="F412" s="3" t="s">
        <v>1537</v>
      </c>
      <c r="G412" s="3" t="s">
        <v>221</v>
      </c>
      <c r="I412" s="3" t="s">
        <v>1538</v>
      </c>
    </row>
    <row r="413">
      <c r="A413" s="3" t="s">
        <v>1468</v>
      </c>
      <c r="B413" s="6">
        <v>44790.0</v>
      </c>
      <c r="C413" s="47" t="s">
        <v>1539</v>
      </c>
      <c r="D413" s="3" t="s">
        <v>1298</v>
      </c>
      <c r="E413" s="3" t="s">
        <v>1540</v>
      </c>
      <c r="F413" s="3" t="s">
        <v>1298</v>
      </c>
      <c r="G413" s="3" t="s">
        <v>1541</v>
      </c>
      <c r="H413" s="3" t="s">
        <v>1542</v>
      </c>
      <c r="I413" s="3" t="s">
        <v>1543</v>
      </c>
      <c r="J413" s="5" t="s">
        <v>1544</v>
      </c>
    </row>
    <row r="414">
      <c r="A414" s="3" t="s">
        <v>1468</v>
      </c>
      <c r="B414" s="6">
        <v>44791.0</v>
      </c>
      <c r="C414" s="48" t="s">
        <v>1545</v>
      </c>
      <c r="D414" s="3" t="s">
        <v>1298</v>
      </c>
      <c r="E414" s="3" t="s">
        <v>1540</v>
      </c>
      <c r="F414" s="3" t="s">
        <v>1298</v>
      </c>
      <c r="G414" s="3" t="s">
        <v>1546</v>
      </c>
      <c r="H414" s="3" t="s">
        <v>1547</v>
      </c>
      <c r="J414" s="3" t="s">
        <v>1548</v>
      </c>
    </row>
    <row r="415">
      <c r="A415" s="3" t="s">
        <v>1468</v>
      </c>
      <c r="B415" s="6">
        <v>44791.0</v>
      </c>
      <c r="C415" s="42" t="s">
        <v>1549</v>
      </c>
      <c r="D415" s="3" t="s">
        <v>1190</v>
      </c>
      <c r="E415" s="3" t="s">
        <v>1191</v>
      </c>
      <c r="F415" s="3" t="s">
        <v>60</v>
      </c>
      <c r="G415" s="3" t="s">
        <v>1445</v>
      </c>
      <c r="H415" s="49" t="s">
        <v>1550</v>
      </c>
      <c r="I415" s="3" t="s">
        <v>1551</v>
      </c>
      <c r="J415" s="50" t="s">
        <v>1552</v>
      </c>
      <c r="P415" s="3" t="s">
        <v>1553</v>
      </c>
    </row>
    <row r="416">
      <c r="A416" s="3" t="s">
        <v>1468</v>
      </c>
      <c r="B416" s="6">
        <v>44791.0</v>
      </c>
      <c r="C416" s="48" t="s">
        <v>1554</v>
      </c>
      <c r="D416" s="3" t="s">
        <v>1190</v>
      </c>
      <c r="E416" s="3" t="s">
        <v>1191</v>
      </c>
      <c r="F416" s="3" t="s">
        <v>60</v>
      </c>
      <c r="G416" s="3" t="s">
        <v>1555</v>
      </c>
      <c r="H416" s="3" t="s">
        <v>1556</v>
      </c>
      <c r="I416" s="3" t="s">
        <v>1551</v>
      </c>
      <c r="J416" s="5" t="s">
        <v>1557</v>
      </c>
      <c r="P416" s="3" t="s">
        <v>1553</v>
      </c>
    </row>
    <row r="417">
      <c r="A417" s="3" t="s">
        <v>1468</v>
      </c>
      <c r="B417" s="6">
        <v>44804.0</v>
      </c>
      <c r="C417" s="48" t="s">
        <v>1558</v>
      </c>
      <c r="D417" s="3" t="s">
        <v>1190</v>
      </c>
      <c r="E417" s="3" t="s">
        <v>1191</v>
      </c>
      <c r="F417" s="3" t="s">
        <v>60</v>
      </c>
      <c r="G417" s="3" t="s">
        <v>1559</v>
      </c>
      <c r="H417" s="3" t="s">
        <v>1560</v>
      </c>
      <c r="I417" s="3"/>
      <c r="J417" s="5" t="s">
        <v>1561</v>
      </c>
      <c r="P417" s="3" t="s">
        <v>1553</v>
      </c>
    </row>
    <row r="418">
      <c r="A418" s="3" t="s">
        <v>1468</v>
      </c>
      <c r="B418" s="6">
        <v>44791.0</v>
      </c>
      <c r="C418" s="3" t="s">
        <v>1562</v>
      </c>
      <c r="D418" s="3" t="s">
        <v>1563</v>
      </c>
      <c r="E418" s="3" t="s">
        <v>1564</v>
      </c>
      <c r="F418" s="3" t="s">
        <v>705</v>
      </c>
      <c r="G418" s="3" t="s">
        <v>1565</v>
      </c>
      <c r="H418" s="3" t="s">
        <v>1566</v>
      </c>
      <c r="P418" s="3" t="s">
        <v>1567</v>
      </c>
    </row>
    <row r="419">
      <c r="A419" s="3" t="s">
        <v>1468</v>
      </c>
      <c r="B419" s="6">
        <v>44791.0</v>
      </c>
      <c r="C419" s="3" t="s">
        <v>1568</v>
      </c>
      <c r="D419" s="3" t="s">
        <v>1563</v>
      </c>
      <c r="E419" s="3" t="s">
        <v>1564</v>
      </c>
      <c r="F419" s="3" t="s">
        <v>705</v>
      </c>
      <c r="G419" s="3" t="s">
        <v>1569</v>
      </c>
      <c r="H419" s="3" t="s">
        <v>1566</v>
      </c>
      <c r="P419" s="3" t="s">
        <v>1567</v>
      </c>
    </row>
    <row r="420">
      <c r="A420" s="3" t="s">
        <v>1468</v>
      </c>
      <c r="B420" s="6">
        <v>44791.0</v>
      </c>
      <c r="C420" s="3" t="s">
        <v>1570</v>
      </c>
      <c r="D420" s="3" t="s">
        <v>1563</v>
      </c>
      <c r="E420" s="3" t="s">
        <v>1564</v>
      </c>
      <c r="F420" s="3" t="s">
        <v>705</v>
      </c>
      <c r="G420" s="3" t="s">
        <v>1571</v>
      </c>
      <c r="P420" s="3" t="s">
        <v>1567</v>
      </c>
    </row>
    <row r="421">
      <c r="A421" s="3" t="s">
        <v>1468</v>
      </c>
      <c r="B421" s="6">
        <v>44791.0</v>
      </c>
      <c r="C421" s="3" t="s">
        <v>1572</v>
      </c>
      <c r="D421" s="3" t="s">
        <v>1563</v>
      </c>
      <c r="E421" s="3" t="s">
        <v>1564</v>
      </c>
      <c r="F421" s="3" t="s">
        <v>705</v>
      </c>
      <c r="G421" s="3" t="s">
        <v>1571</v>
      </c>
      <c r="P421" s="3" t="s">
        <v>1567</v>
      </c>
    </row>
    <row r="422">
      <c r="A422" s="3" t="s">
        <v>1468</v>
      </c>
      <c r="B422" s="6">
        <v>44791.0</v>
      </c>
      <c r="C422" s="3" t="s">
        <v>1573</v>
      </c>
      <c r="D422" s="3" t="s">
        <v>1201</v>
      </c>
      <c r="E422" s="3" t="s">
        <v>1202</v>
      </c>
      <c r="F422" s="3" t="s">
        <v>491</v>
      </c>
      <c r="G422" s="3" t="s">
        <v>1574</v>
      </c>
      <c r="J422" s="5" t="s">
        <v>1575</v>
      </c>
      <c r="P422" s="3" t="s">
        <v>1576</v>
      </c>
    </row>
    <row r="423">
      <c r="A423" s="3" t="s">
        <v>1468</v>
      </c>
      <c r="B423" s="6">
        <v>44791.0</v>
      </c>
      <c r="C423" s="3" t="s">
        <v>1577</v>
      </c>
      <c r="D423" s="3" t="s">
        <v>1201</v>
      </c>
      <c r="E423" s="3" t="s">
        <v>1202</v>
      </c>
      <c r="F423" s="3" t="s">
        <v>491</v>
      </c>
      <c r="G423" s="3" t="s">
        <v>1574</v>
      </c>
      <c r="J423" s="5" t="s">
        <v>1575</v>
      </c>
      <c r="P423" s="3" t="s">
        <v>1576</v>
      </c>
    </row>
    <row r="424">
      <c r="A424" s="3" t="s">
        <v>1468</v>
      </c>
      <c r="B424" s="6">
        <v>44791.0</v>
      </c>
      <c r="C424" s="3" t="s">
        <v>1578</v>
      </c>
      <c r="D424" s="3" t="s">
        <v>1201</v>
      </c>
      <c r="E424" s="3" t="s">
        <v>1202</v>
      </c>
      <c r="F424" s="3" t="s">
        <v>491</v>
      </c>
      <c r="G424" s="3" t="s">
        <v>1579</v>
      </c>
      <c r="H424" s="3" t="s">
        <v>1580</v>
      </c>
      <c r="P424" s="3" t="s">
        <v>1576</v>
      </c>
    </row>
    <row r="425">
      <c r="A425" s="3" t="s">
        <v>1468</v>
      </c>
      <c r="B425" s="6">
        <v>44791.0</v>
      </c>
      <c r="C425" s="3" t="s">
        <v>1581</v>
      </c>
      <c r="D425" s="3" t="s">
        <v>1201</v>
      </c>
      <c r="E425" s="3" t="s">
        <v>1202</v>
      </c>
      <c r="F425" s="3" t="s">
        <v>491</v>
      </c>
      <c r="G425" s="3" t="s">
        <v>221</v>
      </c>
      <c r="P425" s="3" t="s">
        <v>1576</v>
      </c>
    </row>
    <row r="426">
      <c r="A426" s="3" t="s">
        <v>1468</v>
      </c>
      <c r="B426" s="6">
        <v>44796.0</v>
      </c>
      <c r="C426" s="51" t="s">
        <v>1582</v>
      </c>
      <c r="D426" s="52" t="s">
        <v>1583</v>
      </c>
      <c r="E426" s="51" t="s">
        <v>1584</v>
      </c>
      <c r="F426" s="51" t="s">
        <v>491</v>
      </c>
      <c r="G426" s="51" t="s">
        <v>221</v>
      </c>
      <c r="H426" s="53" t="s">
        <v>1585</v>
      </c>
      <c r="I426" s="54"/>
      <c r="J426" s="55" t="s">
        <v>1586</v>
      </c>
    </row>
    <row r="427">
      <c r="A427" s="3" t="s">
        <v>1468</v>
      </c>
      <c r="B427" s="6">
        <v>44796.0</v>
      </c>
      <c r="C427" s="3" t="s">
        <v>1587</v>
      </c>
      <c r="D427" s="3" t="s">
        <v>1298</v>
      </c>
      <c r="E427" s="3" t="s">
        <v>1540</v>
      </c>
      <c r="F427" s="3" t="s">
        <v>1298</v>
      </c>
      <c r="G427" s="3" t="s">
        <v>1588</v>
      </c>
      <c r="H427" s="3" t="s">
        <v>336</v>
      </c>
      <c r="J427" s="5" t="s">
        <v>1589</v>
      </c>
    </row>
    <row r="428">
      <c r="A428" s="3" t="s">
        <v>1590</v>
      </c>
      <c r="B428" s="6">
        <v>44797.0</v>
      </c>
      <c r="C428" s="3" t="s">
        <v>1591</v>
      </c>
      <c r="D428" s="3" t="s">
        <v>78</v>
      </c>
      <c r="E428" s="3" t="s">
        <v>79</v>
      </c>
      <c r="F428" s="3" t="s">
        <v>73</v>
      </c>
      <c r="G428" s="3" t="s">
        <v>1592</v>
      </c>
    </row>
    <row r="429">
      <c r="A429" s="3" t="s">
        <v>1590</v>
      </c>
      <c r="B429" s="6">
        <v>44798.0</v>
      </c>
      <c r="C429" s="3" t="s">
        <v>1593</v>
      </c>
      <c r="D429" s="3" t="s">
        <v>1594</v>
      </c>
      <c r="E429" s="3" t="s">
        <v>1595</v>
      </c>
      <c r="F429" s="3" t="s">
        <v>614</v>
      </c>
      <c r="G429" s="3" t="s">
        <v>1471</v>
      </c>
      <c r="H429" s="3" t="s">
        <v>1596</v>
      </c>
    </row>
    <row r="430">
      <c r="A430" s="3" t="s">
        <v>1590</v>
      </c>
      <c r="B430" s="6">
        <v>44798.0</v>
      </c>
      <c r="C430" s="3" t="s">
        <v>1597</v>
      </c>
      <c r="D430" s="3" t="s">
        <v>1598</v>
      </c>
      <c r="E430" s="3" t="s">
        <v>1599</v>
      </c>
      <c r="F430" s="3" t="s">
        <v>614</v>
      </c>
      <c r="G430" s="3" t="s">
        <v>1471</v>
      </c>
      <c r="H430" s="3" t="s">
        <v>622</v>
      </c>
      <c r="J430" s="5" t="s">
        <v>1600</v>
      </c>
    </row>
    <row r="431">
      <c r="A431" s="3" t="s">
        <v>1590</v>
      </c>
      <c r="B431" s="6">
        <v>44798.0</v>
      </c>
      <c r="C431" s="3" t="s">
        <v>1601</v>
      </c>
      <c r="D431" s="3" t="s">
        <v>1602</v>
      </c>
      <c r="E431" s="3" t="s">
        <v>1603</v>
      </c>
      <c r="F431" s="3" t="s">
        <v>614</v>
      </c>
      <c r="G431" s="3" t="s">
        <v>1604</v>
      </c>
      <c r="H431" s="3" t="s">
        <v>1605</v>
      </c>
      <c r="J431" s="5" t="s">
        <v>1606</v>
      </c>
    </row>
    <row r="432">
      <c r="A432" s="3" t="s">
        <v>1607</v>
      </c>
      <c r="B432" s="56">
        <v>44798.0</v>
      </c>
      <c r="C432" s="57" t="s">
        <v>1608</v>
      </c>
      <c r="D432" s="3" t="s">
        <v>612</v>
      </c>
      <c r="E432" s="3" t="s">
        <v>613</v>
      </c>
      <c r="F432" s="3" t="s">
        <v>614</v>
      </c>
      <c r="G432" s="3" t="s">
        <v>1609</v>
      </c>
      <c r="H432" s="3" t="s">
        <v>1610</v>
      </c>
      <c r="J432" s="5" t="s">
        <v>1611</v>
      </c>
    </row>
    <row r="433">
      <c r="A433" s="3" t="s">
        <v>1590</v>
      </c>
      <c r="B433" s="6">
        <v>44798.0</v>
      </c>
      <c r="C433" s="57" t="s">
        <v>1612</v>
      </c>
      <c r="D433" s="3" t="s">
        <v>1353</v>
      </c>
      <c r="E433" s="3" t="s">
        <v>1354</v>
      </c>
      <c r="F433" s="3" t="s">
        <v>614</v>
      </c>
      <c r="G433" s="3" t="s">
        <v>1604</v>
      </c>
      <c r="H433" s="3" t="s">
        <v>1605</v>
      </c>
      <c r="J433" s="5" t="s">
        <v>1606</v>
      </c>
    </row>
    <row r="434">
      <c r="A434" s="3" t="s">
        <v>1590</v>
      </c>
      <c r="B434" s="6">
        <v>44798.0</v>
      </c>
      <c r="C434" s="3" t="s">
        <v>1613</v>
      </c>
      <c r="D434" s="3" t="s">
        <v>1614</v>
      </c>
      <c r="E434" s="3" t="s">
        <v>1615</v>
      </c>
      <c r="F434" s="3" t="s">
        <v>614</v>
      </c>
      <c r="G434" s="3" t="s">
        <v>1609</v>
      </c>
      <c r="H434" s="3" t="s">
        <v>1616</v>
      </c>
      <c r="I434" s="3" t="s">
        <v>1617</v>
      </c>
      <c r="J434" s="58" t="s">
        <v>1618</v>
      </c>
    </row>
    <row r="435">
      <c r="A435" s="3" t="s">
        <v>1468</v>
      </c>
      <c r="B435" s="6">
        <v>44798.0</v>
      </c>
      <c r="C435" s="3" t="s">
        <v>1619</v>
      </c>
      <c r="D435" s="3" t="s">
        <v>1620</v>
      </c>
      <c r="E435" s="3" t="s">
        <v>1621</v>
      </c>
      <c r="F435" s="3" t="s">
        <v>491</v>
      </c>
      <c r="G435" s="3" t="s">
        <v>1622</v>
      </c>
      <c r="H435" s="59" t="s">
        <v>1623</v>
      </c>
      <c r="J435" s="60" t="s">
        <v>1624</v>
      </c>
    </row>
    <row r="436">
      <c r="A436" s="3" t="s">
        <v>1590</v>
      </c>
      <c r="B436" s="6">
        <v>44798.0</v>
      </c>
      <c r="C436" s="57" t="s">
        <v>1625</v>
      </c>
      <c r="D436" s="3" t="s">
        <v>1626</v>
      </c>
      <c r="E436" s="3" t="s">
        <v>1627</v>
      </c>
      <c r="F436" s="3" t="s">
        <v>728</v>
      </c>
      <c r="G436" s="3" t="s">
        <v>1604</v>
      </c>
      <c r="H436" s="3" t="s">
        <v>1628</v>
      </c>
      <c r="J436" s="5" t="s">
        <v>1629</v>
      </c>
    </row>
    <row r="437">
      <c r="A437" s="3" t="s">
        <v>1630</v>
      </c>
      <c r="B437" s="6">
        <v>44799.0</v>
      </c>
      <c r="C437" s="8" t="s">
        <v>1631</v>
      </c>
      <c r="D437" s="3" t="s">
        <v>278</v>
      </c>
      <c r="E437" s="3" t="s">
        <v>279</v>
      </c>
      <c r="F437" s="3" t="s">
        <v>267</v>
      </c>
      <c r="G437" s="3" t="s">
        <v>1609</v>
      </c>
      <c r="H437" s="8" t="s">
        <v>1632</v>
      </c>
      <c r="J437" s="5" t="s">
        <v>1633</v>
      </c>
    </row>
    <row r="438">
      <c r="A438" s="3" t="s">
        <v>1634</v>
      </c>
      <c r="B438" s="6">
        <v>44798.0</v>
      </c>
      <c r="C438" s="3" t="s">
        <v>1635</v>
      </c>
      <c r="D438" s="3" t="s">
        <v>1636</v>
      </c>
      <c r="E438" s="3" t="s">
        <v>352</v>
      </c>
      <c r="F438" s="3" t="s">
        <v>353</v>
      </c>
      <c r="G438" s="3" t="s">
        <v>1637</v>
      </c>
      <c r="H438" s="3" t="s">
        <v>378</v>
      </c>
      <c r="J438" s="61" t="s">
        <v>380</v>
      </c>
    </row>
    <row r="439">
      <c r="A439" s="3" t="s">
        <v>1630</v>
      </c>
      <c r="B439" s="6">
        <v>44799.0</v>
      </c>
      <c r="C439" s="3" t="s">
        <v>1638</v>
      </c>
      <c r="D439" s="3" t="s">
        <v>1639</v>
      </c>
      <c r="E439" s="3" t="s">
        <v>1640</v>
      </c>
      <c r="F439" s="3" t="s">
        <v>991</v>
      </c>
      <c r="G439" s="3" t="s">
        <v>1609</v>
      </c>
      <c r="H439" s="3" t="s">
        <v>1638</v>
      </c>
      <c r="J439" s="5" t="s">
        <v>1641</v>
      </c>
    </row>
    <row r="440">
      <c r="A440" s="3" t="s">
        <v>1590</v>
      </c>
      <c r="B440" s="6">
        <v>44799.0</v>
      </c>
      <c r="C440" s="3" t="s">
        <v>1642</v>
      </c>
      <c r="D440" s="3" t="s">
        <v>618</v>
      </c>
      <c r="E440" s="3" t="s">
        <v>619</v>
      </c>
      <c r="F440" s="3" t="s">
        <v>614</v>
      </c>
      <c r="G440" s="3" t="s">
        <v>1604</v>
      </c>
      <c r="H440" s="3" t="s">
        <v>1643</v>
      </c>
      <c r="J440" s="5" t="s">
        <v>1644</v>
      </c>
    </row>
    <row r="441">
      <c r="A441" s="3" t="s">
        <v>1630</v>
      </c>
      <c r="B441" s="6">
        <v>44799.0</v>
      </c>
      <c r="C441" s="3" t="s">
        <v>1645</v>
      </c>
      <c r="D441" s="3" t="s">
        <v>1636</v>
      </c>
      <c r="E441" s="3" t="s">
        <v>352</v>
      </c>
      <c r="F441" s="3" t="s">
        <v>353</v>
      </c>
      <c r="G441" s="3" t="s">
        <v>1609</v>
      </c>
      <c r="H441" s="3" t="s">
        <v>1645</v>
      </c>
      <c r="J441" s="5" t="s">
        <v>360</v>
      </c>
    </row>
    <row r="442">
      <c r="A442" s="3" t="s">
        <v>1630</v>
      </c>
      <c r="B442" s="6">
        <v>44799.0</v>
      </c>
      <c r="C442" s="3" t="s">
        <v>1646</v>
      </c>
      <c r="D442" s="3" t="s">
        <v>1647</v>
      </c>
      <c r="E442" s="3" t="s">
        <v>1648</v>
      </c>
      <c r="F442" s="3" t="s">
        <v>193</v>
      </c>
      <c r="G442" s="3" t="s">
        <v>1637</v>
      </c>
      <c r="H442" s="3" t="s">
        <v>1649</v>
      </c>
      <c r="J442" s="5" t="s">
        <v>1650</v>
      </c>
    </row>
    <row r="443">
      <c r="A443" s="3" t="s">
        <v>1630</v>
      </c>
      <c r="B443" s="6">
        <v>44799.0</v>
      </c>
      <c r="C443" s="3" t="s">
        <v>1651</v>
      </c>
      <c r="D443" s="3" t="s">
        <v>582</v>
      </c>
      <c r="E443" s="3" t="s">
        <v>583</v>
      </c>
      <c r="F443" s="3" t="s">
        <v>554</v>
      </c>
      <c r="G443" s="3" t="s">
        <v>1609</v>
      </c>
      <c r="H443" s="3" t="s">
        <v>1652</v>
      </c>
      <c r="J443" s="9" t="s">
        <v>1653</v>
      </c>
    </row>
    <row r="444">
      <c r="A444" s="3" t="s">
        <v>1590</v>
      </c>
      <c r="B444" s="6">
        <v>44799.0</v>
      </c>
      <c r="C444" s="3" t="s">
        <v>1654</v>
      </c>
      <c r="D444" s="3" t="s">
        <v>618</v>
      </c>
      <c r="E444" s="3" t="s">
        <v>619</v>
      </c>
      <c r="F444" s="3" t="s">
        <v>614</v>
      </c>
      <c r="G444" s="3" t="s">
        <v>1609</v>
      </c>
      <c r="H444" s="3" t="s">
        <v>620</v>
      </c>
      <c r="J444" s="5" t="s">
        <v>1655</v>
      </c>
    </row>
    <row r="445">
      <c r="A445" s="3" t="s">
        <v>1630</v>
      </c>
      <c r="B445" s="6">
        <v>44799.0</v>
      </c>
      <c r="C445" s="8" t="s">
        <v>1656</v>
      </c>
      <c r="D445" s="3" t="s">
        <v>463</v>
      </c>
      <c r="E445" s="3" t="s">
        <v>464</v>
      </c>
      <c r="F445" s="3" t="s">
        <v>448</v>
      </c>
      <c r="G445" s="3" t="s">
        <v>1609</v>
      </c>
      <c r="H445" s="3" t="s">
        <v>465</v>
      </c>
      <c r="J445" s="5" t="s">
        <v>1657</v>
      </c>
    </row>
    <row r="446">
      <c r="A446" s="3" t="s">
        <v>1590</v>
      </c>
      <c r="B446" s="6">
        <v>44799.0</v>
      </c>
      <c r="C446" s="3" t="s">
        <v>1658</v>
      </c>
      <c r="D446" s="3" t="s">
        <v>618</v>
      </c>
      <c r="E446" s="3" t="s">
        <v>619</v>
      </c>
      <c r="F446" s="3" t="s">
        <v>614</v>
      </c>
      <c r="G446" s="3" t="s">
        <v>1609</v>
      </c>
      <c r="H446" s="3" t="s">
        <v>622</v>
      </c>
      <c r="J446" s="5" t="s">
        <v>1659</v>
      </c>
    </row>
    <row r="447">
      <c r="A447" s="3" t="s">
        <v>1630</v>
      </c>
      <c r="B447" s="6">
        <v>44799.0</v>
      </c>
      <c r="C447" s="8" t="s">
        <v>1660</v>
      </c>
      <c r="D447" s="3" t="s">
        <v>452</v>
      </c>
      <c r="E447" s="3" t="s">
        <v>453</v>
      </c>
      <c r="F447" s="3" t="s">
        <v>448</v>
      </c>
      <c r="G447" s="3" t="s">
        <v>1609</v>
      </c>
      <c r="H447" s="3" t="s">
        <v>1661</v>
      </c>
      <c r="J447" s="5" t="s">
        <v>1662</v>
      </c>
    </row>
    <row r="448">
      <c r="A448" s="3" t="s">
        <v>1630</v>
      </c>
      <c r="B448" s="6">
        <v>44799.0</v>
      </c>
      <c r="C448" s="3" t="s">
        <v>1663</v>
      </c>
      <c r="D448" s="3" t="s">
        <v>1664</v>
      </c>
      <c r="E448" s="3" t="s">
        <v>1665</v>
      </c>
      <c r="F448" s="3" t="s">
        <v>1666</v>
      </c>
      <c r="G448" s="3" t="s">
        <v>1609</v>
      </c>
      <c r="H448" s="3" t="s">
        <v>1667</v>
      </c>
      <c r="J448" s="5" t="s">
        <v>1668</v>
      </c>
    </row>
    <row r="449">
      <c r="A449" s="3" t="s">
        <v>1630</v>
      </c>
      <c r="B449" s="6">
        <v>44799.0</v>
      </c>
      <c r="C449" s="3" t="s">
        <v>1669</v>
      </c>
      <c r="D449" s="3" t="s">
        <v>1670</v>
      </c>
      <c r="E449" s="3" t="s">
        <v>1671</v>
      </c>
      <c r="F449" s="3" t="s">
        <v>201</v>
      </c>
      <c r="G449" s="3" t="s">
        <v>1609</v>
      </c>
      <c r="H449" s="3" t="s">
        <v>1669</v>
      </c>
      <c r="J449" s="5" t="s">
        <v>1672</v>
      </c>
    </row>
    <row r="450">
      <c r="A450" s="3" t="s">
        <v>1590</v>
      </c>
      <c r="B450" s="6">
        <v>44799.0</v>
      </c>
      <c r="C450" s="57" t="s">
        <v>1673</v>
      </c>
      <c r="D450" s="3" t="s">
        <v>1674</v>
      </c>
      <c r="E450" s="3" t="s">
        <v>1675</v>
      </c>
      <c r="F450" s="3" t="s">
        <v>1676</v>
      </c>
      <c r="G450" s="3" t="s">
        <v>1622</v>
      </c>
      <c r="H450" s="3" t="s">
        <v>1677</v>
      </c>
      <c r="J450" s="5" t="s">
        <v>1678</v>
      </c>
    </row>
    <row r="451">
      <c r="A451" s="3" t="s">
        <v>1590</v>
      </c>
      <c r="B451" s="6">
        <v>44799.0</v>
      </c>
      <c r="C451" s="57" t="s">
        <v>1679</v>
      </c>
      <c r="D451" s="3" t="s">
        <v>1680</v>
      </c>
      <c r="E451" s="3" t="s">
        <v>1681</v>
      </c>
      <c r="F451" s="3" t="s">
        <v>1682</v>
      </c>
      <c r="G451" s="3" t="s">
        <v>1604</v>
      </c>
      <c r="H451" s="3" t="s">
        <v>1683</v>
      </c>
      <c r="J451" s="5" t="s">
        <v>1684</v>
      </c>
    </row>
    <row r="452">
      <c r="A452" s="3" t="s">
        <v>1590</v>
      </c>
      <c r="B452" s="6">
        <v>44799.0</v>
      </c>
      <c r="C452" s="3" t="s">
        <v>1685</v>
      </c>
      <c r="D452" s="3" t="s">
        <v>1686</v>
      </c>
      <c r="E452" s="3" t="s">
        <v>1687</v>
      </c>
      <c r="F452" s="3" t="s">
        <v>1688</v>
      </c>
      <c r="G452" s="3" t="s">
        <v>1622</v>
      </c>
      <c r="H452" s="3" t="s">
        <v>1689</v>
      </c>
      <c r="J452" s="5" t="s">
        <v>1690</v>
      </c>
    </row>
    <row r="453">
      <c r="A453" s="3" t="s">
        <v>1630</v>
      </c>
      <c r="B453" s="6">
        <v>44802.0</v>
      </c>
      <c r="C453" s="3" t="s">
        <v>1691</v>
      </c>
      <c r="D453" s="3" t="s">
        <v>1692</v>
      </c>
      <c r="E453" s="3" t="s">
        <v>1693</v>
      </c>
      <c r="F453" s="3" t="s">
        <v>991</v>
      </c>
      <c r="G453" s="3" t="s">
        <v>1609</v>
      </c>
      <c r="H453" s="3" t="s">
        <v>1691</v>
      </c>
      <c r="J453" s="5" t="s">
        <v>1694</v>
      </c>
    </row>
    <row r="454">
      <c r="A454" s="3" t="s">
        <v>1630</v>
      </c>
      <c r="B454" s="6">
        <v>44802.0</v>
      </c>
      <c r="C454" s="3" t="s">
        <v>1695</v>
      </c>
      <c r="D454" s="3" t="s">
        <v>1696</v>
      </c>
      <c r="E454" s="3" t="s">
        <v>1697</v>
      </c>
      <c r="F454" s="3" t="s">
        <v>991</v>
      </c>
      <c r="G454" s="3" t="s">
        <v>1609</v>
      </c>
      <c r="H454" s="3" t="s">
        <v>1695</v>
      </c>
      <c r="J454" s="5" t="s">
        <v>1698</v>
      </c>
    </row>
    <row r="455">
      <c r="A455" s="3" t="s">
        <v>1630</v>
      </c>
      <c r="B455" s="6">
        <v>44802.0</v>
      </c>
      <c r="C455" s="3" t="s">
        <v>1699</v>
      </c>
      <c r="D455" s="3" t="s">
        <v>1700</v>
      </c>
      <c r="E455" s="3" t="s">
        <v>1701</v>
      </c>
      <c r="F455" s="3" t="s">
        <v>19</v>
      </c>
      <c r="G455" s="3" t="s">
        <v>1702</v>
      </c>
      <c r="H455" s="3" t="s">
        <v>1699</v>
      </c>
      <c r="J455" s="5" t="s">
        <v>1703</v>
      </c>
    </row>
    <row r="456">
      <c r="A456" s="3" t="s">
        <v>1630</v>
      </c>
      <c r="B456" s="6">
        <v>44802.0</v>
      </c>
      <c r="C456" s="3" t="s">
        <v>1704</v>
      </c>
      <c r="D456" s="3" t="s">
        <v>1705</v>
      </c>
      <c r="E456" s="3" t="s">
        <v>1706</v>
      </c>
      <c r="F456" s="3" t="s">
        <v>201</v>
      </c>
      <c r="G456" s="3" t="s">
        <v>1707</v>
      </c>
      <c r="H456" s="3" t="s">
        <v>1704</v>
      </c>
      <c r="J456" s="5" t="s">
        <v>1708</v>
      </c>
    </row>
    <row r="457">
      <c r="A457" s="3" t="s">
        <v>1590</v>
      </c>
      <c r="B457" s="6">
        <v>44802.0</v>
      </c>
      <c r="C457" s="57" t="s">
        <v>1709</v>
      </c>
      <c r="D457" s="3" t="s">
        <v>1710</v>
      </c>
      <c r="E457" s="3" t="s">
        <v>1711</v>
      </c>
      <c r="F457" s="3" t="s">
        <v>1712</v>
      </c>
      <c r="G457" s="3" t="s">
        <v>1604</v>
      </c>
      <c r="H457" s="57" t="s">
        <v>1713</v>
      </c>
      <c r="J457" s="5" t="s">
        <v>1714</v>
      </c>
    </row>
    <row r="458">
      <c r="A458" s="3" t="s">
        <v>1630</v>
      </c>
      <c r="B458" s="6">
        <v>44802.0</v>
      </c>
      <c r="C458" s="3" t="s">
        <v>1715</v>
      </c>
      <c r="D458" s="3" t="s">
        <v>1716</v>
      </c>
      <c r="F458" s="3" t="s">
        <v>193</v>
      </c>
      <c r="G458" s="3" t="s">
        <v>1622</v>
      </c>
      <c r="H458" s="3" t="s">
        <v>1715</v>
      </c>
      <c r="J458" s="5" t="s">
        <v>1717</v>
      </c>
    </row>
    <row r="459">
      <c r="A459" s="3" t="s">
        <v>1630</v>
      </c>
      <c r="B459" s="6">
        <v>44802.0</v>
      </c>
      <c r="C459" s="3" t="s">
        <v>1718</v>
      </c>
      <c r="D459" s="3" t="s">
        <v>1719</v>
      </c>
      <c r="E459" s="3" t="s">
        <v>1720</v>
      </c>
      <c r="F459" s="3" t="s">
        <v>193</v>
      </c>
      <c r="G459" s="3" t="s">
        <v>1721</v>
      </c>
      <c r="H459" s="3" t="s">
        <v>1722</v>
      </c>
      <c r="J459" s="5" t="s">
        <v>1723</v>
      </c>
    </row>
    <row r="460">
      <c r="A460" s="3" t="s">
        <v>1590</v>
      </c>
      <c r="B460" s="6">
        <v>44803.0</v>
      </c>
      <c r="C460" s="57" t="s">
        <v>1724</v>
      </c>
      <c r="D460" s="3" t="s">
        <v>1725</v>
      </c>
      <c r="E460" s="3" t="s">
        <v>1726</v>
      </c>
      <c r="F460" s="3" t="s">
        <v>1712</v>
      </c>
      <c r="G460" s="3" t="s">
        <v>1609</v>
      </c>
      <c r="H460" s="3" t="s">
        <v>1727</v>
      </c>
      <c r="I460" s="3" t="s">
        <v>1728</v>
      </c>
      <c r="J460" s="5" t="s">
        <v>1729</v>
      </c>
    </row>
    <row r="461">
      <c r="A461" s="3" t="s">
        <v>1590</v>
      </c>
      <c r="B461" s="6">
        <v>44803.0</v>
      </c>
      <c r="C461" s="57" t="s">
        <v>1730</v>
      </c>
      <c r="D461" s="3" t="s">
        <v>1725</v>
      </c>
      <c r="E461" s="3" t="s">
        <v>1726</v>
      </c>
      <c r="F461" s="3" t="s">
        <v>1712</v>
      </c>
      <c r="G461" s="3" t="s">
        <v>1622</v>
      </c>
      <c r="H461" s="3" t="s">
        <v>1731</v>
      </c>
    </row>
    <row r="462">
      <c r="A462" s="3" t="s">
        <v>1590</v>
      </c>
      <c r="B462" s="6">
        <v>44803.0</v>
      </c>
      <c r="C462" s="57" t="s">
        <v>1732</v>
      </c>
      <c r="D462" s="3" t="s">
        <v>1733</v>
      </c>
      <c r="E462" s="3" t="s">
        <v>1734</v>
      </c>
      <c r="F462" s="3" t="s">
        <v>1712</v>
      </c>
      <c r="G462" s="3" t="s">
        <v>1609</v>
      </c>
      <c r="H462" s="3" t="s">
        <v>1735</v>
      </c>
      <c r="I462" s="52" t="s">
        <v>1736</v>
      </c>
      <c r="J462" s="58" t="s">
        <v>1737</v>
      </c>
    </row>
    <row r="463">
      <c r="A463" s="3" t="s">
        <v>1590</v>
      </c>
      <c r="B463" s="6">
        <v>44803.0</v>
      </c>
      <c r="C463" s="3" t="s">
        <v>1738</v>
      </c>
      <c r="D463" s="3" t="s">
        <v>1739</v>
      </c>
      <c r="E463" s="3" t="s">
        <v>1740</v>
      </c>
      <c r="F463" s="3" t="s">
        <v>1712</v>
      </c>
      <c r="G463" s="3" t="s">
        <v>1604</v>
      </c>
      <c r="H463" s="3" t="s">
        <v>1741</v>
      </c>
      <c r="J463" s="5" t="s">
        <v>1742</v>
      </c>
    </row>
    <row r="464">
      <c r="A464" s="3" t="s">
        <v>1607</v>
      </c>
      <c r="B464" s="6">
        <v>44803.0</v>
      </c>
      <c r="C464" s="3" t="s">
        <v>1743</v>
      </c>
      <c r="D464" s="3" t="s">
        <v>1744</v>
      </c>
      <c r="E464" s="3" t="s">
        <v>1745</v>
      </c>
      <c r="F464" s="3" t="s">
        <v>1712</v>
      </c>
      <c r="G464" s="3" t="s">
        <v>1622</v>
      </c>
      <c r="H464" s="3" t="s">
        <v>1746</v>
      </c>
      <c r="I464" s="3" t="s">
        <v>1747</v>
      </c>
    </row>
    <row r="465">
      <c r="A465" s="3" t="s">
        <v>1590</v>
      </c>
      <c r="B465" s="6">
        <v>44804.0</v>
      </c>
      <c r="C465" s="3" t="s">
        <v>1748</v>
      </c>
      <c r="D465" s="3" t="s">
        <v>1749</v>
      </c>
      <c r="E465" s="3" t="s">
        <v>1750</v>
      </c>
      <c r="F465" s="3" t="s">
        <v>1751</v>
      </c>
      <c r="G465" s="3" t="s">
        <v>1604</v>
      </c>
      <c r="H465" s="3" t="s">
        <v>1752</v>
      </c>
    </row>
    <row r="466">
      <c r="A466" s="3" t="s">
        <v>1590</v>
      </c>
      <c r="B466" s="6">
        <v>44804.0</v>
      </c>
      <c r="C466" s="57" t="s">
        <v>1753</v>
      </c>
      <c r="D466" s="3" t="s">
        <v>1754</v>
      </c>
      <c r="E466" s="3" t="s">
        <v>1755</v>
      </c>
      <c r="F466" s="3" t="s">
        <v>1756</v>
      </c>
      <c r="G466" s="3" t="s">
        <v>1609</v>
      </c>
      <c r="H466" s="3" t="s">
        <v>1757</v>
      </c>
      <c r="J466" s="5" t="s">
        <v>1758</v>
      </c>
    </row>
    <row r="467">
      <c r="A467" s="3" t="s">
        <v>1590</v>
      </c>
      <c r="B467" s="6">
        <v>44804.0</v>
      </c>
      <c r="C467" s="57" t="s">
        <v>1759</v>
      </c>
      <c r="D467" s="3" t="s">
        <v>1760</v>
      </c>
      <c r="E467" s="3" t="s">
        <v>1761</v>
      </c>
      <c r="F467" s="3" t="s">
        <v>1756</v>
      </c>
      <c r="G467" s="3" t="s">
        <v>1609</v>
      </c>
      <c r="H467" s="3" t="s">
        <v>1762</v>
      </c>
      <c r="I467" s="3" t="s">
        <v>320</v>
      </c>
      <c r="J467" s="5" t="s">
        <v>1763</v>
      </c>
    </row>
    <row r="468">
      <c r="A468" s="3" t="s">
        <v>1590</v>
      </c>
      <c r="B468" s="6">
        <v>44804.0</v>
      </c>
      <c r="C468" s="3" t="s">
        <v>1764</v>
      </c>
      <c r="D468" s="3" t="s">
        <v>1760</v>
      </c>
      <c r="E468" s="3" t="s">
        <v>1761</v>
      </c>
      <c r="F468" s="3" t="s">
        <v>1756</v>
      </c>
      <c r="G468" s="3" t="s">
        <v>1622</v>
      </c>
    </row>
    <row r="469">
      <c r="A469" s="3" t="s">
        <v>1630</v>
      </c>
      <c r="B469" s="6">
        <v>44804.0</v>
      </c>
      <c r="C469" s="3" t="s">
        <v>1765</v>
      </c>
      <c r="D469" s="3" t="s">
        <v>1766</v>
      </c>
      <c r="E469" s="3" t="s">
        <v>1767</v>
      </c>
      <c r="F469" s="3" t="s">
        <v>500</v>
      </c>
      <c r="G469" s="3" t="s">
        <v>1609</v>
      </c>
      <c r="H469" s="3" t="s">
        <v>1768</v>
      </c>
      <c r="J469" s="5" t="s">
        <v>1769</v>
      </c>
    </row>
    <row r="470">
      <c r="A470" s="3" t="s">
        <v>1607</v>
      </c>
      <c r="B470" s="6">
        <v>44804.0</v>
      </c>
      <c r="C470" s="57" t="s">
        <v>1770</v>
      </c>
      <c r="D470" s="3" t="s">
        <v>1760</v>
      </c>
      <c r="E470" s="3" t="s">
        <v>1761</v>
      </c>
      <c r="F470" s="3" t="s">
        <v>1756</v>
      </c>
      <c r="G470" s="3" t="s">
        <v>1609</v>
      </c>
    </row>
    <row r="471">
      <c r="A471" s="3" t="s">
        <v>1590</v>
      </c>
      <c r="B471" s="6">
        <v>44804.0</v>
      </c>
      <c r="C471" s="57" t="s">
        <v>1771</v>
      </c>
      <c r="D471" s="3" t="s">
        <v>1760</v>
      </c>
      <c r="E471" s="3" t="s">
        <v>1761</v>
      </c>
      <c r="F471" s="3" t="s">
        <v>1756</v>
      </c>
      <c r="G471" s="3" t="s">
        <v>1609</v>
      </c>
    </row>
    <row r="472">
      <c r="A472" s="3" t="s">
        <v>1590</v>
      </c>
      <c r="B472" s="6">
        <v>44804.0</v>
      </c>
      <c r="C472" s="3" t="s">
        <v>1772</v>
      </c>
      <c r="D472" s="3" t="s">
        <v>1760</v>
      </c>
      <c r="E472" s="3" t="s">
        <v>1761</v>
      </c>
      <c r="F472" s="3" t="s">
        <v>1756</v>
      </c>
      <c r="G472" s="3" t="s">
        <v>1609</v>
      </c>
      <c r="H472" s="3" t="s">
        <v>1772</v>
      </c>
      <c r="J472" s="5" t="s">
        <v>1773</v>
      </c>
    </row>
    <row r="473">
      <c r="A473" s="3" t="s">
        <v>1630</v>
      </c>
      <c r="B473" s="6">
        <v>44804.0</v>
      </c>
      <c r="C473" s="3" t="s">
        <v>1774</v>
      </c>
      <c r="D473" s="3" t="s">
        <v>452</v>
      </c>
      <c r="E473" s="3" t="s">
        <v>453</v>
      </c>
      <c r="F473" s="3" t="s">
        <v>448</v>
      </c>
      <c r="G473" s="3" t="s">
        <v>1721</v>
      </c>
      <c r="H473" s="3" t="s">
        <v>1775</v>
      </c>
      <c r="I473" s="3" t="s">
        <v>1776</v>
      </c>
      <c r="J473" s="5" t="s">
        <v>1777</v>
      </c>
    </row>
    <row r="474">
      <c r="A474" s="3" t="s">
        <v>1468</v>
      </c>
      <c r="B474" s="6">
        <v>44804.0</v>
      </c>
      <c r="C474" s="3" t="s">
        <v>1778</v>
      </c>
      <c r="D474" s="3" t="s">
        <v>1779</v>
      </c>
      <c r="E474" s="3" t="s">
        <v>1780</v>
      </c>
      <c r="F474" s="3" t="s">
        <v>491</v>
      </c>
      <c r="G474" s="3" t="s">
        <v>1609</v>
      </c>
      <c r="H474" s="62" t="s">
        <v>1781</v>
      </c>
      <c r="J474" s="5" t="s">
        <v>1782</v>
      </c>
    </row>
    <row r="475">
      <c r="A475" s="3" t="s">
        <v>1468</v>
      </c>
      <c r="B475" s="6">
        <v>44804.0</v>
      </c>
      <c r="C475" s="3" t="s">
        <v>1783</v>
      </c>
      <c r="D475" s="3" t="s">
        <v>1779</v>
      </c>
      <c r="E475" s="3" t="s">
        <v>1780</v>
      </c>
      <c r="F475" s="3" t="s">
        <v>491</v>
      </c>
      <c r="G475" s="63" t="s">
        <v>1784</v>
      </c>
      <c r="H475" s="63" t="s">
        <v>1785</v>
      </c>
      <c r="J475" s="64" t="s">
        <v>1786</v>
      </c>
    </row>
    <row r="476">
      <c r="A476" s="3" t="s">
        <v>1468</v>
      </c>
      <c r="B476" s="6">
        <v>44804.0</v>
      </c>
      <c r="C476" s="3" t="s">
        <v>1787</v>
      </c>
      <c r="D476" s="3" t="s">
        <v>1779</v>
      </c>
      <c r="E476" s="3" t="s">
        <v>1780</v>
      </c>
      <c r="F476" s="3" t="s">
        <v>491</v>
      </c>
      <c r="G476" s="3" t="s">
        <v>1784</v>
      </c>
      <c r="H476" s="3" t="s">
        <v>1788</v>
      </c>
      <c r="P476" s="3" t="s">
        <v>1789</v>
      </c>
    </row>
    <row r="477">
      <c r="A477" s="3" t="s">
        <v>1590</v>
      </c>
      <c r="B477" s="6">
        <v>44805.0</v>
      </c>
      <c r="C477" s="57" t="s">
        <v>1790</v>
      </c>
      <c r="D477" s="3" t="s">
        <v>1754</v>
      </c>
      <c r="E477" s="3" t="s">
        <v>1755</v>
      </c>
      <c r="F477" s="3" t="s">
        <v>1756</v>
      </c>
      <c r="G477" s="3" t="s">
        <v>1604</v>
      </c>
      <c r="H477" s="3" t="s">
        <v>1791</v>
      </c>
      <c r="I477" s="3" t="s">
        <v>1792</v>
      </c>
      <c r="J477" s="5" t="s">
        <v>1793</v>
      </c>
    </row>
    <row r="478">
      <c r="A478" s="3" t="s">
        <v>1590</v>
      </c>
      <c r="B478" s="6">
        <v>44805.0</v>
      </c>
      <c r="C478" s="3" t="s">
        <v>1794</v>
      </c>
      <c r="D478" s="3" t="s">
        <v>1754</v>
      </c>
      <c r="E478" s="3" t="s">
        <v>1755</v>
      </c>
      <c r="F478" s="3" t="s">
        <v>1756</v>
      </c>
      <c r="G478" s="3" t="s">
        <v>1604</v>
      </c>
      <c r="H478" s="3" t="s">
        <v>1757</v>
      </c>
      <c r="J478" s="5" t="s">
        <v>1758</v>
      </c>
    </row>
    <row r="479">
      <c r="A479" s="3" t="s">
        <v>1590</v>
      </c>
      <c r="B479" s="6">
        <v>44805.0</v>
      </c>
      <c r="C479" s="57" t="s">
        <v>1795</v>
      </c>
      <c r="D479" s="3" t="s">
        <v>1754</v>
      </c>
      <c r="E479" s="3" t="s">
        <v>1755</v>
      </c>
      <c r="F479" s="3" t="s">
        <v>1756</v>
      </c>
      <c r="G479" s="3" t="s">
        <v>1604</v>
      </c>
      <c r="H479" s="3" t="s">
        <v>1791</v>
      </c>
      <c r="I479" s="3" t="s">
        <v>1792</v>
      </c>
      <c r="J479" s="5" t="s">
        <v>1793</v>
      </c>
    </row>
    <row r="480">
      <c r="A480" s="3" t="s">
        <v>1630</v>
      </c>
      <c r="B480" s="6">
        <v>44805.0</v>
      </c>
      <c r="C480" s="3" t="s">
        <v>1796</v>
      </c>
      <c r="D480" s="3" t="s">
        <v>1797</v>
      </c>
      <c r="F480" s="3" t="s">
        <v>554</v>
      </c>
      <c r="G480" s="3" t="s">
        <v>1707</v>
      </c>
      <c r="H480" s="3" t="s">
        <v>1796</v>
      </c>
      <c r="J480" s="5" t="s">
        <v>1798</v>
      </c>
    </row>
    <row r="481">
      <c r="A481" s="3" t="s">
        <v>1630</v>
      </c>
      <c r="B481" s="6">
        <v>44805.0</v>
      </c>
      <c r="C481" s="3" t="s">
        <v>1799</v>
      </c>
      <c r="D481" s="3" t="s">
        <v>1800</v>
      </c>
      <c r="E481" s="3" t="s">
        <v>1801</v>
      </c>
      <c r="F481" s="3" t="s">
        <v>554</v>
      </c>
      <c r="G481" s="3" t="s">
        <v>80</v>
      </c>
      <c r="H481" s="3" t="s">
        <v>1799</v>
      </c>
      <c r="J481" s="5" t="s">
        <v>1802</v>
      </c>
    </row>
    <row r="482">
      <c r="A482" s="3" t="s">
        <v>1630</v>
      </c>
      <c r="B482" s="6">
        <v>44805.0</v>
      </c>
      <c r="C482" s="3" t="s">
        <v>1803</v>
      </c>
      <c r="D482" s="3" t="s">
        <v>552</v>
      </c>
      <c r="E482" s="3" t="s">
        <v>553</v>
      </c>
      <c r="F482" s="3" t="s">
        <v>554</v>
      </c>
      <c r="G482" s="3" t="s">
        <v>1637</v>
      </c>
      <c r="H482" s="3" t="s">
        <v>1804</v>
      </c>
      <c r="I482" s="3" t="s">
        <v>1803</v>
      </c>
    </row>
    <row r="483">
      <c r="A483" s="3" t="s">
        <v>1590</v>
      </c>
      <c r="B483" s="6">
        <v>44805.0</v>
      </c>
      <c r="C483" s="57" t="s">
        <v>1805</v>
      </c>
      <c r="D483" s="3" t="s">
        <v>1806</v>
      </c>
      <c r="E483" s="3" t="s">
        <v>1807</v>
      </c>
      <c r="F483" s="3" t="s">
        <v>1808</v>
      </c>
      <c r="G483" s="3" t="s">
        <v>1622</v>
      </c>
      <c r="H483" s="57" t="s">
        <v>1809</v>
      </c>
      <c r="I483" s="3" t="s">
        <v>1810</v>
      </c>
      <c r="J483" s="5" t="s">
        <v>1811</v>
      </c>
    </row>
    <row r="484">
      <c r="A484" s="3" t="s">
        <v>1630</v>
      </c>
      <c r="B484" s="6">
        <v>44805.0</v>
      </c>
      <c r="C484" s="3" t="s">
        <v>1812</v>
      </c>
      <c r="D484" s="3" t="s">
        <v>1048</v>
      </c>
      <c r="E484" s="3" t="s">
        <v>1813</v>
      </c>
      <c r="F484" s="3" t="s">
        <v>554</v>
      </c>
      <c r="G484" s="3" t="s">
        <v>1721</v>
      </c>
      <c r="H484" s="3" t="s">
        <v>1812</v>
      </c>
      <c r="J484" s="5" t="s">
        <v>1814</v>
      </c>
    </row>
    <row r="485">
      <c r="A485" s="3" t="s">
        <v>1590</v>
      </c>
      <c r="B485" s="6">
        <v>44805.0</v>
      </c>
      <c r="C485" s="57" t="s">
        <v>1815</v>
      </c>
      <c r="D485" s="3" t="s">
        <v>1816</v>
      </c>
      <c r="E485" s="3" t="s">
        <v>1817</v>
      </c>
      <c r="F485" s="3" t="s">
        <v>1818</v>
      </c>
      <c r="G485" s="3" t="s">
        <v>1271</v>
      </c>
      <c r="H485" s="3" t="s">
        <v>1819</v>
      </c>
      <c r="J485" s="5" t="s">
        <v>1820</v>
      </c>
    </row>
    <row r="486">
      <c r="A486" s="3" t="s">
        <v>1630</v>
      </c>
      <c r="B486" s="6">
        <v>44805.0</v>
      </c>
      <c r="C486" s="3" t="s">
        <v>1821</v>
      </c>
      <c r="D486" s="3" t="s">
        <v>1048</v>
      </c>
      <c r="E486" s="3" t="s">
        <v>1813</v>
      </c>
      <c r="F486" s="3" t="s">
        <v>554</v>
      </c>
      <c r="G486" s="3" t="s">
        <v>80</v>
      </c>
      <c r="H486" s="3" t="s">
        <v>1821</v>
      </c>
      <c r="J486" s="5" t="s">
        <v>1814</v>
      </c>
    </row>
    <row r="487">
      <c r="A487" s="3" t="s">
        <v>1607</v>
      </c>
      <c r="B487" s="6">
        <v>44805.0</v>
      </c>
      <c r="C487" s="3" t="s">
        <v>1822</v>
      </c>
      <c r="D487" s="3" t="s">
        <v>1822</v>
      </c>
      <c r="E487" s="3" t="s">
        <v>1823</v>
      </c>
      <c r="F487" s="3" t="s">
        <v>1712</v>
      </c>
      <c r="G487" s="3" t="s">
        <v>1609</v>
      </c>
      <c r="H487" s="3" t="s">
        <v>1727</v>
      </c>
      <c r="J487" s="5" t="s">
        <v>1824</v>
      </c>
    </row>
    <row r="488">
      <c r="A488" s="3" t="s">
        <v>1590</v>
      </c>
      <c r="B488" s="3" t="s">
        <v>1825</v>
      </c>
      <c r="C488" s="57" t="s">
        <v>1826</v>
      </c>
      <c r="D488" s="3" t="s">
        <v>1754</v>
      </c>
      <c r="E488" s="3" t="s">
        <v>1755</v>
      </c>
      <c r="F488" s="3" t="s">
        <v>1756</v>
      </c>
      <c r="G488" s="3" t="s">
        <v>1622</v>
      </c>
      <c r="H488" s="3" t="s">
        <v>1791</v>
      </c>
      <c r="I488" s="3" t="s">
        <v>1792</v>
      </c>
      <c r="J488" s="5" t="s">
        <v>1793</v>
      </c>
    </row>
    <row r="489">
      <c r="A489" s="3" t="s">
        <v>1590</v>
      </c>
      <c r="B489" s="3" t="s">
        <v>1825</v>
      </c>
      <c r="C489" s="3" t="s">
        <v>1827</v>
      </c>
      <c r="D489" s="3" t="s">
        <v>1828</v>
      </c>
      <c r="E489" s="3" t="s">
        <v>1829</v>
      </c>
      <c r="F489" s="3" t="s">
        <v>1830</v>
      </c>
      <c r="G489" s="3" t="s">
        <v>1622</v>
      </c>
      <c r="H489" s="3" t="s">
        <v>1831</v>
      </c>
    </row>
    <row r="490">
      <c r="A490" s="3" t="s">
        <v>1590</v>
      </c>
      <c r="B490" s="3" t="s">
        <v>1832</v>
      </c>
      <c r="C490" s="57" t="s">
        <v>1833</v>
      </c>
      <c r="D490" s="3" t="s">
        <v>1834</v>
      </c>
      <c r="F490" s="3" t="s">
        <v>1835</v>
      </c>
      <c r="G490" s="3" t="s">
        <v>1622</v>
      </c>
      <c r="H490" s="3" t="s">
        <v>1836</v>
      </c>
      <c r="J490" s="5" t="s">
        <v>1837</v>
      </c>
    </row>
    <row r="491">
      <c r="A491" s="3" t="s">
        <v>1590</v>
      </c>
      <c r="B491" s="6">
        <v>44806.0</v>
      </c>
      <c r="C491" s="57" t="s">
        <v>1838</v>
      </c>
      <c r="D491" s="3" t="s">
        <v>1839</v>
      </c>
      <c r="F491" s="3" t="s">
        <v>1840</v>
      </c>
    </row>
    <row r="492">
      <c r="A492" s="3" t="s">
        <v>1590</v>
      </c>
      <c r="B492" s="6">
        <v>44806.0</v>
      </c>
      <c r="C492" s="57" t="s">
        <v>1841</v>
      </c>
      <c r="D492" s="3" t="s">
        <v>1842</v>
      </c>
      <c r="E492" s="3" t="s">
        <v>1843</v>
      </c>
      <c r="F492" s="3" t="s">
        <v>19</v>
      </c>
      <c r="G492" s="3" t="s">
        <v>1622</v>
      </c>
      <c r="H492" s="3" t="s">
        <v>1841</v>
      </c>
      <c r="J492" s="5" t="s">
        <v>1844</v>
      </c>
    </row>
    <row r="493">
      <c r="A493" s="3" t="s">
        <v>1590</v>
      </c>
      <c r="B493" s="6">
        <v>44806.0</v>
      </c>
      <c r="C493" s="57" t="s">
        <v>1845</v>
      </c>
      <c r="D493" s="3" t="s">
        <v>628</v>
      </c>
      <c r="E493" s="3" t="s">
        <v>629</v>
      </c>
      <c r="F493" s="3" t="s">
        <v>19</v>
      </c>
      <c r="G493" s="3" t="s">
        <v>1609</v>
      </c>
      <c r="H493" s="3" t="s">
        <v>1846</v>
      </c>
    </row>
    <row r="494">
      <c r="A494" s="3" t="s">
        <v>1590</v>
      </c>
      <c r="B494" s="6">
        <v>44809.0</v>
      </c>
      <c r="C494" s="57" t="s">
        <v>1847</v>
      </c>
      <c r="D494" s="3" t="s">
        <v>1848</v>
      </c>
      <c r="E494" s="3" t="s">
        <v>1849</v>
      </c>
      <c r="F494" s="3" t="s">
        <v>19</v>
      </c>
      <c r="G494" s="3" t="s">
        <v>1609</v>
      </c>
      <c r="H494" s="3" t="s">
        <v>1850</v>
      </c>
    </row>
    <row r="495">
      <c r="A495" s="3" t="s">
        <v>1590</v>
      </c>
      <c r="B495" s="6">
        <v>44810.0</v>
      </c>
      <c r="C495" s="57" t="s">
        <v>1851</v>
      </c>
      <c r="D495" s="3" t="s">
        <v>1852</v>
      </c>
      <c r="E495" s="3" t="s">
        <v>1853</v>
      </c>
      <c r="F495" s="3" t="s">
        <v>19</v>
      </c>
      <c r="G495" s="3" t="s">
        <v>1854</v>
      </c>
      <c r="H495" s="3" t="s">
        <v>1855</v>
      </c>
      <c r="J495" s="5" t="s">
        <v>1856</v>
      </c>
    </row>
    <row r="496">
      <c r="A496" s="3" t="s">
        <v>1590</v>
      </c>
      <c r="B496" s="6">
        <v>44810.0</v>
      </c>
      <c r="C496" s="57" t="s">
        <v>1857</v>
      </c>
      <c r="D496" s="3" t="s">
        <v>1858</v>
      </c>
      <c r="F496" s="3" t="s">
        <v>19</v>
      </c>
      <c r="G496" s="3" t="s">
        <v>1609</v>
      </c>
    </row>
    <row r="497">
      <c r="A497" s="3" t="s">
        <v>1590</v>
      </c>
      <c r="B497" s="6">
        <v>44810.0</v>
      </c>
      <c r="C497" s="3" t="s">
        <v>1859</v>
      </c>
      <c r="D497" s="3" t="s">
        <v>1113</v>
      </c>
      <c r="E497" s="3" t="s">
        <v>1114</v>
      </c>
      <c r="F497" s="3" t="s">
        <v>137</v>
      </c>
      <c r="G497" s="3" t="s">
        <v>1622</v>
      </c>
      <c r="H497" s="51" t="s">
        <v>1860</v>
      </c>
      <c r="I497" s="51"/>
      <c r="J497" s="58" t="s">
        <v>1861</v>
      </c>
    </row>
    <row r="498">
      <c r="A498" s="3" t="s">
        <v>1607</v>
      </c>
      <c r="B498" s="6">
        <v>44810.0</v>
      </c>
      <c r="C498" s="57" t="s">
        <v>1862</v>
      </c>
      <c r="D498" s="3" t="s">
        <v>1863</v>
      </c>
      <c r="E498" s="3" t="s">
        <v>1864</v>
      </c>
      <c r="F498" s="3" t="s">
        <v>1865</v>
      </c>
      <c r="G498" s="3" t="s">
        <v>1609</v>
      </c>
      <c r="H498" s="3" t="s">
        <v>1866</v>
      </c>
      <c r="J498" s="3" t="s">
        <v>1867</v>
      </c>
    </row>
    <row r="499">
      <c r="A499" s="3" t="s">
        <v>1607</v>
      </c>
      <c r="B499" s="6">
        <v>44810.0</v>
      </c>
      <c r="C499" s="3" t="s">
        <v>1868</v>
      </c>
      <c r="D499" s="3" t="s">
        <v>1869</v>
      </c>
      <c r="E499" s="3" t="s">
        <v>1870</v>
      </c>
      <c r="F499" s="3" t="s">
        <v>1265</v>
      </c>
      <c r="G499" s="3" t="s">
        <v>1604</v>
      </c>
      <c r="H499" s="51" t="s">
        <v>1871</v>
      </c>
      <c r="I499" s="51"/>
      <c r="J499" s="58" t="s">
        <v>1872</v>
      </c>
    </row>
    <row r="500">
      <c r="A500" s="3" t="s">
        <v>1590</v>
      </c>
      <c r="B500" s="6">
        <v>44816.0</v>
      </c>
      <c r="C500" s="57" t="s">
        <v>1873</v>
      </c>
      <c r="D500" s="3" t="s">
        <v>1874</v>
      </c>
      <c r="E500" s="3" t="s">
        <v>1875</v>
      </c>
      <c r="F500" s="3" t="s">
        <v>1876</v>
      </c>
      <c r="G500" s="3" t="s">
        <v>1609</v>
      </c>
    </row>
    <row r="501">
      <c r="A501" s="3" t="s">
        <v>1590</v>
      </c>
      <c r="B501" s="6">
        <v>44816.0</v>
      </c>
      <c r="C501" s="57" t="s">
        <v>1877</v>
      </c>
      <c r="D501" s="3" t="s">
        <v>1878</v>
      </c>
      <c r="E501" s="3" t="s">
        <v>1879</v>
      </c>
      <c r="F501" s="3" t="s">
        <v>1876</v>
      </c>
      <c r="G501" s="3" t="s">
        <v>1604</v>
      </c>
      <c r="H501" s="3" t="s">
        <v>1880</v>
      </c>
      <c r="J501" s="5" t="s">
        <v>1881</v>
      </c>
    </row>
    <row r="502">
      <c r="A502" s="3" t="s">
        <v>1590</v>
      </c>
      <c r="B502" s="6">
        <v>44816.0</v>
      </c>
      <c r="C502" s="57" t="s">
        <v>1882</v>
      </c>
      <c r="D502" s="3" t="s">
        <v>1883</v>
      </c>
      <c r="E502" s="3" t="s">
        <v>1884</v>
      </c>
      <c r="F502" s="3" t="s">
        <v>1885</v>
      </c>
      <c r="G502" s="3" t="s">
        <v>1622</v>
      </c>
    </row>
    <row r="503">
      <c r="A503" s="3" t="s">
        <v>1590</v>
      </c>
      <c r="B503" s="6">
        <v>44816.0</v>
      </c>
      <c r="C503" s="3" t="s">
        <v>1886</v>
      </c>
      <c r="D503" s="3" t="s">
        <v>1887</v>
      </c>
      <c r="E503" s="3" t="s">
        <v>1888</v>
      </c>
      <c r="F503" s="3" t="s">
        <v>1885</v>
      </c>
      <c r="G503" s="3" t="s">
        <v>1604</v>
      </c>
      <c r="H503" s="57" t="s">
        <v>1889</v>
      </c>
    </row>
    <row r="504">
      <c r="A504" s="3" t="s">
        <v>1590</v>
      </c>
      <c r="B504" s="6">
        <v>44816.0</v>
      </c>
      <c r="C504" s="3" t="s">
        <v>1890</v>
      </c>
      <c r="D504" s="3" t="s">
        <v>1891</v>
      </c>
      <c r="E504" s="3" t="s">
        <v>1888</v>
      </c>
      <c r="F504" s="3" t="s">
        <v>1885</v>
      </c>
      <c r="G504" s="3" t="s">
        <v>1604</v>
      </c>
      <c r="H504" s="3" t="s">
        <v>1892</v>
      </c>
      <c r="J504" s="5" t="s">
        <v>1893</v>
      </c>
    </row>
    <row r="505">
      <c r="A505" s="3" t="s">
        <v>1590</v>
      </c>
      <c r="B505" s="6">
        <v>44816.0</v>
      </c>
      <c r="C505" s="57" t="s">
        <v>1894</v>
      </c>
      <c r="D505" s="3" t="s">
        <v>1891</v>
      </c>
      <c r="E505" s="3" t="s">
        <v>1888</v>
      </c>
      <c r="F505" s="3" t="s">
        <v>1885</v>
      </c>
      <c r="G505" s="3" t="s">
        <v>1604</v>
      </c>
      <c r="H505" s="3" t="s">
        <v>1892</v>
      </c>
      <c r="J505" s="5" t="s">
        <v>1893</v>
      </c>
    </row>
    <row r="506">
      <c r="A506" s="3" t="s">
        <v>1630</v>
      </c>
      <c r="B506" s="6">
        <v>44816.0</v>
      </c>
      <c r="C506" s="8" t="s">
        <v>1895</v>
      </c>
      <c r="D506" s="3" t="s">
        <v>1563</v>
      </c>
      <c r="E506" s="3" t="s">
        <v>1564</v>
      </c>
      <c r="F506" s="3" t="s">
        <v>705</v>
      </c>
      <c r="G506" s="3" t="s">
        <v>1896</v>
      </c>
      <c r="H506" s="8" t="s">
        <v>1897</v>
      </c>
      <c r="I506" s="3" t="s">
        <v>1898</v>
      </c>
      <c r="J506" s="5" t="s">
        <v>1899</v>
      </c>
    </row>
    <row r="507">
      <c r="A507" s="3" t="s">
        <v>1630</v>
      </c>
      <c r="B507" s="6">
        <v>44816.0</v>
      </c>
      <c r="C507" s="3" t="s">
        <v>1900</v>
      </c>
      <c r="D507" s="3" t="s">
        <v>1901</v>
      </c>
      <c r="E507" s="3" t="s">
        <v>1902</v>
      </c>
      <c r="F507" s="3" t="s">
        <v>1885</v>
      </c>
      <c r="G507" s="3" t="s">
        <v>1707</v>
      </c>
      <c r="H507" s="3" t="s">
        <v>1903</v>
      </c>
      <c r="I507" s="8" t="s">
        <v>1904</v>
      </c>
      <c r="J507" s="5" t="s">
        <v>1905</v>
      </c>
    </row>
    <row r="508">
      <c r="A508" s="3" t="s">
        <v>1630</v>
      </c>
      <c r="B508" s="6">
        <v>44816.0</v>
      </c>
      <c r="C508" s="3" t="s">
        <v>1906</v>
      </c>
      <c r="D508" s="3" t="s">
        <v>1907</v>
      </c>
      <c r="E508" s="3" t="s">
        <v>1908</v>
      </c>
      <c r="F508" s="3" t="s">
        <v>1885</v>
      </c>
      <c r="G508" s="3" t="s">
        <v>1909</v>
      </c>
      <c r="H508" s="3" t="s">
        <v>1906</v>
      </c>
      <c r="I508" s="3" t="s">
        <v>1910</v>
      </c>
      <c r="J508" s="5" t="s">
        <v>1911</v>
      </c>
    </row>
    <row r="509">
      <c r="A509" s="3" t="s">
        <v>1590</v>
      </c>
      <c r="B509" s="6">
        <v>44816.0</v>
      </c>
      <c r="C509" s="57" t="s">
        <v>1912</v>
      </c>
      <c r="D509" s="3" t="s">
        <v>1913</v>
      </c>
      <c r="E509" s="3" t="s">
        <v>1914</v>
      </c>
      <c r="F509" s="3" t="s">
        <v>1885</v>
      </c>
      <c r="G509" s="3" t="s">
        <v>1604</v>
      </c>
      <c r="H509" s="57" t="s">
        <v>1889</v>
      </c>
    </row>
    <row r="510">
      <c r="A510" s="3" t="s">
        <v>1590</v>
      </c>
      <c r="B510" s="6">
        <v>44816.0</v>
      </c>
      <c r="C510" s="3" t="s">
        <v>1915</v>
      </c>
      <c r="D510" s="3" t="s">
        <v>1916</v>
      </c>
      <c r="E510" s="3" t="s">
        <v>1917</v>
      </c>
      <c r="F510" s="3" t="s">
        <v>1885</v>
      </c>
      <c r="G510" s="3" t="s">
        <v>1604</v>
      </c>
      <c r="H510" s="3" t="s">
        <v>1918</v>
      </c>
      <c r="J510" s="5" t="s">
        <v>1919</v>
      </c>
    </row>
    <row r="511">
      <c r="A511" s="3" t="s">
        <v>1630</v>
      </c>
      <c r="B511" s="6">
        <v>44816.0</v>
      </c>
      <c r="C511" s="3" t="s">
        <v>1920</v>
      </c>
      <c r="D511" s="3" t="s">
        <v>1907</v>
      </c>
      <c r="E511" s="3" t="s">
        <v>1908</v>
      </c>
      <c r="F511" s="3" t="s">
        <v>1885</v>
      </c>
      <c r="G511" s="3" t="s">
        <v>1921</v>
      </c>
      <c r="H511" s="3" t="s">
        <v>1920</v>
      </c>
      <c r="J511" s="5" t="s">
        <v>1922</v>
      </c>
    </row>
    <row r="512">
      <c r="A512" s="3" t="s">
        <v>1590</v>
      </c>
      <c r="B512" s="6">
        <v>44818.0</v>
      </c>
      <c r="C512" s="57" t="s">
        <v>1923</v>
      </c>
      <c r="E512" s="3" t="s">
        <v>1924</v>
      </c>
      <c r="F512" s="3" t="s">
        <v>1885</v>
      </c>
      <c r="G512" s="3" t="s">
        <v>1622</v>
      </c>
      <c r="H512" s="3" t="s">
        <v>1925</v>
      </c>
      <c r="J512" s="5" t="s">
        <v>1926</v>
      </c>
    </row>
    <row r="513">
      <c r="A513" s="3" t="s">
        <v>1630</v>
      </c>
      <c r="B513" s="6">
        <v>44818.0</v>
      </c>
      <c r="C513" s="57" t="s">
        <v>1927</v>
      </c>
      <c r="D513" s="3" t="s">
        <v>1928</v>
      </c>
      <c r="E513" s="3" t="s">
        <v>1929</v>
      </c>
      <c r="F513" s="3" t="s">
        <v>1885</v>
      </c>
      <c r="G513" s="3" t="s">
        <v>1622</v>
      </c>
      <c r="H513" s="3" t="s">
        <v>1930</v>
      </c>
      <c r="J513" s="5" t="s">
        <v>1893</v>
      </c>
    </row>
    <row r="514">
      <c r="A514" s="3" t="s">
        <v>1590</v>
      </c>
      <c r="B514" s="6">
        <v>44817.0</v>
      </c>
      <c r="C514" s="3" t="s">
        <v>1931</v>
      </c>
      <c r="D514" s="3" t="s">
        <v>1932</v>
      </c>
      <c r="E514" s="3" t="s">
        <v>1933</v>
      </c>
      <c r="F514" s="3" t="s">
        <v>1885</v>
      </c>
      <c r="G514" s="3" t="s">
        <v>1622</v>
      </c>
      <c r="H514" s="3" t="s">
        <v>1934</v>
      </c>
      <c r="J514" s="5" t="s">
        <v>1935</v>
      </c>
    </row>
    <row r="515">
      <c r="A515" s="3" t="s">
        <v>1590</v>
      </c>
      <c r="B515" s="6">
        <v>44817.0</v>
      </c>
      <c r="C515" s="57" t="s">
        <v>1936</v>
      </c>
      <c r="D515" s="3" t="s">
        <v>1937</v>
      </c>
      <c r="E515" s="3" t="s">
        <v>1938</v>
      </c>
      <c r="F515" s="3" t="s">
        <v>1885</v>
      </c>
      <c r="G515" s="3" t="s">
        <v>1604</v>
      </c>
    </row>
    <row r="516">
      <c r="A516" s="3" t="s">
        <v>1590</v>
      </c>
      <c r="B516" s="3" t="s">
        <v>1939</v>
      </c>
      <c r="C516" s="57" t="s">
        <v>1940</v>
      </c>
      <c r="D516" s="3" t="s">
        <v>1941</v>
      </c>
      <c r="E516" s="3" t="s">
        <v>1942</v>
      </c>
      <c r="F516" s="3" t="s">
        <v>1885</v>
      </c>
      <c r="G516" s="3" t="s">
        <v>1604</v>
      </c>
      <c r="H516" s="3" t="s">
        <v>1943</v>
      </c>
      <c r="J516" s="5" t="s">
        <v>1944</v>
      </c>
    </row>
    <row r="517">
      <c r="A517" s="3" t="s">
        <v>1607</v>
      </c>
      <c r="B517" s="6">
        <v>44817.0</v>
      </c>
      <c r="C517" s="57" t="s">
        <v>1945</v>
      </c>
      <c r="D517" s="3" t="s">
        <v>1946</v>
      </c>
      <c r="E517" s="3" t="s">
        <v>1947</v>
      </c>
      <c r="F517" s="3" t="s">
        <v>1885</v>
      </c>
      <c r="G517" s="3" t="s">
        <v>1921</v>
      </c>
      <c r="H517" s="3" t="s">
        <v>1948</v>
      </c>
      <c r="I517" s="3" t="s">
        <v>1949</v>
      </c>
      <c r="J517" s="5" t="s">
        <v>1950</v>
      </c>
    </row>
    <row r="518">
      <c r="A518" s="3" t="s">
        <v>1590</v>
      </c>
      <c r="B518" s="6">
        <v>44817.0</v>
      </c>
      <c r="C518" s="57" t="s">
        <v>1951</v>
      </c>
      <c r="D518" s="3" t="s">
        <v>1946</v>
      </c>
      <c r="E518" s="3" t="s">
        <v>1947</v>
      </c>
      <c r="F518" s="3" t="s">
        <v>1885</v>
      </c>
      <c r="G518" s="3" t="s">
        <v>1622</v>
      </c>
      <c r="H518" s="3" t="s">
        <v>1952</v>
      </c>
      <c r="J518" s="5" t="s">
        <v>1953</v>
      </c>
    </row>
    <row r="519">
      <c r="A519" s="3" t="s">
        <v>1607</v>
      </c>
      <c r="B519" s="6">
        <v>44817.0</v>
      </c>
      <c r="C519" s="57" t="s">
        <v>1954</v>
      </c>
      <c r="D519" s="3" t="s">
        <v>1946</v>
      </c>
      <c r="E519" s="3" t="s">
        <v>1947</v>
      </c>
      <c r="F519" s="3" t="s">
        <v>1885</v>
      </c>
      <c r="G519" s="3" t="s">
        <v>1604</v>
      </c>
      <c r="H519" s="3" t="s">
        <v>1952</v>
      </c>
      <c r="J519" s="5" t="s">
        <v>1955</v>
      </c>
    </row>
    <row r="520">
      <c r="A520" s="3" t="s">
        <v>1590</v>
      </c>
      <c r="B520" s="6">
        <v>44817.0</v>
      </c>
      <c r="C520" s="57" t="s">
        <v>1956</v>
      </c>
      <c r="D520" s="3" t="s">
        <v>1946</v>
      </c>
      <c r="E520" s="3" t="s">
        <v>1947</v>
      </c>
      <c r="F520" s="3" t="s">
        <v>1885</v>
      </c>
      <c r="G520" s="3" t="s">
        <v>1604</v>
      </c>
      <c r="H520" s="3" t="s">
        <v>1957</v>
      </c>
      <c r="J520" s="5" t="s">
        <v>1958</v>
      </c>
    </row>
    <row r="521">
      <c r="A521" s="3" t="s">
        <v>1590</v>
      </c>
      <c r="B521" s="6">
        <v>44817.0</v>
      </c>
      <c r="C521" s="57" t="s">
        <v>1959</v>
      </c>
      <c r="D521" s="3" t="s">
        <v>1960</v>
      </c>
      <c r="E521" s="3" t="s">
        <v>1961</v>
      </c>
      <c r="F521" s="3" t="s">
        <v>1885</v>
      </c>
      <c r="G521" s="3" t="s">
        <v>1604</v>
      </c>
      <c r="H521" s="57" t="s">
        <v>1962</v>
      </c>
      <c r="J521" s="5" t="s">
        <v>1963</v>
      </c>
    </row>
    <row r="522">
      <c r="A522" s="3" t="s">
        <v>1607</v>
      </c>
      <c r="B522" s="6">
        <v>44818.0</v>
      </c>
      <c r="C522" s="57" t="s">
        <v>1964</v>
      </c>
      <c r="D522" s="3" t="s">
        <v>1965</v>
      </c>
      <c r="E522" s="3" t="s">
        <v>1966</v>
      </c>
      <c r="F522" s="3" t="s">
        <v>1967</v>
      </c>
      <c r="G522" s="3" t="s">
        <v>1604</v>
      </c>
      <c r="J522" s="5" t="s">
        <v>1968</v>
      </c>
    </row>
    <row r="523">
      <c r="A523" s="3" t="s">
        <v>1590</v>
      </c>
      <c r="B523" s="6">
        <v>44818.0</v>
      </c>
      <c r="C523" s="57" t="s">
        <v>1969</v>
      </c>
      <c r="D523" s="3" t="s">
        <v>1965</v>
      </c>
      <c r="E523" s="3" t="s">
        <v>1966</v>
      </c>
      <c r="F523" s="3" t="s">
        <v>1967</v>
      </c>
      <c r="G523" s="3" t="s">
        <v>1604</v>
      </c>
    </row>
    <row r="524">
      <c r="A524" s="3" t="s">
        <v>1630</v>
      </c>
      <c r="B524" s="6">
        <v>44818.0</v>
      </c>
      <c r="C524" s="3" t="s">
        <v>1970</v>
      </c>
      <c r="D524" s="3" t="s">
        <v>1971</v>
      </c>
      <c r="E524" s="3" t="s">
        <v>1972</v>
      </c>
      <c r="F524" s="3" t="s">
        <v>1885</v>
      </c>
      <c r="G524" s="3" t="s">
        <v>1707</v>
      </c>
      <c r="H524" s="3" t="s">
        <v>1973</v>
      </c>
      <c r="J524" s="5" t="s">
        <v>1974</v>
      </c>
    </row>
  </sheetData>
  <customSheetViews>
    <customSheetView guid="{E8BE8823-F184-4D58-97F5-C7E03623F021}" filter="1" showAutoFilter="1">
      <autoFilter ref="$A$1:$P$601"/>
    </customSheetView>
    <customSheetView guid="{4F2933BD-3214-4213-BACE-511075389445}" filter="1" showAutoFilter="1">
      <autoFilter ref="$A$1:$P$120">
        <filterColumn colId="2">
          <filters>
            <filter val="Qingdao Oil Terminal"/>
          </filters>
        </filterColumn>
        <filterColumn colId="3">
          <filters>
            <filter val="Klaipeda"/>
            <filter val="Sarroch"/>
            <filter val="Ambes"/>
            <filter val="Primorsk"/>
            <filter val="Dublin"/>
            <filter val="Kikuma"/>
            <filter val="Kawagoe"/>
            <filter val="Marmara Ereglisi"/>
            <filter val="Shimotsu"/>
            <filter val="Gdynia"/>
            <filter val="Wilhelmshaven"/>
            <filter val="Donges"/>
            <filter val="Immingham"/>
            <filter val="Bilbao"/>
            <filter val="Novorossiysk"/>
            <filter val="Varna"/>
            <filter val="Kozmino"/>
            <filter val="Gdansk"/>
            <filter val="Antwerp"/>
            <filter val="Sakai"/>
            <filter val="Genoa"/>
            <filter val="Mongstad"/>
            <filter val="Canvey Island"/>
            <filter val="Sillamae"/>
            <filter val="Castellon"/>
            <filter val="Trieste"/>
            <filter val="Grand Couronne"/>
            <filter val="Liverpool"/>
            <filter val="Gavle"/>
            <filter val="Bourgas"/>
            <filter val="Diliskelesi"/>
            <filter val="Port Dickson"/>
            <filter val="Fawley"/>
            <filter val="Sines"/>
            <filter val="Tanger Med"/>
            <filter val="Piraeus"/>
            <filter val="Tanjung Pelepas"/>
            <filter val="Borsselle"/>
            <filter val="Fos"/>
            <filter val="Midia"/>
            <filter val="Butinge"/>
            <filter val="Vysotsk"/>
            <filter val="London"/>
            <filter val="Montoir"/>
            <filter val="Ventspils"/>
            <filter val="Huelva"/>
            <filter val="Swinoujscie"/>
            <filter val="Le Havre"/>
            <filter val="Hamburg"/>
            <filter val="Terneuzen"/>
            <filter val="Kiire"/>
            <filter val="Koper"/>
            <filter val="Skoldvik"/>
            <filter val="Rotterdam"/>
            <filter val="Las Palmas"/>
            <filter val="Escombreras"/>
            <filter val="Milazzo"/>
            <filter val="Ghent"/>
            <filter val="Tarragona"/>
            <filter val="Milford Haven"/>
            <filter val="Bremen"/>
            <filter val="Tornio"/>
            <filter val="Amsterdam"/>
            <filter val="Santa Panagia"/>
            <filter val="Tees"/>
            <filter val="Kisarazu"/>
            <filter val="Corunna"/>
            <filter val="Constanta"/>
            <filter val="Taupse"/>
            <filter val="Brofjorden"/>
            <filter val="Taman"/>
            <filter val="Augusta"/>
            <filter val="New York"/>
            <filter val="Nagoya"/>
            <filter val="Pachi"/>
            <filter val="Tongyeong"/>
            <filter val="Taranto"/>
            <filter val="Nemrut Bay"/>
            <filter val="Rostock"/>
            <filter val="Hitachi"/>
            <filter val="Petit Couronne"/>
            <filter val="Castellon SPM"/>
            <filter val="Freeport (BHS)"/>
            <filter val="Ust-Luga"/>
            <filter val="Dunkirk"/>
            <filter val="De Kastri"/>
            <filter val="Omisalj"/>
            <filter val="Houston"/>
          </filters>
        </filterColumn>
      </autoFilter>
    </customSheetView>
    <customSheetView guid="{CC22C36C-2169-4D5B-944B-B34D75D9E3F7}" filter="1" showAutoFilter="1">
      <autoFilter ref="$A$1:$P$306"/>
    </customSheetView>
    <customSheetView guid="{1DE2C506-3D24-4F78-85B1-4A5CB54BD0E2}" filter="1" showAutoFilter="1">
      <autoFilter ref="$A$1:$P$1"/>
    </customSheetView>
  </customSheetViews>
  <hyperlinks>
    <hyperlink r:id="rId2" ref="J5"/>
    <hyperlink r:id="rId3" ref="I6"/>
    <hyperlink r:id="rId4" ref="J13"/>
    <hyperlink r:id="rId5" ref="J14"/>
    <hyperlink r:id="rId6" ref="J15"/>
    <hyperlink r:id="rId7" ref="J16"/>
    <hyperlink r:id="rId8" ref="J17"/>
    <hyperlink r:id="rId9" ref="J18"/>
    <hyperlink r:id="rId10" ref="J19"/>
    <hyperlink r:id="rId11" ref="J20"/>
    <hyperlink r:id="rId12" ref="J21"/>
    <hyperlink r:id="rId13" ref="J22"/>
    <hyperlink r:id="rId14" ref="J23"/>
    <hyperlink r:id="rId15" ref="J24"/>
    <hyperlink r:id="rId16" ref="J25"/>
    <hyperlink r:id="rId17" ref="J26"/>
    <hyperlink r:id="rId18" ref="J27"/>
    <hyperlink r:id="rId19" ref="J28"/>
    <hyperlink r:id="rId20" ref="J29"/>
    <hyperlink r:id="rId21" ref="J30"/>
    <hyperlink r:id="rId22" ref="J31"/>
    <hyperlink r:id="rId23" ref="J32"/>
    <hyperlink r:id="rId24" ref="J33"/>
    <hyperlink r:id="rId25" ref="J34"/>
    <hyperlink r:id="rId26" ref="J35"/>
    <hyperlink r:id="rId27" ref="J36"/>
    <hyperlink r:id="rId28" ref="J37"/>
    <hyperlink r:id="rId29" ref="J38"/>
    <hyperlink r:id="rId30" ref="J39"/>
    <hyperlink r:id="rId31" ref="J40"/>
    <hyperlink r:id="rId32" ref="J41"/>
    <hyperlink r:id="rId33" ref="J42"/>
    <hyperlink r:id="rId34" ref="J43"/>
    <hyperlink r:id="rId35" ref="J44"/>
    <hyperlink r:id="rId36" ref="J45"/>
    <hyperlink r:id="rId37" ref="J47"/>
    <hyperlink r:id="rId38" ref="J48"/>
    <hyperlink r:id="rId39" ref="J49"/>
    <hyperlink r:id="rId40" ref="J50"/>
    <hyperlink r:id="rId41" ref="J51"/>
    <hyperlink r:id="rId42" ref="J52"/>
    <hyperlink r:id="rId43" ref="J53"/>
    <hyperlink r:id="rId44" ref="J54"/>
    <hyperlink r:id="rId45" ref="J55"/>
    <hyperlink r:id="rId46" ref="J56"/>
    <hyperlink r:id="rId47" ref="J57"/>
    <hyperlink r:id="rId48" ref="J58"/>
    <hyperlink r:id="rId49" ref="J59"/>
    <hyperlink r:id="rId50" ref="J60"/>
    <hyperlink r:id="rId51" ref="J61"/>
    <hyperlink r:id="rId52" ref="J63"/>
    <hyperlink r:id="rId53" ref="J64"/>
    <hyperlink r:id="rId54" ref="J65"/>
    <hyperlink r:id="rId55" ref="J66"/>
    <hyperlink r:id="rId56" ref="J67"/>
    <hyperlink r:id="rId57" ref="J69"/>
    <hyperlink r:id="rId58" ref="J70"/>
    <hyperlink r:id="rId59" ref="J71"/>
    <hyperlink r:id="rId60" ref="J72"/>
    <hyperlink r:id="rId61" ref="J73"/>
    <hyperlink r:id="rId62" ref="J74"/>
    <hyperlink r:id="rId63" ref="J75"/>
    <hyperlink r:id="rId64" ref="J76"/>
    <hyperlink r:id="rId65" ref="J77"/>
    <hyperlink r:id="rId66" ref="J78"/>
    <hyperlink r:id="rId67" ref="J79"/>
    <hyperlink r:id="rId68" ref="J80"/>
    <hyperlink r:id="rId69" ref="J81"/>
    <hyperlink r:id="rId70" ref="J82"/>
    <hyperlink r:id="rId71" ref="J84"/>
    <hyperlink r:id="rId72" ref="J85"/>
    <hyperlink r:id="rId73" ref="J86"/>
    <hyperlink r:id="rId74" ref="J87"/>
    <hyperlink r:id="rId75" ref="J88"/>
    <hyperlink r:id="rId76" ref="J89"/>
    <hyperlink r:id="rId77" ref="J90"/>
    <hyperlink r:id="rId78" ref="J91"/>
    <hyperlink r:id="rId79" ref="J92"/>
    <hyperlink r:id="rId80" ref="J93"/>
    <hyperlink r:id="rId81" ref="J94"/>
    <hyperlink r:id="rId82" ref="J95"/>
    <hyperlink r:id="rId83" ref="J96"/>
    <hyperlink r:id="rId84" ref="J97"/>
    <hyperlink r:id="rId85" ref="J98"/>
    <hyperlink r:id="rId86" ref="J99"/>
    <hyperlink r:id="rId87" ref="J100"/>
    <hyperlink r:id="rId88" ref="J101"/>
    <hyperlink r:id="rId89" ref="J102"/>
    <hyperlink r:id="rId90" ref="J103"/>
    <hyperlink r:id="rId91" ref="J104"/>
    <hyperlink r:id="rId92" ref="J105"/>
    <hyperlink r:id="rId93" ref="J107"/>
    <hyperlink r:id="rId94" ref="J108"/>
    <hyperlink r:id="rId95" ref="J109"/>
    <hyperlink r:id="rId96" ref="J111"/>
    <hyperlink r:id="rId97" ref="J112"/>
    <hyperlink r:id="rId98" ref="J113"/>
    <hyperlink r:id="rId99" ref="J114"/>
    <hyperlink r:id="rId100" ref="J115"/>
    <hyperlink r:id="rId101" ref="J116"/>
    <hyperlink r:id="rId102" ref="J117"/>
    <hyperlink r:id="rId103" ref="J118"/>
    <hyperlink r:id="rId104" ref="J119"/>
    <hyperlink r:id="rId105" ref="J120"/>
    <hyperlink r:id="rId106" ref="J156"/>
    <hyperlink r:id="rId107" ref="J198"/>
    <hyperlink r:id="rId108" ref="J199"/>
    <hyperlink r:id="rId109" ref="I204"/>
    <hyperlink r:id="rId110" ref="J208"/>
    <hyperlink r:id="rId111" ref="J209"/>
    <hyperlink r:id="rId112" ref="J210"/>
    <hyperlink r:id="rId113" ref="J211"/>
    <hyperlink r:id="rId114" ref="J220"/>
    <hyperlink r:id="rId115" ref="J235"/>
    <hyperlink r:id="rId116" ref="J236"/>
    <hyperlink r:id="rId117" ref="J241"/>
    <hyperlink r:id="rId118" ref="J254"/>
    <hyperlink r:id="rId119" ref="J262"/>
    <hyperlink r:id="rId120" ref="J264"/>
    <hyperlink r:id="rId121" ref="J270"/>
    <hyperlink r:id="rId122" ref="J271"/>
    <hyperlink r:id="rId123" ref="J291"/>
    <hyperlink r:id="rId124" ref="J299"/>
    <hyperlink r:id="rId125" ref="J300"/>
    <hyperlink r:id="rId126" ref="J308"/>
    <hyperlink r:id="rId127" ref="K316"/>
    <hyperlink r:id="rId128" ref="J336"/>
    <hyperlink r:id="rId129" ref="J340"/>
    <hyperlink r:id="rId130" location="con_area" ref="J341"/>
    <hyperlink r:id="rId131" ref="J354"/>
    <hyperlink r:id="rId132" ref="J359"/>
    <hyperlink r:id="rId133" ref="J363"/>
    <hyperlink r:id="rId134" ref="J367"/>
    <hyperlink r:id="rId135" ref="J369"/>
    <hyperlink r:id="rId136" ref="J373"/>
    <hyperlink r:id="rId137" ref="J374"/>
    <hyperlink r:id="rId138" ref="J375"/>
    <hyperlink r:id="rId139" ref="J376"/>
    <hyperlink r:id="rId140" ref="J379"/>
    <hyperlink r:id="rId141" ref="J380"/>
    <hyperlink r:id="rId142" ref="J381"/>
    <hyperlink r:id="rId143" ref="J382"/>
    <hyperlink r:id="rId144" ref="J383"/>
    <hyperlink r:id="rId145" ref="J384"/>
    <hyperlink r:id="rId146" ref="J385"/>
    <hyperlink r:id="rId147" ref="J387"/>
    <hyperlink r:id="rId148" ref="J389"/>
    <hyperlink r:id="rId149" ref="J390"/>
    <hyperlink r:id="rId150" ref="J392"/>
    <hyperlink r:id="rId151" ref="J393"/>
    <hyperlink r:id="rId152" ref="J394"/>
    <hyperlink r:id="rId153" ref="J397"/>
    <hyperlink r:id="rId154" ref="J398"/>
    <hyperlink r:id="rId155" ref="J400"/>
    <hyperlink r:id="rId156" ref="J410"/>
    <hyperlink r:id="rId157" ref="J411"/>
    <hyperlink r:id="rId158" location=":~:text=Vopak%20Terminals%20Singapore%20Pte%20Ltd,30.5%25%20owned%20by%20PSA%20Corporation." ref="J413"/>
    <hyperlink r:id="rId159" ref="J415"/>
    <hyperlink r:id="rId160" ref="J416"/>
    <hyperlink r:id="rId161" ref="J417"/>
    <hyperlink r:id="rId162" ref="J422"/>
    <hyperlink r:id="rId163" ref="J423"/>
    <hyperlink r:id="rId164" ref="J426"/>
    <hyperlink r:id="rId165" ref="J427"/>
    <hyperlink r:id="rId166" ref="J430"/>
    <hyperlink r:id="rId167" ref="J431"/>
    <hyperlink r:id="rId168" ref="J432"/>
    <hyperlink r:id="rId169" ref="J433"/>
    <hyperlink r:id="rId170" ref="J434"/>
    <hyperlink r:id="rId171" ref="J435"/>
    <hyperlink r:id="rId172" ref="J436"/>
    <hyperlink r:id="rId173" ref="J437"/>
    <hyperlink r:id="rId174" ref="J438"/>
    <hyperlink r:id="rId175" ref="J439"/>
    <hyperlink r:id="rId176" ref="J440"/>
    <hyperlink r:id="rId177" ref="J441"/>
    <hyperlink r:id="rId178" ref="J442"/>
    <hyperlink r:id="rId179" ref="J443"/>
    <hyperlink r:id="rId180" ref="J444"/>
    <hyperlink r:id="rId181" ref="J445"/>
    <hyperlink r:id="rId182" ref="J446"/>
    <hyperlink r:id="rId183" ref="J447"/>
    <hyperlink r:id="rId184" ref="J448"/>
    <hyperlink r:id="rId185" ref="J449"/>
    <hyperlink r:id="rId186" ref="J450"/>
    <hyperlink r:id="rId187" ref="J451"/>
    <hyperlink r:id="rId188" ref="J452"/>
    <hyperlink r:id="rId189" ref="J453"/>
    <hyperlink r:id="rId190" ref="J454"/>
    <hyperlink r:id="rId191" ref="J455"/>
    <hyperlink r:id="rId192" ref="J456"/>
    <hyperlink r:id="rId193" ref="J457"/>
    <hyperlink r:id="rId194" ref="J458"/>
    <hyperlink r:id="rId195" ref="J459"/>
    <hyperlink r:id="rId196" ref="J460"/>
    <hyperlink r:id="rId197" ref="J462"/>
    <hyperlink r:id="rId198" ref="J463"/>
    <hyperlink r:id="rId199" ref="J466"/>
    <hyperlink r:id="rId200" ref="J467"/>
    <hyperlink r:id="rId201" ref="J469"/>
    <hyperlink r:id="rId202" ref="J472"/>
    <hyperlink r:id="rId203" location="mission" ref="J473"/>
    <hyperlink r:id="rId204" ref="J474"/>
    <hyperlink r:id="rId205" location="xj4y7vzkg" ref="J475"/>
    <hyperlink r:id="rId206" ref="J477"/>
    <hyperlink r:id="rId207" ref="J478"/>
    <hyperlink r:id="rId208" ref="J479"/>
    <hyperlink r:id="rId209" ref="J480"/>
    <hyperlink r:id="rId210" ref="J481"/>
    <hyperlink r:id="rId211" ref="J483"/>
    <hyperlink r:id="rId212" ref="J484"/>
    <hyperlink r:id="rId213" ref="J485"/>
    <hyperlink r:id="rId214" ref="J486"/>
    <hyperlink r:id="rId215" ref="J487"/>
    <hyperlink r:id="rId216" ref="J488"/>
    <hyperlink r:id="rId217" ref="J490"/>
    <hyperlink r:id="rId218" ref="J492"/>
    <hyperlink r:id="rId219" ref="J495"/>
    <hyperlink r:id="rId220" ref="J497"/>
    <hyperlink r:id="rId221" ref="J499"/>
    <hyperlink r:id="rId222" ref="J501"/>
    <hyperlink r:id="rId223" ref="J504"/>
    <hyperlink r:id="rId224" ref="J505"/>
    <hyperlink r:id="rId225" ref="J506"/>
    <hyperlink r:id="rId226" ref="J507"/>
    <hyperlink r:id="rId227" ref="J508"/>
    <hyperlink r:id="rId228" ref="J510"/>
    <hyperlink r:id="rId229" ref="J511"/>
    <hyperlink r:id="rId230" ref="J512"/>
    <hyperlink r:id="rId231" ref="J513"/>
    <hyperlink r:id="rId232" ref="J514"/>
    <hyperlink r:id="rId233" ref="J516"/>
    <hyperlink r:id="rId234" ref="J517"/>
    <hyperlink r:id="rId235" ref="J518"/>
    <hyperlink r:id="rId236" ref="J519"/>
    <hyperlink r:id="rId237" ref="J520"/>
    <hyperlink r:id="rId238" ref="J521"/>
    <hyperlink r:id="rId239" ref="J522"/>
    <hyperlink r:id="rId240" ref="J524"/>
  </hyperlinks>
  <drawing r:id="rId241"/>
  <legacyDrawing r:id="rId2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30.75"/>
    <col customWidth="1" min="4" max="4" width="54.13"/>
  </cols>
  <sheetData>
    <row r="1">
      <c r="A1" s="65" t="s">
        <v>1975</v>
      </c>
      <c r="B1" s="24"/>
      <c r="C1" s="24"/>
      <c r="D1" s="24"/>
      <c r="E1" s="24" t="s">
        <v>1976</v>
      </c>
      <c r="F1" s="24"/>
      <c r="G1" s="24"/>
      <c r="H1" s="24"/>
      <c r="I1" s="24"/>
      <c r="J1" s="24"/>
    </row>
    <row r="2">
      <c r="A2" s="24" t="s">
        <v>1977</v>
      </c>
      <c r="B2" s="24" t="s">
        <v>1978</v>
      </c>
      <c r="C2" s="24" t="s">
        <v>7</v>
      </c>
      <c r="D2" s="24" t="s">
        <v>8</v>
      </c>
      <c r="E2" s="24" t="s">
        <v>1921</v>
      </c>
      <c r="F2" s="24" t="s">
        <v>1979</v>
      </c>
      <c r="G2" s="24" t="s">
        <v>1980</v>
      </c>
      <c r="H2" s="24" t="s">
        <v>1981</v>
      </c>
      <c r="I2" s="24" t="s">
        <v>1982</v>
      </c>
      <c r="J2" s="24" t="s">
        <v>1983</v>
      </c>
    </row>
    <row r="3">
      <c r="A3" s="24" t="s">
        <v>296</v>
      </c>
      <c r="B3" s="24" t="s">
        <v>335</v>
      </c>
      <c r="C3" s="24" t="s">
        <v>336</v>
      </c>
      <c r="D3" s="24" t="s">
        <v>1470</v>
      </c>
      <c r="E3" s="66">
        <v>0.0</v>
      </c>
      <c r="F3" s="66">
        <v>897586.0</v>
      </c>
      <c r="G3" s="66">
        <v>0.0</v>
      </c>
      <c r="H3" s="66">
        <v>52725.0</v>
      </c>
      <c r="I3" s="66">
        <v>45948.0</v>
      </c>
      <c r="J3" s="66">
        <f t="shared" ref="J3:J136" si="1">sum(E3:I3)</f>
        <v>996259</v>
      </c>
    </row>
    <row r="4">
      <c r="A4" s="24" t="s">
        <v>448</v>
      </c>
      <c r="B4" s="24" t="s">
        <v>476</v>
      </c>
      <c r="C4" s="24" t="s">
        <v>479</v>
      </c>
      <c r="D4" s="24" t="s">
        <v>1470</v>
      </c>
      <c r="E4" s="66">
        <v>0.0</v>
      </c>
      <c r="F4" s="66">
        <v>603085.0</v>
      </c>
      <c r="G4" s="66">
        <v>0.0</v>
      </c>
      <c r="H4" s="66">
        <v>40002.0</v>
      </c>
      <c r="I4" s="66">
        <v>115878.0</v>
      </c>
      <c r="J4" s="66">
        <f t="shared" si="1"/>
        <v>758965</v>
      </c>
    </row>
    <row r="5">
      <c r="A5" s="24" t="s">
        <v>244</v>
      </c>
      <c r="B5" s="24" t="s">
        <v>248</v>
      </c>
      <c r="C5" s="24" t="s">
        <v>252</v>
      </c>
      <c r="D5" s="24" t="s">
        <v>1470</v>
      </c>
      <c r="E5" s="66">
        <v>0.0</v>
      </c>
      <c r="F5" s="66">
        <v>671180.0</v>
      </c>
      <c r="G5" s="66">
        <v>0.0</v>
      </c>
      <c r="H5" s="66">
        <v>77468.0</v>
      </c>
      <c r="I5" s="66">
        <v>0.0</v>
      </c>
      <c r="J5" s="66">
        <f t="shared" si="1"/>
        <v>748648</v>
      </c>
    </row>
    <row r="6">
      <c r="A6" s="24" t="s">
        <v>353</v>
      </c>
      <c r="B6" s="24" t="s">
        <v>912</v>
      </c>
      <c r="C6" s="24" t="s">
        <v>530</v>
      </c>
      <c r="D6" s="67" t="s">
        <v>915</v>
      </c>
      <c r="E6" s="66">
        <v>0.0</v>
      </c>
      <c r="F6" s="66">
        <v>0.0</v>
      </c>
      <c r="G6" s="66">
        <v>718600.0</v>
      </c>
      <c r="H6" s="66">
        <v>0.0</v>
      </c>
      <c r="I6" s="66">
        <v>0.0</v>
      </c>
      <c r="J6" s="66">
        <f t="shared" si="1"/>
        <v>718600</v>
      </c>
    </row>
    <row r="7">
      <c r="A7" s="24" t="s">
        <v>296</v>
      </c>
      <c r="B7" s="24" t="s">
        <v>327</v>
      </c>
      <c r="C7" s="24" t="s">
        <v>328</v>
      </c>
      <c r="D7" s="24" t="s">
        <v>329</v>
      </c>
      <c r="E7" s="66">
        <v>0.0</v>
      </c>
      <c r="F7" s="66">
        <v>674790.0</v>
      </c>
      <c r="G7" s="66">
        <v>0.0</v>
      </c>
      <c r="H7" s="66">
        <v>0.0</v>
      </c>
      <c r="I7" s="66">
        <v>0.0</v>
      </c>
      <c r="J7" s="66">
        <f t="shared" si="1"/>
        <v>674790</v>
      </c>
    </row>
    <row r="8">
      <c r="A8" s="24" t="s">
        <v>500</v>
      </c>
      <c r="B8" s="24" t="s">
        <v>539</v>
      </c>
      <c r="C8" s="24" t="s">
        <v>1984</v>
      </c>
      <c r="D8" s="24" t="s">
        <v>1470</v>
      </c>
      <c r="E8" s="66">
        <v>0.0</v>
      </c>
      <c r="F8" s="66">
        <v>412106.0</v>
      </c>
      <c r="G8" s="66">
        <v>0.0</v>
      </c>
      <c r="H8" s="66">
        <v>50922.0</v>
      </c>
      <c r="I8" s="66">
        <v>74910.0</v>
      </c>
      <c r="J8" s="66">
        <f t="shared" si="1"/>
        <v>537938</v>
      </c>
    </row>
    <row r="9">
      <c r="A9" s="24" t="s">
        <v>123</v>
      </c>
      <c r="B9" s="24" t="s">
        <v>410</v>
      </c>
      <c r="C9" s="24" t="s">
        <v>411</v>
      </c>
      <c r="D9" s="24" t="s">
        <v>1470</v>
      </c>
      <c r="E9" s="66">
        <v>0.0</v>
      </c>
      <c r="F9" s="66">
        <v>459823.0</v>
      </c>
      <c r="G9" s="66">
        <v>0.0</v>
      </c>
      <c r="H9" s="66">
        <v>0.0</v>
      </c>
      <c r="I9" s="66">
        <v>0.0</v>
      </c>
      <c r="J9" s="66">
        <f t="shared" si="1"/>
        <v>459823</v>
      </c>
    </row>
    <row r="10">
      <c r="A10" s="24" t="s">
        <v>388</v>
      </c>
      <c r="B10" s="24" t="s">
        <v>385</v>
      </c>
      <c r="C10" s="24" t="s">
        <v>389</v>
      </c>
      <c r="D10" s="24" t="s">
        <v>1470</v>
      </c>
      <c r="E10" s="66">
        <v>0.0</v>
      </c>
      <c r="F10" s="66">
        <v>387787.0</v>
      </c>
      <c r="G10" s="66">
        <v>0.0</v>
      </c>
      <c r="H10" s="66">
        <v>0.0</v>
      </c>
      <c r="I10" s="66">
        <v>0.0</v>
      </c>
      <c r="J10" s="66">
        <f t="shared" si="1"/>
        <v>387787</v>
      </c>
    </row>
    <row r="11">
      <c r="A11" s="24" t="s">
        <v>267</v>
      </c>
      <c r="B11" s="24" t="s">
        <v>765</v>
      </c>
      <c r="C11" s="24" t="s">
        <v>1985</v>
      </c>
      <c r="D11" s="24" t="s">
        <v>1470</v>
      </c>
      <c r="E11" s="66">
        <v>355355.0</v>
      </c>
      <c r="F11" s="66">
        <v>0.0</v>
      </c>
      <c r="G11" s="66">
        <v>0.0</v>
      </c>
      <c r="H11" s="66">
        <v>0.0</v>
      </c>
      <c r="I11" s="66">
        <v>0.0</v>
      </c>
      <c r="J11" s="66">
        <f t="shared" si="1"/>
        <v>355355</v>
      </c>
    </row>
    <row r="12">
      <c r="A12" s="24" t="s">
        <v>394</v>
      </c>
      <c r="B12" s="24" t="s">
        <v>398</v>
      </c>
      <c r="C12" s="24" t="s">
        <v>402</v>
      </c>
      <c r="D12" s="24" t="s">
        <v>1470</v>
      </c>
      <c r="E12" s="66">
        <v>0.0</v>
      </c>
      <c r="F12" s="66">
        <v>114598.0</v>
      </c>
      <c r="G12" s="66">
        <v>0.0</v>
      </c>
      <c r="H12" s="66">
        <v>235846.0</v>
      </c>
      <c r="I12" s="66">
        <v>0.0</v>
      </c>
      <c r="J12" s="66">
        <f t="shared" si="1"/>
        <v>350444</v>
      </c>
    </row>
    <row r="13">
      <c r="A13" s="24" t="s">
        <v>296</v>
      </c>
      <c r="B13" s="24" t="s">
        <v>324</v>
      </c>
      <c r="C13" s="24" t="s">
        <v>324</v>
      </c>
      <c r="D13" s="24" t="s">
        <v>1470</v>
      </c>
      <c r="E13" s="66">
        <v>0.0</v>
      </c>
      <c r="F13" s="66">
        <v>221910.0</v>
      </c>
      <c r="G13" s="66">
        <v>0.0</v>
      </c>
      <c r="H13" s="66">
        <v>0.0</v>
      </c>
      <c r="I13" s="66">
        <v>114218.0</v>
      </c>
      <c r="J13" s="66">
        <f t="shared" si="1"/>
        <v>336128</v>
      </c>
    </row>
    <row r="14">
      <c r="A14" s="24" t="s">
        <v>214</v>
      </c>
      <c r="B14" s="24" t="s">
        <v>218</v>
      </c>
      <c r="C14" s="24" t="s">
        <v>222</v>
      </c>
      <c r="D14" s="24" t="s">
        <v>1470</v>
      </c>
      <c r="E14" s="66">
        <v>0.0</v>
      </c>
      <c r="F14" s="66">
        <v>239117.0</v>
      </c>
      <c r="G14" s="66">
        <v>0.0</v>
      </c>
      <c r="H14" s="66">
        <v>37067.0</v>
      </c>
      <c r="I14" s="66">
        <v>50973.0</v>
      </c>
      <c r="J14" s="66">
        <f t="shared" si="1"/>
        <v>327157</v>
      </c>
    </row>
    <row r="15">
      <c r="A15" s="24" t="s">
        <v>137</v>
      </c>
      <c r="B15" s="24" t="s">
        <v>134</v>
      </c>
      <c r="C15" s="24" t="s">
        <v>138</v>
      </c>
      <c r="D15" s="24" t="s">
        <v>1470</v>
      </c>
      <c r="E15" s="66">
        <v>0.0</v>
      </c>
      <c r="F15" s="66">
        <v>274051.0</v>
      </c>
      <c r="G15" s="66">
        <v>0.0</v>
      </c>
      <c r="H15" s="66">
        <v>0.0</v>
      </c>
      <c r="I15" s="66">
        <v>0.0</v>
      </c>
      <c r="J15" s="66">
        <f t="shared" si="1"/>
        <v>274051</v>
      </c>
    </row>
    <row r="16">
      <c r="A16" s="24" t="s">
        <v>296</v>
      </c>
      <c r="B16" s="24" t="s">
        <v>892</v>
      </c>
      <c r="C16" s="24" t="s">
        <v>891</v>
      </c>
      <c r="D16" s="24" t="s">
        <v>1470</v>
      </c>
      <c r="E16" s="66">
        <v>272332.0</v>
      </c>
      <c r="F16" s="66">
        <v>0.0</v>
      </c>
      <c r="G16" s="66">
        <v>0.0</v>
      </c>
      <c r="H16" s="66">
        <v>0.0</v>
      </c>
      <c r="I16" s="66">
        <v>0.0</v>
      </c>
      <c r="J16" s="66">
        <f t="shared" si="1"/>
        <v>272332</v>
      </c>
    </row>
    <row r="17">
      <c r="A17" s="24" t="s">
        <v>296</v>
      </c>
      <c r="B17" s="24" t="s">
        <v>341</v>
      </c>
      <c r="C17" s="24" t="s">
        <v>343</v>
      </c>
      <c r="D17" s="24" t="s">
        <v>1470</v>
      </c>
      <c r="E17" s="66">
        <v>0.0</v>
      </c>
      <c r="F17" s="66">
        <v>227170.0</v>
      </c>
      <c r="G17" s="66">
        <v>0.0</v>
      </c>
      <c r="H17" s="66">
        <v>0.0</v>
      </c>
      <c r="I17" s="66">
        <v>0.0</v>
      </c>
      <c r="J17" s="66">
        <f t="shared" si="1"/>
        <v>227170</v>
      </c>
    </row>
    <row r="18">
      <c r="A18" s="24" t="s">
        <v>73</v>
      </c>
      <c r="B18" s="24" t="s">
        <v>109</v>
      </c>
      <c r="C18" s="24" t="s">
        <v>92</v>
      </c>
      <c r="D18" s="24" t="s">
        <v>1470</v>
      </c>
      <c r="E18" s="66">
        <v>0.0</v>
      </c>
      <c r="F18" s="66">
        <v>216954.0</v>
      </c>
      <c r="G18" s="66">
        <v>0.0</v>
      </c>
      <c r="H18" s="66">
        <v>0.0</v>
      </c>
      <c r="I18" s="66">
        <v>0.0</v>
      </c>
      <c r="J18" s="66">
        <f t="shared" si="1"/>
        <v>216954</v>
      </c>
    </row>
    <row r="19">
      <c r="A19" s="24" t="s">
        <v>130</v>
      </c>
      <c r="B19" s="24" t="s">
        <v>127</v>
      </c>
      <c r="C19" s="24" t="s">
        <v>131</v>
      </c>
      <c r="D19" s="24" t="s">
        <v>132</v>
      </c>
      <c r="E19" s="66">
        <v>0.0</v>
      </c>
      <c r="F19" s="66">
        <v>216472.0</v>
      </c>
      <c r="G19" s="66">
        <v>0.0</v>
      </c>
      <c r="H19" s="66">
        <v>0.0</v>
      </c>
      <c r="I19" s="66">
        <v>0.0</v>
      </c>
      <c r="J19" s="66">
        <f t="shared" si="1"/>
        <v>216472</v>
      </c>
    </row>
    <row r="20">
      <c r="A20" s="24" t="s">
        <v>500</v>
      </c>
      <c r="B20" s="24" t="s">
        <v>1986</v>
      </c>
      <c r="C20" s="24" t="s">
        <v>549</v>
      </c>
      <c r="D20" s="24" t="s">
        <v>550</v>
      </c>
      <c r="E20" s="66">
        <v>0.0</v>
      </c>
      <c r="F20" s="66">
        <v>211619.0</v>
      </c>
      <c r="G20" s="66">
        <v>0.0</v>
      </c>
      <c r="H20" s="66">
        <v>0.0</v>
      </c>
      <c r="I20" s="66">
        <v>0.0</v>
      </c>
      <c r="J20" s="66">
        <f t="shared" si="1"/>
        <v>211619</v>
      </c>
    </row>
    <row r="21">
      <c r="A21" s="24" t="s">
        <v>267</v>
      </c>
      <c r="B21" s="24" t="s">
        <v>284</v>
      </c>
      <c r="C21" s="24" t="s">
        <v>286</v>
      </c>
      <c r="D21" s="24" t="s">
        <v>1470</v>
      </c>
      <c r="E21" s="66">
        <v>0.0</v>
      </c>
      <c r="F21" s="66">
        <v>208577.0</v>
      </c>
      <c r="G21" s="66">
        <v>0.0</v>
      </c>
      <c r="H21" s="66">
        <v>0.0</v>
      </c>
      <c r="I21" s="66">
        <v>0.0</v>
      </c>
      <c r="J21" s="66">
        <f t="shared" si="1"/>
        <v>208577</v>
      </c>
    </row>
    <row r="22">
      <c r="A22" s="24" t="s">
        <v>500</v>
      </c>
      <c r="B22" s="24" t="s">
        <v>533</v>
      </c>
      <c r="C22" s="24" t="s">
        <v>536</v>
      </c>
      <c r="D22" s="24" t="s">
        <v>1470</v>
      </c>
      <c r="E22" s="66">
        <v>0.0</v>
      </c>
      <c r="F22" s="66">
        <v>0.0</v>
      </c>
      <c r="G22" s="66">
        <v>177000.0</v>
      </c>
      <c r="H22" s="66">
        <v>0.0</v>
      </c>
      <c r="I22" s="66">
        <v>0.0</v>
      </c>
      <c r="J22" s="66">
        <f t="shared" si="1"/>
        <v>177000</v>
      </c>
    </row>
    <row r="23">
      <c r="A23" s="24" t="s">
        <v>554</v>
      </c>
      <c r="B23" s="24" t="s">
        <v>581</v>
      </c>
      <c r="C23" s="24" t="s">
        <v>581</v>
      </c>
      <c r="D23" s="24" t="s">
        <v>1470</v>
      </c>
      <c r="E23" s="66">
        <v>0.0</v>
      </c>
      <c r="F23" s="66">
        <v>0.0</v>
      </c>
      <c r="G23" s="66">
        <v>172000.0</v>
      </c>
      <c r="H23" s="66">
        <v>0.0</v>
      </c>
      <c r="I23" s="66">
        <v>0.0</v>
      </c>
      <c r="J23" s="66">
        <f t="shared" si="1"/>
        <v>172000</v>
      </c>
    </row>
    <row r="24">
      <c r="A24" s="24" t="s">
        <v>227</v>
      </c>
      <c r="B24" s="24" t="s">
        <v>224</v>
      </c>
      <c r="C24" s="24" t="s">
        <v>228</v>
      </c>
      <c r="D24" s="24" t="s">
        <v>229</v>
      </c>
      <c r="E24" s="66">
        <v>0.0</v>
      </c>
      <c r="F24" s="66">
        <v>0.0</v>
      </c>
      <c r="G24" s="66">
        <v>0.0</v>
      </c>
      <c r="H24" s="66">
        <v>74931.0</v>
      </c>
      <c r="I24" s="66">
        <v>95493.0</v>
      </c>
      <c r="J24" s="66">
        <f t="shared" si="1"/>
        <v>170424</v>
      </c>
    </row>
    <row r="25">
      <c r="A25" s="24" t="s">
        <v>862</v>
      </c>
      <c r="B25" s="24" t="s">
        <v>1151</v>
      </c>
      <c r="C25" s="24" t="s">
        <v>1155</v>
      </c>
      <c r="D25" s="24" t="s">
        <v>1470</v>
      </c>
      <c r="E25" s="66">
        <v>170085.0</v>
      </c>
      <c r="F25" s="66">
        <v>0.0</v>
      </c>
      <c r="G25" s="66">
        <v>0.0</v>
      </c>
      <c r="H25" s="66">
        <v>0.0</v>
      </c>
      <c r="I25" s="66">
        <v>0.0</v>
      </c>
      <c r="J25" s="66">
        <f t="shared" si="1"/>
        <v>170085</v>
      </c>
    </row>
    <row r="26">
      <c r="A26" s="24" t="s">
        <v>137</v>
      </c>
      <c r="B26" s="24" t="s">
        <v>1987</v>
      </c>
      <c r="C26" s="21" t="s">
        <v>931</v>
      </c>
      <c r="D26" s="24" t="s">
        <v>1470</v>
      </c>
      <c r="E26" s="66">
        <v>0.0</v>
      </c>
      <c r="F26" s="66">
        <v>0.0</v>
      </c>
      <c r="G26" s="66">
        <v>0.0</v>
      </c>
      <c r="H26" s="66">
        <v>118616.0</v>
      </c>
      <c r="I26" s="66">
        <v>47999.0</v>
      </c>
      <c r="J26" s="66">
        <f t="shared" si="1"/>
        <v>166615</v>
      </c>
    </row>
    <row r="27">
      <c r="A27" s="24" t="s">
        <v>429</v>
      </c>
      <c r="B27" s="24" t="s">
        <v>433</v>
      </c>
      <c r="C27" s="24" t="s">
        <v>436</v>
      </c>
      <c r="D27" s="24" t="s">
        <v>1470</v>
      </c>
      <c r="E27" s="66">
        <v>0.0</v>
      </c>
      <c r="F27" s="66">
        <v>158143.0</v>
      </c>
      <c r="G27" s="66">
        <v>0.0</v>
      </c>
      <c r="H27" s="66">
        <v>0.0</v>
      </c>
      <c r="I27" s="66">
        <v>0.0</v>
      </c>
      <c r="J27" s="66">
        <f t="shared" si="1"/>
        <v>158143</v>
      </c>
    </row>
    <row r="28">
      <c r="A28" s="24" t="s">
        <v>60</v>
      </c>
      <c r="B28" s="24" t="s">
        <v>1088</v>
      </c>
      <c r="C28" s="24" t="s">
        <v>1470</v>
      </c>
      <c r="D28" s="24" t="s">
        <v>1470</v>
      </c>
      <c r="E28" s="66">
        <v>0.0</v>
      </c>
      <c r="F28" s="66">
        <v>0.0</v>
      </c>
      <c r="G28" s="66">
        <v>0.0</v>
      </c>
      <c r="H28" s="66">
        <v>0.0</v>
      </c>
      <c r="I28" s="66">
        <v>0.0</v>
      </c>
      <c r="J28" s="66">
        <f t="shared" si="1"/>
        <v>0</v>
      </c>
    </row>
    <row r="29">
      <c r="A29" s="24" t="s">
        <v>429</v>
      </c>
      <c r="B29" s="24" t="s">
        <v>946</v>
      </c>
      <c r="C29" s="24" t="s">
        <v>949</v>
      </c>
      <c r="D29" s="24" t="s">
        <v>1470</v>
      </c>
      <c r="E29" s="66">
        <v>0.0</v>
      </c>
      <c r="F29" s="66">
        <v>38512.0</v>
      </c>
      <c r="G29" s="66">
        <v>0.0</v>
      </c>
      <c r="H29" s="66">
        <v>114701.0</v>
      </c>
      <c r="I29" s="66">
        <v>0.0</v>
      </c>
      <c r="J29" s="66">
        <f t="shared" si="1"/>
        <v>153213</v>
      </c>
    </row>
    <row r="30">
      <c r="A30" s="24" t="s">
        <v>296</v>
      </c>
      <c r="B30" s="24" t="s">
        <v>881</v>
      </c>
      <c r="C30" s="24" t="s">
        <v>882</v>
      </c>
      <c r="D30" s="24" t="s">
        <v>1470</v>
      </c>
      <c r="E30" s="66">
        <v>152474.0</v>
      </c>
      <c r="F30" s="66">
        <v>0.0</v>
      </c>
      <c r="G30" s="66">
        <v>0.0</v>
      </c>
      <c r="H30" s="66">
        <v>0.0</v>
      </c>
      <c r="I30" s="66">
        <v>0.0</v>
      </c>
      <c r="J30" s="66">
        <f t="shared" si="1"/>
        <v>152474</v>
      </c>
    </row>
    <row r="31">
      <c r="A31" s="24" t="s">
        <v>862</v>
      </c>
      <c r="B31" s="24" t="s">
        <v>859</v>
      </c>
      <c r="C31" s="24" t="s">
        <v>863</v>
      </c>
      <c r="D31" s="24" t="s">
        <v>1470</v>
      </c>
      <c r="E31" s="66">
        <v>149432.0</v>
      </c>
      <c r="F31" s="66">
        <v>0.0</v>
      </c>
      <c r="G31" s="66">
        <v>0.0</v>
      </c>
      <c r="H31" s="66">
        <v>0.0</v>
      </c>
      <c r="I31" s="66">
        <v>0.0</v>
      </c>
      <c r="J31" s="66">
        <f t="shared" si="1"/>
        <v>149432</v>
      </c>
    </row>
    <row r="32">
      <c r="A32" s="24" t="s">
        <v>73</v>
      </c>
      <c r="B32" s="24" t="s">
        <v>77</v>
      </c>
      <c r="C32" s="24" t="s">
        <v>81</v>
      </c>
      <c r="D32" s="24" t="s">
        <v>1470</v>
      </c>
      <c r="E32" s="66">
        <v>0.0</v>
      </c>
      <c r="F32" s="66">
        <v>0.0</v>
      </c>
      <c r="G32" s="66">
        <v>147968.0</v>
      </c>
      <c r="H32" s="66">
        <v>0.0</v>
      </c>
      <c r="I32" s="66">
        <v>0.0</v>
      </c>
      <c r="J32" s="66">
        <f t="shared" si="1"/>
        <v>147968</v>
      </c>
    </row>
    <row r="33">
      <c r="A33" s="24" t="s">
        <v>73</v>
      </c>
      <c r="B33" s="24" t="s">
        <v>918</v>
      </c>
      <c r="C33" s="24" t="s">
        <v>921</v>
      </c>
      <c r="D33" s="24" t="s">
        <v>1470</v>
      </c>
      <c r="E33" s="66">
        <v>0.0</v>
      </c>
      <c r="F33" s="66">
        <v>0.0</v>
      </c>
      <c r="G33" s="66">
        <v>147558.0</v>
      </c>
      <c r="H33" s="66">
        <v>0.0</v>
      </c>
      <c r="I33" s="66">
        <v>0.0</v>
      </c>
      <c r="J33" s="66">
        <f t="shared" si="1"/>
        <v>147558</v>
      </c>
    </row>
    <row r="34">
      <c r="A34" s="24" t="s">
        <v>73</v>
      </c>
      <c r="B34" s="24" t="s">
        <v>1094</v>
      </c>
      <c r="C34" s="24" t="s">
        <v>1470</v>
      </c>
      <c r="D34" s="24" t="s">
        <v>1470</v>
      </c>
      <c r="E34" s="66">
        <v>0.0</v>
      </c>
      <c r="F34" s="66">
        <v>0.0</v>
      </c>
      <c r="G34" s="66">
        <v>147326.0</v>
      </c>
      <c r="H34" s="66">
        <v>0.0</v>
      </c>
      <c r="I34" s="66">
        <v>0.0</v>
      </c>
      <c r="J34" s="66">
        <f t="shared" si="1"/>
        <v>147326</v>
      </c>
    </row>
    <row r="35">
      <c r="A35" s="24" t="s">
        <v>73</v>
      </c>
      <c r="B35" s="24" t="s">
        <v>923</v>
      </c>
      <c r="C35" s="24" t="s">
        <v>921</v>
      </c>
      <c r="D35" s="24" t="s">
        <v>1470</v>
      </c>
      <c r="E35" s="66">
        <v>0.0</v>
      </c>
      <c r="F35" s="66">
        <v>0.0</v>
      </c>
      <c r="G35" s="66">
        <v>145964.0</v>
      </c>
      <c r="H35" s="66">
        <v>0.0</v>
      </c>
      <c r="I35" s="66">
        <v>0.0</v>
      </c>
      <c r="J35" s="66">
        <f t="shared" si="1"/>
        <v>145964</v>
      </c>
    </row>
    <row r="36">
      <c r="A36" s="24" t="s">
        <v>117</v>
      </c>
      <c r="B36" s="24" t="s">
        <v>114</v>
      </c>
      <c r="C36" s="24" t="s">
        <v>1988</v>
      </c>
      <c r="D36" s="24" t="s">
        <v>1470</v>
      </c>
      <c r="E36" s="66">
        <v>0.0</v>
      </c>
      <c r="F36" s="66">
        <v>0.0</v>
      </c>
      <c r="G36" s="66">
        <v>145878.0</v>
      </c>
      <c r="H36" s="66">
        <v>0.0</v>
      </c>
      <c r="I36" s="66">
        <v>0.0</v>
      </c>
      <c r="J36" s="66">
        <f t="shared" si="1"/>
        <v>145878</v>
      </c>
    </row>
    <row r="37">
      <c r="A37" s="24" t="s">
        <v>73</v>
      </c>
      <c r="B37" s="24" t="s">
        <v>104</v>
      </c>
      <c r="C37" s="24" t="s">
        <v>75</v>
      </c>
      <c r="D37" s="24" t="s">
        <v>107</v>
      </c>
      <c r="E37" s="66">
        <v>0.0</v>
      </c>
      <c r="F37" s="66">
        <v>0.0</v>
      </c>
      <c r="G37" s="66">
        <v>145400.0</v>
      </c>
      <c r="H37" s="66">
        <v>0.0</v>
      </c>
      <c r="I37" s="66">
        <v>0.0</v>
      </c>
      <c r="J37" s="66">
        <f t="shared" si="1"/>
        <v>145400</v>
      </c>
    </row>
    <row r="38">
      <c r="A38" s="24" t="s">
        <v>1012</v>
      </c>
      <c r="B38" s="24" t="s">
        <v>231</v>
      </c>
      <c r="C38" s="24" t="s">
        <v>234</v>
      </c>
      <c r="D38" s="24" t="s">
        <v>1470</v>
      </c>
      <c r="E38" s="66">
        <v>0.0</v>
      </c>
      <c r="F38" s="66">
        <v>0.0</v>
      </c>
      <c r="G38" s="66">
        <v>0.0</v>
      </c>
      <c r="H38" s="66">
        <v>105212.0</v>
      </c>
      <c r="I38" s="66">
        <v>32302.0</v>
      </c>
      <c r="J38" s="66">
        <f t="shared" si="1"/>
        <v>137514</v>
      </c>
    </row>
    <row r="39">
      <c r="A39" s="24" t="s">
        <v>267</v>
      </c>
      <c r="B39" s="24" t="s">
        <v>277</v>
      </c>
      <c r="C39" s="24" t="s">
        <v>280</v>
      </c>
      <c r="D39" s="24" t="s">
        <v>1470</v>
      </c>
      <c r="E39" s="66">
        <v>0.0</v>
      </c>
      <c r="F39" s="66">
        <v>0.0</v>
      </c>
      <c r="G39" s="66">
        <v>0.0</v>
      </c>
      <c r="H39" s="66">
        <v>38734.0</v>
      </c>
      <c r="I39" s="66">
        <v>96710.0</v>
      </c>
      <c r="J39" s="66">
        <f t="shared" si="1"/>
        <v>135444</v>
      </c>
    </row>
    <row r="40">
      <c r="A40" s="24" t="s">
        <v>353</v>
      </c>
      <c r="B40" s="24" t="s">
        <v>986</v>
      </c>
      <c r="C40" s="24" t="s">
        <v>1470</v>
      </c>
      <c r="D40" s="24" t="s">
        <v>1470</v>
      </c>
      <c r="E40" s="66">
        <v>0.0</v>
      </c>
      <c r="F40" s="66">
        <v>0.0</v>
      </c>
      <c r="G40" s="66">
        <v>0.0</v>
      </c>
      <c r="H40" s="66">
        <v>39067.0</v>
      </c>
      <c r="I40" s="66">
        <v>84150.0</v>
      </c>
      <c r="J40" s="66">
        <f t="shared" si="1"/>
        <v>123217</v>
      </c>
    </row>
    <row r="41">
      <c r="A41" s="24" t="s">
        <v>244</v>
      </c>
      <c r="B41" s="24" t="s">
        <v>254</v>
      </c>
      <c r="C41" s="24" t="s">
        <v>257</v>
      </c>
      <c r="D41" s="24" t="s">
        <v>1989</v>
      </c>
      <c r="E41" s="66">
        <v>0.0</v>
      </c>
      <c r="F41" s="66">
        <v>0.0</v>
      </c>
      <c r="G41" s="66">
        <v>0.0</v>
      </c>
      <c r="H41" s="66">
        <v>76682.0</v>
      </c>
      <c r="I41" s="66">
        <v>40597.0</v>
      </c>
      <c r="J41" s="66">
        <f t="shared" si="1"/>
        <v>117279</v>
      </c>
    </row>
    <row r="42">
      <c r="A42" s="24" t="s">
        <v>353</v>
      </c>
      <c r="B42" s="24" t="s">
        <v>357</v>
      </c>
      <c r="C42" s="24" t="s">
        <v>359</v>
      </c>
      <c r="D42" s="24" t="s">
        <v>1470</v>
      </c>
      <c r="E42" s="66">
        <v>0.0</v>
      </c>
      <c r="F42" s="66">
        <v>117153.0</v>
      </c>
      <c r="G42" s="66">
        <v>0.0</v>
      </c>
      <c r="H42" s="66">
        <v>0.0</v>
      </c>
      <c r="I42" s="66">
        <v>0.0</v>
      </c>
      <c r="J42" s="66">
        <f t="shared" si="1"/>
        <v>117153</v>
      </c>
    </row>
    <row r="43">
      <c r="A43" s="24" t="s">
        <v>267</v>
      </c>
      <c r="B43" s="24" t="s">
        <v>282</v>
      </c>
      <c r="C43" s="24" t="s">
        <v>282</v>
      </c>
      <c r="D43" s="24" t="s">
        <v>1470</v>
      </c>
      <c r="E43" s="66">
        <v>0.0</v>
      </c>
      <c r="F43" s="66">
        <v>0.0</v>
      </c>
      <c r="G43" s="66">
        <v>0.0</v>
      </c>
      <c r="H43" s="66">
        <v>116535.0</v>
      </c>
      <c r="I43" s="66">
        <v>0.0</v>
      </c>
      <c r="J43" s="66">
        <f t="shared" si="1"/>
        <v>116535</v>
      </c>
    </row>
    <row r="44">
      <c r="A44" s="24" t="s">
        <v>388</v>
      </c>
      <c r="B44" s="24" t="s">
        <v>476</v>
      </c>
      <c r="C44" s="24" t="s">
        <v>479</v>
      </c>
      <c r="D44" s="24" t="s">
        <v>1470</v>
      </c>
      <c r="E44" s="66">
        <v>0.0</v>
      </c>
      <c r="F44" s="66">
        <v>115857.0</v>
      </c>
      <c r="G44" s="66">
        <v>0.0</v>
      </c>
      <c r="H44" s="66">
        <v>0.0</v>
      </c>
      <c r="I44" s="66">
        <v>0.0</v>
      </c>
      <c r="J44" s="66">
        <f t="shared" si="1"/>
        <v>115857</v>
      </c>
    </row>
    <row r="45">
      <c r="A45" s="24" t="s">
        <v>448</v>
      </c>
      <c r="B45" s="24" t="s">
        <v>481</v>
      </c>
      <c r="C45" s="24" t="s">
        <v>485</v>
      </c>
      <c r="D45" s="24" t="s">
        <v>1470</v>
      </c>
      <c r="E45" s="66">
        <v>0.0</v>
      </c>
      <c r="F45" s="66">
        <v>115724.0</v>
      </c>
      <c r="G45" s="66">
        <v>0.0</v>
      </c>
      <c r="H45" s="66">
        <v>0.0</v>
      </c>
      <c r="I45" s="66">
        <v>0.0</v>
      </c>
      <c r="J45" s="66">
        <f t="shared" si="1"/>
        <v>115724</v>
      </c>
    </row>
    <row r="46">
      <c r="A46" s="24" t="s">
        <v>939</v>
      </c>
      <c r="B46" s="24" t="s">
        <v>172</v>
      </c>
      <c r="C46" s="24" t="s">
        <v>163</v>
      </c>
      <c r="D46" s="24" t="s">
        <v>1470</v>
      </c>
      <c r="E46" s="66">
        <v>0.0</v>
      </c>
      <c r="F46" s="66">
        <v>0.0</v>
      </c>
      <c r="G46" s="66">
        <v>0.0</v>
      </c>
      <c r="H46" s="66">
        <v>115623.0</v>
      </c>
      <c r="I46" s="66">
        <v>0.0</v>
      </c>
      <c r="J46" s="66">
        <f t="shared" si="1"/>
        <v>115623</v>
      </c>
    </row>
    <row r="47">
      <c r="A47" s="24" t="s">
        <v>73</v>
      </c>
      <c r="B47" s="24" t="s">
        <v>88</v>
      </c>
      <c r="C47" s="24" t="s">
        <v>92</v>
      </c>
      <c r="D47" s="24" t="s">
        <v>1470</v>
      </c>
      <c r="E47" s="66">
        <v>0.0</v>
      </c>
      <c r="F47" s="66">
        <v>115048.0</v>
      </c>
      <c r="G47" s="66">
        <v>0.0</v>
      </c>
      <c r="H47" s="66">
        <v>0.0</v>
      </c>
      <c r="I47" s="66">
        <v>0.0</v>
      </c>
      <c r="J47" s="66">
        <f t="shared" si="1"/>
        <v>115048</v>
      </c>
    </row>
    <row r="48">
      <c r="A48" s="24" t="s">
        <v>448</v>
      </c>
      <c r="B48" s="24" t="s">
        <v>456</v>
      </c>
      <c r="C48" s="24" t="s">
        <v>465</v>
      </c>
      <c r="D48" s="24" t="s">
        <v>1470</v>
      </c>
      <c r="E48" s="66">
        <v>0.0</v>
      </c>
      <c r="F48" s="66">
        <v>113905.0</v>
      </c>
      <c r="G48" s="66">
        <v>0.0</v>
      </c>
      <c r="H48" s="66">
        <v>0.0</v>
      </c>
      <c r="I48" s="66">
        <v>0.0</v>
      </c>
      <c r="J48" s="66">
        <f t="shared" si="1"/>
        <v>113905</v>
      </c>
    </row>
    <row r="49">
      <c r="A49" s="24" t="s">
        <v>296</v>
      </c>
      <c r="B49" s="24" t="s">
        <v>322</v>
      </c>
      <c r="C49" s="24" t="s">
        <v>323</v>
      </c>
      <c r="D49" s="24" t="s">
        <v>1470</v>
      </c>
      <c r="E49" s="66">
        <v>0.0</v>
      </c>
      <c r="F49" s="66">
        <v>113867.0</v>
      </c>
      <c r="G49" s="66">
        <v>0.0</v>
      </c>
      <c r="H49" s="66">
        <v>0.0</v>
      </c>
      <c r="I49" s="66">
        <v>0.0</v>
      </c>
      <c r="J49" s="66">
        <f t="shared" si="1"/>
        <v>113867</v>
      </c>
    </row>
    <row r="50">
      <c r="A50" s="24" t="s">
        <v>130</v>
      </c>
      <c r="B50" s="24" t="s">
        <v>22</v>
      </c>
      <c r="C50" s="24" t="s">
        <v>1470</v>
      </c>
      <c r="D50" s="24" t="s">
        <v>1470</v>
      </c>
      <c r="E50" s="66">
        <v>0.0</v>
      </c>
      <c r="F50" s="66">
        <v>112829.0</v>
      </c>
      <c r="G50" s="66">
        <v>0.0</v>
      </c>
      <c r="H50" s="66">
        <v>0.0</v>
      </c>
      <c r="I50" s="66">
        <v>0.0</v>
      </c>
      <c r="J50" s="66">
        <f t="shared" si="1"/>
        <v>112829</v>
      </c>
    </row>
    <row r="51">
      <c r="A51" s="24" t="s">
        <v>214</v>
      </c>
      <c r="B51" s="24" t="s">
        <v>32</v>
      </c>
      <c r="C51" s="24" t="s">
        <v>35</v>
      </c>
      <c r="D51" s="67" t="s">
        <v>36</v>
      </c>
      <c r="E51" s="66">
        <v>0.0</v>
      </c>
      <c r="F51" s="66">
        <v>111107.0</v>
      </c>
      <c r="G51" s="66">
        <v>0.0</v>
      </c>
      <c r="H51" s="66">
        <v>0.0</v>
      </c>
      <c r="I51" s="66">
        <v>0.0</v>
      </c>
      <c r="J51" s="66">
        <f t="shared" si="1"/>
        <v>111107</v>
      </c>
    </row>
    <row r="52">
      <c r="A52" s="24" t="s">
        <v>296</v>
      </c>
      <c r="B52" s="24" t="s">
        <v>300</v>
      </c>
      <c r="C52" s="24" t="s">
        <v>301</v>
      </c>
      <c r="D52" s="24" t="s">
        <v>1470</v>
      </c>
      <c r="E52" s="66">
        <v>0.0</v>
      </c>
      <c r="F52" s="66">
        <v>0.0</v>
      </c>
      <c r="G52" s="66">
        <v>0.0</v>
      </c>
      <c r="H52" s="66">
        <v>0.0</v>
      </c>
      <c r="I52" s="66">
        <v>109986.0</v>
      </c>
      <c r="J52" s="66">
        <f t="shared" si="1"/>
        <v>109986</v>
      </c>
    </row>
    <row r="53">
      <c r="A53" s="24" t="s">
        <v>60</v>
      </c>
      <c r="B53" s="24" t="s">
        <v>57</v>
      </c>
      <c r="C53" s="24" t="s">
        <v>57</v>
      </c>
      <c r="D53" s="24" t="s">
        <v>62</v>
      </c>
      <c r="E53" s="66">
        <v>0.0</v>
      </c>
      <c r="F53" s="66">
        <v>0.0</v>
      </c>
      <c r="G53" s="66">
        <v>0.0</v>
      </c>
      <c r="H53" s="66">
        <v>0.0</v>
      </c>
      <c r="I53" s="66">
        <v>107546.0</v>
      </c>
      <c r="J53" s="66">
        <f t="shared" si="1"/>
        <v>107546</v>
      </c>
    </row>
    <row r="54">
      <c r="A54" s="24" t="s">
        <v>73</v>
      </c>
      <c r="B54" s="24" t="s">
        <v>94</v>
      </c>
      <c r="C54" s="24" t="s">
        <v>97</v>
      </c>
      <c r="D54" s="24" t="s">
        <v>1470</v>
      </c>
      <c r="E54" s="66">
        <v>0.0</v>
      </c>
      <c r="F54" s="66">
        <v>106850.0</v>
      </c>
      <c r="G54" s="66">
        <v>0.0</v>
      </c>
      <c r="H54" s="66">
        <v>0.0</v>
      </c>
      <c r="I54" s="66">
        <v>0.0</v>
      </c>
      <c r="J54" s="66">
        <f t="shared" si="1"/>
        <v>106850</v>
      </c>
    </row>
    <row r="55">
      <c r="A55" s="24" t="s">
        <v>137</v>
      </c>
      <c r="B55" s="24" t="s">
        <v>1990</v>
      </c>
      <c r="C55" s="21" t="s">
        <v>931</v>
      </c>
      <c r="D55" s="24" t="s">
        <v>1470</v>
      </c>
      <c r="E55" s="66">
        <v>0.0</v>
      </c>
      <c r="F55" s="66">
        <v>105804.0</v>
      </c>
      <c r="G55" s="66">
        <v>0.0</v>
      </c>
      <c r="H55" s="66">
        <v>0.0</v>
      </c>
      <c r="I55" s="66">
        <v>0.0</v>
      </c>
      <c r="J55" s="66">
        <f t="shared" si="1"/>
        <v>105804</v>
      </c>
    </row>
    <row r="56">
      <c r="A56" s="24" t="s">
        <v>353</v>
      </c>
      <c r="B56" s="24" t="s">
        <v>381</v>
      </c>
      <c r="C56" s="24" t="s">
        <v>1991</v>
      </c>
      <c r="D56" s="24" t="s">
        <v>1470</v>
      </c>
      <c r="E56" s="66">
        <v>0.0</v>
      </c>
      <c r="F56" s="66">
        <v>105171.0</v>
      </c>
      <c r="G56" s="66">
        <v>0.0</v>
      </c>
      <c r="H56" s="66">
        <v>0.0</v>
      </c>
      <c r="I56" s="66">
        <v>0.0</v>
      </c>
      <c r="J56" s="66">
        <f t="shared" si="1"/>
        <v>105171</v>
      </c>
    </row>
    <row r="57">
      <c r="A57" s="24" t="s">
        <v>296</v>
      </c>
      <c r="B57" s="24" t="s">
        <v>331</v>
      </c>
      <c r="C57" s="24" t="s">
        <v>332</v>
      </c>
      <c r="D57" s="24" t="s">
        <v>333</v>
      </c>
      <c r="E57" s="66">
        <v>0.0</v>
      </c>
      <c r="F57" s="66">
        <v>0.0</v>
      </c>
      <c r="G57" s="66">
        <v>0.0</v>
      </c>
      <c r="H57" s="66">
        <v>102724.0</v>
      </c>
      <c r="I57" s="66">
        <v>0.0</v>
      </c>
      <c r="J57" s="66">
        <f t="shared" si="1"/>
        <v>102724</v>
      </c>
    </row>
    <row r="58">
      <c r="A58" s="24" t="s">
        <v>353</v>
      </c>
      <c r="B58" s="24" t="s">
        <v>1992</v>
      </c>
      <c r="C58" s="24" t="s">
        <v>359</v>
      </c>
      <c r="D58" s="24" t="s">
        <v>1470</v>
      </c>
      <c r="E58" s="66">
        <v>0.0</v>
      </c>
      <c r="F58" s="66">
        <v>0.0</v>
      </c>
      <c r="G58" s="66">
        <v>0.0</v>
      </c>
      <c r="H58" s="66">
        <v>99034.0</v>
      </c>
      <c r="I58" s="66">
        <v>0.0</v>
      </c>
      <c r="J58" s="66">
        <f t="shared" si="1"/>
        <v>99034</v>
      </c>
    </row>
    <row r="59">
      <c r="A59" s="24" t="s">
        <v>862</v>
      </c>
      <c r="B59" s="24" t="s">
        <v>959</v>
      </c>
      <c r="C59" s="24" t="s">
        <v>1470</v>
      </c>
      <c r="D59" s="24" t="s">
        <v>1470</v>
      </c>
      <c r="E59" s="66">
        <v>98650.0</v>
      </c>
      <c r="F59" s="66">
        <v>0.0</v>
      </c>
      <c r="G59" s="66">
        <v>0.0</v>
      </c>
      <c r="H59" s="66">
        <v>0.0</v>
      </c>
      <c r="I59" s="66">
        <v>0.0</v>
      </c>
      <c r="J59" s="66">
        <f t="shared" si="1"/>
        <v>98650</v>
      </c>
    </row>
    <row r="60">
      <c r="A60" s="24" t="s">
        <v>862</v>
      </c>
      <c r="B60" s="24" t="s">
        <v>1019</v>
      </c>
      <c r="C60" s="24" t="s">
        <v>1470</v>
      </c>
      <c r="D60" s="24" t="s">
        <v>1470</v>
      </c>
      <c r="E60" s="66">
        <v>95707.0</v>
      </c>
      <c r="F60" s="66">
        <v>0.0</v>
      </c>
      <c r="G60" s="66">
        <v>0.0</v>
      </c>
      <c r="H60" s="66">
        <v>0.0</v>
      </c>
      <c r="I60" s="66">
        <v>0.0</v>
      </c>
      <c r="J60" s="66">
        <f t="shared" si="1"/>
        <v>95707</v>
      </c>
    </row>
    <row r="61">
      <c r="A61" s="24" t="s">
        <v>267</v>
      </c>
      <c r="B61" s="24" t="s">
        <v>1993</v>
      </c>
      <c r="C61" s="24" t="s">
        <v>274</v>
      </c>
      <c r="D61" s="24" t="s">
        <v>1994</v>
      </c>
      <c r="E61" s="66">
        <v>0.0</v>
      </c>
      <c r="F61" s="66">
        <v>0.0</v>
      </c>
      <c r="G61" s="66">
        <v>0.0</v>
      </c>
      <c r="H61" s="66">
        <v>94033.0</v>
      </c>
      <c r="I61" s="66">
        <v>0.0</v>
      </c>
      <c r="J61" s="66">
        <f t="shared" si="1"/>
        <v>94033</v>
      </c>
    </row>
    <row r="62">
      <c r="A62" s="24" t="s">
        <v>73</v>
      </c>
      <c r="B62" s="24" t="s">
        <v>969</v>
      </c>
      <c r="C62" s="24" t="s">
        <v>1470</v>
      </c>
      <c r="D62" s="24" t="s">
        <v>1470</v>
      </c>
      <c r="E62" s="66">
        <v>93521.0</v>
      </c>
      <c r="F62" s="66">
        <v>0.0</v>
      </c>
      <c r="G62" s="66">
        <v>0.0</v>
      </c>
      <c r="H62" s="66">
        <v>0.0</v>
      </c>
      <c r="I62" s="66">
        <v>0.0</v>
      </c>
      <c r="J62" s="66">
        <f t="shared" si="1"/>
        <v>93521</v>
      </c>
    </row>
    <row r="63">
      <c r="A63" s="24" t="s">
        <v>117</v>
      </c>
      <c r="B63" s="24" t="s">
        <v>1160</v>
      </c>
      <c r="C63" s="24" t="s">
        <v>1163</v>
      </c>
      <c r="D63" s="24" t="s">
        <v>1470</v>
      </c>
      <c r="E63" s="66">
        <v>93280.0</v>
      </c>
      <c r="F63" s="66">
        <v>0.0</v>
      </c>
      <c r="G63" s="66">
        <v>0.0</v>
      </c>
      <c r="H63" s="66">
        <v>0.0</v>
      </c>
      <c r="I63" s="66">
        <v>0.0</v>
      </c>
      <c r="J63" s="66">
        <f t="shared" si="1"/>
        <v>93280</v>
      </c>
    </row>
    <row r="64">
      <c r="A64" s="24" t="s">
        <v>117</v>
      </c>
      <c r="B64" s="24" t="s">
        <v>1156</v>
      </c>
      <c r="C64" s="24" t="s">
        <v>1159</v>
      </c>
      <c r="D64" s="24" t="s">
        <v>1470</v>
      </c>
      <c r="E64" s="66">
        <v>92950.0</v>
      </c>
      <c r="F64" s="66">
        <v>0.0</v>
      </c>
      <c r="G64" s="66">
        <v>0.0</v>
      </c>
      <c r="H64" s="66">
        <v>0.0</v>
      </c>
      <c r="I64" s="66">
        <v>0.0</v>
      </c>
      <c r="J64" s="66">
        <f t="shared" si="1"/>
        <v>92950</v>
      </c>
    </row>
    <row r="65">
      <c r="A65" s="24" t="s">
        <v>73</v>
      </c>
      <c r="B65" s="24" t="s">
        <v>952</v>
      </c>
      <c r="C65" s="24" t="s">
        <v>1470</v>
      </c>
      <c r="D65" s="24" t="s">
        <v>1470</v>
      </c>
      <c r="E65" s="66">
        <v>91439.0</v>
      </c>
      <c r="F65" s="66">
        <v>0.0</v>
      </c>
      <c r="G65" s="66">
        <v>0.0</v>
      </c>
      <c r="H65" s="66">
        <v>0.0</v>
      </c>
      <c r="I65" s="66">
        <v>0.0</v>
      </c>
      <c r="J65" s="66">
        <f t="shared" si="1"/>
        <v>91439</v>
      </c>
    </row>
    <row r="66">
      <c r="A66" s="24" t="s">
        <v>448</v>
      </c>
      <c r="B66" s="24" t="s">
        <v>1119</v>
      </c>
      <c r="C66" s="24" t="s">
        <v>1120</v>
      </c>
      <c r="D66" s="24" t="s">
        <v>1470</v>
      </c>
      <c r="E66" s="66">
        <v>91113.0</v>
      </c>
      <c r="F66" s="66">
        <v>0.0</v>
      </c>
      <c r="G66" s="66">
        <v>0.0</v>
      </c>
      <c r="H66" s="66">
        <v>0.0</v>
      </c>
      <c r="I66" s="66">
        <v>0.0</v>
      </c>
      <c r="J66" s="66">
        <f t="shared" si="1"/>
        <v>91113</v>
      </c>
    </row>
    <row r="67">
      <c r="A67" s="24" t="s">
        <v>73</v>
      </c>
      <c r="B67" s="24" t="s">
        <v>957</v>
      </c>
      <c r="C67" s="24" t="s">
        <v>1470</v>
      </c>
      <c r="D67" s="24" t="s">
        <v>1470</v>
      </c>
      <c r="E67" s="66">
        <v>82830.0</v>
      </c>
      <c r="F67" s="66">
        <v>0.0</v>
      </c>
      <c r="G67" s="66">
        <v>0.0</v>
      </c>
      <c r="H67" s="66">
        <v>0.0</v>
      </c>
      <c r="I67" s="66">
        <v>0.0</v>
      </c>
      <c r="J67" s="66">
        <f t="shared" si="1"/>
        <v>82830</v>
      </c>
    </row>
    <row r="68">
      <c r="A68" s="24" t="s">
        <v>267</v>
      </c>
      <c r="B68" s="24" t="s">
        <v>785</v>
      </c>
      <c r="C68" s="24" t="s">
        <v>786</v>
      </c>
      <c r="D68" s="24" t="s">
        <v>1470</v>
      </c>
      <c r="E68" s="66">
        <v>81856.0</v>
      </c>
      <c r="F68" s="66">
        <v>0.0</v>
      </c>
      <c r="G68" s="66">
        <v>0.0</v>
      </c>
      <c r="H68" s="66">
        <v>0.0</v>
      </c>
      <c r="I68" s="66">
        <v>0.0</v>
      </c>
      <c r="J68" s="66">
        <f t="shared" si="1"/>
        <v>81856</v>
      </c>
    </row>
    <row r="69">
      <c r="A69" s="24" t="s">
        <v>60</v>
      </c>
      <c r="B69" s="24" t="s">
        <v>1083</v>
      </c>
      <c r="C69" s="24" t="s">
        <v>1470</v>
      </c>
      <c r="D69" s="24" t="s">
        <v>1470</v>
      </c>
      <c r="E69" s="66">
        <v>81793.0</v>
      </c>
      <c r="F69" s="66">
        <v>0.0</v>
      </c>
      <c r="G69" s="66">
        <v>0.0</v>
      </c>
      <c r="H69" s="66">
        <v>0.0</v>
      </c>
      <c r="I69" s="66">
        <v>0.0</v>
      </c>
      <c r="J69" s="66">
        <f t="shared" si="1"/>
        <v>81793</v>
      </c>
    </row>
    <row r="70">
      <c r="A70" s="24" t="s">
        <v>137</v>
      </c>
      <c r="B70" s="24" t="s">
        <v>1055</v>
      </c>
      <c r="C70" s="24" t="s">
        <v>1470</v>
      </c>
      <c r="D70" s="24" t="s">
        <v>1470</v>
      </c>
      <c r="E70" s="66">
        <v>0.0</v>
      </c>
      <c r="F70" s="66">
        <v>0.0</v>
      </c>
      <c r="G70" s="66">
        <v>0.0</v>
      </c>
      <c r="H70" s="66">
        <v>81032.0</v>
      </c>
      <c r="I70" s="66">
        <v>0.0</v>
      </c>
      <c r="J70" s="66">
        <f t="shared" si="1"/>
        <v>81032</v>
      </c>
    </row>
    <row r="71">
      <c r="A71" s="24" t="s">
        <v>296</v>
      </c>
      <c r="B71" s="24" t="s">
        <v>893</v>
      </c>
      <c r="C71" s="24" t="s">
        <v>713</v>
      </c>
      <c r="D71" s="24" t="s">
        <v>894</v>
      </c>
      <c r="E71" s="66">
        <v>80874.0</v>
      </c>
      <c r="F71" s="66">
        <v>0.0</v>
      </c>
      <c r="G71" s="66">
        <v>0.0</v>
      </c>
      <c r="H71" s="66">
        <v>0.0</v>
      </c>
      <c r="I71" s="66">
        <v>0.0</v>
      </c>
      <c r="J71" s="66">
        <f t="shared" si="1"/>
        <v>80874</v>
      </c>
    </row>
    <row r="72">
      <c r="A72" s="24" t="s">
        <v>296</v>
      </c>
      <c r="B72" s="24" t="s">
        <v>713</v>
      </c>
      <c r="C72" s="24" t="s">
        <v>1470</v>
      </c>
      <c r="D72" s="24" t="s">
        <v>1470</v>
      </c>
      <c r="E72" s="66">
        <v>80874.0</v>
      </c>
      <c r="F72" s="66">
        <v>0.0</v>
      </c>
      <c r="G72" s="66">
        <v>0.0</v>
      </c>
      <c r="H72" s="66">
        <v>0.0</v>
      </c>
      <c r="I72" s="66">
        <v>0.0</v>
      </c>
      <c r="J72" s="66">
        <f t="shared" si="1"/>
        <v>80874</v>
      </c>
    </row>
    <row r="73">
      <c r="A73" s="24" t="s">
        <v>296</v>
      </c>
      <c r="B73" s="24" t="s">
        <v>1121</v>
      </c>
      <c r="C73" s="24" t="s">
        <v>1124</v>
      </c>
      <c r="D73" s="24" t="s">
        <v>1470</v>
      </c>
      <c r="E73" s="66">
        <v>80300.0</v>
      </c>
      <c r="F73" s="66">
        <v>0.0</v>
      </c>
      <c r="G73" s="66">
        <v>0.0</v>
      </c>
      <c r="H73" s="66">
        <v>0.0</v>
      </c>
      <c r="I73" s="66">
        <v>0.0</v>
      </c>
      <c r="J73" s="66">
        <f t="shared" si="1"/>
        <v>80300</v>
      </c>
    </row>
    <row r="74">
      <c r="A74" s="24" t="s">
        <v>1012</v>
      </c>
      <c r="B74" s="24" t="s">
        <v>1016</v>
      </c>
      <c r="C74" s="24" t="s">
        <v>1470</v>
      </c>
      <c r="D74" s="24" t="s">
        <v>1470</v>
      </c>
      <c r="E74" s="66">
        <v>79223.0</v>
      </c>
      <c r="F74" s="66">
        <v>0.0</v>
      </c>
      <c r="G74" s="66">
        <v>0.0</v>
      </c>
      <c r="H74" s="66">
        <v>0.0</v>
      </c>
      <c r="I74" s="66">
        <v>0.0</v>
      </c>
      <c r="J74" s="66">
        <f t="shared" si="1"/>
        <v>79223</v>
      </c>
    </row>
    <row r="75">
      <c r="A75" s="24" t="s">
        <v>137</v>
      </c>
      <c r="B75" s="24" t="s">
        <v>419</v>
      </c>
      <c r="C75" s="24" t="s">
        <v>423</v>
      </c>
      <c r="D75" s="24" t="s">
        <v>1995</v>
      </c>
      <c r="E75" s="66">
        <v>0.0</v>
      </c>
      <c r="F75" s="66">
        <v>0.0</v>
      </c>
      <c r="G75" s="66">
        <v>0.0</v>
      </c>
      <c r="H75" s="66">
        <v>76674.0</v>
      </c>
      <c r="I75" s="66">
        <v>0.0</v>
      </c>
      <c r="J75" s="66">
        <f t="shared" si="1"/>
        <v>76674</v>
      </c>
    </row>
    <row r="76">
      <c r="A76" s="24" t="s">
        <v>117</v>
      </c>
      <c r="B76" s="24" t="s">
        <v>1068</v>
      </c>
      <c r="C76" s="24" t="s">
        <v>1470</v>
      </c>
      <c r="D76" s="24" t="s">
        <v>1470</v>
      </c>
      <c r="E76" s="66">
        <v>76454.0</v>
      </c>
      <c r="F76" s="66">
        <v>0.0</v>
      </c>
      <c r="G76" s="66">
        <v>0.0</v>
      </c>
      <c r="H76" s="66">
        <v>0.0</v>
      </c>
      <c r="I76" s="66">
        <v>0.0</v>
      </c>
      <c r="J76" s="66">
        <f t="shared" si="1"/>
        <v>76454</v>
      </c>
    </row>
    <row r="77">
      <c r="A77" s="24" t="s">
        <v>296</v>
      </c>
      <c r="B77" s="24" t="s">
        <v>987</v>
      </c>
      <c r="C77" s="24" t="s">
        <v>1470</v>
      </c>
      <c r="D77" s="24" t="s">
        <v>1470</v>
      </c>
      <c r="E77" s="66">
        <v>76180.0</v>
      </c>
      <c r="F77" s="66">
        <v>0.0</v>
      </c>
      <c r="G77" s="66">
        <v>0.0</v>
      </c>
      <c r="H77" s="66">
        <v>0.0</v>
      </c>
      <c r="I77" s="66">
        <v>0.0</v>
      </c>
      <c r="J77" s="66">
        <f t="shared" si="1"/>
        <v>76180</v>
      </c>
    </row>
    <row r="78">
      <c r="A78" s="24" t="s">
        <v>939</v>
      </c>
      <c r="B78" s="24" t="s">
        <v>177</v>
      </c>
      <c r="C78" s="24" t="s">
        <v>177</v>
      </c>
      <c r="D78" s="24" t="s">
        <v>1470</v>
      </c>
      <c r="E78" s="66">
        <v>0.0</v>
      </c>
      <c r="F78" s="66">
        <v>0.0</v>
      </c>
      <c r="G78" s="66">
        <v>0.0</v>
      </c>
      <c r="H78" s="66">
        <v>76038.0</v>
      </c>
      <c r="I78" s="66">
        <v>0.0</v>
      </c>
      <c r="J78" s="66">
        <f t="shared" si="1"/>
        <v>76038</v>
      </c>
    </row>
    <row r="79">
      <c r="A79" s="24" t="s">
        <v>939</v>
      </c>
      <c r="B79" s="24" t="s">
        <v>897</v>
      </c>
      <c r="C79" s="24" t="s">
        <v>713</v>
      </c>
      <c r="D79" s="24" t="s">
        <v>894</v>
      </c>
      <c r="E79" s="66">
        <v>76000.0</v>
      </c>
      <c r="F79" s="66">
        <v>0.0</v>
      </c>
      <c r="G79" s="66">
        <v>0.0</v>
      </c>
      <c r="H79" s="66">
        <v>0.0</v>
      </c>
      <c r="I79" s="66">
        <v>0.0</v>
      </c>
      <c r="J79" s="66">
        <f t="shared" si="1"/>
        <v>76000</v>
      </c>
    </row>
    <row r="80">
      <c r="A80" s="24" t="s">
        <v>137</v>
      </c>
      <c r="B80" s="24" t="s">
        <v>1108</v>
      </c>
      <c r="C80" s="24" t="s">
        <v>1111</v>
      </c>
      <c r="D80" s="24" t="s">
        <v>1470</v>
      </c>
      <c r="E80" s="66">
        <v>75500.0</v>
      </c>
      <c r="F80" s="66">
        <v>0.0</v>
      </c>
      <c r="G80" s="66">
        <v>0.0</v>
      </c>
      <c r="H80" s="66">
        <v>0.0</v>
      </c>
      <c r="I80" s="66">
        <v>0.0</v>
      </c>
      <c r="J80" s="66">
        <f t="shared" si="1"/>
        <v>75500</v>
      </c>
    </row>
    <row r="81">
      <c r="A81" s="24" t="s">
        <v>394</v>
      </c>
      <c r="B81" s="24" t="s">
        <v>391</v>
      </c>
      <c r="C81" s="24" t="s">
        <v>395</v>
      </c>
      <c r="D81" s="24" t="s">
        <v>1442</v>
      </c>
      <c r="E81" s="66">
        <v>0.0</v>
      </c>
      <c r="F81" s="66">
        <v>0.0</v>
      </c>
      <c r="G81" s="66">
        <v>0.0</v>
      </c>
      <c r="H81" s="66">
        <v>75017.0</v>
      </c>
      <c r="I81" s="66">
        <v>0.0</v>
      </c>
      <c r="J81" s="66">
        <f t="shared" si="1"/>
        <v>75017</v>
      </c>
    </row>
    <row r="82">
      <c r="A82" s="24" t="s">
        <v>353</v>
      </c>
      <c r="B82" s="24" t="s">
        <v>367</v>
      </c>
      <c r="C82" s="24" t="s">
        <v>369</v>
      </c>
      <c r="D82" s="24" t="s">
        <v>1470</v>
      </c>
      <c r="E82" s="66">
        <v>0.0</v>
      </c>
      <c r="F82" s="66">
        <v>0.0</v>
      </c>
      <c r="G82" s="66">
        <v>0.0</v>
      </c>
      <c r="H82" s="66">
        <v>57205.0</v>
      </c>
      <c r="I82" s="66">
        <v>0.0</v>
      </c>
      <c r="J82" s="66">
        <f t="shared" si="1"/>
        <v>57205</v>
      </c>
    </row>
    <row r="83">
      <c r="A83" s="24" t="s">
        <v>137</v>
      </c>
      <c r="B83" s="24" t="s">
        <v>1049</v>
      </c>
      <c r="C83" s="24" t="s">
        <v>1470</v>
      </c>
      <c r="D83" s="24" t="s">
        <v>1470</v>
      </c>
      <c r="E83" s="66">
        <v>0.0</v>
      </c>
      <c r="F83" s="66">
        <v>0.0</v>
      </c>
      <c r="G83" s="66">
        <v>0.0</v>
      </c>
      <c r="H83" s="66">
        <v>0.0</v>
      </c>
      <c r="I83" s="66">
        <v>0.0</v>
      </c>
      <c r="J83" s="66">
        <f t="shared" si="1"/>
        <v>0</v>
      </c>
    </row>
    <row r="84">
      <c r="A84" s="24" t="s">
        <v>296</v>
      </c>
      <c r="B84" s="24" t="s">
        <v>887</v>
      </c>
      <c r="C84" s="24" t="s">
        <v>885</v>
      </c>
      <c r="D84" s="24" t="s">
        <v>1470</v>
      </c>
      <c r="E84" s="66">
        <v>0.0</v>
      </c>
      <c r="F84" s="66">
        <v>0.0</v>
      </c>
      <c r="G84" s="66">
        <v>0.0</v>
      </c>
      <c r="H84" s="66">
        <v>0.0</v>
      </c>
      <c r="I84" s="66">
        <v>0.0</v>
      </c>
      <c r="J84" s="66">
        <f t="shared" si="1"/>
        <v>0</v>
      </c>
    </row>
    <row r="85">
      <c r="A85" s="24" t="s">
        <v>117</v>
      </c>
      <c r="B85" s="24" t="s">
        <v>974</v>
      </c>
      <c r="C85" s="24" t="s">
        <v>1470</v>
      </c>
      <c r="D85" s="24" t="s">
        <v>1470</v>
      </c>
      <c r="E85" s="66">
        <v>52980.0</v>
      </c>
      <c r="F85" s="66">
        <v>0.0</v>
      </c>
      <c r="G85" s="66">
        <v>0.0</v>
      </c>
      <c r="H85" s="66">
        <v>0.0</v>
      </c>
      <c r="I85" s="66">
        <v>0.0</v>
      </c>
      <c r="J85" s="66">
        <f t="shared" si="1"/>
        <v>52980</v>
      </c>
    </row>
    <row r="86">
      <c r="A86" s="24" t="s">
        <v>296</v>
      </c>
      <c r="B86" s="24" t="s">
        <v>876</v>
      </c>
      <c r="C86" s="24" t="s">
        <v>877</v>
      </c>
      <c r="D86" s="24" t="s">
        <v>1470</v>
      </c>
      <c r="E86" s="66">
        <v>0.0</v>
      </c>
      <c r="F86" s="66">
        <v>0.0</v>
      </c>
      <c r="G86" s="66">
        <v>0.0</v>
      </c>
      <c r="H86" s="66">
        <v>52684.0</v>
      </c>
      <c r="I86" s="66">
        <v>0.0</v>
      </c>
      <c r="J86" s="66">
        <f t="shared" si="1"/>
        <v>52684</v>
      </c>
    </row>
    <row r="87">
      <c r="A87" s="24" t="s">
        <v>991</v>
      </c>
      <c r="B87" s="24" t="s">
        <v>988</v>
      </c>
      <c r="C87" s="24" t="s">
        <v>1470</v>
      </c>
      <c r="D87" s="24" t="s">
        <v>1470</v>
      </c>
      <c r="E87" s="66">
        <v>0.0</v>
      </c>
      <c r="F87" s="66">
        <v>52292.0</v>
      </c>
      <c r="G87" s="66">
        <v>0.0</v>
      </c>
      <c r="H87" s="66">
        <v>0.0</v>
      </c>
      <c r="I87" s="66">
        <v>0.0</v>
      </c>
      <c r="J87" s="66">
        <f t="shared" si="1"/>
        <v>52292</v>
      </c>
    </row>
    <row r="88">
      <c r="A88" s="24" t="s">
        <v>227</v>
      </c>
      <c r="B88" s="24" t="s">
        <v>1039</v>
      </c>
      <c r="C88" s="24" t="s">
        <v>1470</v>
      </c>
      <c r="D88" s="24" t="s">
        <v>1042</v>
      </c>
      <c r="E88" s="66">
        <v>0.0</v>
      </c>
      <c r="F88" s="66">
        <v>0.0</v>
      </c>
      <c r="G88" s="66">
        <v>0.0</v>
      </c>
      <c r="H88" s="66">
        <v>50922.0</v>
      </c>
      <c r="I88" s="66">
        <v>0.0</v>
      </c>
      <c r="J88" s="66">
        <f t="shared" si="1"/>
        <v>50922</v>
      </c>
    </row>
    <row r="89">
      <c r="A89" s="24" t="s">
        <v>500</v>
      </c>
      <c r="B89" s="24" t="s">
        <v>1096</v>
      </c>
      <c r="C89" s="24" t="s">
        <v>1470</v>
      </c>
      <c r="D89" s="24" t="s">
        <v>1470</v>
      </c>
      <c r="E89" s="66">
        <v>0.0</v>
      </c>
      <c r="F89" s="66">
        <v>0.0</v>
      </c>
      <c r="G89" s="66">
        <v>0.0</v>
      </c>
      <c r="H89" s="66">
        <v>50922.0</v>
      </c>
      <c r="I89" s="66">
        <v>0.0</v>
      </c>
      <c r="J89" s="66">
        <f t="shared" si="1"/>
        <v>50922</v>
      </c>
    </row>
    <row r="90">
      <c r="A90" s="24" t="s">
        <v>1996</v>
      </c>
      <c r="B90" s="24" t="s">
        <v>617</v>
      </c>
      <c r="C90" s="24" t="s">
        <v>620</v>
      </c>
      <c r="D90" s="24" t="s">
        <v>1470</v>
      </c>
      <c r="E90" s="66">
        <v>0.0</v>
      </c>
      <c r="F90" s="66">
        <v>0.0</v>
      </c>
      <c r="G90" s="66">
        <v>0.0</v>
      </c>
      <c r="H90" s="66">
        <v>50922.0</v>
      </c>
      <c r="I90" s="66">
        <v>0.0</v>
      </c>
      <c r="J90" s="66">
        <f t="shared" si="1"/>
        <v>50922</v>
      </c>
    </row>
    <row r="91">
      <c r="A91" s="24" t="s">
        <v>193</v>
      </c>
      <c r="B91" s="24" t="s">
        <v>994</v>
      </c>
      <c r="C91" s="24" t="s">
        <v>1470</v>
      </c>
      <c r="D91" s="24" t="s">
        <v>1470</v>
      </c>
      <c r="E91" s="66">
        <v>0.0</v>
      </c>
      <c r="F91" s="66">
        <v>0.0</v>
      </c>
      <c r="G91" s="66">
        <v>0.0</v>
      </c>
      <c r="H91" s="66">
        <v>47872.0</v>
      </c>
      <c r="I91" s="66">
        <v>0.0</v>
      </c>
      <c r="J91" s="66">
        <f t="shared" si="1"/>
        <v>47872</v>
      </c>
    </row>
    <row r="92">
      <c r="A92" s="24" t="s">
        <v>201</v>
      </c>
      <c r="B92" s="24" t="s">
        <v>210</v>
      </c>
      <c r="C92" s="24" t="s">
        <v>205</v>
      </c>
      <c r="D92" s="24" t="s">
        <v>1470</v>
      </c>
      <c r="E92" s="66">
        <v>0.0</v>
      </c>
      <c r="F92" s="66">
        <v>46564.0</v>
      </c>
      <c r="G92" s="66">
        <v>0.0</v>
      </c>
      <c r="H92" s="66">
        <v>0.0</v>
      </c>
      <c r="I92" s="66">
        <v>0.0</v>
      </c>
      <c r="J92" s="66">
        <f t="shared" si="1"/>
        <v>46564</v>
      </c>
    </row>
    <row r="93">
      <c r="A93" s="24" t="s">
        <v>227</v>
      </c>
      <c r="B93" s="24" t="s">
        <v>1006</v>
      </c>
      <c r="C93" s="24" t="s">
        <v>1470</v>
      </c>
      <c r="D93" s="24" t="s">
        <v>1470</v>
      </c>
      <c r="E93" s="66">
        <v>0.0</v>
      </c>
      <c r="F93" s="66">
        <v>0.0</v>
      </c>
      <c r="G93" s="66">
        <v>0.0</v>
      </c>
      <c r="H93" s="66">
        <v>46323.0</v>
      </c>
      <c r="I93" s="66">
        <v>0.0</v>
      </c>
      <c r="J93" s="66">
        <f t="shared" si="1"/>
        <v>46323</v>
      </c>
    </row>
    <row r="94">
      <c r="A94" s="24" t="s">
        <v>227</v>
      </c>
      <c r="B94" s="24" t="s">
        <v>1003</v>
      </c>
      <c r="C94" s="24" t="s">
        <v>1470</v>
      </c>
      <c r="D94" s="24" t="s">
        <v>1470</v>
      </c>
      <c r="E94" s="66">
        <v>0.0</v>
      </c>
      <c r="F94" s="66">
        <v>0.0</v>
      </c>
      <c r="G94" s="66">
        <v>0.0</v>
      </c>
      <c r="H94" s="66">
        <v>46323.0</v>
      </c>
      <c r="I94" s="66">
        <v>0.0</v>
      </c>
      <c r="J94" s="66">
        <f t="shared" si="1"/>
        <v>46323</v>
      </c>
    </row>
    <row r="95">
      <c r="A95" s="24" t="s">
        <v>500</v>
      </c>
      <c r="B95" s="24" t="s">
        <v>1099</v>
      </c>
      <c r="C95" s="24" t="s">
        <v>1470</v>
      </c>
      <c r="D95" s="24" t="s">
        <v>1470</v>
      </c>
      <c r="E95" s="66">
        <v>0.0</v>
      </c>
      <c r="F95" s="66">
        <v>0.0</v>
      </c>
      <c r="G95" s="66">
        <v>0.0</v>
      </c>
      <c r="H95" s="66">
        <v>45680.0</v>
      </c>
      <c r="I95" s="66">
        <v>0.0</v>
      </c>
      <c r="J95" s="66">
        <f t="shared" si="1"/>
        <v>45680</v>
      </c>
    </row>
    <row r="96">
      <c r="A96" s="24" t="s">
        <v>448</v>
      </c>
      <c r="B96" s="24" t="s">
        <v>451</v>
      </c>
      <c r="C96" s="24" t="s">
        <v>459</v>
      </c>
      <c r="D96" s="24" t="s">
        <v>460</v>
      </c>
      <c r="E96" s="66">
        <v>0.0</v>
      </c>
      <c r="F96" s="66">
        <v>0.0</v>
      </c>
      <c r="G96" s="66">
        <v>0.0</v>
      </c>
      <c r="H96" s="66">
        <v>42616.0</v>
      </c>
      <c r="I96" s="66">
        <v>0.0</v>
      </c>
      <c r="J96" s="66">
        <f t="shared" si="1"/>
        <v>42616</v>
      </c>
    </row>
    <row r="97">
      <c r="A97" s="24" t="s">
        <v>117</v>
      </c>
      <c r="B97" s="24" t="s">
        <v>855</v>
      </c>
      <c r="C97" s="24" t="s">
        <v>858</v>
      </c>
      <c r="D97" s="24" t="s">
        <v>1470</v>
      </c>
      <c r="E97" s="66">
        <v>42584.0</v>
      </c>
      <c r="F97" s="66">
        <v>0.0</v>
      </c>
      <c r="G97" s="66">
        <v>0.0</v>
      </c>
      <c r="H97" s="66">
        <v>0.0</v>
      </c>
      <c r="I97" s="66">
        <v>0.0</v>
      </c>
      <c r="J97" s="66">
        <f t="shared" si="1"/>
        <v>42584</v>
      </c>
    </row>
    <row r="98">
      <c r="A98" s="24" t="s">
        <v>353</v>
      </c>
      <c r="B98" s="24" t="s">
        <v>985</v>
      </c>
      <c r="C98" s="24" t="s">
        <v>1470</v>
      </c>
      <c r="D98" s="24" t="s">
        <v>1470</v>
      </c>
      <c r="E98" s="66">
        <v>0.0</v>
      </c>
      <c r="F98" s="66">
        <v>0.0</v>
      </c>
      <c r="G98" s="66">
        <v>0.0</v>
      </c>
      <c r="H98" s="66">
        <v>0.0</v>
      </c>
      <c r="I98" s="66">
        <v>40600.0</v>
      </c>
      <c r="J98" s="66">
        <f t="shared" si="1"/>
        <v>40600</v>
      </c>
    </row>
    <row r="99">
      <c r="A99" s="24" t="s">
        <v>267</v>
      </c>
      <c r="B99" s="24" t="s">
        <v>288</v>
      </c>
      <c r="C99" s="24" t="s">
        <v>291</v>
      </c>
      <c r="D99" s="24" t="s">
        <v>1470</v>
      </c>
      <c r="E99" s="66">
        <v>0.0</v>
      </c>
      <c r="F99" s="66">
        <v>0.0</v>
      </c>
      <c r="G99" s="66">
        <v>0.0</v>
      </c>
      <c r="H99" s="66">
        <v>0.0</v>
      </c>
      <c r="I99" s="66">
        <v>40597.0</v>
      </c>
      <c r="J99" s="66">
        <f t="shared" si="1"/>
        <v>40597</v>
      </c>
    </row>
    <row r="100">
      <c r="A100" s="24" t="s">
        <v>939</v>
      </c>
      <c r="B100" s="24" t="s">
        <v>165</v>
      </c>
      <c r="C100" s="24" t="s">
        <v>169</v>
      </c>
      <c r="D100" s="24" t="s">
        <v>170</v>
      </c>
      <c r="E100" s="66">
        <v>0.0</v>
      </c>
      <c r="F100" s="66">
        <v>0.0</v>
      </c>
      <c r="G100" s="66">
        <v>0.0</v>
      </c>
      <c r="H100" s="66">
        <v>0.0</v>
      </c>
      <c r="I100" s="66">
        <v>40558.0</v>
      </c>
      <c r="J100" s="66">
        <f t="shared" si="1"/>
        <v>40558</v>
      </c>
    </row>
    <row r="101">
      <c r="A101" s="24" t="s">
        <v>441</v>
      </c>
      <c r="B101" s="24" t="s">
        <v>438</v>
      </c>
      <c r="C101" s="24" t="s">
        <v>443</v>
      </c>
      <c r="D101" s="24" t="s">
        <v>1470</v>
      </c>
      <c r="E101" s="66">
        <v>0.0</v>
      </c>
      <c r="F101" s="66">
        <v>0.0</v>
      </c>
      <c r="G101" s="66">
        <v>0.0</v>
      </c>
      <c r="H101" s="66">
        <v>39378.0</v>
      </c>
      <c r="I101" s="66">
        <v>0.0</v>
      </c>
      <c r="J101" s="66">
        <f t="shared" si="1"/>
        <v>39378</v>
      </c>
    </row>
    <row r="102">
      <c r="A102" s="24" t="s">
        <v>939</v>
      </c>
      <c r="B102" s="24" t="s">
        <v>159</v>
      </c>
      <c r="C102" s="24" t="s">
        <v>163</v>
      </c>
      <c r="D102" s="24" t="s">
        <v>1470</v>
      </c>
      <c r="E102" s="66">
        <v>0.0</v>
      </c>
      <c r="F102" s="66">
        <v>0.0</v>
      </c>
      <c r="G102" s="66">
        <v>0.0</v>
      </c>
      <c r="H102" s="66">
        <v>38734.0</v>
      </c>
      <c r="I102" s="66">
        <v>0.0</v>
      </c>
      <c r="J102" s="66">
        <f t="shared" si="1"/>
        <v>38734</v>
      </c>
    </row>
    <row r="103">
      <c r="A103" s="24" t="s">
        <v>500</v>
      </c>
      <c r="B103" s="24" t="s">
        <v>511</v>
      </c>
      <c r="C103" s="24" t="s">
        <v>515</v>
      </c>
      <c r="D103" s="24" t="s">
        <v>516</v>
      </c>
      <c r="E103" s="66">
        <v>0.0</v>
      </c>
      <c r="F103" s="66">
        <v>0.0</v>
      </c>
      <c r="G103" s="66">
        <v>0.0</v>
      </c>
      <c r="H103" s="66">
        <v>37836.0</v>
      </c>
      <c r="I103" s="66">
        <v>0.0</v>
      </c>
      <c r="J103" s="66">
        <f t="shared" si="1"/>
        <v>37836</v>
      </c>
    </row>
    <row r="104">
      <c r="A104" s="24" t="s">
        <v>593</v>
      </c>
      <c r="B104" s="24" t="s">
        <v>590</v>
      </c>
      <c r="C104" s="24" t="s">
        <v>1997</v>
      </c>
      <c r="D104" s="24" t="s">
        <v>1470</v>
      </c>
      <c r="E104" s="66">
        <v>0.0</v>
      </c>
      <c r="F104" s="66">
        <v>0.0</v>
      </c>
      <c r="G104" s="66">
        <v>0.0</v>
      </c>
      <c r="H104" s="66">
        <v>37651.0</v>
      </c>
      <c r="I104" s="66">
        <v>0.0</v>
      </c>
      <c r="J104" s="66">
        <f t="shared" si="1"/>
        <v>37651</v>
      </c>
    </row>
    <row r="105">
      <c r="A105" s="24" t="s">
        <v>137</v>
      </c>
      <c r="B105" s="24" t="s">
        <v>1050</v>
      </c>
      <c r="C105" s="24" t="s">
        <v>1470</v>
      </c>
      <c r="D105" s="24" t="s">
        <v>1470</v>
      </c>
      <c r="E105" s="66">
        <v>37397.0</v>
      </c>
      <c r="F105" s="66">
        <v>0.0</v>
      </c>
      <c r="G105" s="66">
        <v>0.0</v>
      </c>
      <c r="H105" s="66">
        <v>0.0</v>
      </c>
      <c r="I105" s="66">
        <v>0.0</v>
      </c>
      <c r="J105" s="66">
        <f t="shared" si="1"/>
        <v>37397</v>
      </c>
    </row>
    <row r="106">
      <c r="A106" s="24" t="s">
        <v>267</v>
      </c>
      <c r="B106" s="24" t="s">
        <v>794</v>
      </c>
      <c r="C106" s="24" t="s">
        <v>795</v>
      </c>
      <c r="D106" s="24" t="s">
        <v>1470</v>
      </c>
      <c r="E106" s="66">
        <v>0.0</v>
      </c>
      <c r="F106" s="66">
        <v>0.0</v>
      </c>
      <c r="G106" s="66">
        <v>0.0</v>
      </c>
      <c r="H106" s="66">
        <v>37321.0</v>
      </c>
      <c r="I106" s="66">
        <v>0.0</v>
      </c>
      <c r="J106" s="66">
        <f t="shared" si="1"/>
        <v>37321</v>
      </c>
    </row>
    <row r="107">
      <c r="A107" s="24" t="s">
        <v>554</v>
      </c>
      <c r="B107" s="24" t="s">
        <v>586</v>
      </c>
      <c r="C107" s="24" t="s">
        <v>574</v>
      </c>
      <c r="D107" s="24" t="s">
        <v>1470</v>
      </c>
      <c r="E107" s="66">
        <v>0.0</v>
      </c>
      <c r="F107" s="66">
        <v>0.0</v>
      </c>
      <c r="G107" s="66">
        <v>0.0</v>
      </c>
      <c r="H107" s="66">
        <v>37311.0</v>
      </c>
      <c r="I107" s="66">
        <v>0.0</v>
      </c>
      <c r="J107" s="66">
        <f t="shared" si="1"/>
        <v>37311</v>
      </c>
    </row>
    <row r="108">
      <c r="A108" s="24" t="s">
        <v>500</v>
      </c>
      <c r="B108" s="24" t="s">
        <v>523</v>
      </c>
      <c r="C108" s="24" t="s">
        <v>527</v>
      </c>
      <c r="D108" s="24" t="s">
        <v>1470</v>
      </c>
      <c r="E108" s="66">
        <v>0.0</v>
      </c>
      <c r="F108" s="66">
        <v>0.0</v>
      </c>
      <c r="G108" s="66">
        <v>0.0</v>
      </c>
      <c r="H108" s="66">
        <v>37297.0</v>
      </c>
      <c r="I108" s="66">
        <v>0.0</v>
      </c>
      <c r="J108" s="66">
        <f t="shared" si="1"/>
        <v>37297</v>
      </c>
    </row>
    <row r="109">
      <c r="A109" s="24" t="s">
        <v>353</v>
      </c>
      <c r="B109" s="24" t="s">
        <v>363</v>
      </c>
      <c r="C109" s="24" t="s">
        <v>365</v>
      </c>
      <c r="D109" s="24" t="s">
        <v>1470</v>
      </c>
      <c r="E109" s="66">
        <v>0.0</v>
      </c>
      <c r="F109" s="66">
        <v>0.0</v>
      </c>
      <c r="G109" s="66">
        <v>0.0</v>
      </c>
      <c r="H109" s="66">
        <v>37258.0</v>
      </c>
      <c r="I109" s="66">
        <v>0.0</v>
      </c>
      <c r="J109" s="66">
        <f t="shared" si="1"/>
        <v>37258</v>
      </c>
    </row>
    <row r="110">
      <c r="A110" s="24" t="s">
        <v>862</v>
      </c>
      <c r="B110" s="24" t="s">
        <v>867</v>
      </c>
      <c r="C110" s="24" t="s">
        <v>870</v>
      </c>
      <c r="D110" s="24" t="s">
        <v>1470</v>
      </c>
      <c r="E110" s="66">
        <v>37189.0</v>
      </c>
      <c r="F110" s="66">
        <v>0.0</v>
      </c>
      <c r="G110" s="66">
        <v>0.0</v>
      </c>
      <c r="H110" s="66">
        <v>0.0</v>
      </c>
      <c r="I110" s="66">
        <v>0.0</v>
      </c>
      <c r="J110" s="66">
        <f t="shared" si="1"/>
        <v>37189</v>
      </c>
    </row>
    <row r="111">
      <c r="A111" s="24" t="s">
        <v>862</v>
      </c>
      <c r="B111" s="24" t="s">
        <v>962</v>
      </c>
      <c r="C111" s="24" t="s">
        <v>1470</v>
      </c>
      <c r="D111" s="24" t="s">
        <v>1470</v>
      </c>
      <c r="E111" s="66">
        <v>37189.0</v>
      </c>
      <c r="F111" s="66">
        <v>0.0</v>
      </c>
      <c r="G111" s="66">
        <v>0.0</v>
      </c>
      <c r="H111" s="66">
        <v>0.0</v>
      </c>
      <c r="I111" s="66">
        <v>0.0</v>
      </c>
      <c r="J111" s="66">
        <f t="shared" si="1"/>
        <v>37189</v>
      </c>
    </row>
    <row r="112">
      <c r="A112" s="24" t="s">
        <v>296</v>
      </c>
      <c r="B112" s="24" t="s">
        <v>711</v>
      </c>
      <c r="C112" s="24" t="s">
        <v>713</v>
      </c>
      <c r="D112" s="24" t="s">
        <v>1470</v>
      </c>
      <c r="E112" s="66">
        <v>37169.0</v>
      </c>
      <c r="F112" s="66">
        <v>0.0</v>
      </c>
      <c r="G112" s="66">
        <v>0.0</v>
      </c>
      <c r="H112" s="66">
        <v>0.0</v>
      </c>
      <c r="I112" s="66">
        <v>0.0</v>
      </c>
      <c r="J112" s="66">
        <f t="shared" si="1"/>
        <v>37169</v>
      </c>
    </row>
    <row r="113">
      <c r="A113" s="24" t="s">
        <v>296</v>
      </c>
      <c r="B113" s="24" t="s">
        <v>316</v>
      </c>
      <c r="C113" s="24" t="s">
        <v>317</v>
      </c>
      <c r="D113" s="24" t="s">
        <v>1470</v>
      </c>
      <c r="E113" s="66">
        <v>0.0</v>
      </c>
      <c r="F113" s="66">
        <v>0.0</v>
      </c>
      <c r="G113" s="66">
        <v>0.0</v>
      </c>
      <c r="H113" s="66">
        <v>37105.0</v>
      </c>
      <c r="I113" s="66">
        <v>0.0</v>
      </c>
      <c r="J113" s="66">
        <f t="shared" si="1"/>
        <v>37105</v>
      </c>
    </row>
    <row r="114">
      <c r="A114" s="24" t="s">
        <v>73</v>
      </c>
      <c r="B114" s="24" t="s">
        <v>954</v>
      </c>
      <c r="C114" s="24" t="s">
        <v>1470</v>
      </c>
      <c r="D114" s="24" t="s">
        <v>1470</v>
      </c>
      <c r="E114" s="66">
        <v>32550.0</v>
      </c>
      <c r="F114" s="66">
        <v>0.0</v>
      </c>
      <c r="G114" s="66">
        <v>0.0</v>
      </c>
      <c r="H114" s="66">
        <v>0.0</v>
      </c>
      <c r="I114" s="66">
        <v>0.0</v>
      </c>
      <c r="J114" s="66">
        <f t="shared" si="1"/>
        <v>32550</v>
      </c>
    </row>
    <row r="115">
      <c r="A115" s="24" t="s">
        <v>73</v>
      </c>
      <c r="B115" s="24" t="s">
        <v>1072</v>
      </c>
      <c r="C115" s="24" t="s">
        <v>1470</v>
      </c>
      <c r="D115" s="24" t="s">
        <v>1074</v>
      </c>
      <c r="E115" s="66">
        <v>32402.0</v>
      </c>
      <c r="F115" s="66">
        <v>0.0</v>
      </c>
      <c r="G115" s="66">
        <v>0.0</v>
      </c>
      <c r="H115" s="66">
        <v>0.0</v>
      </c>
      <c r="I115" s="66">
        <v>0.0</v>
      </c>
      <c r="J115" s="66">
        <f t="shared" si="1"/>
        <v>32402</v>
      </c>
    </row>
    <row r="116">
      <c r="A116" s="24" t="s">
        <v>939</v>
      </c>
      <c r="B116" s="24" t="s">
        <v>981</v>
      </c>
      <c r="C116" s="24" t="s">
        <v>1470</v>
      </c>
      <c r="D116" s="24" t="s">
        <v>1470</v>
      </c>
      <c r="E116" s="66">
        <v>30475.0</v>
      </c>
      <c r="F116" s="66">
        <v>0.0</v>
      </c>
      <c r="G116" s="66">
        <v>0.0</v>
      </c>
      <c r="H116" s="66">
        <v>0.0</v>
      </c>
      <c r="I116" s="66">
        <v>0.0</v>
      </c>
      <c r="J116" s="66">
        <f t="shared" si="1"/>
        <v>30475</v>
      </c>
    </row>
    <row r="117">
      <c r="A117" s="24" t="s">
        <v>1129</v>
      </c>
      <c r="B117" s="24" t="s">
        <v>1131</v>
      </c>
      <c r="C117" s="24" t="s">
        <v>1135</v>
      </c>
      <c r="D117" s="24" t="s">
        <v>1470</v>
      </c>
      <c r="E117" s="66">
        <v>0.0</v>
      </c>
      <c r="F117" s="66">
        <v>0.0</v>
      </c>
      <c r="G117" s="66">
        <v>0.0</v>
      </c>
      <c r="H117" s="66">
        <v>22405.0</v>
      </c>
      <c r="I117" s="66">
        <v>7025.0</v>
      </c>
      <c r="J117" s="66">
        <f t="shared" si="1"/>
        <v>29430</v>
      </c>
    </row>
    <row r="118">
      <c r="A118" s="24" t="s">
        <v>73</v>
      </c>
      <c r="B118" s="24" t="s">
        <v>1136</v>
      </c>
      <c r="C118" s="24" t="s">
        <v>1139</v>
      </c>
      <c r="D118" s="24" t="s">
        <v>1470</v>
      </c>
      <c r="E118" s="66">
        <v>28397.0</v>
      </c>
      <c r="F118" s="66">
        <v>0.0</v>
      </c>
      <c r="G118" s="66">
        <v>0.0</v>
      </c>
      <c r="H118" s="66">
        <v>0.0</v>
      </c>
      <c r="I118" s="66">
        <v>0.0</v>
      </c>
      <c r="J118" s="66">
        <f t="shared" si="1"/>
        <v>28397</v>
      </c>
    </row>
    <row r="119">
      <c r="A119" s="24" t="s">
        <v>448</v>
      </c>
      <c r="B119" s="24" t="s">
        <v>1024</v>
      </c>
      <c r="C119" s="24" t="s">
        <v>1470</v>
      </c>
      <c r="D119" s="24" t="s">
        <v>1470</v>
      </c>
      <c r="E119" s="66">
        <v>0.0</v>
      </c>
      <c r="F119" s="66">
        <v>0.0</v>
      </c>
      <c r="G119" s="66">
        <v>0.0</v>
      </c>
      <c r="H119" s="66">
        <v>0.0</v>
      </c>
      <c r="I119" s="66">
        <v>0.0</v>
      </c>
      <c r="J119" s="66">
        <f t="shared" si="1"/>
        <v>0</v>
      </c>
    </row>
    <row r="120">
      <c r="A120" s="24" t="s">
        <v>73</v>
      </c>
      <c r="B120" s="24" t="s">
        <v>1148</v>
      </c>
      <c r="C120" s="24" t="s">
        <v>1139</v>
      </c>
      <c r="D120" s="24" t="s">
        <v>1470</v>
      </c>
      <c r="E120" s="66">
        <v>0.0</v>
      </c>
      <c r="F120" s="66">
        <v>0.0</v>
      </c>
      <c r="G120" s="66">
        <v>0.0</v>
      </c>
      <c r="H120" s="66">
        <v>0.0</v>
      </c>
      <c r="I120" s="66">
        <v>0.0</v>
      </c>
      <c r="J120" s="66">
        <f t="shared" si="1"/>
        <v>0</v>
      </c>
    </row>
    <row r="121">
      <c r="A121" s="24" t="s">
        <v>73</v>
      </c>
      <c r="B121" s="24" t="s">
        <v>1998</v>
      </c>
      <c r="C121" s="24" t="s">
        <v>944</v>
      </c>
      <c r="D121" s="24" t="s">
        <v>1470</v>
      </c>
      <c r="E121" s="66">
        <v>28367.0</v>
      </c>
      <c r="F121" s="66">
        <v>0.0</v>
      </c>
      <c r="G121" s="66">
        <v>0.0</v>
      </c>
      <c r="H121" s="66">
        <v>0.0</v>
      </c>
      <c r="I121" s="66">
        <v>0.0</v>
      </c>
      <c r="J121" s="66">
        <f t="shared" si="1"/>
        <v>28367</v>
      </c>
    </row>
    <row r="122">
      <c r="A122" s="24" t="s">
        <v>73</v>
      </c>
      <c r="B122" s="24" t="s">
        <v>1145</v>
      </c>
      <c r="C122" s="24" t="s">
        <v>1139</v>
      </c>
      <c r="D122" s="24" t="s">
        <v>1470</v>
      </c>
      <c r="E122" s="66">
        <v>28306.0</v>
      </c>
      <c r="F122" s="66">
        <v>0.0</v>
      </c>
      <c r="G122" s="66">
        <v>0.0</v>
      </c>
      <c r="H122" s="66">
        <v>0.0</v>
      </c>
      <c r="I122" s="66">
        <v>0.0</v>
      </c>
      <c r="J122" s="66">
        <f t="shared" si="1"/>
        <v>28306</v>
      </c>
    </row>
    <row r="123">
      <c r="A123" s="24" t="s">
        <v>137</v>
      </c>
      <c r="B123" s="24" t="s">
        <v>966</v>
      </c>
      <c r="C123" s="24" t="s">
        <v>1470</v>
      </c>
      <c r="D123" s="24" t="s">
        <v>1470</v>
      </c>
      <c r="E123" s="66">
        <v>0.0</v>
      </c>
      <c r="F123" s="66">
        <v>0.0</v>
      </c>
      <c r="G123" s="66">
        <v>0.0</v>
      </c>
      <c r="H123" s="66">
        <v>0.0</v>
      </c>
      <c r="I123" s="66">
        <v>0.0</v>
      </c>
      <c r="J123" s="66">
        <f t="shared" si="1"/>
        <v>0</v>
      </c>
    </row>
    <row r="124">
      <c r="A124" s="24" t="s">
        <v>296</v>
      </c>
      <c r="B124" s="24" t="s">
        <v>967</v>
      </c>
      <c r="C124" s="24" t="s">
        <v>1470</v>
      </c>
      <c r="D124" s="24" t="s">
        <v>1470</v>
      </c>
      <c r="E124" s="66">
        <v>0.0</v>
      </c>
      <c r="F124" s="66">
        <v>0.0</v>
      </c>
      <c r="G124" s="66">
        <v>25600.0</v>
      </c>
      <c r="H124" s="66">
        <v>0.0</v>
      </c>
      <c r="I124" s="66">
        <v>0.0</v>
      </c>
      <c r="J124" s="66">
        <f t="shared" si="1"/>
        <v>25600</v>
      </c>
    </row>
    <row r="125">
      <c r="A125" s="24" t="s">
        <v>429</v>
      </c>
      <c r="B125" s="24" t="s">
        <v>1033</v>
      </c>
      <c r="C125" s="24" t="s">
        <v>1470</v>
      </c>
      <c r="D125" s="24" t="s">
        <v>1470</v>
      </c>
      <c r="E125" s="66">
        <v>0.0</v>
      </c>
      <c r="F125" s="66">
        <v>0.0</v>
      </c>
      <c r="G125" s="66">
        <v>0.0</v>
      </c>
      <c r="H125" s="66">
        <v>0.0</v>
      </c>
      <c r="I125" s="66">
        <v>0.0</v>
      </c>
      <c r="J125" s="66">
        <f t="shared" si="1"/>
        <v>0</v>
      </c>
    </row>
    <row r="126">
      <c r="A126" s="24" t="s">
        <v>137</v>
      </c>
      <c r="B126" s="24" t="s">
        <v>1061</v>
      </c>
      <c r="C126" s="24" t="s">
        <v>1470</v>
      </c>
      <c r="D126" s="24" t="s">
        <v>1470</v>
      </c>
      <c r="E126" s="66">
        <v>0.0</v>
      </c>
      <c r="F126" s="66">
        <v>0.0</v>
      </c>
      <c r="G126" s="66">
        <v>0.0</v>
      </c>
      <c r="H126" s="66">
        <v>0.0</v>
      </c>
      <c r="I126" s="66">
        <v>0.0</v>
      </c>
      <c r="J126" s="66">
        <f t="shared" si="1"/>
        <v>0</v>
      </c>
    </row>
    <row r="127">
      <c r="A127" s="24" t="s">
        <v>73</v>
      </c>
      <c r="B127" s="24" t="s">
        <v>1070</v>
      </c>
      <c r="C127" s="24" t="s">
        <v>1470</v>
      </c>
      <c r="D127" s="24" t="s">
        <v>1470</v>
      </c>
      <c r="E127" s="66">
        <v>19995.0</v>
      </c>
      <c r="F127" s="66">
        <v>0.0</v>
      </c>
      <c r="G127" s="66">
        <v>0.0</v>
      </c>
      <c r="H127" s="66">
        <v>0.0</v>
      </c>
      <c r="I127" s="66">
        <v>0.0</v>
      </c>
      <c r="J127" s="66">
        <f t="shared" si="1"/>
        <v>19995</v>
      </c>
    </row>
    <row r="128">
      <c r="A128" s="24" t="s">
        <v>448</v>
      </c>
      <c r="B128" s="24" t="s">
        <v>1021</v>
      </c>
      <c r="C128" s="24" t="s">
        <v>1470</v>
      </c>
      <c r="D128" s="24" t="s">
        <v>1470</v>
      </c>
      <c r="E128" s="66">
        <v>0.0</v>
      </c>
      <c r="F128" s="66">
        <v>0.0</v>
      </c>
      <c r="G128" s="66">
        <v>0.0</v>
      </c>
      <c r="H128" s="66">
        <v>0.0</v>
      </c>
      <c r="I128" s="66">
        <v>0.0</v>
      </c>
      <c r="J128" s="66">
        <f t="shared" si="1"/>
        <v>0</v>
      </c>
    </row>
    <row r="129">
      <c r="A129" s="24" t="s">
        <v>73</v>
      </c>
      <c r="B129" s="24" t="s">
        <v>1076</v>
      </c>
      <c r="C129" s="24" t="s">
        <v>1470</v>
      </c>
      <c r="D129" s="24" t="s">
        <v>1074</v>
      </c>
      <c r="E129" s="66">
        <v>19986.0</v>
      </c>
      <c r="F129" s="66">
        <v>0.0</v>
      </c>
      <c r="G129" s="66">
        <v>0.0</v>
      </c>
      <c r="H129" s="66">
        <v>0.0</v>
      </c>
      <c r="I129" s="66">
        <v>0.0</v>
      </c>
      <c r="J129" s="66">
        <f t="shared" si="1"/>
        <v>19986</v>
      </c>
    </row>
    <row r="130">
      <c r="A130" s="24" t="s">
        <v>353</v>
      </c>
      <c r="B130" s="24" t="s">
        <v>350</v>
      </c>
      <c r="C130" s="24" t="s">
        <v>355</v>
      </c>
      <c r="D130" s="24" t="s">
        <v>1470</v>
      </c>
      <c r="E130" s="66">
        <v>0.0</v>
      </c>
      <c r="F130" s="66">
        <v>0.0</v>
      </c>
      <c r="G130" s="66">
        <v>0.0</v>
      </c>
      <c r="H130" s="66">
        <v>19884.0</v>
      </c>
      <c r="I130" s="66">
        <v>0.0</v>
      </c>
      <c r="J130" s="66">
        <f t="shared" si="1"/>
        <v>19884</v>
      </c>
    </row>
    <row r="131">
      <c r="A131" s="24" t="s">
        <v>73</v>
      </c>
      <c r="B131" s="24" t="s">
        <v>1140</v>
      </c>
      <c r="C131" s="24" t="s">
        <v>1470</v>
      </c>
      <c r="D131" s="24" t="s">
        <v>1470</v>
      </c>
      <c r="E131" s="66">
        <v>19700.0</v>
      </c>
      <c r="F131" s="66">
        <v>0.0</v>
      </c>
      <c r="G131" s="66">
        <v>0.0</v>
      </c>
      <c r="H131" s="66">
        <v>0.0</v>
      </c>
      <c r="I131" s="66">
        <v>0.0</v>
      </c>
      <c r="J131" s="66">
        <f t="shared" si="1"/>
        <v>19700</v>
      </c>
    </row>
    <row r="132">
      <c r="A132" s="24" t="s">
        <v>137</v>
      </c>
      <c r="B132" s="24" t="s">
        <v>1052</v>
      </c>
      <c r="C132" s="24" t="s">
        <v>1470</v>
      </c>
      <c r="D132" s="24" t="s">
        <v>1470</v>
      </c>
      <c r="E132" s="66">
        <v>16988.0</v>
      </c>
      <c r="F132" s="66">
        <v>0.0</v>
      </c>
      <c r="G132" s="66">
        <v>0.0</v>
      </c>
      <c r="H132" s="66">
        <v>0.0</v>
      </c>
      <c r="I132" s="66">
        <v>0.0</v>
      </c>
      <c r="J132" s="66">
        <f t="shared" si="1"/>
        <v>16988</v>
      </c>
    </row>
    <row r="133">
      <c r="A133" s="24" t="s">
        <v>1118</v>
      </c>
      <c r="B133" s="24" t="s">
        <v>1115</v>
      </c>
      <c r="C133" s="24" t="s">
        <v>1470</v>
      </c>
      <c r="D133" s="24" t="s">
        <v>1470</v>
      </c>
      <c r="E133" s="66">
        <v>0.0</v>
      </c>
      <c r="F133" s="66">
        <v>0.0</v>
      </c>
      <c r="G133" s="66">
        <v>0.0</v>
      </c>
      <c r="H133" s="66">
        <v>0.0</v>
      </c>
      <c r="I133" s="66">
        <v>0.0</v>
      </c>
      <c r="J133" s="66">
        <f t="shared" si="1"/>
        <v>0</v>
      </c>
    </row>
    <row r="134">
      <c r="A134" s="24" t="s">
        <v>137</v>
      </c>
      <c r="B134" s="24" t="s">
        <v>1098</v>
      </c>
      <c r="C134" s="24" t="s">
        <v>1470</v>
      </c>
      <c r="D134" s="24" t="s">
        <v>1470</v>
      </c>
      <c r="E134" s="66">
        <v>16988.0</v>
      </c>
      <c r="F134" s="66">
        <v>0.0</v>
      </c>
      <c r="G134" s="66">
        <v>0.0</v>
      </c>
      <c r="H134" s="66">
        <v>0.0</v>
      </c>
      <c r="I134" s="66">
        <v>0.0</v>
      </c>
      <c r="J134" s="66">
        <f t="shared" si="1"/>
        <v>16988</v>
      </c>
    </row>
    <row r="135">
      <c r="A135" s="24" t="s">
        <v>117</v>
      </c>
      <c r="B135" s="24" t="s">
        <v>850</v>
      </c>
      <c r="C135" s="24" t="s">
        <v>853</v>
      </c>
      <c r="D135" s="24" t="s">
        <v>1470</v>
      </c>
      <c r="E135" s="66">
        <v>0.0</v>
      </c>
      <c r="F135" s="66">
        <v>0.0</v>
      </c>
      <c r="G135" s="66">
        <v>0.0</v>
      </c>
      <c r="H135" s="66">
        <v>0.0</v>
      </c>
      <c r="I135" s="66">
        <v>0.0</v>
      </c>
      <c r="J135" s="66">
        <f t="shared" si="1"/>
        <v>0</v>
      </c>
    </row>
    <row r="136">
      <c r="A136" s="24" t="s">
        <v>1129</v>
      </c>
      <c r="B136" s="24" t="s">
        <v>1126</v>
      </c>
      <c r="C136" s="24" t="s">
        <v>1126</v>
      </c>
      <c r="D136" s="24" t="s">
        <v>1470</v>
      </c>
      <c r="E136" s="66">
        <v>0.0</v>
      </c>
      <c r="F136" s="66">
        <v>0.0</v>
      </c>
      <c r="G136" s="66">
        <v>0.0</v>
      </c>
      <c r="H136" s="66">
        <v>0.0</v>
      </c>
      <c r="I136" s="66">
        <v>13228.0</v>
      </c>
      <c r="J136" s="66">
        <f t="shared" si="1"/>
        <v>13228</v>
      </c>
    </row>
  </sheetData>
  <hyperlinks>
    <hyperlink r:id="rId2" ref="D6"/>
    <hyperlink r:id="rId3" ref="D51"/>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4.13"/>
    <col customWidth="1" min="10" max="10" width="74.88"/>
  </cols>
  <sheetData>
    <row r="1">
      <c r="A1" s="24" t="s">
        <v>1999</v>
      </c>
      <c r="B1" s="24" t="s">
        <v>2000</v>
      </c>
      <c r="C1" s="24" t="s">
        <v>2001</v>
      </c>
      <c r="D1" s="24" t="s">
        <v>1921</v>
      </c>
      <c r="E1" s="24" t="s">
        <v>1604</v>
      </c>
      <c r="F1" s="24" t="s">
        <v>80</v>
      </c>
      <c r="G1" s="24" t="s">
        <v>1609</v>
      </c>
      <c r="H1" s="3" t="s">
        <v>2002</v>
      </c>
      <c r="I1" s="68" t="str">
        <f>totals_by_firm!C2</f>
        <v>Owner</v>
      </c>
      <c r="J1" s="68" t="str">
        <f>totals_by_firm!D2</f>
        <v>Linked companies</v>
      </c>
    </row>
    <row r="2">
      <c r="A2" s="24" t="s">
        <v>448</v>
      </c>
      <c r="B2" s="24" t="s">
        <v>477</v>
      </c>
      <c r="C2" s="24" t="s">
        <v>476</v>
      </c>
      <c r="D2" s="24">
        <v>0.0</v>
      </c>
      <c r="E2" s="66">
        <v>629.787901325333</v>
      </c>
      <c r="F2" s="66">
        <v>0.0</v>
      </c>
      <c r="G2" s="66">
        <v>205.496581728297</v>
      </c>
      <c r="H2" s="3">
        <v>835.28448305363</v>
      </c>
      <c r="I2" s="68" t="str">
        <f>iferror(vlookup($C2,berths!$C:$H,6,0),"")</f>
        <v>Seastock S.r.l.</v>
      </c>
      <c r="J2" s="68" t="str">
        <f>iferror(vlookup($C2,berths!$C:$I,7,0),"")</f>
        <v/>
      </c>
    </row>
    <row r="3">
      <c r="A3" s="24" t="s">
        <v>244</v>
      </c>
      <c r="B3" s="24" t="s">
        <v>249</v>
      </c>
      <c r="C3" s="24" t="s">
        <v>248</v>
      </c>
      <c r="D3" s="24">
        <v>0.0</v>
      </c>
      <c r="E3" s="66">
        <v>580.403486564776</v>
      </c>
      <c r="F3" s="66">
        <v>0.0</v>
      </c>
      <c r="G3" s="66">
        <v>168.885103195268</v>
      </c>
      <c r="H3" s="3">
        <v>749.288589760044</v>
      </c>
      <c r="I3" s="68" t="str">
        <f>iferror(vlookup($C3,berths!$C:$H,6,0),"")</f>
        <v>PERN</v>
      </c>
      <c r="J3" s="68" t="str">
        <f>iferror(vlookup($C3,berths!$C:$I,7,0),"")</f>
        <v/>
      </c>
    </row>
    <row r="4">
      <c r="A4" s="24" t="s">
        <v>353</v>
      </c>
      <c r="B4" s="24" t="s">
        <v>913</v>
      </c>
      <c r="C4" s="24" t="s">
        <v>912</v>
      </c>
      <c r="D4" s="24">
        <v>0.0</v>
      </c>
      <c r="E4" s="66">
        <v>0.0</v>
      </c>
      <c r="F4" s="66">
        <v>717.112724238959</v>
      </c>
      <c r="G4" s="66">
        <v>0.0</v>
      </c>
      <c r="H4" s="3">
        <v>717.112724238959</v>
      </c>
      <c r="I4" s="68" t="str">
        <f>iferror(vlookup($C4,berths!$C:$H,6,0),"")</f>
        <v>Fluxys</v>
      </c>
      <c r="J4" s="69" t="str">
        <f>iferror(vlookup($C4,berths!$C:$I,7,0),"")</f>
        <v>https://www.fluxys.com/en/company/zeebrugge-lng</v>
      </c>
    </row>
    <row r="5">
      <c r="A5" s="24" t="s">
        <v>296</v>
      </c>
      <c r="B5" s="24" t="s">
        <v>309</v>
      </c>
      <c r="C5" s="24" t="s">
        <v>335</v>
      </c>
      <c r="D5" s="24">
        <v>0.0</v>
      </c>
      <c r="E5" s="66">
        <v>525.191533288695</v>
      </c>
      <c r="F5" s="66">
        <v>0.0</v>
      </c>
      <c r="G5" s="66">
        <v>154.250442026168</v>
      </c>
      <c r="H5" s="3">
        <v>679.441975314862</v>
      </c>
      <c r="I5" s="68" t="str">
        <f>iferror(vlookup($C5,berths!$C:$H,6,0),"")</f>
        <v>Vopak</v>
      </c>
      <c r="J5" s="68" t="str">
        <f>iferror(vlookup($C5,berths!$C:$I,7,0),"")</f>
        <v/>
      </c>
    </row>
    <row r="6">
      <c r="A6" s="24" t="s">
        <v>296</v>
      </c>
      <c r="B6" s="24" t="s">
        <v>1280</v>
      </c>
      <c r="C6" s="24" t="s">
        <v>327</v>
      </c>
      <c r="D6" s="24">
        <v>0.0</v>
      </c>
      <c r="E6" s="66">
        <v>457.782449359555</v>
      </c>
      <c r="F6" s="66">
        <v>0.0</v>
      </c>
      <c r="G6" s="66">
        <v>0.0</v>
      </c>
      <c r="H6" s="3">
        <v>457.782449359555</v>
      </c>
      <c r="I6" s="70" t="str">
        <f>iferror(vlookup($C6,berths!$C:$H,6,0),"")</f>
        <v>Stakeholders</v>
      </c>
      <c r="J6" s="2" t="str">
        <f>iferror(vlookup($C6,berths!$C:$I,7,0),"")</f>
        <v>Vopak, Aramco Overseas,BP, ExxonMobil, Shell, Total, Lukoil.</v>
      </c>
    </row>
    <row r="7">
      <c r="A7" s="24" t="s">
        <v>123</v>
      </c>
      <c r="B7" s="24" t="s">
        <v>2003</v>
      </c>
      <c r="C7" s="24" t="s">
        <v>410</v>
      </c>
      <c r="D7" s="24">
        <v>0.0</v>
      </c>
      <c r="E7" s="66">
        <v>449.811011550254</v>
      </c>
      <c r="F7" s="66">
        <v>0.0</v>
      </c>
      <c r="G7" s="66">
        <v>0.0</v>
      </c>
      <c r="H7" s="3">
        <v>449.811011550254</v>
      </c>
      <c r="I7" s="71" t="str">
        <f>iferror(vlookup($C7,berths!$C:$H,6,0),"")</f>
        <v>Lukoil Neftohim Burgas (Russian)</v>
      </c>
      <c r="J7" s="68" t="str">
        <f>iferror(vlookup($C7,berths!$C:$I,7,0),"")</f>
        <v/>
      </c>
    </row>
    <row r="8">
      <c r="A8" s="24" t="s">
        <v>394</v>
      </c>
      <c r="B8" s="24" t="s">
        <v>399</v>
      </c>
      <c r="C8" s="24" t="s">
        <v>398</v>
      </c>
      <c r="D8" s="24">
        <v>0.0</v>
      </c>
      <c r="E8" s="66">
        <v>156.258423777615</v>
      </c>
      <c r="F8" s="66">
        <v>0.0</v>
      </c>
      <c r="G8" s="66">
        <v>266.642583009822</v>
      </c>
      <c r="H8" s="3">
        <v>422.901006787437</v>
      </c>
      <c r="I8" s="68" t="str">
        <f>iferror(vlookup($C8,berths!$C:$H,6,0),"")</f>
        <v>Oil Terminal S.A.</v>
      </c>
      <c r="J8" s="68" t="str">
        <f>iferror(vlookup($C8,berths!$C:$I,7,0),"")</f>
        <v/>
      </c>
    </row>
    <row r="9">
      <c r="A9" s="24" t="s">
        <v>388</v>
      </c>
      <c r="B9" s="24" t="s">
        <v>386</v>
      </c>
      <c r="C9" s="24" t="s">
        <v>385</v>
      </c>
      <c r="D9" s="24">
        <v>0.0</v>
      </c>
      <c r="E9" s="66">
        <v>360.378847035522</v>
      </c>
      <c r="F9" s="66">
        <v>0.0</v>
      </c>
      <c r="G9" s="66">
        <v>0.0</v>
      </c>
      <c r="H9" s="3">
        <v>360.378847035522</v>
      </c>
      <c r="I9" s="68" t="str">
        <f>iferror(vlookup($C9,berths!$C:$H,6,0),"")</f>
        <v>JANAF Oil &amp; Natural Gas Co,</v>
      </c>
      <c r="J9" s="68" t="str">
        <f>iferror(vlookup($C9,berths!$C:$I,7,0),"")</f>
        <v/>
      </c>
    </row>
    <row r="10">
      <c r="A10" s="24" t="s">
        <v>500</v>
      </c>
      <c r="B10" s="24" t="s">
        <v>540</v>
      </c>
      <c r="C10" s="24" t="s">
        <v>539</v>
      </c>
      <c r="D10" s="24">
        <v>0.0</v>
      </c>
      <c r="E10" s="66">
        <v>251.703904191477</v>
      </c>
      <c r="F10" s="66">
        <v>0.0</v>
      </c>
      <c r="G10" s="66">
        <v>94.2657607168099</v>
      </c>
      <c r="H10" s="3">
        <v>345.969664908286</v>
      </c>
      <c r="I10" s="68" t="str">
        <f>iferror(vlookup($C10,berths!$C:$H,6,0),"")</f>
        <v>CIM, Compagnie Industrielle Maritime</v>
      </c>
      <c r="J10" s="68" t="str">
        <f>iferror(vlookup($C10,berths!$C:$I,7,0),"")</f>
        <v/>
      </c>
    </row>
    <row r="11">
      <c r="A11" s="24" t="s">
        <v>137</v>
      </c>
      <c r="B11" s="24" t="s">
        <v>135</v>
      </c>
      <c r="C11" s="24" t="s">
        <v>134</v>
      </c>
      <c r="D11" s="24">
        <v>0.0</v>
      </c>
      <c r="E11" s="66">
        <v>339.241458602799</v>
      </c>
      <c r="F11" s="66">
        <v>0.0</v>
      </c>
      <c r="G11" s="66">
        <v>0.0</v>
      </c>
      <c r="H11" s="3">
        <v>339.241458602799</v>
      </c>
      <c r="I11" s="68" t="str">
        <f>iferror(vlookup($C11,berths!$C:$H,6,0),"")</f>
        <v>SOCAR state oil company of Azerbaijan</v>
      </c>
      <c r="J11" s="68" t="str">
        <f>iferror(vlookup($C11,berths!$C:$I,7,0),"")</f>
        <v/>
      </c>
    </row>
    <row r="12">
      <c r="A12" s="24" t="s">
        <v>554</v>
      </c>
      <c r="B12" s="24" t="s">
        <v>582</v>
      </c>
      <c r="C12" s="24" t="s">
        <v>581</v>
      </c>
      <c r="D12" s="24">
        <v>0.0</v>
      </c>
      <c r="E12" s="66">
        <v>0.0</v>
      </c>
      <c r="F12" s="66">
        <v>321.227679278636</v>
      </c>
      <c r="G12" s="66">
        <v>0.0</v>
      </c>
      <c r="H12" s="3">
        <v>321.227679278636</v>
      </c>
      <c r="I12" s="68" t="str">
        <f>iferror(vlookup($C12,berths!$C:$H,6,0),"")</f>
        <v>Bahia Bizkaia Gas</v>
      </c>
      <c r="J12" s="68" t="str">
        <f>iferror(vlookup($C12,berths!$C:$I,7,0),"")</f>
        <v/>
      </c>
    </row>
    <row r="13">
      <c r="A13" s="24" t="s">
        <v>296</v>
      </c>
      <c r="B13" s="24" t="s">
        <v>309</v>
      </c>
      <c r="C13" s="24" t="s">
        <v>324</v>
      </c>
      <c r="D13" s="24">
        <v>0.0</v>
      </c>
      <c r="E13" s="66">
        <v>232.27503293236</v>
      </c>
      <c r="F13" s="66">
        <v>0.0</v>
      </c>
      <c r="G13" s="66">
        <v>76.1380609702396</v>
      </c>
      <c r="H13" s="3">
        <v>308.413093902599</v>
      </c>
      <c r="I13" s="68" t="str">
        <f>iferror(vlookup($C13,berths!$C:$H,6,0),"")</f>
        <v>ESSR B.V.</v>
      </c>
      <c r="J13" s="68" t="str">
        <f>iferror(vlookup($C13,berths!$C:$I,7,0),"")</f>
        <v/>
      </c>
    </row>
    <row r="14">
      <c r="A14" s="24" t="s">
        <v>500</v>
      </c>
      <c r="B14" s="24" t="s">
        <v>2004</v>
      </c>
      <c r="C14" s="24" t="s">
        <v>533</v>
      </c>
      <c r="D14" s="24">
        <v>0.0</v>
      </c>
      <c r="E14" s="66">
        <v>0.0</v>
      </c>
      <c r="F14" s="66">
        <v>296.629326823185</v>
      </c>
      <c r="G14" s="66">
        <v>0.0</v>
      </c>
      <c r="H14" s="3">
        <v>296.629326823185</v>
      </c>
      <c r="I14" s="68" t="str">
        <f>iferror(vlookup($C14,berths!$C:$H,6,0),"")</f>
        <v>Elengy</v>
      </c>
      <c r="J14" s="68" t="str">
        <f>iferror(vlookup($C14,berths!$C:$I,7,0),"")</f>
        <v>Engie parent company</v>
      </c>
    </row>
    <row r="15">
      <c r="A15" s="24" t="s">
        <v>227</v>
      </c>
      <c r="B15" s="24" t="s">
        <v>2005</v>
      </c>
      <c r="C15" s="24" t="s">
        <v>224</v>
      </c>
      <c r="D15" s="24">
        <v>0.0</v>
      </c>
      <c r="E15" s="66">
        <v>0.0</v>
      </c>
      <c r="F15" s="66">
        <v>0.0</v>
      </c>
      <c r="G15" s="66">
        <v>285.702154828404</v>
      </c>
      <c r="H15" s="3">
        <v>285.702154828404</v>
      </c>
      <c r="I15" s="68" t="str">
        <f>iferror(vlookup($C15,berths!$C:$H,6,0),"")</f>
        <v>Sillamae Oil Terminal AS</v>
      </c>
      <c r="J15" s="68" t="str">
        <f>iferror(vlookup($C15,berths!$C:$I,7,0),"")</f>
        <v>as of 2007 was a subsiduary of AS Alexela Terminal</v>
      </c>
    </row>
    <row r="16">
      <c r="A16" s="24" t="s">
        <v>1012</v>
      </c>
      <c r="B16" s="24" t="s">
        <v>232</v>
      </c>
      <c r="C16" s="24" t="s">
        <v>231</v>
      </c>
      <c r="D16" s="24">
        <v>0.0</v>
      </c>
      <c r="E16" s="66">
        <v>0.0</v>
      </c>
      <c r="F16" s="66">
        <v>0.0</v>
      </c>
      <c r="G16" s="66">
        <v>283.541382885871</v>
      </c>
      <c r="H16" s="3">
        <v>283.541382885871</v>
      </c>
      <c r="I16" s="68" t="str">
        <f>iferror(vlookup($C16,berths!$C:$H,6,0),"")</f>
        <v>VNT</v>
      </c>
      <c r="J16" s="68" t="str">
        <f>iferror(vlookup($C16,berths!$C:$I,7,0),"")</f>
        <v/>
      </c>
    </row>
    <row r="17">
      <c r="A17" s="24" t="s">
        <v>296</v>
      </c>
      <c r="B17" s="24" t="s">
        <v>1280</v>
      </c>
      <c r="C17" s="24" t="s">
        <v>967</v>
      </c>
      <c r="D17" s="24">
        <v>0.0</v>
      </c>
      <c r="E17" s="66">
        <v>0.0</v>
      </c>
      <c r="F17" s="66">
        <v>236.711787902828</v>
      </c>
      <c r="G17" s="66">
        <v>0.0</v>
      </c>
      <c r="H17" s="3">
        <v>236.711787902828</v>
      </c>
      <c r="I17" s="68" t="str">
        <f>iferror(vlookup($C17,berths!$C:$H,6,0),"")</f>
        <v/>
      </c>
      <c r="J17" s="68" t="str">
        <f>iferror(vlookup($C17,berths!$C:$I,7,0),"")</f>
        <v/>
      </c>
    </row>
    <row r="18">
      <c r="A18" s="24" t="s">
        <v>448</v>
      </c>
      <c r="B18" s="24" t="s">
        <v>457</v>
      </c>
      <c r="C18" s="24" t="s">
        <v>456</v>
      </c>
      <c r="D18" s="24">
        <v>0.0</v>
      </c>
      <c r="E18" s="66">
        <v>232.101668655976</v>
      </c>
      <c r="F18" s="66">
        <v>0.0</v>
      </c>
      <c r="G18" s="66">
        <v>0.0</v>
      </c>
      <c r="H18" s="3">
        <v>232.101668655976</v>
      </c>
      <c r="I18" s="68" t="str">
        <f>iferror(vlookup($C18,berths!$C:$H,6,0),"")</f>
        <v>ISAB</v>
      </c>
      <c r="J18" s="68" t="str">
        <f>iferror(vlookup($C18,berths!$C:$I,7,0),"")</f>
        <v>wholly owned by Lukoil</v>
      </c>
    </row>
    <row r="19">
      <c r="A19" s="24" t="s">
        <v>214</v>
      </c>
      <c r="B19" s="24" t="s">
        <v>2006</v>
      </c>
      <c r="C19" s="24" t="s">
        <v>218</v>
      </c>
      <c r="D19" s="24">
        <v>0.0</v>
      </c>
      <c r="E19" s="66">
        <v>166.265745105881</v>
      </c>
      <c r="F19" s="66">
        <v>0.0</v>
      </c>
      <c r="G19" s="66">
        <v>61.3804056879791</v>
      </c>
      <c r="H19" s="3">
        <v>227.64615079386</v>
      </c>
      <c r="I19" s="70" t="str">
        <f>iferror(vlookup($C19,berths!$C:$H,6,0),"")</f>
        <v>Neste</v>
      </c>
      <c r="J19" s="68" t="str">
        <f>iferror(vlookup($C19,berths!$C:$I,7,0),"")</f>
        <v/>
      </c>
    </row>
    <row r="20">
      <c r="A20" s="24" t="s">
        <v>296</v>
      </c>
      <c r="B20" s="24" t="s">
        <v>1390</v>
      </c>
      <c r="C20" s="24" t="s">
        <v>341</v>
      </c>
      <c r="D20" s="24">
        <v>0.0</v>
      </c>
      <c r="E20" s="66">
        <v>221.495023538866</v>
      </c>
      <c r="F20" s="66">
        <v>0.0</v>
      </c>
      <c r="G20" s="66">
        <v>0.0</v>
      </c>
      <c r="H20" s="3">
        <v>221.495023538866</v>
      </c>
      <c r="I20" s="68" t="str">
        <f>iferror(vlookup($C20,berths!$C:$H,6,0),"")</f>
        <v>STRBOTLEK BV</v>
      </c>
      <c r="J20" s="68" t="str">
        <f>iferror(vlookup($C20,berths!$C:$I,7,0),"")</f>
        <v/>
      </c>
    </row>
    <row r="21">
      <c r="A21" s="24" t="s">
        <v>267</v>
      </c>
      <c r="B21" s="24" t="s">
        <v>272</v>
      </c>
      <c r="C21" s="24" t="s">
        <v>1993</v>
      </c>
      <c r="D21" s="24">
        <v>0.0</v>
      </c>
      <c r="E21" s="66">
        <v>0.0</v>
      </c>
      <c r="F21" s="66">
        <v>0.0</v>
      </c>
      <c r="G21" s="66">
        <v>207.490798590587</v>
      </c>
      <c r="H21" s="3">
        <v>207.490798590587</v>
      </c>
      <c r="I21" s="68" t="str">
        <f>iferror(vlookup($C21,berths!$C:$H,6,0),"")</f>
        <v/>
      </c>
      <c r="J21" s="68" t="str">
        <f>iferror(vlookup($C21,berths!$C:$I,7,0),"")</f>
        <v/>
      </c>
    </row>
    <row r="22">
      <c r="A22" s="24" t="s">
        <v>554</v>
      </c>
      <c r="B22" s="24" t="s">
        <v>2007</v>
      </c>
      <c r="C22" s="24" t="s">
        <v>571</v>
      </c>
      <c r="D22" s="24">
        <v>0.0</v>
      </c>
      <c r="E22" s="66">
        <v>190.096263773199</v>
      </c>
      <c r="F22" s="66">
        <v>0.0</v>
      </c>
      <c r="G22" s="66">
        <v>0.0</v>
      </c>
      <c r="H22" s="3">
        <v>190.096263773199</v>
      </c>
      <c r="I22" s="68" t="str">
        <f>iferror(vlookup($C22,berths!$C:$H,6,0),"")</f>
        <v>Repsol Petroleum</v>
      </c>
      <c r="J22" s="68" t="str">
        <f>iferror(vlookup($C22,berths!$C:$I,7,0),"")</f>
        <v/>
      </c>
    </row>
    <row r="23">
      <c r="A23" s="24" t="s">
        <v>267</v>
      </c>
      <c r="B23" s="24" t="s">
        <v>265</v>
      </c>
      <c r="C23" s="24" t="s">
        <v>284</v>
      </c>
      <c r="D23" s="24">
        <v>0.0</v>
      </c>
      <c r="E23" s="66">
        <v>177.254822829427</v>
      </c>
      <c r="F23" s="66">
        <v>0.0</v>
      </c>
      <c r="G23" s="66">
        <v>0.0</v>
      </c>
      <c r="H23" s="3">
        <v>177.254822829427</v>
      </c>
      <c r="I23" s="68" t="str">
        <f>iferror(vlookup($C23,berths!$C:$H,6,0),"")</f>
        <v>NMO GmbH</v>
      </c>
      <c r="J23" s="68" t="str">
        <f>iferror(vlookup($C23,berths!$C:$I,7,0),"")</f>
        <v/>
      </c>
    </row>
    <row r="24">
      <c r="A24" s="24" t="s">
        <v>296</v>
      </c>
      <c r="B24" s="24" t="s">
        <v>309</v>
      </c>
      <c r="C24" s="24" t="s">
        <v>331</v>
      </c>
      <c r="D24" s="24">
        <v>0.0</v>
      </c>
      <c r="E24" s="66">
        <v>0.0</v>
      </c>
      <c r="F24" s="66">
        <v>0.0</v>
      </c>
      <c r="G24" s="66">
        <v>155.534251972652</v>
      </c>
      <c r="H24" s="3">
        <v>155.534251972652</v>
      </c>
      <c r="I24" s="68" t="str">
        <f>iferror(vlookup($C24,berths!$C:$H,6,0),"")</f>
        <v>Stargate Oil Terminal Rotterdam B.V.</v>
      </c>
      <c r="J24" s="68" t="str">
        <f>iferror(vlookup($C24,berths!$C:$I,7,0),"")</f>
        <v>member of GUNVOR Group</v>
      </c>
    </row>
    <row r="25">
      <c r="A25" s="24" t="s">
        <v>267</v>
      </c>
      <c r="B25" s="24" t="s">
        <v>278</v>
      </c>
      <c r="C25" s="24" t="s">
        <v>277</v>
      </c>
      <c r="D25" s="24">
        <v>0.0</v>
      </c>
      <c r="E25" s="66">
        <v>0.0</v>
      </c>
      <c r="F25" s="66">
        <v>0.0</v>
      </c>
      <c r="G25" s="66">
        <v>150.440365402572</v>
      </c>
      <c r="H25" s="3">
        <v>150.440365402572</v>
      </c>
      <c r="I25" s="68" t="str">
        <f>iferror(vlookup($C25,berths!$C:$H,6,0),"")</f>
        <v>EVOS Hamburg GmbH</v>
      </c>
      <c r="J25" s="68" t="str">
        <f>iferror(vlookup($C25,berths!$C:$I,7,0),"")</f>
        <v/>
      </c>
    </row>
    <row r="26">
      <c r="A26" s="24" t="s">
        <v>137</v>
      </c>
      <c r="B26" s="24" t="s">
        <v>1268</v>
      </c>
      <c r="C26" s="24" t="s">
        <v>1987</v>
      </c>
      <c r="D26" s="24">
        <v>0.0</v>
      </c>
      <c r="E26" s="66">
        <v>0.0</v>
      </c>
      <c r="F26" s="66">
        <v>0.0</v>
      </c>
      <c r="G26" s="66">
        <v>148.958176106819</v>
      </c>
      <c r="H26" s="3">
        <v>148.958176106819</v>
      </c>
      <c r="I26" s="68" t="str">
        <f>iferror(vlookup($C26,berths!$C:$H,6,0),"")</f>
        <v/>
      </c>
      <c r="J26" s="68" t="str">
        <f>iferror(vlookup($C26,berths!$C:$I,7,0),"")</f>
        <v/>
      </c>
    </row>
    <row r="27">
      <c r="A27" s="24" t="s">
        <v>130</v>
      </c>
      <c r="B27" s="24" t="s">
        <v>2008</v>
      </c>
      <c r="C27" s="24" t="s">
        <v>127</v>
      </c>
      <c r="D27" s="24">
        <v>0.0</v>
      </c>
      <c r="E27" s="66">
        <v>147.583611895443</v>
      </c>
      <c r="F27" s="66">
        <v>0.0</v>
      </c>
      <c r="G27" s="66">
        <v>0.0</v>
      </c>
      <c r="H27" s="3">
        <v>147.583611895443</v>
      </c>
      <c r="I27" s="70" t="str">
        <f>iferror(vlookup($C27,berths!$C:$H,6,0),"")</f>
        <v>Orlen Lietuva</v>
      </c>
      <c r="J27" s="68" t="str">
        <f>iferror(vlookup($C27,berths!$C:$I,7,0),"")</f>
        <v>Mazeikiai Refinary linked pipeline</v>
      </c>
    </row>
    <row r="28">
      <c r="A28" s="24" t="s">
        <v>500</v>
      </c>
      <c r="B28" s="24" t="s">
        <v>2009</v>
      </c>
      <c r="C28" s="24" t="s">
        <v>1986</v>
      </c>
      <c r="D28" s="24">
        <v>0.0</v>
      </c>
      <c r="E28" s="66">
        <v>144.274993374209</v>
      </c>
      <c r="F28" s="66">
        <v>0.0</v>
      </c>
      <c r="G28" s="66">
        <v>0.0</v>
      </c>
      <c r="H28" s="3">
        <v>144.274993374209</v>
      </c>
      <c r="I28" s="68" t="str">
        <f>iferror(vlookup($C28,berths!$C:$H,6,0),"")</f>
        <v/>
      </c>
      <c r="J28" s="68" t="str">
        <f>iferror(vlookup($C28,berths!$C:$I,7,0),"")</f>
        <v/>
      </c>
    </row>
    <row r="29">
      <c r="A29" s="24" t="s">
        <v>448</v>
      </c>
      <c r="B29" s="24" t="s">
        <v>452</v>
      </c>
      <c r="C29" s="24" t="s">
        <v>451</v>
      </c>
      <c r="D29" s="24">
        <v>0.0</v>
      </c>
      <c r="E29" s="66">
        <v>108.046540953055</v>
      </c>
      <c r="F29" s="66">
        <v>0.0</v>
      </c>
      <c r="G29" s="66">
        <v>31.5037301884279</v>
      </c>
      <c r="H29" s="3">
        <v>139.550271141483</v>
      </c>
      <c r="I29" s="68" t="str">
        <f>iferror(vlookup($C29,berths!$C:$H,6,0),"")</f>
        <v>Eni Rewind</v>
      </c>
      <c r="J29" s="68" t="str">
        <f>iferror(vlookup($C29,berths!$C:$I,7,0),"")</f>
        <v/>
      </c>
    </row>
    <row r="30">
      <c r="A30" s="24" t="s">
        <v>429</v>
      </c>
      <c r="B30" s="24" t="s">
        <v>2010</v>
      </c>
      <c r="C30" s="24" t="s">
        <v>946</v>
      </c>
      <c r="D30" s="24">
        <v>0.0</v>
      </c>
      <c r="E30" s="66">
        <v>26.2562366556289</v>
      </c>
      <c r="F30" s="66">
        <v>0.0</v>
      </c>
      <c r="G30" s="66">
        <v>109.666235396638</v>
      </c>
      <c r="H30" s="3">
        <v>135.922472052267</v>
      </c>
      <c r="I30" s="68" t="str">
        <f>iferror(vlookup($C30,berths!$C:$H,6,0),"")</f>
        <v>Motor Oil (Hellas) Corinth Refineries</v>
      </c>
      <c r="J30" s="68" t="str">
        <f>iferror(vlookup($C30,berths!$C:$I,7,0),"")</f>
        <v/>
      </c>
    </row>
    <row r="31">
      <c r="A31" s="24" t="s">
        <v>267</v>
      </c>
      <c r="B31" s="24" t="s">
        <v>278</v>
      </c>
      <c r="C31" s="24" t="s">
        <v>282</v>
      </c>
      <c r="D31" s="24">
        <v>0.0</v>
      </c>
      <c r="E31" s="66">
        <v>0.0</v>
      </c>
      <c r="F31" s="66">
        <v>0.0</v>
      </c>
      <c r="G31" s="66">
        <v>116.40767282972</v>
      </c>
      <c r="H31" s="3">
        <v>116.40767282972</v>
      </c>
      <c r="I31" s="68" t="str">
        <f>iferror(vlookup($C31,berths!$C:$H,6,0),"")</f>
        <v>Oiltanking Deutschland GmbH</v>
      </c>
      <c r="J31" s="68" t="str">
        <f>iferror(vlookup($C31,berths!$C:$I,7,0),"")</f>
        <v/>
      </c>
    </row>
    <row r="32">
      <c r="A32" s="24" t="s">
        <v>353</v>
      </c>
      <c r="B32" s="24" t="s">
        <v>2011</v>
      </c>
      <c r="C32" s="24" t="s">
        <v>986</v>
      </c>
      <c r="D32" s="24">
        <v>0.0</v>
      </c>
      <c r="E32" s="66">
        <v>0.0</v>
      </c>
      <c r="F32" s="66">
        <v>0.0</v>
      </c>
      <c r="G32" s="66">
        <v>115.715264937749</v>
      </c>
      <c r="H32" s="3">
        <v>115.715264937749</v>
      </c>
      <c r="I32" s="68" t="str">
        <f>iferror(vlookup($C32,berths!$C:$H,6,0),"")</f>
        <v/>
      </c>
      <c r="J32" s="68" t="str">
        <f>iferror(vlookup($C32,berths!$C:$I,7,0),"")</f>
        <v/>
      </c>
    </row>
    <row r="33">
      <c r="A33" s="24" t="s">
        <v>939</v>
      </c>
      <c r="B33" s="24" t="s">
        <v>2012</v>
      </c>
      <c r="C33" s="24" t="s">
        <v>172</v>
      </c>
      <c r="D33" s="24">
        <v>0.0</v>
      </c>
      <c r="E33" s="66">
        <v>0.0</v>
      </c>
      <c r="F33" s="66">
        <v>0.0</v>
      </c>
      <c r="G33" s="66">
        <v>111.269911857645</v>
      </c>
      <c r="H33" s="3">
        <v>111.269911857645</v>
      </c>
      <c r="I33" s="68" t="str">
        <f>iferror(vlookup($C33,berths!$C:$H,6,0),"")</f>
        <v>Navigator Terminals</v>
      </c>
      <c r="J33" s="68" t="str">
        <f>iferror(vlookup($C33,berths!$C:$I,7,0),"")</f>
        <v/>
      </c>
    </row>
    <row r="34">
      <c r="A34" s="24" t="s">
        <v>448</v>
      </c>
      <c r="B34" s="24" t="s">
        <v>482</v>
      </c>
      <c r="C34" s="24" t="s">
        <v>481</v>
      </c>
      <c r="D34" s="24">
        <v>0.0</v>
      </c>
      <c r="E34" s="66">
        <v>78.8968822895719</v>
      </c>
      <c r="F34" s="66">
        <v>0.0</v>
      </c>
      <c r="G34" s="66">
        <v>29.8729523398341</v>
      </c>
      <c r="H34" s="3">
        <v>108.769834629406</v>
      </c>
      <c r="I34" s="68" t="str">
        <f>iferror(vlookup($C34,berths!$C:$H,6,0),"")</f>
        <v>JV Agip Petroli and Kuwait Petroleum</v>
      </c>
      <c r="J34" s="68" t="str">
        <f>iferror(vlookup($C34,berths!$C:$I,7,0),"")</f>
        <v/>
      </c>
    </row>
    <row r="35">
      <c r="A35" s="24" t="s">
        <v>353</v>
      </c>
      <c r="B35" s="24" t="s">
        <v>2011</v>
      </c>
      <c r="C35" s="24" t="s">
        <v>1992</v>
      </c>
      <c r="D35" s="24">
        <v>0.0</v>
      </c>
      <c r="E35" s="66">
        <v>0.0</v>
      </c>
      <c r="F35" s="66">
        <v>0.0</v>
      </c>
      <c r="G35" s="66">
        <v>107.940518916866</v>
      </c>
      <c r="H35" s="3">
        <v>107.940518916866</v>
      </c>
      <c r="I35" s="68" t="str">
        <f>iferror(vlookup($C35,berths!$C:$H,6,0),"")</f>
        <v/>
      </c>
      <c r="J35" s="68" t="str">
        <f>iferror(vlookup($C35,berths!$C:$I,7,0),"")</f>
        <v/>
      </c>
    </row>
    <row r="36">
      <c r="A36" s="24" t="s">
        <v>500</v>
      </c>
      <c r="B36" s="24" t="s">
        <v>519</v>
      </c>
      <c r="C36" s="24" t="s">
        <v>529</v>
      </c>
      <c r="D36" s="24">
        <v>0.0</v>
      </c>
      <c r="E36" s="66">
        <v>0.0</v>
      </c>
      <c r="F36" s="66">
        <v>107.079211800629</v>
      </c>
      <c r="G36" s="66">
        <v>0.0</v>
      </c>
      <c r="H36" s="3">
        <v>107.079211800629</v>
      </c>
      <c r="I36" s="68" t="str">
        <f>iferror(vlookup($C36,berths!$C:$H,6,0),"")</f>
        <v>Fluxys</v>
      </c>
      <c r="J36" s="68" t="str">
        <f>iferror(vlookup($C36,berths!$C:$I,7,0),"")</f>
        <v/>
      </c>
    </row>
    <row r="37">
      <c r="A37" s="24" t="s">
        <v>267</v>
      </c>
      <c r="B37" s="24" t="s">
        <v>278</v>
      </c>
      <c r="C37" s="24" t="s">
        <v>765</v>
      </c>
      <c r="D37" s="24">
        <v>103.498435740286</v>
      </c>
      <c r="E37" s="66">
        <v>0.0</v>
      </c>
      <c r="F37" s="66">
        <v>0.0</v>
      </c>
      <c r="G37" s="66">
        <v>0.0</v>
      </c>
      <c r="H37" s="3">
        <v>103.498435740286</v>
      </c>
      <c r="I37" s="68" t="str">
        <f>iferror(vlookup($C37,berths!$C:$H,6,0),"")</f>
        <v>Hamburg Port Authority </v>
      </c>
      <c r="J37" s="68" t="str">
        <f>iferror(vlookup($C37,berths!$C:$I,7,0),"")</f>
        <v/>
      </c>
    </row>
    <row r="38">
      <c r="A38" s="24" t="s">
        <v>448</v>
      </c>
      <c r="B38" s="24" t="s">
        <v>452</v>
      </c>
      <c r="C38" s="24" t="s">
        <v>467</v>
      </c>
      <c r="D38" s="24">
        <v>0.0</v>
      </c>
      <c r="E38" s="66">
        <v>73.8940710988001</v>
      </c>
      <c r="F38" s="66">
        <v>0.0</v>
      </c>
      <c r="G38" s="66">
        <v>29.1566224507646</v>
      </c>
      <c r="H38" s="3">
        <v>103.050693549565</v>
      </c>
      <c r="I38" s="68" t="str">
        <f>iferror(vlookup($C38,berths!$C:$H,6,0),"")</f>
        <v>Sonatrach</v>
      </c>
      <c r="J38" s="68" t="str">
        <f>iferror(vlookup($C38,berths!$C:$I,7,0),"")</f>
        <v/>
      </c>
    </row>
    <row r="39">
      <c r="A39" s="24" t="s">
        <v>500</v>
      </c>
      <c r="B39" s="24" t="s">
        <v>2013</v>
      </c>
      <c r="C39" s="24" t="s">
        <v>529</v>
      </c>
      <c r="D39" s="24">
        <v>0.0</v>
      </c>
      <c r="E39" s="66">
        <v>0.0</v>
      </c>
      <c r="F39" s="66">
        <v>101.345769315923</v>
      </c>
      <c r="G39" s="66">
        <v>0.0</v>
      </c>
      <c r="H39" s="3">
        <v>101.345769315923</v>
      </c>
      <c r="I39" s="68" t="str">
        <f>iferror(vlookup($C39,berths!$C:$H,6,0),"")</f>
        <v>Fluxys</v>
      </c>
      <c r="J39" s="68" t="str">
        <f>iferror(vlookup($C39,berths!$C:$I,7,0),"")</f>
        <v/>
      </c>
    </row>
    <row r="40">
      <c r="A40" s="24" t="s">
        <v>117</v>
      </c>
      <c r="B40" s="24" t="s">
        <v>2014</v>
      </c>
      <c r="C40" s="24" t="s">
        <v>114</v>
      </c>
      <c r="D40" s="24">
        <v>0.0</v>
      </c>
      <c r="E40" s="66">
        <v>0.0</v>
      </c>
      <c r="F40" s="66">
        <v>93.9581475917025</v>
      </c>
      <c r="G40" s="66">
        <v>0.0</v>
      </c>
      <c r="H40" s="3">
        <v>93.9581475917025</v>
      </c>
      <c r="I40" s="68" t="str">
        <f>iferror(vlookup($C40,berths!$C:$H,6,0),"")</f>
        <v>Kogas  (state owned)</v>
      </c>
      <c r="J40" s="68" t="str">
        <f>iferror(vlookup($C40,berths!$C:$I,7,0),"")</f>
        <v/>
      </c>
    </row>
    <row r="41">
      <c r="A41" s="24" t="s">
        <v>429</v>
      </c>
      <c r="B41" s="24" t="s">
        <v>434</v>
      </c>
      <c r="C41" s="24" t="s">
        <v>433</v>
      </c>
      <c r="D41" s="24">
        <v>0.0</v>
      </c>
      <c r="E41" s="66">
        <v>92.3482437251196</v>
      </c>
      <c r="F41" s="66">
        <v>0.0</v>
      </c>
      <c r="G41" s="66">
        <v>0.0</v>
      </c>
      <c r="H41" s="3">
        <v>92.3482437251196</v>
      </c>
      <c r="I41" s="68" t="str">
        <f>iferror(vlookup($C41,berths!$C:$H,6,0),"")</f>
        <v>Hellenic Petroleum</v>
      </c>
      <c r="J41" s="68" t="str">
        <f>iferror(vlookup($C41,berths!$C:$I,7,0),"")</f>
        <v/>
      </c>
    </row>
    <row r="42">
      <c r="A42" s="24" t="s">
        <v>73</v>
      </c>
      <c r="B42" s="24" t="s">
        <v>84</v>
      </c>
      <c r="C42" s="24" t="s">
        <v>1094</v>
      </c>
      <c r="D42" s="24">
        <v>0.0</v>
      </c>
      <c r="E42" s="66">
        <v>0.0</v>
      </c>
      <c r="F42" s="66">
        <v>89.482317072411</v>
      </c>
      <c r="G42" s="66">
        <v>0.0</v>
      </c>
      <c r="H42" s="3">
        <v>89.482317072411</v>
      </c>
      <c r="I42" s="68" t="str">
        <f>iferror(vlookup($C42,berths!$C:$H,6,0),"")</f>
        <v/>
      </c>
      <c r="J42" s="68" t="str">
        <f>iferror(vlookup($C42,berths!$C:$I,7,0),"")</f>
        <v/>
      </c>
    </row>
    <row r="43">
      <c r="A43" s="24" t="s">
        <v>353</v>
      </c>
      <c r="B43" s="24" t="s">
        <v>2011</v>
      </c>
      <c r="C43" s="24" t="s">
        <v>367</v>
      </c>
      <c r="D43" s="24">
        <v>0.0</v>
      </c>
      <c r="E43" s="66">
        <v>0.0</v>
      </c>
      <c r="F43" s="66">
        <v>0.0</v>
      </c>
      <c r="G43" s="66">
        <v>89.4226443208731</v>
      </c>
      <c r="H43" s="3">
        <v>89.4226443208731</v>
      </c>
      <c r="I43" s="68" t="str">
        <f>iferror(vlookup($C43,berths!$C:$H,6,0),"")</f>
        <v>Gunvor Petroleum</v>
      </c>
      <c r="J43" s="68" t="str">
        <f>iferror(vlookup($C43,berths!$C:$I,7,0),"")</f>
        <v/>
      </c>
    </row>
    <row r="44">
      <c r="A44" s="24" t="s">
        <v>73</v>
      </c>
      <c r="B44" s="24" t="s">
        <v>2015</v>
      </c>
      <c r="C44" s="24" t="s">
        <v>104</v>
      </c>
      <c r="D44" s="24">
        <v>0.0</v>
      </c>
      <c r="E44" s="66">
        <v>0.0</v>
      </c>
      <c r="F44" s="66">
        <v>88.0065983594265</v>
      </c>
      <c r="G44" s="66">
        <v>0.0</v>
      </c>
      <c r="H44" s="3">
        <v>88.0065983594265</v>
      </c>
      <c r="I44" s="70" t="str">
        <f>iferror(vlookup($C44,berths!$C:$H,6,0),"")</f>
        <v>JERA</v>
      </c>
      <c r="J44" s="68" t="str">
        <f>iferror(vlookup($C44,berths!$C:$I,7,0),"")</f>
        <v>JV Called Central LNG Marine Fuel Japan Corp &amp; Thermal PS's</v>
      </c>
    </row>
    <row r="45">
      <c r="A45" s="24" t="s">
        <v>296</v>
      </c>
      <c r="B45" s="24" t="s">
        <v>1280</v>
      </c>
      <c r="C45" s="24" t="s">
        <v>892</v>
      </c>
      <c r="D45" s="24">
        <v>87.1215488309172</v>
      </c>
      <c r="E45" s="66">
        <v>0.0</v>
      </c>
      <c r="F45" s="66">
        <v>0.0</v>
      </c>
      <c r="G45" s="66">
        <v>0.0</v>
      </c>
      <c r="H45" s="3">
        <v>87.1215488309172</v>
      </c>
      <c r="I45" s="68" t="str">
        <f>iferror(vlookup($C45,berths!$C:$H,6,0),"")</f>
        <v/>
      </c>
      <c r="J45" s="68" t="str">
        <f>iferror(vlookup($C45,berths!$C:$I,7,0),"")</f>
        <v/>
      </c>
    </row>
    <row r="46">
      <c r="A46" s="24" t="s">
        <v>244</v>
      </c>
      <c r="B46" s="24" t="s">
        <v>255</v>
      </c>
      <c r="C46" s="24" t="s">
        <v>254</v>
      </c>
      <c r="D46" s="24">
        <v>0.0</v>
      </c>
      <c r="E46" s="66">
        <v>0.0</v>
      </c>
      <c r="F46" s="66">
        <v>0.0</v>
      </c>
      <c r="G46" s="66">
        <v>86.6980939733582</v>
      </c>
      <c r="H46" s="3">
        <v>86.6980939733582</v>
      </c>
      <c r="I46" s="68" t="str">
        <f>iferror(vlookup($C46,berths!$C:$H,6,0),"")</f>
        <v>pipeline to Debogorze Oil Terminal</v>
      </c>
      <c r="J46" s="68" t="str">
        <f>iferror(vlookup($C46,berths!$C:$I,7,0),"")</f>
        <v>OLPP  Operator Logistyczny Paliw Płynnych (OLPP)</v>
      </c>
    </row>
    <row r="47">
      <c r="A47" s="24" t="s">
        <v>267</v>
      </c>
      <c r="B47" s="24" t="s">
        <v>289</v>
      </c>
      <c r="C47" s="24" t="s">
        <v>288</v>
      </c>
      <c r="D47" s="24">
        <v>0.0</v>
      </c>
      <c r="E47" s="66">
        <v>0.0</v>
      </c>
      <c r="F47" s="66">
        <v>0.0</v>
      </c>
      <c r="G47" s="66">
        <v>85.4004558328444</v>
      </c>
      <c r="H47" s="3">
        <v>85.4004558328444</v>
      </c>
      <c r="I47" s="68" t="str">
        <f>iferror(vlookup($C47,berths!$C:$H,6,0),"")</f>
        <v>HGM Energy</v>
      </c>
      <c r="J47" s="68" t="str">
        <f>iferror(vlookup($C47,berths!$C:$I,7,0),"")</f>
        <v/>
      </c>
    </row>
    <row r="48">
      <c r="A48" s="24" t="s">
        <v>73</v>
      </c>
      <c r="B48" s="24" t="s">
        <v>924</v>
      </c>
      <c r="C48" s="24" t="s">
        <v>923</v>
      </c>
      <c r="D48" s="24">
        <v>0.0</v>
      </c>
      <c r="E48" s="66">
        <v>0.0</v>
      </c>
      <c r="F48" s="66">
        <v>82.4112570923537</v>
      </c>
      <c r="G48" s="66">
        <v>0.0</v>
      </c>
      <c r="H48" s="3">
        <v>82.4112570923537</v>
      </c>
      <c r="I48" s="2" t="str">
        <f>iferror(vlookup($C48,berths!$C:$H,6,0),"")</f>
        <v>JERA, Tokyo Gas</v>
      </c>
      <c r="J48" s="68" t="str">
        <f>iferror(vlookup($C48,berths!$C:$I,7,0),"")</f>
        <v/>
      </c>
    </row>
    <row r="49">
      <c r="A49" s="24" t="s">
        <v>73</v>
      </c>
      <c r="B49" s="24" t="s">
        <v>2016</v>
      </c>
      <c r="C49" s="24" t="s">
        <v>77</v>
      </c>
      <c r="D49" s="24">
        <v>0.0</v>
      </c>
      <c r="E49" s="66">
        <v>0.0</v>
      </c>
      <c r="F49" s="66">
        <v>82.0019498031451</v>
      </c>
      <c r="G49" s="66">
        <v>0.0</v>
      </c>
      <c r="H49" s="3">
        <v>82.0019498031451</v>
      </c>
      <c r="I49" s="2" t="str">
        <f>iferror(vlookup($C49,berths!$C:$H,6,0),"")</f>
        <v>Chubu Electric Power, Toho Gas, Chita LNG</v>
      </c>
      <c r="J49" s="68" t="str">
        <f>iferror(vlookup($C49,berths!$C:$I,7,0),"")</f>
        <v/>
      </c>
    </row>
    <row r="50">
      <c r="A50" s="24" t="s">
        <v>73</v>
      </c>
      <c r="B50" s="24" t="s">
        <v>919</v>
      </c>
      <c r="C50" s="24" t="s">
        <v>918</v>
      </c>
      <c r="D50" s="24">
        <v>0.0</v>
      </c>
      <c r="E50" s="66">
        <v>0.0</v>
      </c>
      <c r="F50" s="66">
        <v>81.4632129116733</v>
      </c>
      <c r="G50" s="66">
        <v>0.0</v>
      </c>
      <c r="H50" s="3">
        <v>81.4632129116733</v>
      </c>
      <c r="I50" s="2" t="str">
        <f>iferror(vlookup($C50,berths!$C:$H,6,0),"")</f>
        <v>JERA, Tokyo Gas</v>
      </c>
      <c r="J50" s="68" t="str">
        <f>iferror(vlookup($C50,berths!$C:$I,7,0),"")</f>
        <v/>
      </c>
    </row>
    <row r="51">
      <c r="A51" s="24" t="s">
        <v>296</v>
      </c>
      <c r="B51" s="24" t="s">
        <v>294</v>
      </c>
      <c r="C51" s="24" t="s">
        <v>300</v>
      </c>
      <c r="D51" s="24">
        <v>0.0</v>
      </c>
      <c r="E51" s="66">
        <v>0.0</v>
      </c>
      <c r="F51" s="66">
        <v>0.0</v>
      </c>
      <c r="G51" s="66">
        <v>81.3067690187823</v>
      </c>
      <c r="H51" s="3">
        <v>81.3067690187823</v>
      </c>
      <c r="I51" s="68" t="str">
        <f>iferror(vlookup($C51,berths!$C:$H,6,0),"")</f>
        <v>EVOS</v>
      </c>
      <c r="J51" s="68" t="str">
        <f>iferror(vlookup($C51,berths!$C:$I,7,0),"")</f>
        <v/>
      </c>
    </row>
    <row r="52">
      <c r="A52" s="24" t="s">
        <v>353</v>
      </c>
      <c r="B52" s="24" t="s">
        <v>2011</v>
      </c>
      <c r="C52" s="24" t="s">
        <v>357</v>
      </c>
      <c r="D52" s="24">
        <v>0.0</v>
      </c>
      <c r="E52" s="66">
        <v>79.8711282955153</v>
      </c>
      <c r="F52" s="66">
        <v>0.0</v>
      </c>
      <c r="G52" s="66">
        <v>0.0</v>
      </c>
      <c r="H52" s="3">
        <v>79.8711282955153</v>
      </c>
      <c r="I52" s="68" t="str">
        <f>iferror(vlookup($C52,berths!$C:$H,6,0),"")</f>
        <v>Sea Invest Group</v>
      </c>
      <c r="J52" s="68" t="str">
        <f>iferror(vlookup($C52,berths!$C:$I,7,0),"")</f>
        <v/>
      </c>
    </row>
    <row r="53">
      <c r="A53" s="24" t="s">
        <v>227</v>
      </c>
      <c r="B53" s="24" t="s">
        <v>2017</v>
      </c>
      <c r="C53" s="24" t="s">
        <v>1039</v>
      </c>
      <c r="D53" s="24">
        <v>0.0</v>
      </c>
      <c r="E53" s="66">
        <v>0.0</v>
      </c>
      <c r="F53" s="66">
        <v>0.0</v>
      </c>
      <c r="G53" s="66">
        <v>78.8602069002613</v>
      </c>
      <c r="H53" s="3">
        <v>78.8602069002613</v>
      </c>
      <c r="I53" s="68" t="str">
        <f>iferror(vlookup($C53,berths!$C:$H,6,0),"")</f>
        <v/>
      </c>
      <c r="J53" s="68" t="str">
        <f>iferror(vlookup($C53,berths!$C:$I,7,0),"")</f>
        <v>Alexela Logistics</v>
      </c>
    </row>
    <row r="54">
      <c r="A54" s="24" t="s">
        <v>73</v>
      </c>
      <c r="B54" s="24" t="s">
        <v>110</v>
      </c>
      <c r="C54" s="24" t="s">
        <v>88</v>
      </c>
      <c r="D54" s="24">
        <v>0.0</v>
      </c>
      <c r="E54" s="66">
        <v>78.4360073420437</v>
      </c>
      <c r="F54" s="66">
        <v>0.0</v>
      </c>
      <c r="G54" s="66">
        <v>0.0</v>
      </c>
      <c r="H54" s="3">
        <v>78.4360073420437</v>
      </c>
      <c r="I54" s="68" t="str">
        <f>iferror(vlookup($C54,berths!$C:$H,6,0),"")</f>
        <v>ENEOS Corp.</v>
      </c>
      <c r="J54" s="68" t="str">
        <f>iferror(vlookup($C54,berths!$C:$I,7,0),"")</f>
        <v/>
      </c>
    </row>
    <row r="55">
      <c r="A55" s="24" t="s">
        <v>296</v>
      </c>
      <c r="B55" s="24" t="s">
        <v>2018</v>
      </c>
      <c r="C55" s="24" t="s">
        <v>335</v>
      </c>
      <c r="D55" s="24">
        <v>0.0</v>
      </c>
      <c r="E55" s="66">
        <v>77.2115525997943</v>
      </c>
      <c r="F55" s="66">
        <v>0.0</v>
      </c>
      <c r="G55" s="66">
        <v>0.0</v>
      </c>
      <c r="H55" s="3">
        <v>77.2115525997943</v>
      </c>
      <c r="I55" s="68" t="str">
        <f>iferror(vlookup($C55,berths!$C:$H,6,0),"")</f>
        <v>Vopak</v>
      </c>
      <c r="J55" s="68" t="str">
        <f>iferror(vlookup($C55,berths!$C:$I,7,0),"")</f>
        <v/>
      </c>
    </row>
    <row r="56">
      <c r="A56" s="24" t="s">
        <v>227</v>
      </c>
      <c r="B56" s="24" t="s">
        <v>2019</v>
      </c>
      <c r="C56" s="24" t="s">
        <v>22</v>
      </c>
      <c r="D56" s="24">
        <v>0.0</v>
      </c>
      <c r="E56" s="66">
        <v>76.9047571465581</v>
      </c>
      <c r="F56" s="66">
        <v>0.0</v>
      </c>
      <c r="G56" s="66">
        <v>0.0</v>
      </c>
      <c r="H56" s="3">
        <v>76.9047571465581</v>
      </c>
      <c r="I56" s="68" t="str">
        <f>iferror(vlookup($C56,berths!$C:$H,6,0),"")</f>
        <v/>
      </c>
      <c r="J56" s="68" t="str">
        <f>iferror(vlookup($C56,berths!$C:$I,7,0),"")</f>
        <v/>
      </c>
    </row>
    <row r="57">
      <c r="A57" s="24" t="s">
        <v>296</v>
      </c>
      <c r="B57" s="24" t="s">
        <v>309</v>
      </c>
      <c r="C57" s="24" t="s">
        <v>327</v>
      </c>
      <c r="D57" s="24">
        <v>0.0</v>
      </c>
      <c r="E57" s="66">
        <v>75.7491609393684</v>
      </c>
      <c r="F57" s="66">
        <v>0.0</v>
      </c>
      <c r="G57" s="66">
        <v>0.0</v>
      </c>
      <c r="H57" s="3">
        <v>75.7491609393684</v>
      </c>
      <c r="I57" s="68" t="str">
        <f>iferror(vlookup($C57,berths!$C:$H,6,0),"")</f>
        <v>Stakeholders</v>
      </c>
      <c r="J57" s="68" t="str">
        <f>iferror(vlookup($C57,berths!$C:$I,7,0),"")</f>
        <v>Vopak, Aramco Overseas,BP, ExxonMobil, Shell, Total, Lukoil.</v>
      </c>
    </row>
    <row r="58">
      <c r="A58" s="24" t="s">
        <v>491</v>
      </c>
      <c r="B58" s="24" t="s">
        <v>2020</v>
      </c>
      <c r="C58" s="24" t="s">
        <v>45</v>
      </c>
      <c r="D58" s="24">
        <v>0.0</v>
      </c>
      <c r="E58" s="66">
        <v>75.1955655881955</v>
      </c>
      <c r="F58" s="66">
        <v>0.0</v>
      </c>
      <c r="G58" s="66">
        <v>0.0</v>
      </c>
      <c r="H58" s="3">
        <v>75.1955655881955</v>
      </c>
      <c r="I58" s="68" t="str">
        <f>iferror(vlookup($C58,berths!$C:$H,6,0),"")</f>
        <v>Transneft</v>
      </c>
      <c r="J58" s="68" t="str">
        <f>iferror(vlookup($C58,berths!$C:$I,7,0),"")</f>
        <v/>
      </c>
    </row>
    <row r="59">
      <c r="A59" s="24" t="s">
        <v>73</v>
      </c>
      <c r="B59" s="24" t="s">
        <v>95</v>
      </c>
      <c r="C59" s="24" t="s">
        <v>94</v>
      </c>
      <c r="D59" s="24">
        <v>0.0</v>
      </c>
      <c r="E59" s="66">
        <v>72.8468759517538</v>
      </c>
      <c r="F59" s="66">
        <v>0.0</v>
      </c>
      <c r="G59" s="66">
        <v>0.0</v>
      </c>
      <c r="H59" s="3">
        <v>72.8468759517538</v>
      </c>
      <c r="I59" s="68" t="str">
        <f>iferror(vlookup($C59,berths!$C:$H,6,0),"")</f>
        <v>Taiyo Oil</v>
      </c>
      <c r="J59" s="68" t="str">
        <f>iferror(vlookup($C59,berths!$C:$I,7,0),"")</f>
        <v/>
      </c>
    </row>
    <row r="60">
      <c r="A60" s="24" t="s">
        <v>353</v>
      </c>
      <c r="B60" s="24" t="s">
        <v>2011</v>
      </c>
      <c r="C60" s="24" t="s">
        <v>381</v>
      </c>
      <c r="D60" s="24">
        <v>0.0</v>
      </c>
      <c r="E60" s="66">
        <v>71.7021880273458</v>
      </c>
      <c r="F60" s="66">
        <v>0.0</v>
      </c>
      <c r="G60" s="66">
        <v>0.0</v>
      </c>
      <c r="H60" s="3">
        <v>71.7021880273458</v>
      </c>
      <c r="I60" s="68" t="str">
        <f>iferror(vlookup($C60,berths!$C:$H,6,0),"")</f>
        <v>Oiltanking GmbH and Stolthaven Terminals BV</v>
      </c>
      <c r="J60" s="68" t="str">
        <f>iferror(vlookup($C60,berths!$C:$I,7,0),"")</f>
        <v/>
      </c>
    </row>
    <row r="61">
      <c r="A61" s="24" t="s">
        <v>60</v>
      </c>
      <c r="B61" s="24" t="s">
        <v>58</v>
      </c>
      <c r="C61" s="24" t="s">
        <v>57</v>
      </c>
      <c r="D61" s="24">
        <v>0.0</v>
      </c>
      <c r="E61" s="66">
        <v>0.0</v>
      </c>
      <c r="F61" s="66">
        <v>0.0</v>
      </c>
      <c r="G61" s="66">
        <v>71.6904857824983</v>
      </c>
      <c r="H61" s="3">
        <v>71.6904857824983</v>
      </c>
      <c r="I61" s="68" t="str">
        <f>iferror(vlookup($C61,berths!$C:$H,6,0),"")</f>
        <v>Hengyuan Refining Company Bhd (HRC)</v>
      </c>
      <c r="J61" s="68" t="str">
        <f>iferror(vlookup($C61,berths!$C:$I,7,0),"")</f>
        <v>subsiduary of Shandong Hengyuan Petrochemical Co &amp; Philippines’ largest refiner Petron Corp</v>
      </c>
    </row>
    <row r="62">
      <c r="A62" s="24" t="s">
        <v>939</v>
      </c>
      <c r="B62" s="24" t="s">
        <v>185</v>
      </c>
      <c r="C62" s="24" t="s">
        <v>185</v>
      </c>
      <c r="D62" s="24">
        <v>0.0</v>
      </c>
      <c r="E62" s="66">
        <v>71.3306246450931</v>
      </c>
      <c r="F62" s="66">
        <v>0.0</v>
      </c>
      <c r="G62" s="66">
        <v>0.0</v>
      </c>
      <c r="H62" s="3">
        <v>71.3306246450931</v>
      </c>
      <c r="I62" s="71" t="str">
        <f>iferror(vlookup($C62,berths!$C:$H,6,0),"")</f>
        <v>Exxon Mobil</v>
      </c>
      <c r="J62" s="68" t="str">
        <f>iferror(vlookup($C62,berths!$C:$I,7,0),"")</f>
        <v>Esso Petroleum Co Ltd      ExxonMobil Chemical Ltd   </v>
      </c>
    </row>
    <row r="63">
      <c r="A63" s="24" t="s">
        <v>193</v>
      </c>
      <c r="B63" s="24" t="s">
        <v>2021</v>
      </c>
      <c r="C63" s="24" t="s">
        <v>994</v>
      </c>
      <c r="D63" s="24">
        <v>0.0</v>
      </c>
      <c r="E63" s="66">
        <v>0.0</v>
      </c>
      <c r="F63" s="66">
        <v>0.0</v>
      </c>
      <c r="G63" s="66">
        <v>69.8053958203667</v>
      </c>
      <c r="H63" s="3">
        <v>69.8053958203667</v>
      </c>
      <c r="I63" s="68" t="str">
        <f>iferror(vlookup($C63,berths!$C:$H,6,0),"")</f>
        <v>ExxonMobil Norge</v>
      </c>
      <c r="J63" s="68" t="str">
        <f>iferror(vlookup($C63,berths!$C:$I,7,0),"")</f>
        <v/>
      </c>
    </row>
    <row r="64">
      <c r="A64" s="24" t="s">
        <v>73</v>
      </c>
      <c r="B64" s="24" t="s">
        <v>110</v>
      </c>
      <c r="C64" s="24" t="s">
        <v>109</v>
      </c>
      <c r="D64" s="24">
        <v>0.0</v>
      </c>
      <c r="E64" s="66">
        <v>69.4762165721986</v>
      </c>
      <c r="F64" s="66">
        <v>0.0</v>
      </c>
      <c r="G64" s="66">
        <v>0.0</v>
      </c>
      <c r="H64" s="3">
        <v>69.4762165721986</v>
      </c>
      <c r="I64" s="68" t="str">
        <f>iferror(vlookup($C64,berths!$C:$H,6,0),"")</f>
        <v>ENEOS Corp.</v>
      </c>
      <c r="J64" s="68" t="str">
        <f>iferror(vlookup($C64,berths!$C:$I,7,0),"")</f>
        <v/>
      </c>
    </row>
    <row r="65">
      <c r="A65" s="24" t="s">
        <v>296</v>
      </c>
      <c r="B65" s="24" t="s">
        <v>309</v>
      </c>
      <c r="C65" s="24" t="s">
        <v>322</v>
      </c>
      <c r="D65" s="24">
        <v>0.0</v>
      </c>
      <c r="E65" s="66">
        <v>66.4930946564072</v>
      </c>
      <c r="F65" s="66">
        <v>0.0</v>
      </c>
      <c r="G65" s="66">
        <v>0.0</v>
      </c>
      <c r="H65" s="3">
        <v>66.4930946564072</v>
      </c>
      <c r="I65" s="71" t="str">
        <f>iferror(vlookup($C65,berths!$C:$H,6,0),"")</f>
        <v>Shell Nederland</v>
      </c>
      <c r="J65" s="68" t="str">
        <f>iferror(vlookup($C65,berths!$C:$I,7,0),"")</f>
        <v/>
      </c>
    </row>
    <row r="66">
      <c r="A66" s="24" t="s">
        <v>214</v>
      </c>
      <c r="B66" s="24" t="s">
        <v>2006</v>
      </c>
      <c r="C66" s="24" t="s">
        <v>32</v>
      </c>
      <c r="D66" s="24">
        <v>0.0</v>
      </c>
      <c r="E66" s="66">
        <v>64.8813815064016</v>
      </c>
      <c r="F66" s="66">
        <v>0.0</v>
      </c>
      <c r="G66" s="66">
        <v>0.0</v>
      </c>
      <c r="H66" s="3">
        <v>64.8813815064016</v>
      </c>
      <c r="I66" s="68" t="str">
        <f>iferror(vlookup($C66,berths!$C:$H,6,0),"")</f>
        <v>Transneft</v>
      </c>
      <c r="J66" s="69" t="str">
        <f>iferror(vlookup($C66,berths!$C:$I,7,0),"")</f>
        <v>https://tankterminals.com/news/russian-transneft-updates-on-primorsk-oil-terminal-revamp-sever-25/</v>
      </c>
    </row>
    <row r="67">
      <c r="A67" s="24" t="s">
        <v>500</v>
      </c>
      <c r="B67" s="24" t="s">
        <v>1100</v>
      </c>
      <c r="C67" s="24" t="s">
        <v>1099</v>
      </c>
      <c r="D67" s="24">
        <v>0.0</v>
      </c>
      <c r="E67" s="66">
        <v>0.0</v>
      </c>
      <c r="F67" s="66">
        <v>0.0</v>
      </c>
      <c r="G67" s="66">
        <v>63.4487905561896</v>
      </c>
      <c r="H67" s="3">
        <v>63.4487905561896</v>
      </c>
      <c r="I67" s="68" t="str">
        <f>iferror(vlookup($C67,berths!$C:$H,6,0),"")</f>
        <v/>
      </c>
      <c r="J67" s="68" t="str">
        <f>iferror(vlookup($C67,berths!$C:$I,7,0),"")</f>
        <v/>
      </c>
    </row>
    <row r="68">
      <c r="A68" s="24" t="s">
        <v>137</v>
      </c>
      <c r="B68" s="24" t="s">
        <v>928</v>
      </c>
      <c r="C68" s="24" t="s">
        <v>1990</v>
      </c>
      <c r="D68" s="24">
        <v>0.0</v>
      </c>
      <c r="E68" s="66">
        <v>61.7846732330394</v>
      </c>
      <c r="F68" s="66">
        <v>0.0</v>
      </c>
      <c r="G68" s="66">
        <v>0.0</v>
      </c>
      <c r="H68" s="3">
        <v>61.7846732330394</v>
      </c>
      <c r="I68" s="68" t="str">
        <f>iferror(vlookup($C68,berths!$C:$H,6,0),"")</f>
        <v/>
      </c>
      <c r="J68" s="68" t="str">
        <f>iferror(vlookup($C68,berths!$C:$I,7,0),"")</f>
        <v/>
      </c>
    </row>
    <row r="69">
      <c r="A69" s="24" t="s">
        <v>267</v>
      </c>
      <c r="B69" s="24" t="s">
        <v>265</v>
      </c>
      <c r="C69" s="24" t="s">
        <v>264</v>
      </c>
      <c r="D69" s="24">
        <v>0.0</v>
      </c>
      <c r="E69" s="66">
        <v>0.0</v>
      </c>
      <c r="F69" s="66">
        <v>0.0</v>
      </c>
      <c r="G69" s="66">
        <v>59.5535232662433</v>
      </c>
      <c r="H69" s="3">
        <v>59.5535232662433</v>
      </c>
      <c r="I69" s="68" t="str">
        <f>iferror(vlookup($C69,berths!$C:$H,6,0),"")</f>
        <v>HES International</v>
      </c>
      <c r="J69" s="68" t="str">
        <f>iferror(vlookup($C69,berths!$C:$I,7,0),"")</f>
        <v/>
      </c>
    </row>
    <row r="70">
      <c r="A70" s="24" t="s">
        <v>137</v>
      </c>
      <c r="B70" s="24" t="s">
        <v>420</v>
      </c>
      <c r="C70" s="24" t="s">
        <v>419</v>
      </c>
      <c r="D70" s="24">
        <v>0.0</v>
      </c>
      <c r="E70" s="66">
        <v>0.0</v>
      </c>
      <c r="F70" s="66">
        <v>0.0</v>
      </c>
      <c r="G70" s="66">
        <v>58.6405626316483</v>
      </c>
      <c r="H70" s="3">
        <v>58.6405626316483</v>
      </c>
      <c r="I70" s="68" t="str">
        <f>iferror(vlookup($C70,berths!$C:$H,6,0),"")</f>
        <v>Marmara Storage Services Inc.</v>
      </c>
      <c r="J70" s="68" t="str">
        <f>iferror(vlookup($C70,berths!$C:$I,7,0),"")</f>
        <v>Shell  and Turcas</v>
      </c>
    </row>
    <row r="71">
      <c r="A71" s="24" t="s">
        <v>296</v>
      </c>
      <c r="B71" s="24" t="s">
        <v>345</v>
      </c>
      <c r="C71" s="24" t="s">
        <v>876</v>
      </c>
      <c r="D71" s="24">
        <v>18.9622210033095</v>
      </c>
      <c r="E71" s="66">
        <v>0.0</v>
      </c>
      <c r="F71" s="66">
        <v>0.0</v>
      </c>
      <c r="G71" s="66">
        <v>38.946464268048</v>
      </c>
      <c r="H71" s="3">
        <v>57.9086852713576</v>
      </c>
      <c r="I71" s="71" t="str">
        <f>iferror(vlookup($C71,berths!$C:$H,6,0),"")</f>
        <v>JERA Global Markets</v>
      </c>
      <c r="J71" s="68" t="str">
        <f>iferror(vlookup($C71,berths!$C:$I,7,0),"")</f>
        <v/>
      </c>
    </row>
    <row r="72">
      <c r="A72" s="24" t="s">
        <v>939</v>
      </c>
      <c r="B72" s="24" t="s">
        <v>2022</v>
      </c>
      <c r="C72" s="24" t="s">
        <v>159</v>
      </c>
      <c r="D72" s="24">
        <v>0.0</v>
      </c>
      <c r="E72" s="66">
        <v>0.0</v>
      </c>
      <c r="F72" s="66">
        <v>0.0</v>
      </c>
      <c r="G72" s="66">
        <v>57.9083651744167</v>
      </c>
      <c r="H72" s="3">
        <v>57.9083651744167</v>
      </c>
      <c r="I72" s="68" t="str">
        <f>iferror(vlookup($C72,berths!$C:$H,6,0),"")</f>
        <v>Navigator Terminals</v>
      </c>
      <c r="J72" s="68" t="str">
        <f>iferror(vlookup($C72,berths!$C:$I,7,0),"")</f>
        <v/>
      </c>
    </row>
    <row r="73">
      <c r="A73" s="24" t="s">
        <v>137</v>
      </c>
      <c r="B73" s="24" t="s">
        <v>1268</v>
      </c>
      <c r="C73" s="24" t="s">
        <v>1055</v>
      </c>
      <c r="D73" s="24">
        <v>0.0</v>
      </c>
      <c r="E73" s="66">
        <v>0.0</v>
      </c>
      <c r="F73" s="66">
        <v>0.0</v>
      </c>
      <c r="G73" s="66">
        <v>56.7674752270377</v>
      </c>
      <c r="H73" s="3">
        <v>56.7674752270377</v>
      </c>
      <c r="I73" s="68" t="str">
        <f>iferror(vlookup($C73,berths!$C:$H,6,0),"")</f>
        <v>Tüpraş</v>
      </c>
      <c r="J73" s="68" t="str">
        <f>iferror(vlookup($C73,berths!$C:$I,7,0),"")</f>
        <v/>
      </c>
    </row>
    <row r="74">
      <c r="A74" s="24" t="s">
        <v>117</v>
      </c>
      <c r="B74" s="24" t="s">
        <v>2023</v>
      </c>
      <c r="C74" s="24" t="s">
        <v>1160</v>
      </c>
      <c r="D74" s="24">
        <v>56.7050835113616</v>
      </c>
      <c r="E74" s="66">
        <v>0.0</v>
      </c>
      <c r="F74" s="66">
        <v>0.0</v>
      </c>
      <c r="G74" s="66">
        <v>0.0</v>
      </c>
      <c r="H74" s="3">
        <v>56.7050835113616</v>
      </c>
      <c r="I74" s="71" t="str">
        <f>iferror(vlookup($C74,berths!$C:$H,6,0),"")</f>
        <v>KEPCO</v>
      </c>
      <c r="J74" s="68" t="str">
        <f>iferror(vlookup($C74,berths!$C:$I,7,0),"")</f>
        <v/>
      </c>
    </row>
    <row r="75">
      <c r="A75" s="24" t="s">
        <v>939</v>
      </c>
      <c r="B75" s="24" t="s">
        <v>2024</v>
      </c>
      <c r="C75" s="24" t="s">
        <v>177</v>
      </c>
      <c r="D75" s="24">
        <v>0.0</v>
      </c>
      <c r="E75" s="66">
        <v>0.0</v>
      </c>
      <c r="F75" s="66">
        <v>0.0</v>
      </c>
      <c r="G75" s="66">
        <v>56.2108277658081</v>
      </c>
      <c r="H75" s="3">
        <v>56.2108277658081</v>
      </c>
      <c r="I75" s="68" t="str">
        <f>iferror(vlookup($C75,berths!$C:$H,6,0),"")</f>
        <v>Inter Terminals</v>
      </c>
      <c r="J75" s="68" t="str">
        <f>iferror(vlookup($C75,berths!$C:$I,7,0),"")</f>
        <v/>
      </c>
    </row>
    <row r="76">
      <c r="A76" s="24" t="s">
        <v>500</v>
      </c>
      <c r="B76" s="24" t="s">
        <v>2025</v>
      </c>
      <c r="C76" s="24" t="s">
        <v>511</v>
      </c>
      <c r="D76" s="24">
        <v>0.0</v>
      </c>
      <c r="E76" s="66">
        <v>0.0</v>
      </c>
      <c r="F76" s="66">
        <v>0.0</v>
      </c>
      <c r="G76" s="66">
        <v>55.4397936334041</v>
      </c>
      <c r="H76" s="3">
        <v>55.4397936334041</v>
      </c>
      <c r="I76" s="68" t="str">
        <f>iferror(vlookup($C76,berths!$C:$H,6,0),"")</f>
        <v>Rubis Terminal Infra.</v>
      </c>
      <c r="J76" s="68" t="str">
        <f>iferror(vlookup($C76,berths!$C:$I,7,0),"")</f>
        <v>joint venture with I Squared Capital</v>
      </c>
    </row>
    <row r="77">
      <c r="A77" s="24" t="s">
        <v>117</v>
      </c>
      <c r="B77" s="24" t="s">
        <v>2026</v>
      </c>
      <c r="C77" s="24" t="s">
        <v>974</v>
      </c>
      <c r="D77" s="24">
        <v>43.245094742907</v>
      </c>
      <c r="E77" s="66">
        <v>0.0</v>
      </c>
      <c r="F77" s="66">
        <v>0.0</v>
      </c>
      <c r="G77" s="66">
        <v>0.0</v>
      </c>
      <c r="H77" s="3">
        <v>43.245094742907</v>
      </c>
      <c r="I77" s="68" t="str">
        <f>iferror(vlookup($C77,berths!$C:$H,6,0),"")</f>
        <v/>
      </c>
      <c r="J77" s="68" t="str">
        <f>iferror(vlookup($C77,berths!$C:$I,7,0),"")</f>
        <v/>
      </c>
    </row>
    <row r="78">
      <c r="A78" s="24" t="s">
        <v>296</v>
      </c>
      <c r="B78" s="24" t="s">
        <v>1122</v>
      </c>
      <c r="C78" s="24" t="s">
        <v>1121</v>
      </c>
      <c r="D78" s="24">
        <v>40.3069143991281</v>
      </c>
      <c r="E78" s="66">
        <v>0.0</v>
      </c>
      <c r="F78" s="66">
        <v>0.0</v>
      </c>
      <c r="G78" s="66">
        <v>0.0</v>
      </c>
      <c r="H78" s="3">
        <v>40.3069143991281</v>
      </c>
      <c r="I78" s="70" t="str">
        <f>iferror(vlookup($C78,berths!$C:$H,6,0),"")</f>
        <v>RWE Eemshaven</v>
      </c>
      <c r="J78" s="68" t="str">
        <f>iferror(vlookup($C78,berths!$C:$I,7,0),"")</f>
        <v/>
      </c>
    </row>
    <row r="79">
      <c r="A79" s="24" t="s">
        <v>862</v>
      </c>
      <c r="B79" s="24" t="s">
        <v>2027</v>
      </c>
      <c r="C79" s="24" t="s">
        <v>1151</v>
      </c>
      <c r="D79" s="24">
        <v>39.696592562685</v>
      </c>
      <c r="E79" s="66">
        <v>0.0</v>
      </c>
      <c r="F79" s="66">
        <v>0.0</v>
      </c>
      <c r="G79" s="66">
        <v>0.0</v>
      </c>
      <c r="H79" s="3">
        <v>39.696592562685</v>
      </c>
      <c r="I79" s="71" t="str">
        <f>iferror(vlookup($C79,berths!$C:$H,6,0),"")</f>
        <v>Formosa Petrochemical Corporation</v>
      </c>
      <c r="J79" s="68" t="str">
        <f>iferror(vlookup($C79,berths!$C:$I,7,0),"")</f>
        <v/>
      </c>
    </row>
    <row r="80">
      <c r="A80" s="24" t="s">
        <v>862</v>
      </c>
      <c r="B80" s="24" t="s">
        <v>860</v>
      </c>
      <c r="C80" s="24" t="s">
        <v>859</v>
      </c>
      <c r="D80" s="24">
        <v>39.474169346574</v>
      </c>
      <c r="E80" s="66">
        <v>0.0</v>
      </c>
      <c r="F80" s="66">
        <v>0.0</v>
      </c>
      <c r="G80" s="66">
        <v>0.0</v>
      </c>
      <c r="H80" s="3">
        <v>39.474169346574</v>
      </c>
      <c r="I80" s="68" t="str">
        <f>iferror(vlookup($C80,berths!$C:$H,6,0),"")</f>
        <v>Taiwan International Ports Corporation</v>
      </c>
      <c r="J80" s="68" t="str">
        <f>iferror(vlookup($C80,berths!$C:$I,7,0),"")</f>
        <v/>
      </c>
    </row>
    <row r="81">
      <c r="A81" s="24" t="s">
        <v>862</v>
      </c>
      <c r="B81" s="24" t="s">
        <v>2028</v>
      </c>
      <c r="C81" s="24" t="s">
        <v>959</v>
      </c>
      <c r="D81" s="24">
        <v>36.5596639695197</v>
      </c>
      <c r="E81" s="66">
        <v>0.0</v>
      </c>
      <c r="F81" s="66">
        <v>0.0</v>
      </c>
      <c r="G81" s="66">
        <v>0.0</v>
      </c>
      <c r="H81" s="3">
        <v>36.5596639695197</v>
      </c>
      <c r="I81" s="68" t="str">
        <f>iferror(vlookup($C81,berths!$C:$H,6,0),"")</f>
        <v>Taipower</v>
      </c>
      <c r="J81" s="68" t="str">
        <f>iferror(vlookup($C81,berths!$C:$I,7,0),"")</f>
        <v/>
      </c>
    </row>
    <row r="82">
      <c r="A82" s="24" t="s">
        <v>137</v>
      </c>
      <c r="B82" s="24" t="s">
        <v>1457</v>
      </c>
      <c r="C82" s="24" t="s">
        <v>1108</v>
      </c>
      <c r="D82" s="24">
        <v>34.543749157335</v>
      </c>
      <c r="E82" s="66">
        <v>0.0</v>
      </c>
      <c r="F82" s="66">
        <v>0.0</v>
      </c>
      <c r="G82" s="66">
        <v>0.0</v>
      </c>
      <c r="H82" s="3">
        <v>34.543749157335</v>
      </c>
      <c r="I82" s="68" t="str">
        <f>iferror(vlookup($C82,berths!$C:$H,6,0),"")</f>
        <v>Oyak Mining Metallurgy Group</v>
      </c>
      <c r="J82" s="68" t="str">
        <f>iferror(vlookup($C82,berths!$C:$I,7,0),"")</f>
        <v/>
      </c>
    </row>
    <row r="83">
      <c r="A83" s="24" t="s">
        <v>117</v>
      </c>
      <c r="B83" s="24" t="s">
        <v>851</v>
      </c>
      <c r="C83" s="24" t="s">
        <v>1068</v>
      </c>
      <c r="D83" s="24">
        <v>34.2665549219136</v>
      </c>
      <c r="E83" s="66">
        <v>0.0</v>
      </c>
      <c r="F83" s="66">
        <v>0.0</v>
      </c>
      <c r="G83" s="66">
        <v>0.0</v>
      </c>
      <c r="H83" s="3">
        <v>34.2665549219136</v>
      </c>
      <c r="I83" s="68" t="str">
        <f>iferror(vlookup($C83,berths!$C:$H,6,0),"")</f>
        <v>POSCO</v>
      </c>
      <c r="J83" s="68" t="str">
        <f>iferror(vlookup($C83,berths!$C:$I,7,0),"")</f>
        <v/>
      </c>
    </row>
    <row r="84">
      <c r="A84" s="24" t="s">
        <v>500</v>
      </c>
      <c r="B84" s="24" t="s">
        <v>540</v>
      </c>
      <c r="C84" s="24" t="s">
        <v>1096</v>
      </c>
      <c r="D84" s="24">
        <v>0.0</v>
      </c>
      <c r="E84" s="66">
        <v>0.0</v>
      </c>
      <c r="F84" s="66">
        <v>0.0</v>
      </c>
      <c r="G84" s="66">
        <v>33.9447577503243</v>
      </c>
      <c r="H84" s="3">
        <v>33.9447577503243</v>
      </c>
      <c r="I84" s="68" t="str">
        <f>iferror(vlookup($C84,berths!$C:$H,6,0),"")</f>
        <v/>
      </c>
      <c r="J84" s="68" t="str">
        <f>iferror(vlookup($C84,berths!$C:$I,7,0),"")</f>
        <v/>
      </c>
    </row>
    <row r="85">
      <c r="A85" s="24" t="s">
        <v>1996</v>
      </c>
      <c r="B85" s="24" t="s">
        <v>618</v>
      </c>
      <c r="C85" s="24" t="s">
        <v>617</v>
      </c>
      <c r="D85" s="24">
        <v>0.0</v>
      </c>
      <c r="E85" s="66">
        <v>0.0</v>
      </c>
      <c r="F85" s="66">
        <v>0.0</v>
      </c>
      <c r="G85" s="66">
        <v>33.9447577503243</v>
      </c>
      <c r="H85" s="3">
        <v>33.9447577503243</v>
      </c>
      <c r="I85" s="68" t="str">
        <f>iferror(vlookup($C85,berths!$C:$H,6,0),"")</f>
        <v>IMTT</v>
      </c>
      <c r="J85" s="68" t="str">
        <f>iferror(vlookup($C85,berths!$C:$I,7,0),"")</f>
        <v/>
      </c>
    </row>
    <row r="86">
      <c r="A86" s="24" t="s">
        <v>201</v>
      </c>
      <c r="B86" s="24" t="s">
        <v>2029</v>
      </c>
      <c r="C86" s="24" t="s">
        <v>210</v>
      </c>
      <c r="D86" s="24">
        <v>0.0</v>
      </c>
      <c r="E86" s="66">
        <v>31.7458299655355</v>
      </c>
      <c r="F86" s="66">
        <v>0.0</v>
      </c>
      <c r="G86" s="66">
        <v>0.0</v>
      </c>
      <c r="H86" s="3">
        <v>31.7458299655355</v>
      </c>
      <c r="I86" s="68" t="str">
        <f>iferror(vlookup($C86,berths!$C:$H,6,0),"")</f>
        <v>Dutch Oil Storage</v>
      </c>
      <c r="J86" s="68" t="str">
        <f>iferror(vlookup($C86,berths!$C:$I,7,0),"")</f>
        <v/>
      </c>
    </row>
    <row r="87">
      <c r="A87" s="24" t="s">
        <v>991</v>
      </c>
      <c r="B87" s="24" t="s">
        <v>989</v>
      </c>
      <c r="C87" s="24" t="s">
        <v>988</v>
      </c>
      <c r="D87" s="24">
        <v>0.0</v>
      </c>
      <c r="E87" s="66">
        <v>30.5361246522069</v>
      </c>
      <c r="F87" s="66">
        <v>0.0</v>
      </c>
      <c r="G87" s="66">
        <v>0.0</v>
      </c>
      <c r="H87" s="3">
        <v>30.5361246522069</v>
      </c>
      <c r="I87" s="68" t="str">
        <f>iferror(vlookup($C87,berths!$C:$H,6,0),"")</f>
        <v/>
      </c>
      <c r="J87" s="68" t="str">
        <f>iferror(vlookup($C87,berths!$C:$I,7,0),"")</f>
        <v/>
      </c>
    </row>
    <row r="88">
      <c r="A88" s="24" t="s">
        <v>117</v>
      </c>
      <c r="B88" s="24" t="s">
        <v>1157</v>
      </c>
      <c r="C88" s="24" t="s">
        <v>1156</v>
      </c>
      <c r="D88" s="24">
        <v>30.4712495864542</v>
      </c>
      <c r="E88" s="66">
        <v>0.0</v>
      </c>
      <c r="F88" s="66">
        <v>0.0</v>
      </c>
      <c r="G88" s="66">
        <v>0.0</v>
      </c>
      <c r="H88" s="3">
        <v>30.4712495864542</v>
      </c>
      <c r="I88" s="70" t="str">
        <f>iferror(vlookup($C88,berths!$C:$H,6,0),"")</f>
        <v>Hyundai Steel</v>
      </c>
      <c r="J88" s="68" t="str">
        <f>iferror(vlookup($C88,berths!$C:$I,7,0),"")</f>
        <v/>
      </c>
    </row>
    <row r="89">
      <c r="A89" s="24" t="s">
        <v>60</v>
      </c>
      <c r="B89" s="24" t="s">
        <v>2030</v>
      </c>
      <c r="C89" s="24" t="s">
        <v>1088</v>
      </c>
      <c r="D89" s="24">
        <v>30.377823553528</v>
      </c>
      <c r="E89" s="66">
        <v>0.0</v>
      </c>
      <c r="F89" s="66">
        <v>0.0</v>
      </c>
      <c r="G89" s="66">
        <v>0.0</v>
      </c>
      <c r="H89" s="3">
        <v>30.377823553528</v>
      </c>
      <c r="I89" s="68" t="str">
        <f>iferror(vlookup($C89,berths!$C:$H,6,0),"")</f>
        <v>Kapar Energy Ventures</v>
      </c>
      <c r="J89" s="68" t="str">
        <f>iferror(vlookup($C89,berths!$C:$I,7,0),"")</f>
        <v>Tenaga Nasional Berhad (TNB), Malakoff Berhad</v>
      </c>
    </row>
    <row r="90">
      <c r="A90" s="24" t="s">
        <v>353</v>
      </c>
      <c r="B90" s="24" t="s">
        <v>351</v>
      </c>
      <c r="C90" s="24" t="s">
        <v>357</v>
      </c>
      <c r="D90" s="24">
        <v>0.0</v>
      </c>
      <c r="E90" s="66">
        <v>0.0</v>
      </c>
      <c r="F90" s="66">
        <v>0.0</v>
      </c>
      <c r="G90" s="66">
        <v>30.1717370840052</v>
      </c>
      <c r="H90" s="3">
        <v>30.1717370840052</v>
      </c>
      <c r="I90" s="68" t="str">
        <f>iferror(vlookup($C90,berths!$C:$H,6,0),"")</f>
        <v>Sea Invest Group</v>
      </c>
      <c r="J90" s="68" t="str">
        <f>iferror(vlookup($C90,berths!$C:$I,7,0),"")</f>
        <v/>
      </c>
    </row>
    <row r="91">
      <c r="A91" s="24" t="s">
        <v>862</v>
      </c>
      <c r="B91" s="24" t="s">
        <v>868</v>
      </c>
      <c r="C91" s="24" t="s">
        <v>867</v>
      </c>
      <c r="D91" s="24">
        <v>30.0969185838168</v>
      </c>
      <c r="E91" s="66">
        <v>0.0</v>
      </c>
      <c r="F91" s="66">
        <v>0.0</v>
      </c>
      <c r="G91" s="66">
        <v>0.0</v>
      </c>
      <c r="H91" s="3">
        <v>30.0969185838168</v>
      </c>
      <c r="I91" s="68" t="str">
        <f>iferror(vlookup($C91,berths!$C:$H,6,0),"")</f>
        <v>Keelung Harbor Authority</v>
      </c>
      <c r="J91" s="68" t="str">
        <f>iferror(vlookup($C91,berths!$C:$I,7,0),"")</f>
        <v/>
      </c>
    </row>
    <row r="92">
      <c r="A92" s="24" t="s">
        <v>939</v>
      </c>
      <c r="B92" s="24" t="s">
        <v>166</v>
      </c>
      <c r="C92" s="24" t="s">
        <v>165</v>
      </c>
      <c r="D92" s="24">
        <v>0.0</v>
      </c>
      <c r="E92" s="66">
        <v>0.0</v>
      </c>
      <c r="F92" s="66">
        <v>0.0</v>
      </c>
      <c r="G92" s="66">
        <v>29.9823608265031</v>
      </c>
      <c r="H92" s="3">
        <v>29.9823608265031</v>
      </c>
      <c r="I92" s="68" t="str">
        <f>iferror(vlookup($C92,berths!$C:$H,6,0),"")</f>
        <v>Associated Petroleum Terminals (Immingham) Ltd</v>
      </c>
      <c r="J92" s="68" t="str">
        <f>iferror(vlookup($C92,berths!$C:$I,7,0),"")</f>
        <v>ConocoPhillips and Total</v>
      </c>
    </row>
    <row r="93">
      <c r="A93" s="24" t="s">
        <v>441</v>
      </c>
      <c r="B93" s="24" t="s">
        <v>439</v>
      </c>
      <c r="C93" s="24" t="s">
        <v>438</v>
      </c>
      <c r="D93" s="24">
        <v>0.0</v>
      </c>
      <c r="E93" s="66">
        <v>0.0</v>
      </c>
      <c r="F93" s="66">
        <v>0.0</v>
      </c>
      <c r="G93" s="66">
        <v>29.1100499192771</v>
      </c>
      <c r="H93" s="3">
        <v>29.1100499192771</v>
      </c>
      <c r="I93" s="68" t="str">
        <f>iferror(vlookup($C93,berths!$C:$H,6,0),"")</f>
        <v>Luka Koper</v>
      </c>
      <c r="J93" s="68" t="str">
        <f>iferror(vlookup($C93,berths!$C:$I,7,0),"")</f>
        <v/>
      </c>
    </row>
    <row r="94">
      <c r="A94" s="24" t="s">
        <v>296</v>
      </c>
      <c r="B94" s="24" t="s">
        <v>309</v>
      </c>
      <c r="C94" s="24" t="s">
        <v>172</v>
      </c>
      <c r="D94" s="24">
        <v>0.0</v>
      </c>
      <c r="E94" s="66">
        <v>0.0</v>
      </c>
      <c r="F94" s="66">
        <v>0.0</v>
      </c>
      <c r="G94" s="66">
        <v>28.8801442479658</v>
      </c>
      <c r="H94" s="3">
        <v>28.8801442479658</v>
      </c>
      <c r="I94" s="68" t="str">
        <f>iferror(vlookup($C94,berths!$C:$H,6,0),"")</f>
        <v>Navigator Terminals</v>
      </c>
      <c r="J94" s="68" t="str">
        <f>iferror(vlookup($C94,berths!$C:$I,7,0),"")</f>
        <v/>
      </c>
    </row>
    <row r="95">
      <c r="A95" s="24" t="s">
        <v>500</v>
      </c>
      <c r="B95" s="24" t="s">
        <v>2013</v>
      </c>
      <c r="C95" s="24" t="s">
        <v>518</v>
      </c>
      <c r="D95" s="24">
        <v>0.0</v>
      </c>
      <c r="E95" s="66">
        <v>0.0</v>
      </c>
      <c r="F95" s="66">
        <v>0.0</v>
      </c>
      <c r="G95" s="66">
        <v>28.6339751529605</v>
      </c>
      <c r="H95" s="3">
        <v>28.6339751529605</v>
      </c>
      <c r="I95" s="70" t="str">
        <f>iferror(vlookup($C95,berths!$C:$H,6,0),"")</f>
        <v>TotalEnergie</v>
      </c>
      <c r="J95" s="68" t="str">
        <f>iferror(vlookup($C95,berths!$C:$I,7,0),"")</f>
        <v/>
      </c>
    </row>
    <row r="96">
      <c r="A96" s="24" t="s">
        <v>193</v>
      </c>
      <c r="B96" s="24" t="s">
        <v>191</v>
      </c>
      <c r="C96" s="24" t="s">
        <v>1002</v>
      </c>
      <c r="D96" s="24">
        <v>0.0</v>
      </c>
      <c r="E96" s="66">
        <v>0.0</v>
      </c>
      <c r="F96" s="66">
        <v>0.0</v>
      </c>
      <c r="G96" s="66">
        <v>28.6339751529605</v>
      </c>
      <c r="H96" s="3">
        <v>28.6339751529605</v>
      </c>
      <c r="I96" s="68" t="str">
        <f>iferror(vlookup($C96,berths!$C:$H,6,0),"")</f>
        <v/>
      </c>
      <c r="J96" s="68" t="str">
        <f>iferror(vlookup($C96,berths!$C:$I,7,0),"")</f>
        <v/>
      </c>
    </row>
    <row r="97">
      <c r="A97" s="24" t="s">
        <v>939</v>
      </c>
      <c r="B97" s="24" t="s">
        <v>2031</v>
      </c>
      <c r="C97" s="24" t="s">
        <v>146</v>
      </c>
      <c r="D97" s="24">
        <v>0.0</v>
      </c>
      <c r="E97" s="66">
        <v>0.0</v>
      </c>
      <c r="F97" s="66">
        <v>0.0</v>
      </c>
      <c r="G97" s="66">
        <v>28.6339751529605</v>
      </c>
      <c r="H97" s="3">
        <v>28.6339751529605</v>
      </c>
      <c r="I97" s="71" t="str">
        <f>iferror(vlookup($C97,berths!$C:$H,6,0),"")</f>
        <v>Essar Oil UK</v>
      </c>
      <c r="J97" s="68" t="str">
        <f>iferror(vlookup($C97,berths!$C:$I,7,0),"")</f>
        <v>Stanlow Oil Referery also owned by Essar</v>
      </c>
    </row>
    <row r="98">
      <c r="A98" s="24" t="s">
        <v>353</v>
      </c>
      <c r="B98" s="24" t="s">
        <v>2011</v>
      </c>
      <c r="C98" s="24" t="s">
        <v>363</v>
      </c>
      <c r="D98" s="24">
        <v>0.0</v>
      </c>
      <c r="E98" s="66">
        <v>0.0</v>
      </c>
      <c r="F98" s="66">
        <v>0.0</v>
      </c>
      <c r="G98" s="66">
        <v>27.5428472723964</v>
      </c>
      <c r="H98" s="3">
        <v>27.5428472723964</v>
      </c>
      <c r="I98" s="68" t="str">
        <f>iferror(vlookup($C98,berths!$C:$H,6,0),"")</f>
        <v>Vesta</v>
      </c>
      <c r="J98" s="68" t="str">
        <f>iferror(vlookup($C98,berths!$C:$I,7,0),"")</f>
        <v/>
      </c>
    </row>
    <row r="99">
      <c r="A99" s="24" t="s">
        <v>991</v>
      </c>
      <c r="B99" s="24" t="s">
        <v>2032</v>
      </c>
      <c r="C99" s="24" t="s">
        <v>316</v>
      </c>
      <c r="D99" s="24">
        <v>0.0</v>
      </c>
      <c r="E99" s="66">
        <v>0.0</v>
      </c>
      <c r="F99" s="66">
        <v>0.0</v>
      </c>
      <c r="G99" s="66">
        <v>27.4297425530697</v>
      </c>
      <c r="H99" s="3">
        <v>27.4297425530697</v>
      </c>
      <c r="I99" s="70" t="str">
        <f>iferror(vlookup($C99,berths!$C:$H,6,0),"")</f>
        <v>ExxonMobile</v>
      </c>
      <c r="J99" s="68" t="str">
        <f>iferror(vlookup($C99,berths!$C:$I,7,0),"")</f>
        <v/>
      </c>
    </row>
    <row r="100">
      <c r="A100" s="24" t="s">
        <v>353</v>
      </c>
      <c r="B100" s="24" t="s">
        <v>2033</v>
      </c>
      <c r="C100" s="24" t="s">
        <v>371</v>
      </c>
      <c r="D100" s="24">
        <v>0.0</v>
      </c>
      <c r="E100" s="66">
        <v>0.0</v>
      </c>
      <c r="F100" s="66">
        <v>0.0</v>
      </c>
      <c r="G100" s="66">
        <v>27.4016511848709</v>
      </c>
      <c r="H100" s="3">
        <v>27.4016511848709</v>
      </c>
      <c r="I100" s="68" t="str">
        <f>iferror(vlookup($C100,berths!$C:$H,6,0),"")</f>
        <v>EVOS</v>
      </c>
      <c r="J100" s="68" t="str">
        <f>iferror(vlookup($C100,berths!$C:$I,7,0),"")</f>
        <v/>
      </c>
    </row>
    <row r="101">
      <c r="A101" s="24" t="s">
        <v>554</v>
      </c>
      <c r="B101" s="24" t="s">
        <v>1048</v>
      </c>
      <c r="C101" s="24" t="s">
        <v>1047</v>
      </c>
      <c r="D101" s="24">
        <v>0.0</v>
      </c>
      <c r="E101" s="66">
        <v>0.0</v>
      </c>
      <c r="F101" s="66">
        <v>0.0</v>
      </c>
      <c r="G101" s="66">
        <v>26.4801374037525</v>
      </c>
      <c r="H101" s="3">
        <v>26.4801374037525</v>
      </c>
      <c r="I101" s="68" t="str">
        <f>iferror(vlookup($C101,berths!$C:$H,6,0),"")</f>
        <v/>
      </c>
      <c r="J101" s="68" t="str">
        <f>iferror(vlookup($C101,berths!$C:$I,7,0),"")</f>
        <v/>
      </c>
    </row>
    <row r="102">
      <c r="A102" s="24" t="s">
        <v>394</v>
      </c>
      <c r="B102" s="24" t="s">
        <v>399</v>
      </c>
      <c r="C102" s="24" t="s">
        <v>391</v>
      </c>
      <c r="D102" s="24">
        <v>0.0</v>
      </c>
      <c r="E102" s="66">
        <v>0.0</v>
      </c>
      <c r="F102" s="66">
        <v>0.0</v>
      </c>
      <c r="G102" s="66">
        <v>25.2455886555964</v>
      </c>
      <c r="H102" s="3">
        <v>25.2455886555964</v>
      </c>
      <c r="I102" s="68" t="str">
        <f>iferror(vlookup($C102,berths!$C:$H,6,0),"")</f>
        <v>Rompetrol Rafinare</v>
      </c>
      <c r="J102" s="68" t="str">
        <f>iferror(vlookup($C102,berths!$C:$I,7,0),"")</f>
        <v>owned by KMG International Group</v>
      </c>
    </row>
    <row r="103">
      <c r="A103" s="24" t="s">
        <v>593</v>
      </c>
      <c r="B103" s="24" t="s">
        <v>591</v>
      </c>
      <c r="C103" s="24" t="s">
        <v>590</v>
      </c>
      <c r="D103" s="24">
        <v>0.0</v>
      </c>
      <c r="E103" s="66">
        <v>0.0</v>
      </c>
      <c r="F103" s="66">
        <v>0.0</v>
      </c>
      <c r="G103" s="66">
        <v>25.0982693935325</v>
      </c>
      <c r="H103" s="3">
        <v>25.0982693935325</v>
      </c>
      <c r="I103" s="68" t="str">
        <f>iferror(vlookup($C103,berths!$C:$H,6,0),"")</f>
        <v>Galp Energia</v>
      </c>
      <c r="J103" s="68" t="str">
        <f>iferror(vlookup($C103,berths!$C:$I,7,0),"")</f>
        <v/>
      </c>
    </row>
    <row r="104">
      <c r="A104" s="24" t="s">
        <v>554</v>
      </c>
      <c r="B104" s="24" t="s">
        <v>2034</v>
      </c>
      <c r="C104" s="24" t="s">
        <v>586</v>
      </c>
      <c r="D104" s="24">
        <v>0.0</v>
      </c>
      <c r="E104" s="66">
        <v>0.0</v>
      </c>
      <c r="F104" s="66">
        <v>0.0</v>
      </c>
      <c r="G104" s="66">
        <v>24.8716243749725</v>
      </c>
      <c r="H104" s="3">
        <v>24.8716243749725</v>
      </c>
      <c r="I104" s="70" t="str">
        <f>iferror(vlookup($C104,berths!$C:$H,6,0),"")</f>
        <v>Repsol Petroleum</v>
      </c>
      <c r="J104" s="68" t="str">
        <f>iferror(vlookup($C104,berths!$C:$I,7,0),"")</f>
        <v/>
      </c>
    </row>
    <row r="105">
      <c r="A105" s="24" t="s">
        <v>500</v>
      </c>
      <c r="B105" s="24" t="s">
        <v>524</v>
      </c>
      <c r="C105" s="24" t="s">
        <v>523</v>
      </c>
      <c r="D105" s="24">
        <v>0.0</v>
      </c>
      <c r="E105" s="66">
        <v>0.0</v>
      </c>
      <c r="F105" s="66">
        <v>0.0</v>
      </c>
      <c r="G105" s="66">
        <v>24.8622919330318</v>
      </c>
      <c r="H105" s="3">
        <v>24.8622919330318</v>
      </c>
      <c r="I105" s="70" t="str">
        <f>iferror(vlookup($C105,berths!$C:$H,6,0),"")</f>
        <v>TOTAL</v>
      </c>
      <c r="J105" s="68" t="str">
        <f>iferror(vlookup($C105,berths!$C:$I,7,0),"")</f>
        <v/>
      </c>
    </row>
    <row r="106">
      <c r="A106" s="24" t="s">
        <v>227</v>
      </c>
      <c r="B106" s="24" t="s">
        <v>1004</v>
      </c>
      <c r="C106" s="24" t="s">
        <v>1003</v>
      </c>
      <c r="D106" s="24">
        <v>0.0</v>
      </c>
      <c r="E106" s="66">
        <v>0.0</v>
      </c>
      <c r="F106" s="66">
        <v>0.0</v>
      </c>
      <c r="G106" s="66">
        <v>22.8294113872496</v>
      </c>
      <c r="H106" s="3">
        <v>22.8294113872496</v>
      </c>
      <c r="I106" s="68" t="str">
        <f>iferror(vlookup($C106,berths!$C:$H,6,0),"")</f>
        <v/>
      </c>
      <c r="J106" s="68" t="str">
        <f>iferror(vlookup($C106,berths!$C:$I,7,0),"")</f>
        <v/>
      </c>
    </row>
    <row r="107">
      <c r="A107" s="24" t="s">
        <v>73</v>
      </c>
      <c r="B107" s="24" t="s">
        <v>2035</v>
      </c>
      <c r="C107" s="24" t="s">
        <v>1136</v>
      </c>
      <c r="D107" s="24">
        <v>21.8254822994792</v>
      </c>
      <c r="E107" s="66">
        <v>0.0</v>
      </c>
      <c r="F107" s="66">
        <v>0.0</v>
      </c>
      <c r="G107" s="66">
        <v>0.0</v>
      </c>
      <c r="H107" s="3">
        <v>21.8254822994792</v>
      </c>
      <c r="I107" s="70" t="str">
        <f>iferror(vlookup($C107,berths!$C:$H,6,0),"")</f>
        <v>JFE Steel corporation</v>
      </c>
      <c r="J107" s="68" t="str">
        <f>iferror(vlookup($C107,berths!$C:$I,7,0),"")</f>
        <v/>
      </c>
    </row>
    <row r="108">
      <c r="A108" s="24" t="s">
        <v>227</v>
      </c>
      <c r="B108" s="24" t="s">
        <v>2036</v>
      </c>
      <c r="C108" s="24" t="s">
        <v>1006</v>
      </c>
      <c r="D108" s="24">
        <v>0.0</v>
      </c>
      <c r="E108" s="66">
        <v>0.0</v>
      </c>
      <c r="F108" s="66">
        <v>0.0</v>
      </c>
      <c r="G108" s="66">
        <v>21.7077225512258</v>
      </c>
      <c r="H108" s="3">
        <v>21.7077225512258</v>
      </c>
      <c r="I108" s="68" t="str">
        <f>iferror(vlookup($C108,berths!$C:$H,6,0),"")</f>
        <v/>
      </c>
      <c r="J108" s="68" t="str">
        <f>iferror(vlookup($C108,berths!$C:$I,7,0),"")</f>
        <v/>
      </c>
    </row>
    <row r="109">
      <c r="A109" s="24" t="s">
        <v>227</v>
      </c>
      <c r="B109" s="24" t="s">
        <v>2036</v>
      </c>
      <c r="C109" s="24" t="s">
        <v>1003</v>
      </c>
      <c r="D109" s="24">
        <v>0.0</v>
      </c>
      <c r="E109" s="66">
        <v>0.0</v>
      </c>
      <c r="F109" s="66">
        <v>0.0</v>
      </c>
      <c r="G109" s="66">
        <v>21.7077225512258</v>
      </c>
      <c r="H109" s="3">
        <v>21.7077225512258</v>
      </c>
      <c r="I109" s="68" t="str">
        <f>iferror(vlookup($C109,berths!$C:$H,6,0),"")</f>
        <v/>
      </c>
      <c r="J109" s="68" t="str">
        <f>iferror(vlookup($C109,berths!$C:$I,7,0),"")</f>
        <v/>
      </c>
    </row>
    <row r="110">
      <c r="A110" s="24" t="s">
        <v>73</v>
      </c>
      <c r="B110" s="24" t="s">
        <v>2037</v>
      </c>
      <c r="C110" s="24" t="s">
        <v>952</v>
      </c>
      <c r="D110" s="24">
        <v>21.3411925057433</v>
      </c>
      <c r="E110" s="66">
        <v>0.0</v>
      </c>
      <c r="F110" s="66">
        <v>0.0</v>
      </c>
      <c r="G110" s="66">
        <v>0.0</v>
      </c>
      <c r="H110" s="3">
        <v>21.3411925057433</v>
      </c>
      <c r="I110" s="68" t="str">
        <f>iferror(vlookup($C110,berths!$C:$H,6,0),"")</f>
        <v/>
      </c>
      <c r="J110" s="68" t="str">
        <f>iferror(vlookup($C110,berths!$C:$I,7,0),"")</f>
        <v/>
      </c>
    </row>
    <row r="111">
      <c r="A111" s="24" t="s">
        <v>448</v>
      </c>
      <c r="B111" s="24" t="s">
        <v>477</v>
      </c>
      <c r="C111" s="24" t="s">
        <v>1119</v>
      </c>
      <c r="D111" s="24">
        <v>21.2651064947757</v>
      </c>
      <c r="E111" s="66">
        <v>0.0</v>
      </c>
      <c r="F111" s="66">
        <v>0.0</v>
      </c>
      <c r="G111" s="66">
        <v>0.0</v>
      </c>
      <c r="H111" s="3">
        <v>21.2651064947757</v>
      </c>
      <c r="I111" s="68" t="str">
        <f>iferror(vlookup($C111,berths!$C:$H,6,0),"")</f>
        <v>Centrale termoelettrica Elettra GLT di Trieste</v>
      </c>
      <c r="J111" s="68" t="str">
        <f>iferror(vlookup($C111,berths!$C:$I,7,0),"")</f>
        <v/>
      </c>
    </row>
    <row r="112">
      <c r="A112" s="24" t="s">
        <v>1129</v>
      </c>
      <c r="B112" s="24" t="s">
        <v>1132</v>
      </c>
      <c r="C112" s="24" t="s">
        <v>1131</v>
      </c>
      <c r="D112" s="24">
        <v>0.0</v>
      </c>
      <c r="E112" s="66">
        <v>0.0</v>
      </c>
      <c r="F112" s="66">
        <v>0.0</v>
      </c>
      <c r="G112" s="66">
        <v>20.2472232525542</v>
      </c>
      <c r="H112" s="3">
        <v>20.2472232525542</v>
      </c>
      <c r="I112" s="68" t="str">
        <f>iferror(vlookup($C112,berths!$C:$H,6,0),"")</f>
        <v>Georgian Gas and Oil Corporation (GOGC) (?)</v>
      </c>
      <c r="J112" s="68" t="str">
        <f>iferror(vlookup($C112,berths!$C:$I,7,0),"")</f>
        <v/>
      </c>
    </row>
    <row r="113">
      <c r="A113" s="24" t="s">
        <v>353</v>
      </c>
      <c r="B113" s="24" t="s">
        <v>2033</v>
      </c>
      <c r="C113" s="24" t="s">
        <v>711</v>
      </c>
      <c r="D113" s="24">
        <v>20.2138978113849</v>
      </c>
      <c r="E113" s="66">
        <v>0.0</v>
      </c>
      <c r="F113" s="66">
        <v>0.0</v>
      </c>
      <c r="G113" s="66">
        <v>0.0</v>
      </c>
      <c r="H113" s="3">
        <v>20.2138978113849</v>
      </c>
      <c r="I113" s="68" t="str">
        <f>iferror(vlookup($C113,berths!$C:$H,6,0),"")</f>
        <v>North Sea Port</v>
      </c>
      <c r="J113" s="68" t="str">
        <f>iferror(vlookup($C113,berths!$C:$I,7,0),"")</f>
        <v/>
      </c>
    </row>
    <row r="114">
      <c r="A114" s="24" t="s">
        <v>862</v>
      </c>
      <c r="B114" s="24" t="s">
        <v>865</v>
      </c>
      <c r="C114" s="24" t="s">
        <v>864</v>
      </c>
      <c r="D114" s="24">
        <v>20.1455319729874</v>
      </c>
      <c r="E114" s="66">
        <v>0.0</v>
      </c>
      <c r="F114" s="66">
        <v>0.0</v>
      </c>
      <c r="G114" s="66">
        <v>0.0</v>
      </c>
      <c r="H114" s="3">
        <v>20.1455319729874</v>
      </c>
      <c r="I114" s="68" t="str">
        <f>iferror(vlookup($C114,berths!$C:$H,6,0),"")</f>
        <v>Taiwan International Ports Corporation</v>
      </c>
      <c r="J114" s="68" t="str">
        <f>iferror(vlookup($C114,berths!$C:$I,7,0),"")</f>
        <v/>
      </c>
    </row>
    <row r="115">
      <c r="A115" s="24" t="s">
        <v>73</v>
      </c>
      <c r="B115" s="24" t="s">
        <v>2038</v>
      </c>
      <c r="C115" s="24" t="s">
        <v>957</v>
      </c>
      <c r="D115" s="24">
        <v>19.3319149952506</v>
      </c>
      <c r="E115" s="66">
        <v>0.0</v>
      </c>
      <c r="F115" s="66">
        <v>0.0</v>
      </c>
      <c r="G115" s="66">
        <v>0.0</v>
      </c>
      <c r="H115" s="3">
        <v>19.3319149952506</v>
      </c>
      <c r="I115" s="68" t="str">
        <f>iferror(vlookup($C115,berths!$C:$H,6,0),"")</f>
        <v/>
      </c>
      <c r="J115" s="68" t="str">
        <f>iferror(vlookup($C115,berths!$C:$I,7,0),"")</f>
        <v/>
      </c>
    </row>
    <row r="116">
      <c r="A116" s="24" t="s">
        <v>267</v>
      </c>
      <c r="B116" s="24" t="s">
        <v>265</v>
      </c>
      <c r="C116" s="24" t="s">
        <v>785</v>
      </c>
      <c r="D116" s="24">
        <v>19.1045905330343</v>
      </c>
      <c r="E116" s="66">
        <v>0.0</v>
      </c>
      <c r="F116" s="66">
        <v>0.0</v>
      </c>
      <c r="G116" s="66">
        <v>0.0</v>
      </c>
      <c r="H116" s="3">
        <v>19.1045905330343</v>
      </c>
      <c r="I116" s="68" t="str">
        <f>iferror(vlookup($C116,berths!$C:$H,6,0),"")</f>
        <v>Niedersachsen Ports GmbH &amp; Co. KG</v>
      </c>
      <c r="J116" s="68" t="str">
        <f>iferror(vlookup($C116,berths!$C:$I,7,0),"")</f>
        <v/>
      </c>
    </row>
    <row r="117">
      <c r="A117" s="24" t="s">
        <v>60</v>
      </c>
      <c r="B117" s="24" t="s">
        <v>65</v>
      </c>
      <c r="C117" s="24" t="s">
        <v>1083</v>
      </c>
      <c r="D117" s="24">
        <v>19.0898867947185</v>
      </c>
      <c r="E117" s="66">
        <v>0.0</v>
      </c>
      <c r="F117" s="66">
        <v>0.0</v>
      </c>
      <c r="G117" s="66">
        <v>0.0</v>
      </c>
      <c r="H117" s="3">
        <v>19.0898867947185</v>
      </c>
      <c r="I117" s="68" t="str">
        <f>iferror(vlookup($C117,berths!$C:$H,6,0),"")</f>
        <v>Malakoff Corporation</v>
      </c>
      <c r="J117" s="68" t="str">
        <f>iferror(vlookup($C117,berths!$C:$I,7,0),"")</f>
        <v/>
      </c>
    </row>
    <row r="118">
      <c r="A118" s="24" t="s">
        <v>137</v>
      </c>
      <c r="B118" s="24" t="s">
        <v>414</v>
      </c>
      <c r="C118" s="24" t="s">
        <v>1049</v>
      </c>
      <c r="D118" s="24">
        <v>19.0567151177365</v>
      </c>
      <c r="E118" s="66">
        <v>0.0</v>
      </c>
      <c r="F118" s="66">
        <v>0.0</v>
      </c>
      <c r="G118" s="66">
        <v>0.0</v>
      </c>
      <c r="H118" s="3">
        <v>19.0567151177365</v>
      </c>
      <c r="I118" s="68" t="str">
        <f>iferror(vlookup($C118,berths!$C:$H,6,0),"")</f>
        <v/>
      </c>
      <c r="J118" s="68" t="str">
        <f>iferror(vlookup($C118,berths!$C:$I,7,0),"")</f>
        <v/>
      </c>
    </row>
    <row r="119">
      <c r="A119" s="24" t="s">
        <v>296</v>
      </c>
      <c r="B119" s="24" t="s">
        <v>2039</v>
      </c>
      <c r="C119" s="24" t="s">
        <v>893</v>
      </c>
      <c r="D119" s="24">
        <v>18.8753989294446</v>
      </c>
      <c r="E119" s="66">
        <v>0.0</v>
      </c>
      <c r="F119" s="66">
        <v>0.0</v>
      </c>
      <c r="G119" s="66">
        <v>0.0</v>
      </c>
      <c r="H119" s="3">
        <v>18.8753989294446</v>
      </c>
      <c r="I119" s="68" t="str">
        <f>iferror(vlookup($C119,berths!$C:$H,6,0),"")</f>
        <v>North Sea Port</v>
      </c>
      <c r="J119" s="68" t="str">
        <f>iferror(vlookup($C119,berths!$C:$I,7,0),"")</f>
        <v>Ovet</v>
      </c>
    </row>
    <row r="120">
      <c r="A120" s="24" t="s">
        <v>1012</v>
      </c>
      <c r="B120" s="24" t="s">
        <v>232</v>
      </c>
      <c r="C120" s="24" t="s">
        <v>1016</v>
      </c>
      <c r="D120" s="24">
        <v>18.490067628501</v>
      </c>
      <c r="E120" s="66">
        <v>0.0</v>
      </c>
      <c r="F120" s="66">
        <v>0.0</v>
      </c>
      <c r="G120" s="66">
        <v>0.0</v>
      </c>
      <c r="H120" s="3">
        <v>18.490067628501</v>
      </c>
      <c r="I120" s="68" t="str">
        <f>iferror(vlookup($C120,berths!$C:$H,6,0),"")</f>
        <v/>
      </c>
      <c r="J120" s="68" t="str">
        <f>iferror(vlookup($C120,berths!$C:$I,7,0),"")</f>
        <v/>
      </c>
    </row>
    <row r="121">
      <c r="A121" s="24" t="s">
        <v>296</v>
      </c>
      <c r="B121" s="24" t="s">
        <v>345</v>
      </c>
      <c r="C121" s="24" t="s">
        <v>881</v>
      </c>
      <c r="D121" s="24">
        <v>17.8064604931504</v>
      </c>
      <c r="E121" s="66">
        <v>0.0</v>
      </c>
      <c r="F121" s="66">
        <v>0.0</v>
      </c>
      <c r="G121" s="66">
        <v>0.0</v>
      </c>
      <c r="H121" s="3">
        <v>17.8064604931504</v>
      </c>
      <c r="I121" s="68" t="str">
        <f>iferror(vlookup($C121,berths!$C:$H,6,0),"")</f>
        <v>HES International (74.9%), Oxbow (25.1%)</v>
      </c>
      <c r="J121" s="68" t="str">
        <f>iferror(vlookup($C121,berths!$C:$I,7,0),"")</f>
        <v/>
      </c>
    </row>
    <row r="122">
      <c r="A122" s="24" t="s">
        <v>296</v>
      </c>
      <c r="B122" s="24" t="s">
        <v>345</v>
      </c>
      <c r="C122" s="24" t="s">
        <v>987</v>
      </c>
      <c r="D122" s="24">
        <v>17.7798537285789</v>
      </c>
      <c r="E122" s="66">
        <v>0.0</v>
      </c>
      <c r="F122" s="66">
        <v>0.0</v>
      </c>
      <c r="G122" s="66">
        <v>0.0</v>
      </c>
      <c r="H122" s="3">
        <v>17.7798537285789</v>
      </c>
      <c r="I122" s="68" t="str">
        <f>iferror(vlookup($C122,berths!$C:$H,6,0),"")</f>
        <v/>
      </c>
      <c r="J122" s="68" t="str">
        <f>iferror(vlookup($C122,berths!$C:$I,7,0),"")</f>
        <v/>
      </c>
    </row>
    <row r="123">
      <c r="A123" s="24" t="s">
        <v>296</v>
      </c>
      <c r="B123" s="24" t="s">
        <v>2040</v>
      </c>
      <c r="C123" s="24" t="s">
        <v>987</v>
      </c>
      <c r="D123" s="24">
        <v>17.7798537285789</v>
      </c>
      <c r="E123" s="66">
        <v>0.0</v>
      </c>
      <c r="F123" s="66">
        <v>0.0</v>
      </c>
      <c r="G123" s="66">
        <v>0.0</v>
      </c>
      <c r="H123" s="3">
        <v>17.7798537285789</v>
      </c>
      <c r="I123" s="68" t="str">
        <f>iferror(vlookup($C123,berths!$C:$H,6,0),"")</f>
        <v/>
      </c>
      <c r="J123" s="68" t="str">
        <f>iferror(vlookup($C123,berths!$C:$I,7,0),"")</f>
        <v/>
      </c>
    </row>
    <row r="124">
      <c r="A124" s="24" t="s">
        <v>939</v>
      </c>
      <c r="B124" s="24" t="s">
        <v>166</v>
      </c>
      <c r="C124" s="24" t="s">
        <v>897</v>
      </c>
      <c r="D124" s="24">
        <v>17.7378430476765</v>
      </c>
      <c r="E124" s="66">
        <v>0.0</v>
      </c>
      <c r="F124" s="66">
        <v>0.0</v>
      </c>
      <c r="G124" s="66">
        <v>0.0</v>
      </c>
      <c r="H124" s="3">
        <v>17.7378430476765</v>
      </c>
      <c r="I124" s="68" t="str">
        <f>iferror(vlookup($C124,berths!$C:$H,6,0),"")</f>
        <v>North Sea Port</v>
      </c>
      <c r="J124" s="68" t="str">
        <f>iferror(vlookup($C124,berths!$C:$I,7,0),"")</f>
        <v>Ovet</v>
      </c>
    </row>
    <row r="125">
      <c r="A125" s="24" t="s">
        <v>448</v>
      </c>
      <c r="B125" s="24" t="s">
        <v>1025</v>
      </c>
      <c r="C125" s="24" t="s">
        <v>1024</v>
      </c>
      <c r="D125" s="24">
        <v>15.7045260920007</v>
      </c>
      <c r="E125" s="66">
        <v>0.0</v>
      </c>
      <c r="F125" s="66">
        <v>0.0</v>
      </c>
      <c r="G125" s="66">
        <v>0.0</v>
      </c>
      <c r="H125" s="3">
        <v>15.7045260920007</v>
      </c>
      <c r="I125" s="68" t="str">
        <f>iferror(vlookup($C125,berths!$C:$H,6,0),"")</f>
        <v/>
      </c>
      <c r="J125" s="68" t="str">
        <f>iferror(vlookup($C125,berths!$C:$I,7,0),"")</f>
        <v/>
      </c>
    </row>
    <row r="126">
      <c r="A126" s="24" t="s">
        <v>137</v>
      </c>
      <c r="B126" s="24" t="s">
        <v>2041</v>
      </c>
      <c r="C126" s="24" t="s">
        <v>966</v>
      </c>
      <c r="D126" s="24">
        <v>15.5029594834073</v>
      </c>
      <c r="E126" s="66">
        <v>0.0</v>
      </c>
      <c r="F126" s="66">
        <v>0.0</v>
      </c>
      <c r="G126" s="66">
        <v>0.0</v>
      </c>
      <c r="H126" s="3">
        <v>15.5029594834073</v>
      </c>
      <c r="I126" s="68" t="str">
        <f>iferror(vlookup($C126,berths!$C:$H,6,0),"")</f>
        <v/>
      </c>
      <c r="J126" s="68" t="str">
        <f>iferror(vlookup($C126,berths!$C:$I,7,0),"")</f>
        <v/>
      </c>
    </row>
    <row r="127">
      <c r="A127" s="24" t="s">
        <v>296</v>
      </c>
      <c r="B127" s="24" t="s">
        <v>1390</v>
      </c>
      <c r="C127" s="24" t="s">
        <v>887</v>
      </c>
      <c r="D127" s="24">
        <v>14.8160001909152</v>
      </c>
      <c r="E127" s="66">
        <v>0.0</v>
      </c>
      <c r="F127" s="66">
        <v>0.0</v>
      </c>
      <c r="G127" s="66">
        <v>0.0</v>
      </c>
      <c r="H127" s="3">
        <v>14.8160001909152</v>
      </c>
      <c r="I127" s="68" t="str">
        <f>iferror(vlookup($C127,berths!$C:$H,6,0),"")</f>
        <v>European Bulk Services</v>
      </c>
      <c r="J127" s="68" t="str">
        <f>iferror(vlookup($C127,berths!$C:$I,7,0),"")</f>
        <v/>
      </c>
    </row>
    <row r="128">
      <c r="A128" s="24" t="s">
        <v>1129</v>
      </c>
      <c r="B128" s="24" t="s">
        <v>1127</v>
      </c>
      <c r="C128" s="24" t="s">
        <v>1126</v>
      </c>
      <c r="D128" s="24">
        <v>0.0</v>
      </c>
      <c r="E128" s="66">
        <v>0.0</v>
      </c>
      <c r="F128" s="66">
        <v>0.0</v>
      </c>
      <c r="G128" s="66">
        <v>14.4900171647001</v>
      </c>
      <c r="H128" s="3">
        <v>14.4900171647001</v>
      </c>
      <c r="I128" s="68" t="str">
        <f>iferror(vlookup($C128,berths!$C:$H,6,0),"")</f>
        <v>Batumi oil terminal</v>
      </c>
      <c r="J128" s="68" t="str">
        <f>iferror(vlookup($C128,berths!$C:$I,7,0),"")</f>
        <v/>
      </c>
    </row>
    <row r="129">
      <c r="A129" s="24" t="s">
        <v>862</v>
      </c>
      <c r="B129" s="24" t="s">
        <v>2042</v>
      </c>
      <c r="C129" s="24" t="s">
        <v>1019</v>
      </c>
      <c r="D129" s="24">
        <v>14.1471446500664</v>
      </c>
      <c r="E129" s="66">
        <v>0.0</v>
      </c>
      <c r="F129" s="66">
        <v>0.0</v>
      </c>
      <c r="G129" s="66">
        <v>0.0</v>
      </c>
      <c r="H129" s="3">
        <v>14.1471446500664</v>
      </c>
      <c r="I129" s="68" t="str">
        <f>iferror(vlookup($C129,berths!$C:$H,6,0),"")</f>
        <v/>
      </c>
      <c r="J129" s="68" t="str">
        <f>iferror(vlookup($C129,berths!$C:$I,7,0),"")</f>
        <v/>
      </c>
    </row>
    <row r="130">
      <c r="A130" s="24" t="s">
        <v>73</v>
      </c>
      <c r="B130" s="24" t="s">
        <v>2043</v>
      </c>
      <c r="C130" s="24" t="s">
        <v>969</v>
      </c>
      <c r="D130" s="24">
        <v>13.8240161620243</v>
      </c>
      <c r="E130" s="66">
        <v>0.0</v>
      </c>
      <c r="F130" s="66">
        <v>0.0</v>
      </c>
      <c r="G130" s="66">
        <v>0.0</v>
      </c>
      <c r="H130" s="3">
        <v>13.8240161620243</v>
      </c>
      <c r="I130" s="68" t="str">
        <f>iferror(vlookup($C130,berths!$C:$H,6,0),"")</f>
        <v/>
      </c>
      <c r="J130" s="68" t="str">
        <f>iferror(vlookup($C130,berths!$C:$I,7,0),"")</f>
        <v/>
      </c>
    </row>
    <row r="131">
      <c r="A131" s="24" t="s">
        <v>296</v>
      </c>
      <c r="B131" s="24" t="s">
        <v>1390</v>
      </c>
      <c r="C131" s="24" t="s">
        <v>350</v>
      </c>
      <c r="D131" s="24">
        <v>0.0</v>
      </c>
      <c r="E131" s="66">
        <v>0.0</v>
      </c>
      <c r="F131" s="66">
        <v>0.0</v>
      </c>
      <c r="G131" s="66">
        <v>13.254733967783</v>
      </c>
      <c r="H131" s="3">
        <v>13.254733967783</v>
      </c>
      <c r="I131" s="68" t="str">
        <f>iferror(vlookup($C131,berths!$C:$H,6,0),"")</f>
        <v>Noord Natie Odfjell</v>
      </c>
      <c r="J131" s="68" t="str">
        <f>iferror(vlookup($C131,berths!$C:$I,7,0),"")</f>
        <v/>
      </c>
    </row>
    <row r="132">
      <c r="A132" s="24" t="s">
        <v>117</v>
      </c>
      <c r="B132" s="24" t="s">
        <v>1063</v>
      </c>
      <c r="C132" s="24" t="s">
        <v>1062</v>
      </c>
      <c r="D132" s="24">
        <v>13.1177453862397</v>
      </c>
      <c r="E132" s="66">
        <v>0.0</v>
      </c>
      <c r="F132" s="66">
        <v>0.0</v>
      </c>
      <c r="G132" s="66">
        <v>0.0</v>
      </c>
      <c r="H132" s="3">
        <v>13.1177453862397</v>
      </c>
      <c r="I132" s="68" t="str">
        <f>iferror(vlookup($C132,berths!$C:$H,6,0),"")</f>
        <v>Korea East-West Power Co., Ltd.</v>
      </c>
      <c r="J132" s="68" t="str">
        <f>iferror(vlookup($C132,berths!$C:$I,7,0),"")</f>
        <v/>
      </c>
    </row>
    <row r="133">
      <c r="A133" s="24" t="s">
        <v>137</v>
      </c>
      <c r="B133" s="24" t="s">
        <v>2044</v>
      </c>
      <c r="C133" s="24" t="s">
        <v>1050</v>
      </c>
      <c r="D133" s="24">
        <v>12.6928270566426</v>
      </c>
      <c r="E133" s="66">
        <v>0.0</v>
      </c>
      <c r="F133" s="66">
        <v>0.0</v>
      </c>
      <c r="G133" s="66">
        <v>0.0</v>
      </c>
      <c r="H133" s="3">
        <v>12.6928270566426</v>
      </c>
      <c r="I133" s="68" t="str">
        <f>iferror(vlookup($C133,berths!$C:$H,6,0),"")</f>
        <v/>
      </c>
      <c r="J133" s="68" t="str">
        <f>iferror(vlookup($C133,berths!$C:$I,7,0),"")</f>
        <v/>
      </c>
    </row>
    <row r="134">
      <c r="A134" s="24" t="s">
        <v>73</v>
      </c>
      <c r="B134" s="24" t="s">
        <v>1149</v>
      </c>
      <c r="C134" s="24" t="s">
        <v>1148</v>
      </c>
      <c r="D134" s="24">
        <v>12.3877159407811</v>
      </c>
      <c r="E134" s="66">
        <v>0.0</v>
      </c>
      <c r="F134" s="66">
        <v>0.0</v>
      </c>
      <c r="G134" s="66">
        <v>0.0</v>
      </c>
      <c r="H134" s="3">
        <v>12.3877159407811</v>
      </c>
      <c r="I134" s="68" t="str">
        <f>iferror(vlookup($C134,berths!$C:$H,6,0),"")</f>
        <v>JFE Steel corporation</v>
      </c>
      <c r="J134" s="68" t="str">
        <f>iferror(vlookup($C134,berths!$C:$I,7,0),"")</f>
        <v/>
      </c>
    </row>
    <row r="135">
      <c r="A135" s="24" t="s">
        <v>60</v>
      </c>
      <c r="B135" s="24" t="s">
        <v>65</v>
      </c>
      <c r="C135" s="24" t="s">
        <v>64</v>
      </c>
      <c r="D135" s="24">
        <v>11.669400191326</v>
      </c>
      <c r="E135" s="66">
        <v>0.0</v>
      </c>
      <c r="F135" s="66">
        <v>0.0</v>
      </c>
      <c r="G135" s="66">
        <v>0.0</v>
      </c>
      <c r="H135" s="3">
        <v>11.669400191326</v>
      </c>
      <c r="I135" s="68" t="str">
        <f>iferror(vlookup($C135,berths!$C:$H,6,0),"")</f>
        <v>VTTI</v>
      </c>
      <c r="J135" s="68" t="str">
        <f>iferror(vlookup($C135,berths!$C:$I,7,0),"")</f>
        <v/>
      </c>
    </row>
    <row r="136">
      <c r="A136" s="24" t="s">
        <v>117</v>
      </c>
      <c r="B136" s="24" t="s">
        <v>856</v>
      </c>
      <c r="C136" s="24" t="s">
        <v>855</v>
      </c>
      <c r="D136" s="24">
        <v>11.4360075196461</v>
      </c>
      <c r="E136" s="66">
        <v>0.0</v>
      </c>
      <c r="F136" s="66">
        <v>0.0</v>
      </c>
      <c r="G136" s="66">
        <v>0.0</v>
      </c>
      <c r="H136" s="3">
        <v>11.4360075196461</v>
      </c>
      <c r="I136" s="68" t="str">
        <f>iferror(vlookup($C136,berths!$C:$H,6,0),"")</f>
        <v>Ulsan Regional Maritime Affairs and Fisheries Office</v>
      </c>
      <c r="J136" s="68" t="str">
        <f>iferror(vlookup($C136,berths!$C:$I,7,0),"")</f>
        <v/>
      </c>
    </row>
    <row r="137">
      <c r="A137" s="24" t="s">
        <v>73</v>
      </c>
      <c r="B137" s="24" t="s">
        <v>2045</v>
      </c>
      <c r="C137" s="24" t="s">
        <v>1072</v>
      </c>
      <c r="D137" s="24">
        <v>11.3435840216608</v>
      </c>
      <c r="E137" s="66">
        <v>0.0</v>
      </c>
      <c r="F137" s="66">
        <v>0.0</v>
      </c>
      <c r="G137" s="66">
        <v>0.0</v>
      </c>
      <c r="H137" s="3">
        <v>11.3435840216608</v>
      </c>
      <c r="I137" s="68" t="str">
        <f>iferror(vlookup($C137,berths!$C:$H,6,0),"")</f>
        <v/>
      </c>
      <c r="J137" s="68" t="str">
        <f>iferror(vlookup($C137,berths!$C:$I,7,0),"")</f>
        <v>Sumitomo</v>
      </c>
    </row>
    <row r="138">
      <c r="A138" s="24" t="s">
        <v>448</v>
      </c>
      <c r="B138" s="24" t="s">
        <v>2046</v>
      </c>
      <c r="C138" s="24" t="s">
        <v>1021</v>
      </c>
      <c r="D138" s="24">
        <v>10.5656862469515</v>
      </c>
      <c r="E138" s="66">
        <v>0.0</v>
      </c>
      <c r="F138" s="66">
        <v>0.0</v>
      </c>
      <c r="G138" s="66">
        <v>0.0</v>
      </c>
      <c r="H138" s="3">
        <v>10.5656862469515</v>
      </c>
      <c r="I138" s="68" t="str">
        <f>iferror(vlookup($C138,berths!$C:$H,6,0),"")</f>
        <v/>
      </c>
      <c r="J138" s="68" t="str">
        <f>iferror(vlookup($C138,berths!$C:$I,7,0),"")</f>
        <v/>
      </c>
    </row>
    <row r="139">
      <c r="A139" s="24" t="s">
        <v>441</v>
      </c>
      <c r="B139" s="24" t="s">
        <v>439</v>
      </c>
      <c r="C139" s="24" t="s">
        <v>1032</v>
      </c>
      <c r="D139" s="24">
        <v>10.2731067712268</v>
      </c>
      <c r="E139" s="66">
        <v>0.0</v>
      </c>
      <c r="F139" s="66">
        <v>0.0</v>
      </c>
      <c r="G139" s="66">
        <v>0.0</v>
      </c>
      <c r="H139" s="3">
        <v>10.2731067712268</v>
      </c>
      <c r="I139" s="68" t="str">
        <f>iferror(vlookup($C139,berths!$C:$H,6,0),"")</f>
        <v/>
      </c>
      <c r="J139" s="68" t="str">
        <f>iferror(vlookup($C139,berths!$C:$I,7,0),"")</f>
        <v/>
      </c>
    </row>
    <row r="140">
      <c r="A140" s="24" t="s">
        <v>1118</v>
      </c>
      <c r="B140" s="24" t="s">
        <v>2047</v>
      </c>
      <c r="C140" s="24" t="s">
        <v>1115</v>
      </c>
      <c r="D140" s="24">
        <v>0.0</v>
      </c>
      <c r="E140" s="66">
        <v>0.0</v>
      </c>
      <c r="F140" s="66">
        <v>0.0</v>
      </c>
      <c r="G140" s="66">
        <v>10.0604060478298</v>
      </c>
      <c r="H140" s="3">
        <v>10.0604060478298</v>
      </c>
      <c r="I140" s="68" t="str">
        <f>iferror(vlookup($C140,berths!$C:$H,6,0),"")</f>
        <v/>
      </c>
      <c r="J140" s="68" t="str">
        <f>iferror(vlookup($C140,berths!$C:$I,7,0),"")</f>
        <v/>
      </c>
    </row>
    <row r="141">
      <c r="A141" s="24" t="s">
        <v>137</v>
      </c>
      <c r="B141" s="24" t="s">
        <v>2048</v>
      </c>
      <c r="C141" s="24" t="s">
        <v>871</v>
      </c>
      <c r="D141" s="24">
        <v>8.48942503968665</v>
      </c>
      <c r="E141" s="66">
        <v>0.0</v>
      </c>
      <c r="F141" s="66">
        <v>0.0</v>
      </c>
      <c r="G141" s="66">
        <v>0.0</v>
      </c>
      <c r="H141" s="3">
        <v>8.48942503968665</v>
      </c>
      <c r="I141" s="68" t="str">
        <f>iferror(vlookup($C141,berths!$C:$H,6,0),"")</f>
        <v>Turkish State Coal Mining Co.</v>
      </c>
      <c r="J141" s="68" t="str">
        <f>iferror(vlookup($C141,berths!$C:$I,7,0),"")</f>
        <v/>
      </c>
    </row>
    <row r="142">
      <c r="A142" s="24" t="s">
        <v>939</v>
      </c>
      <c r="B142" s="24" t="s">
        <v>982</v>
      </c>
      <c r="C142" s="24" t="s">
        <v>981</v>
      </c>
      <c r="D142" s="24">
        <v>7.1126416694466</v>
      </c>
      <c r="E142" s="66">
        <v>0.0</v>
      </c>
      <c r="F142" s="66">
        <v>0.0</v>
      </c>
      <c r="G142" s="66">
        <v>0.0</v>
      </c>
      <c r="H142" s="3">
        <v>7.1126416694466</v>
      </c>
      <c r="I142" s="68" t="str">
        <f>iferror(vlookup($C142,berths!$C:$H,6,0),"")</f>
        <v/>
      </c>
      <c r="J142" s="68" t="str">
        <f>iferror(vlookup($C142,berths!$C:$I,7,0),"")</f>
        <v/>
      </c>
    </row>
    <row r="143">
      <c r="A143" s="24" t="s">
        <v>73</v>
      </c>
      <c r="B143" s="24" t="s">
        <v>2049</v>
      </c>
      <c r="C143" s="24" t="s">
        <v>1140</v>
      </c>
      <c r="D143" s="24">
        <v>7.05709421358677</v>
      </c>
      <c r="E143" s="66">
        <v>0.0</v>
      </c>
      <c r="F143" s="66">
        <v>0.0</v>
      </c>
      <c r="G143" s="66">
        <v>0.0</v>
      </c>
      <c r="H143" s="3">
        <v>7.05709421358677</v>
      </c>
      <c r="I143" s="68" t="str">
        <f>iferror(vlookup($C143,berths!$C:$H,6,0),"")</f>
        <v>Fukui Futo Corporation</v>
      </c>
      <c r="J143" s="68" t="str">
        <f>iferror(vlookup($C143,berths!$C:$I,7,0),"")</f>
        <v/>
      </c>
    </row>
    <row r="144">
      <c r="A144" s="24" t="s">
        <v>388</v>
      </c>
      <c r="B144" s="24" t="s">
        <v>746</v>
      </c>
      <c r="C144" s="24" t="s">
        <v>745</v>
      </c>
      <c r="D144" s="24">
        <v>6.95580179407767</v>
      </c>
      <c r="E144" s="66">
        <v>0.0</v>
      </c>
      <c r="F144" s="66">
        <v>0.0</v>
      </c>
      <c r="G144" s="66">
        <v>0.0</v>
      </c>
      <c r="H144" s="3">
        <v>6.95580179407767</v>
      </c>
      <c r="I144" s="68" t="str">
        <f>iferror(vlookup($C144,berths!$C:$H,6,0),"")</f>
        <v>Port of Ploce Authority</v>
      </c>
      <c r="J144" s="68" t="str">
        <f>iferror(vlookup($C144,berths!$C:$I,7,0),"")</f>
        <v/>
      </c>
    </row>
    <row r="145">
      <c r="A145" s="24" t="s">
        <v>448</v>
      </c>
      <c r="B145" s="24" t="s">
        <v>1022</v>
      </c>
      <c r="C145" s="24" t="s">
        <v>1021</v>
      </c>
      <c r="D145" s="24">
        <v>6.63675401189117</v>
      </c>
      <c r="E145" s="66">
        <v>0.0</v>
      </c>
      <c r="F145" s="66">
        <v>0.0</v>
      </c>
      <c r="G145" s="66">
        <v>0.0</v>
      </c>
      <c r="H145" s="3">
        <v>6.63675401189117</v>
      </c>
      <c r="I145" s="68" t="str">
        <f>iferror(vlookup($C145,berths!$C:$H,6,0),"")</f>
        <v/>
      </c>
      <c r="J145" s="68" t="str">
        <f>iferror(vlookup($C145,berths!$C:$I,7,0),"")</f>
        <v/>
      </c>
    </row>
    <row r="146">
      <c r="A146" s="24" t="s">
        <v>73</v>
      </c>
      <c r="B146" s="24" t="s">
        <v>1146</v>
      </c>
      <c r="C146" s="24" t="s">
        <v>1145</v>
      </c>
      <c r="D146" s="24">
        <v>6.60641296457278</v>
      </c>
      <c r="E146" s="66">
        <v>0.0</v>
      </c>
      <c r="F146" s="66">
        <v>0.0</v>
      </c>
      <c r="G146" s="66">
        <v>0.0</v>
      </c>
      <c r="H146" s="3">
        <v>6.60641296457278</v>
      </c>
      <c r="I146" s="68" t="str">
        <f>iferror(vlookup($C146,berths!$C:$H,6,0),"")</f>
        <v>JFE Steel corporation</v>
      </c>
      <c r="J146" s="68" t="str">
        <f>iferror(vlookup($C146,berths!$C:$I,7,0),"")</f>
        <v/>
      </c>
    </row>
    <row r="147">
      <c r="A147" s="24" t="s">
        <v>429</v>
      </c>
      <c r="B147" s="24" t="s">
        <v>2050</v>
      </c>
      <c r="C147" s="24" t="s">
        <v>1033</v>
      </c>
      <c r="D147" s="24">
        <v>6.59007547755518</v>
      </c>
      <c r="E147" s="66">
        <v>0.0</v>
      </c>
      <c r="F147" s="66">
        <v>0.0</v>
      </c>
      <c r="G147" s="66">
        <v>0.0</v>
      </c>
      <c r="H147" s="3">
        <v>6.59007547755518</v>
      </c>
      <c r="I147" s="68" t="str">
        <f>iferror(vlookup($C147,berths!$C:$H,6,0),"")</f>
        <v/>
      </c>
      <c r="J147" s="68" t="str">
        <f>iferror(vlookup($C147,berths!$C:$I,7,0),"")</f>
        <v/>
      </c>
    </row>
    <row r="148">
      <c r="A148" s="24" t="s">
        <v>214</v>
      </c>
      <c r="B148" s="24" t="s">
        <v>2051</v>
      </c>
      <c r="C148" s="24" t="s">
        <v>224</v>
      </c>
      <c r="D148" s="24">
        <v>0.0</v>
      </c>
      <c r="E148" s="66">
        <v>0.0</v>
      </c>
      <c r="F148" s="66">
        <v>0.0</v>
      </c>
      <c r="G148" s="66">
        <v>5.52039811830292</v>
      </c>
      <c r="H148" s="3">
        <v>5.52039811830292</v>
      </c>
      <c r="I148" s="68" t="str">
        <f>iferror(vlookup($C148,berths!$C:$H,6,0),"")</f>
        <v>Sillamae Oil Terminal AS</v>
      </c>
      <c r="J148" s="68" t="str">
        <f>iferror(vlookup($C148,berths!$C:$I,7,0),"")</f>
        <v>as of 2007 was a subsiduary of AS Alexela Terminal</v>
      </c>
    </row>
    <row r="149">
      <c r="A149" s="24" t="s">
        <v>296</v>
      </c>
      <c r="B149" s="24" t="s">
        <v>1385</v>
      </c>
      <c r="C149" s="24" t="s">
        <v>313</v>
      </c>
      <c r="D149" s="24">
        <v>0.0</v>
      </c>
      <c r="E149" s="66">
        <v>0.0</v>
      </c>
      <c r="F149" s="66">
        <v>0.0</v>
      </c>
      <c r="G149" s="66">
        <v>5.43705077829185</v>
      </c>
      <c r="H149" s="3">
        <v>5.43705077829185</v>
      </c>
      <c r="I149" s="70" t="str">
        <f>iferror(vlookup($C149,berths!$C:$H,6,0),"")</f>
        <v>Royal Dutch Shell</v>
      </c>
      <c r="J149" s="68" t="str">
        <f>iferror(vlookup($C149,berths!$C:$I,7,0),"")</f>
        <v/>
      </c>
    </row>
    <row r="150">
      <c r="A150" s="24" t="s">
        <v>137</v>
      </c>
      <c r="B150" s="24" t="s">
        <v>414</v>
      </c>
      <c r="C150" s="24" t="s">
        <v>1052</v>
      </c>
      <c r="D150" s="24">
        <v>5.06994982408323</v>
      </c>
      <c r="E150" s="66">
        <v>0.0</v>
      </c>
      <c r="F150" s="66">
        <v>0.0</v>
      </c>
      <c r="G150" s="66">
        <v>0.0</v>
      </c>
      <c r="H150" s="3">
        <v>5.06994982408323</v>
      </c>
      <c r="I150" s="68" t="str">
        <f>iferror(vlookup($C150,berths!$C:$H,6,0),"")</f>
        <v/>
      </c>
      <c r="J150" s="68" t="str">
        <f>iferror(vlookup($C150,berths!$C:$I,7,0),"")</f>
        <v/>
      </c>
    </row>
    <row r="151">
      <c r="A151" s="24" t="s">
        <v>267</v>
      </c>
      <c r="B151" s="24" t="s">
        <v>2052</v>
      </c>
      <c r="C151" s="24" t="s">
        <v>313</v>
      </c>
      <c r="D151" s="24">
        <v>0.0</v>
      </c>
      <c r="E151" s="66">
        <v>0.0</v>
      </c>
      <c r="F151" s="66">
        <v>0.0</v>
      </c>
      <c r="G151" s="66">
        <v>4.94286121359441</v>
      </c>
      <c r="H151" s="3">
        <v>4.94286121359441</v>
      </c>
      <c r="I151" s="70" t="str">
        <f>iferror(vlookup($C151,berths!$C:$H,6,0),"")</f>
        <v>Royal Dutch Shell</v>
      </c>
      <c r="J151" s="68" t="str">
        <f>iferror(vlookup($C151,berths!$C:$I,7,0),"")</f>
        <v/>
      </c>
    </row>
    <row r="152">
      <c r="A152" s="24" t="s">
        <v>73</v>
      </c>
      <c r="B152" s="24" t="s">
        <v>2053</v>
      </c>
      <c r="C152" s="24" t="s">
        <v>954</v>
      </c>
      <c r="D152" s="24">
        <v>4.81145118287754</v>
      </c>
      <c r="E152" s="66">
        <v>0.0</v>
      </c>
      <c r="F152" s="66">
        <v>0.0</v>
      </c>
      <c r="G152" s="66">
        <v>0.0</v>
      </c>
      <c r="H152" s="3">
        <v>4.81145118287754</v>
      </c>
      <c r="I152" s="68" t="str">
        <f>iferror(vlookup($C152,berths!$C:$H,6,0),"")</f>
        <v>Mitsubishi Materials</v>
      </c>
      <c r="J152" s="68" t="str">
        <f>iferror(vlookup($C152,berths!$C:$I,7,0),"")</f>
        <v/>
      </c>
    </row>
    <row r="153">
      <c r="A153" s="24" t="s">
        <v>73</v>
      </c>
      <c r="B153" s="24" t="s">
        <v>1146</v>
      </c>
      <c r="C153" s="24" t="s">
        <v>1070</v>
      </c>
      <c r="D153" s="24">
        <v>4.66668647024068</v>
      </c>
      <c r="E153" s="66">
        <v>0.0</v>
      </c>
      <c r="F153" s="66">
        <v>0.0</v>
      </c>
      <c r="G153" s="66">
        <v>0.0</v>
      </c>
      <c r="H153" s="3">
        <v>4.66668647024068</v>
      </c>
      <c r="I153" s="68" t="str">
        <f>iferror(vlookup($C153,berths!$C:$H,6,0),"")</f>
        <v/>
      </c>
      <c r="J153" s="68" t="str">
        <f>iferror(vlookup($C153,berths!$C:$I,7,0),"")</f>
        <v/>
      </c>
    </row>
    <row r="154">
      <c r="A154" s="24" t="s">
        <v>73</v>
      </c>
      <c r="B154" s="24" t="s">
        <v>2054</v>
      </c>
      <c r="C154" s="24" t="s">
        <v>1076</v>
      </c>
      <c r="D154" s="24">
        <v>4.66458593619556</v>
      </c>
      <c r="E154" s="66">
        <v>0.0</v>
      </c>
      <c r="F154" s="66">
        <v>0.0</v>
      </c>
      <c r="G154" s="66">
        <v>0.0</v>
      </c>
      <c r="H154" s="3">
        <v>4.66458593619556</v>
      </c>
      <c r="I154" s="2" t="str">
        <f>iferror(vlookup($C154,berths!$C:$I,7,0),"")</f>
        <v>Sumitomo</v>
      </c>
      <c r="J154" s="2" t="str">
        <f>iferror(vlookup($C154,berths!$C:$I,7,0),"")</f>
        <v>Sumitomo</v>
      </c>
    </row>
    <row r="155">
      <c r="A155" s="24" t="s">
        <v>73</v>
      </c>
      <c r="B155" s="24" t="s">
        <v>942</v>
      </c>
      <c r="C155" s="24" t="s">
        <v>1998</v>
      </c>
      <c r="D155" s="24">
        <v>4.19313166527457</v>
      </c>
      <c r="E155" s="66">
        <v>0.0</v>
      </c>
      <c r="F155" s="66">
        <v>0.0</v>
      </c>
      <c r="G155" s="66">
        <v>0.0</v>
      </c>
      <c r="H155" s="3">
        <v>4.19313166527457</v>
      </c>
      <c r="I155" s="68" t="str">
        <f>iferror(vlookup($C155,berths!$C:$H,6,0),"")</f>
        <v/>
      </c>
      <c r="J155" s="68" t="str">
        <f>iferror(vlookup($C155,berths!$C:$I,7,0),"")</f>
        <v/>
      </c>
    </row>
    <row r="156">
      <c r="A156" s="24" t="s">
        <v>137</v>
      </c>
      <c r="B156" s="24" t="s">
        <v>2055</v>
      </c>
      <c r="C156" s="24" t="s">
        <v>1052</v>
      </c>
      <c r="D156" s="24">
        <v>3.96487470649906</v>
      </c>
      <c r="E156" s="66">
        <v>0.0</v>
      </c>
      <c r="F156" s="66">
        <v>0.0</v>
      </c>
      <c r="G156" s="66">
        <v>0.0</v>
      </c>
      <c r="H156" s="3">
        <v>3.96487470649906</v>
      </c>
      <c r="I156" s="68" t="str">
        <f>iferror(vlookup($C156,berths!$C:$H,6,0),"")</f>
        <v/>
      </c>
      <c r="J156" s="68" t="str">
        <f>iferror(vlookup($C156,berths!$C:$I,7,0),"")</f>
        <v/>
      </c>
    </row>
    <row r="157">
      <c r="A157" s="24" t="s">
        <v>296</v>
      </c>
      <c r="B157" s="24" t="s">
        <v>309</v>
      </c>
      <c r="C157" s="24" t="s">
        <v>319</v>
      </c>
      <c r="D157" s="24">
        <v>3.87758584729076</v>
      </c>
      <c r="E157" s="66">
        <v>0.0</v>
      </c>
      <c r="F157" s="66">
        <v>0.0</v>
      </c>
      <c r="G157" s="66">
        <v>0.0</v>
      </c>
      <c r="H157" s="3">
        <v>3.87758584729076</v>
      </c>
      <c r="I157" s="70" t="str">
        <f>iferror(vlookup($C157,berths!$C:$H,6,0),"")</f>
        <v>BP</v>
      </c>
      <c r="J157" s="68" t="str">
        <f>iferror(vlookup($C157,berths!$C:$I,7,0),"")</f>
        <v/>
      </c>
    </row>
    <row r="158">
      <c r="A158" s="24" t="s">
        <v>353</v>
      </c>
      <c r="B158" s="24" t="s">
        <v>2033</v>
      </c>
      <c r="C158" s="24" t="s">
        <v>713</v>
      </c>
      <c r="D158" s="24">
        <v>3.82833999356629</v>
      </c>
      <c r="E158" s="66">
        <v>0.0</v>
      </c>
      <c r="F158" s="66">
        <v>0.0</v>
      </c>
      <c r="G158" s="66">
        <v>0.0</v>
      </c>
      <c r="H158" s="3">
        <v>3.82833999356629</v>
      </c>
      <c r="I158" s="68" t="str">
        <f>iferror(vlookup($C158,berths!$C:$H,6,0),"")</f>
        <v/>
      </c>
      <c r="J158" s="68" t="str">
        <f>iferror(vlookup($C158,berths!$C:$I,7,0),"")</f>
        <v/>
      </c>
    </row>
    <row r="159">
      <c r="A159" s="24" t="s">
        <v>117</v>
      </c>
      <c r="B159" s="24" t="s">
        <v>851</v>
      </c>
      <c r="C159" s="24" t="s">
        <v>850</v>
      </c>
      <c r="D159" s="24">
        <v>3.68303879711014</v>
      </c>
      <c r="E159" s="66">
        <v>0.0</v>
      </c>
      <c r="F159" s="66">
        <v>0.0</v>
      </c>
      <c r="G159" s="66">
        <v>0.0</v>
      </c>
      <c r="H159" s="3">
        <v>3.68303879711014</v>
      </c>
      <c r="I159" s="68" t="str">
        <f>iferror(vlookup($C159,berths!$C:$H,6,0),"")</f>
        <v>Pohang Regional Oceans &amp; Fisheries Administration</v>
      </c>
      <c r="J159" s="68" t="str">
        <f>iferror(vlookup($C159,berths!$C:$I,7,0),"")</f>
        <v/>
      </c>
    </row>
    <row r="160">
      <c r="A160" s="24" t="s">
        <v>296</v>
      </c>
      <c r="B160" s="24" t="s">
        <v>294</v>
      </c>
      <c r="C160" s="24" t="s">
        <v>893</v>
      </c>
      <c r="D160" s="24">
        <v>3.52399594969563</v>
      </c>
      <c r="E160" s="66">
        <v>0.0</v>
      </c>
      <c r="F160" s="66">
        <v>0.0</v>
      </c>
      <c r="G160" s="66">
        <v>0.0</v>
      </c>
      <c r="H160" s="3">
        <v>3.52399594969563</v>
      </c>
      <c r="I160" s="68" t="str">
        <f>iferror(vlookup($C160,berths!$C:$H,6,0),"")</f>
        <v>North Sea Port</v>
      </c>
      <c r="J160" s="68" t="str">
        <f>iferror(vlookup($C160,berths!$C:$I,7,0),"")</f>
        <v>Ovet</v>
      </c>
    </row>
    <row r="161">
      <c r="A161" s="24" t="s">
        <v>73</v>
      </c>
      <c r="B161" s="24" t="s">
        <v>2056</v>
      </c>
      <c r="C161" s="24" t="s">
        <v>1072</v>
      </c>
      <c r="D161" s="24">
        <v>3.30693244055405</v>
      </c>
      <c r="E161" s="66">
        <v>0.0</v>
      </c>
      <c r="F161" s="66">
        <v>0.0</v>
      </c>
      <c r="G161" s="66">
        <v>0.0</v>
      </c>
      <c r="H161" s="3">
        <v>3.30693244055405</v>
      </c>
      <c r="I161" s="68" t="str">
        <f>iferror(vlookup($C161,berths!$C:$H,6,0),"")</f>
        <v/>
      </c>
      <c r="J161" s="68" t="str">
        <f>iferror(vlookup($C161,berths!$C:$I,7,0),"")</f>
        <v>Sumitomo</v>
      </c>
    </row>
    <row r="162">
      <c r="A162" s="24" t="s">
        <v>267</v>
      </c>
      <c r="B162" s="24" t="s">
        <v>278</v>
      </c>
      <c r="C162" s="24" t="s">
        <v>2057</v>
      </c>
      <c r="D162" s="24">
        <v>3.0411065119898</v>
      </c>
      <c r="E162" s="66">
        <v>0.0</v>
      </c>
      <c r="F162" s="66">
        <v>0.0</v>
      </c>
      <c r="G162" s="66">
        <v>0.0</v>
      </c>
      <c r="H162" s="3">
        <v>3.0411065119898</v>
      </c>
      <c r="I162" s="68" t="str">
        <f>iferror(vlookup($C162,berths!$C:$H,6,0),"")</f>
        <v/>
      </c>
      <c r="J162" s="68" t="str">
        <f>iferror(vlookup($C162,berths!$C:$I,7,0),"")</f>
        <v/>
      </c>
    </row>
    <row r="163">
      <c r="A163" s="24" t="s">
        <v>296</v>
      </c>
      <c r="B163" s="24" t="s">
        <v>1385</v>
      </c>
      <c r="C163" s="24" t="s">
        <v>2057</v>
      </c>
      <c r="D163" s="24">
        <v>3.0411065119898</v>
      </c>
      <c r="E163" s="66">
        <v>0.0</v>
      </c>
      <c r="F163" s="66">
        <v>0.0</v>
      </c>
      <c r="G163" s="66">
        <v>0.0</v>
      </c>
      <c r="H163" s="3">
        <v>3.0411065119898</v>
      </c>
      <c r="I163" s="68" t="str">
        <f>iferror(vlookup($C163,berths!$C:$H,6,0),"")</f>
        <v/>
      </c>
      <c r="J163" s="68" t="str">
        <f>iferror(vlookup($C163,berths!$C:$I,7,0),"")</f>
        <v/>
      </c>
    </row>
    <row r="164">
      <c r="A164" s="24" t="s">
        <v>267</v>
      </c>
      <c r="B164" s="24" t="s">
        <v>762</v>
      </c>
      <c r="C164" s="24" t="s">
        <v>761</v>
      </c>
      <c r="D164" s="24">
        <v>1.97188199015626</v>
      </c>
      <c r="E164" s="66">
        <v>0.0</v>
      </c>
      <c r="F164" s="66">
        <v>0.0</v>
      </c>
      <c r="G164" s="66">
        <v>0.0</v>
      </c>
      <c r="H164" s="3">
        <v>1.97188199015626</v>
      </c>
      <c r="I164" s="68" t="str">
        <f>iferror(vlookup($C164,berths!$C:$H,6,0),"")</f>
        <v>Flensburger Hafen GmbH</v>
      </c>
      <c r="J164" s="68" t="str">
        <f>iferror(vlookup($C164,berths!$C:$I,7,0),"")</f>
        <v/>
      </c>
    </row>
    <row r="165">
      <c r="A165" s="24" t="s">
        <v>296</v>
      </c>
      <c r="B165" s="24" t="s">
        <v>898</v>
      </c>
      <c r="C165" s="24" t="s">
        <v>897</v>
      </c>
      <c r="D165" s="24">
        <v>1.89444831602619</v>
      </c>
      <c r="E165" s="66">
        <v>0.0</v>
      </c>
      <c r="F165" s="66">
        <v>0.0</v>
      </c>
      <c r="G165" s="66">
        <v>0.0</v>
      </c>
      <c r="H165" s="3">
        <v>1.89444831602619</v>
      </c>
      <c r="I165" s="68" t="str">
        <f>iferror(vlookup($C165,berths!$C:$H,6,0),"")</f>
        <v>North Sea Port</v>
      </c>
      <c r="J165" s="68" t="str">
        <f>iferror(vlookup($C165,berths!$C:$I,7,0),"")</f>
        <v>Ovet</v>
      </c>
    </row>
    <row r="166">
      <c r="A166" s="24" t="s">
        <v>353</v>
      </c>
      <c r="B166" s="24" t="s">
        <v>2011</v>
      </c>
      <c r="C166" s="24" t="s">
        <v>2057</v>
      </c>
      <c r="D166" s="24">
        <v>1.64098387458176</v>
      </c>
      <c r="E166" s="66">
        <v>0.0</v>
      </c>
      <c r="F166" s="66">
        <v>0.0</v>
      </c>
      <c r="G166" s="66">
        <v>0.0</v>
      </c>
      <c r="H166" s="3">
        <v>1.64098387458176</v>
      </c>
      <c r="I166" s="68" t="str">
        <f>iferror(vlookup($C166,berths!$C:$H,6,0),"")</f>
        <v/>
      </c>
      <c r="J166" s="68" t="str">
        <f>iferror(vlookup($C166,berths!$C:$I,7,0),"")</f>
        <v/>
      </c>
    </row>
    <row r="167">
      <c r="A167" s="24" t="s">
        <v>137</v>
      </c>
      <c r="B167" s="24" t="s">
        <v>2055</v>
      </c>
      <c r="C167" s="24" t="s">
        <v>1098</v>
      </c>
      <c r="D167" s="24">
        <v>1.46500580013507</v>
      </c>
      <c r="E167" s="66">
        <v>0.0</v>
      </c>
      <c r="F167" s="66">
        <v>0.0</v>
      </c>
      <c r="G167" s="66">
        <v>0.0</v>
      </c>
      <c r="H167" s="3">
        <v>1.46500580013507</v>
      </c>
      <c r="I167" s="68" t="str">
        <f>iferror(vlookup($C167,berths!$C:$H,6,0),"")</f>
        <v/>
      </c>
      <c r="J167" s="68" t="str">
        <f>iferror(vlookup($C167,berths!$C:$I,7,0),"")</f>
        <v/>
      </c>
    </row>
    <row r="168">
      <c r="A168" s="24" t="s">
        <v>267</v>
      </c>
      <c r="B168" s="24" t="s">
        <v>759</v>
      </c>
      <c r="C168" s="24" t="s">
        <v>2057</v>
      </c>
      <c r="D168" s="24">
        <v>1.41202566366372</v>
      </c>
      <c r="E168" s="66">
        <v>0.0</v>
      </c>
      <c r="F168" s="66">
        <v>0.0</v>
      </c>
      <c r="G168" s="66">
        <v>0.0</v>
      </c>
      <c r="H168" s="3">
        <v>1.41202566366372</v>
      </c>
      <c r="I168" s="68" t="str">
        <f>iferror(vlookup($C168,berths!$C:$H,6,0),"")</f>
        <v/>
      </c>
      <c r="J168" s="68" t="str">
        <f>iferror(vlookup($C168,berths!$C:$I,7,0),"")</f>
        <v/>
      </c>
    </row>
    <row r="169">
      <c r="A169" s="24" t="s">
        <v>267</v>
      </c>
      <c r="B169" s="24" t="s">
        <v>2052</v>
      </c>
      <c r="C169" s="24" t="s">
        <v>1121</v>
      </c>
      <c r="D169" s="24">
        <v>1.28039219683623</v>
      </c>
      <c r="E169" s="66">
        <v>0.0</v>
      </c>
      <c r="F169" s="66">
        <v>0.0</v>
      </c>
      <c r="G169" s="66">
        <v>0.0</v>
      </c>
      <c r="H169" s="3">
        <v>1.28039219683623</v>
      </c>
      <c r="I169" s="70" t="str">
        <f>iferror(vlookup($C169,berths!$C:$H,6,0),"")</f>
        <v>RWE Eemshaven</v>
      </c>
      <c r="J169" s="68" t="str">
        <f>iferror(vlookup($C169,berths!$C:$I,7,0),"")</f>
        <v/>
      </c>
    </row>
    <row r="170">
      <c r="A170" s="24" t="s">
        <v>214</v>
      </c>
      <c r="B170" s="24" t="s">
        <v>2058</v>
      </c>
      <c r="C170" s="24" t="s">
        <v>1039</v>
      </c>
      <c r="D170" s="24">
        <v>1.17839959931209</v>
      </c>
      <c r="E170" s="66">
        <v>0.0</v>
      </c>
      <c r="F170" s="66">
        <v>0.0</v>
      </c>
      <c r="G170" s="66">
        <v>0.0</v>
      </c>
      <c r="H170" s="3">
        <v>1.17839959931209</v>
      </c>
      <c r="I170" s="68" t="str">
        <f>iferror(vlookup($C170,berths!$C:$H,6,0),"")</f>
        <v/>
      </c>
      <c r="J170" s="68" t="str">
        <f>iferror(vlookup($C170,berths!$C:$I,7,0),"")</f>
        <v>Alexela Logistics</v>
      </c>
    </row>
    <row r="171">
      <c r="A171" s="24" t="s">
        <v>296</v>
      </c>
      <c r="B171" s="24" t="s">
        <v>2059</v>
      </c>
      <c r="C171" s="24" t="s">
        <v>2057</v>
      </c>
      <c r="D171" s="24">
        <v>1.06305191965962</v>
      </c>
      <c r="E171" s="66">
        <v>0.0</v>
      </c>
      <c r="F171" s="66">
        <v>0.0</v>
      </c>
      <c r="G171" s="66">
        <v>0.0</v>
      </c>
      <c r="H171" s="3">
        <v>1.06305191965962</v>
      </c>
      <c r="I171" s="68" t="str">
        <f>iferror(vlookup($C171,berths!$C:$H,6,0),"")</f>
        <v/>
      </c>
      <c r="J171" s="68" t="str">
        <f>iferror(vlookup($C171,berths!$C:$I,7,0),"")</f>
        <v/>
      </c>
    </row>
    <row r="172">
      <c r="A172" s="24" t="s">
        <v>137</v>
      </c>
      <c r="B172" s="24" t="s">
        <v>2060</v>
      </c>
      <c r="C172" s="24" t="s">
        <v>871</v>
      </c>
      <c r="D172" s="24">
        <v>0.790822237431485</v>
      </c>
      <c r="E172" s="66">
        <v>0.0</v>
      </c>
      <c r="F172" s="66">
        <v>0.0</v>
      </c>
      <c r="G172" s="66">
        <v>0.0</v>
      </c>
      <c r="H172" s="3">
        <v>0.790822237431485</v>
      </c>
      <c r="I172" s="68" t="str">
        <f>iferror(vlookup($C172,berths!$C:$H,6,0),"")</f>
        <v>Turkish State Coal Mining Co.</v>
      </c>
      <c r="J172" s="68" t="str">
        <f>iferror(vlookup($C172,berths!$C:$I,7,0),"")</f>
        <v/>
      </c>
    </row>
    <row r="173">
      <c r="A173" s="24" t="s">
        <v>296</v>
      </c>
      <c r="B173" s="24" t="s">
        <v>2018</v>
      </c>
      <c r="C173" s="24" t="s">
        <v>984</v>
      </c>
      <c r="D173" s="24">
        <v>0.0</v>
      </c>
      <c r="E173" s="66">
        <v>0.0</v>
      </c>
      <c r="F173" s="66">
        <v>0.0</v>
      </c>
      <c r="G173" s="66">
        <v>0.0</v>
      </c>
      <c r="H173" s="3">
        <v>0.0</v>
      </c>
      <c r="I173" s="68" t="str">
        <f>iferror(vlookup($C173,berths!$C:$H,6,0),"")</f>
        <v/>
      </c>
      <c r="J173" s="68" t="str">
        <f>iferror(vlookup($C173,berths!$C:$I,7,0),"")</f>
        <v/>
      </c>
    </row>
    <row r="174">
      <c r="A174" s="24" t="s">
        <v>137</v>
      </c>
      <c r="B174" s="24" t="s">
        <v>1457</v>
      </c>
      <c r="C174" s="24" t="s">
        <v>1061</v>
      </c>
      <c r="D174" s="24">
        <v>0.0</v>
      </c>
      <c r="E174" s="66">
        <v>0.0</v>
      </c>
      <c r="F174" s="66">
        <v>0.0</v>
      </c>
      <c r="G174" s="66">
        <v>0.0</v>
      </c>
      <c r="H174" s="3">
        <v>0.0</v>
      </c>
      <c r="I174" s="68" t="str">
        <f>iferror(vlookup($C174,berths!$C:$H,6,0),"")</f>
        <v/>
      </c>
      <c r="J174" s="68" t="str">
        <f>iferror(vlookup($C174,berths!$C:$I,7,0),"")</f>
        <v/>
      </c>
    </row>
    <row r="175">
      <c r="A175" s="24" t="s">
        <v>137</v>
      </c>
      <c r="B175" s="24" t="s">
        <v>1103</v>
      </c>
      <c r="C175" s="24" t="s">
        <v>1102</v>
      </c>
      <c r="D175" s="24">
        <v>0.0</v>
      </c>
      <c r="E175" s="66">
        <v>0.0</v>
      </c>
      <c r="F175" s="66">
        <v>0.0</v>
      </c>
      <c r="G175" s="66">
        <v>0.0</v>
      </c>
      <c r="H175" s="3">
        <v>0.0</v>
      </c>
      <c r="I175" s="68" t="str">
        <f>iferror(vlookup($C175,berths!$C:$H,6,0),"")</f>
        <v/>
      </c>
      <c r="J175" s="68" t="str">
        <f>iferror(vlookup($C175,berths!$C:$I,7,0),"")</f>
        <v/>
      </c>
    </row>
    <row r="176">
      <c r="A176" s="24" t="s">
        <v>2061</v>
      </c>
      <c r="B176" s="24" t="s">
        <v>1103</v>
      </c>
      <c r="C176" s="24" t="s">
        <v>1102</v>
      </c>
      <c r="D176" s="24">
        <v>0.0</v>
      </c>
      <c r="E176" s="66">
        <v>0.0</v>
      </c>
      <c r="F176" s="66">
        <v>0.0</v>
      </c>
      <c r="G176" s="66">
        <v>0.0</v>
      </c>
      <c r="H176" s="3">
        <v>0.0</v>
      </c>
      <c r="I176" s="68" t="str">
        <f>iferror(vlookup($C176,berths!$C:$H,6,0),"")</f>
        <v/>
      </c>
      <c r="J176" s="68" t="str">
        <f>iferror(vlookup($C176,berths!$C:$I,7,0),"")</f>
        <v/>
      </c>
    </row>
    <row r="177">
      <c r="A177" s="24" t="s">
        <v>2061</v>
      </c>
      <c r="B177" s="24" t="s">
        <v>2062</v>
      </c>
      <c r="C177" s="24" t="s">
        <v>1115</v>
      </c>
      <c r="D177" s="24">
        <v>0.0</v>
      </c>
      <c r="E177" s="66">
        <v>0.0</v>
      </c>
      <c r="F177" s="66">
        <v>0.0</v>
      </c>
      <c r="G177" s="66">
        <v>0.0</v>
      </c>
      <c r="H177" s="3">
        <v>0.0</v>
      </c>
      <c r="I177" s="68" t="str">
        <f>iferror(vlookup($C177,berths!$C:$H,6,0),"")</f>
        <v/>
      </c>
      <c r="J177" s="68" t="str">
        <f>iferror(vlookup($C177,berths!$C:$I,7,0),"")</f>
        <v/>
      </c>
    </row>
    <row r="178">
      <c r="A178" s="24"/>
      <c r="B178" s="24"/>
      <c r="C178" s="24"/>
      <c r="D178" s="24"/>
      <c r="E178" s="66"/>
      <c r="F178" s="66"/>
      <c r="G178" s="72"/>
      <c r="I178" s="68" t="str">
        <f>iferror(vlookup($C178,berths!$C:$H,6,0),"")</f>
        <v/>
      </c>
      <c r="J178" s="68" t="str">
        <f>iferror(vlookup($C178,berths!$C:$I,7,0),"")</f>
        <v/>
      </c>
    </row>
    <row r="179">
      <c r="A179" s="24"/>
      <c r="B179" s="24"/>
      <c r="C179" s="24"/>
      <c r="D179" s="24"/>
      <c r="E179" s="66"/>
      <c r="F179" s="66"/>
      <c r="G179" s="72"/>
      <c r="I179" s="68" t="str">
        <f>iferror(vlookup($C179,berths!$C:$H,6,0),"")</f>
        <v/>
      </c>
      <c r="J179" s="68" t="str">
        <f>iferror(vlookup($C179,berths!$C:$I,7,0),"")</f>
        <v/>
      </c>
    </row>
    <row r="180">
      <c r="A180" s="24"/>
      <c r="B180" s="24"/>
      <c r="C180" s="24"/>
      <c r="D180" s="24"/>
      <c r="E180" s="66"/>
      <c r="F180" s="66"/>
      <c r="G180" s="72"/>
      <c r="I180" s="68" t="str">
        <f>iferror(vlookup($C180,berths!$C:$H,6,0),"")</f>
        <v/>
      </c>
      <c r="J180" s="68" t="str">
        <f>iferror(vlookup($C180,berths!$C:$I,7,0),"")</f>
        <v/>
      </c>
    </row>
    <row r="181">
      <c r="A181" s="24"/>
      <c r="B181" s="24"/>
      <c r="C181" s="24"/>
      <c r="D181" s="24"/>
      <c r="E181" s="66"/>
      <c r="F181" s="66"/>
      <c r="G181" s="72"/>
      <c r="I181" s="68" t="str">
        <f>iferror(vlookup($C181,berths!$C:$H,6,0),"")</f>
        <v/>
      </c>
      <c r="J181" s="68" t="str">
        <f>iferror(vlookup($C181,berths!$C:$I,7,0),"")</f>
        <v/>
      </c>
    </row>
    <row r="182">
      <c r="A182" s="24"/>
      <c r="B182" s="24"/>
      <c r="C182" s="24"/>
      <c r="D182" s="24"/>
      <c r="E182" s="66"/>
      <c r="F182" s="66"/>
      <c r="G182" s="72"/>
      <c r="I182" s="68" t="str">
        <f>iferror(vlookup($C182,berths!$C:$H,6,0),"")</f>
        <v/>
      </c>
      <c r="J182" s="68" t="str">
        <f>iferror(vlookup($C182,berths!$C:$I,7,0),"")</f>
        <v/>
      </c>
    </row>
    <row r="183">
      <c r="A183" s="24"/>
      <c r="B183" s="24"/>
      <c r="C183" s="24"/>
      <c r="D183" s="24"/>
      <c r="E183" s="66"/>
      <c r="F183" s="66"/>
      <c r="G183" s="72"/>
      <c r="I183" s="68" t="str">
        <f>iferror(vlookup($C183,berths!$C:$H,6,0),"")</f>
        <v/>
      </c>
      <c r="J183" s="68" t="str">
        <f>iferror(vlookup($C183,berths!$C:$I,7,0),"")</f>
        <v/>
      </c>
    </row>
    <row r="184">
      <c r="A184" s="24"/>
      <c r="B184" s="24"/>
      <c r="C184" s="24"/>
      <c r="D184" s="24"/>
      <c r="E184" s="66"/>
      <c r="F184" s="66"/>
      <c r="G184" s="72"/>
      <c r="I184" s="68" t="str">
        <f>iferror(vlookup($C184,berths!$C:$H,6,0),"")</f>
        <v/>
      </c>
      <c r="J184" s="68" t="str">
        <f>iferror(vlookup($C184,berths!$C:$I,7,0),"")</f>
        <v/>
      </c>
    </row>
    <row r="185">
      <c r="A185" s="24"/>
      <c r="B185" s="24"/>
      <c r="C185" s="24"/>
      <c r="D185" s="24"/>
      <c r="E185" s="66"/>
      <c r="F185" s="66"/>
      <c r="G185" s="72"/>
      <c r="I185" s="68" t="str">
        <f>iferror(vlookup($C185,berths!$C:$H,6,0),"")</f>
        <v/>
      </c>
      <c r="J185" s="68" t="str">
        <f>iferror(vlookup($C185,berths!$C:$I,7,0),"")</f>
        <v/>
      </c>
    </row>
    <row r="186">
      <c r="A186" s="24"/>
      <c r="B186" s="24"/>
      <c r="C186" s="24"/>
      <c r="D186" s="24"/>
      <c r="E186" s="66"/>
      <c r="F186" s="66"/>
      <c r="G186" s="72"/>
      <c r="I186" s="68" t="str">
        <f>iferror(vlookup($C186,berths!$C:$H,6,0),"")</f>
        <v/>
      </c>
      <c r="J186" s="68" t="str">
        <f>iferror(vlookup($C186,berths!$C:$I,7,0),"")</f>
        <v/>
      </c>
    </row>
    <row r="187">
      <c r="A187" s="24"/>
      <c r="B187" s="24"/>
      <c r="C187" s="24"/>
      <c r="D187" s="24"/>
      <c r="E187" s="66"/>
      <c r="F187" s="66"/>
      <c r="G187" s="72"/>
      <c r="I187" s="68" t="str">
        <f>iferror(vlookup($C187,berths!$C:$H,6,0),"")</f>
        <v/>
      </c>
      <c r="J187" s="68" t="str">
        <f>iferror(vlookup($C187,berths!$C:$I,7,0),"")</f>
        <v/>
      </c>
    </row>
    <row r="188">
      <c r="A188" s="24"/>
      <c r="B188" s="24"/>
      <c r="C188" s="24"/>
      <c r="D188" s="24"/>
      <c r="E188" s="66"/>
      <c r="F188" s="66"/>
      <c r="G188" s="72"/>
      <c r="I188" s="68" t="str">
        <f>iferror(vlookup($C188,berths!$C:$H,6,0),"")</f>
        <v/>
      </c>
      <c r="J188" s="68" t="str">
        <f>iferror(vlookup($C188,berths!$C:$I,7,0),"")</f>
        <v/>
      </c>
    </row>
    <row r="189">
      <c r="A189" s="24"/>
      <c r="B189" s="24"/>
      <c r="C189" s="24"/>
      <c r="D189" s="24"/>
      <c r="E189" s="66"/>
      <c r="F189" s="66"/>
      <c r="G189" s="72"/>
      <c r="I189" s="68" t="str">
        <f>iferror(vlookup($C189,berths!$C:$H,6,0),"")</f>
        <v/>
      </c>
      <c r="J189" s="68" t="str">
        <f>iferror(vlookup($C189,berths!$C:$I,7,0),"")</f>
        <v/>
      </c>
    </row>
    <row r="190">
      <c r="A190" s="24"/>
      <c r="B190" s="24"/>
      <c r="C190" s="24"/>
      <c r="D190" s="24"/>
      <c r="E190" s="66"/>
      <c r="F190" s="66"/>
      <c r="G190" s="72"/>
      <c r="I190" s="68" t="str">
        <f>iferror(vlookup($C190,berths!$C:$H,6,0),"")</f>
        <v/>
      </c>
      <c r="J190" s="68" t="str">
        <f>iferror(vlookup($C190,berths!$C:$I,7,0),"")</f>
        <v/>
      </c>
    </row>
    <row r="191">
      <c r="A191" s="24"/>
      <c r="B191" s="24"/>
      <c r="C191" s="24"/>
      <c r="D191" s="24"/>
      <c r="E191" s="66"/>
      <c r="F191" s="66"/>
      <c r="G191" s="72"/>
      <c r="I191" s="68" t="str">
        <f>iferror(vlookup($C191,berths!$C:$H,6,0),"")</f>
        <v/>
      </c>
      <c r="J191" s="68" t="str">
        <f>iferror(vlookup($C191,berths!$C:$I,7,0),"")</f>
        <v/>
      </c>
    </row>
    <row r="192">
      <c r="A192" s="24"/>
      <c r="B192" s="24"/>
      <c r="C192" s="24"/>
      <c r="D192" s="24"/>
      <c r="E192" s="66"/>
      <c r="F192" s="66"/>
      <c r="G192" s="72"/>
      <c r="I192" s="68" t="str">
        <f>iferror(vlookup($C192,berths!$C:$H,6,0),"")</f>
        <v/>
      </c>
      <c r="J192" s="68" t="str">
        <f>iferror(vlookup($C192,berths!$C:$I,7,0),"")</f>
        <v/>
      </c>
    </row>
    <row r="193">
      <c r="A193" s="24"/>
      <c r="B193" s="24"/>
      <c r="C193" s="24"/>
      <c r="D193" s="24"/>
      <c r="E193" s="66"/>
      <c r="F193" s="66"/>
      <c r="G193" s="72"/>
      <c r="I193" s="68" t="str">
        <f>iferror(vlookup($C193,berths!$C:$H,6,0),"")</f>
        <v/>
      </c>
      <c r="J193" s="68" t="str">
        <f>iferror(vlookup($C193,berths!$C:$I,7,0),"")</f>
        <v/>
      </c>
    </row>
    <row r="194">
      <c r="A194" s="24"/>
      <c r="B194" s="24"/>
      <c r="C194" s="24"/>
      <c r="D194" s="24"/>
      <c r="E194" s="66"/>
      <c r="F194" s="66"/>
      <c r="G194" s="72"/>
      <c r="I194" s="68" t="str">
        <f>iferror(vlookup($C194,berths!$C:$H,6,0),"")</f>
        <v/>
      </c>
      <c r="J194" s="68" t="str">
        <f>iferror(vlookup($C194,berths!$C:$I,7,0),"")</f>
        <v/>
      </c>
    </row>
    <row r="195">
      <c r="A195" s="24"/>
      <c r="B195" s="24"/>
      <c r="C195" s="24"/>
      <c r="D195" s="24"/>
      <c r="E195" s="66"/>
      <c r="F195" s="66"/>
      <c r="G195" s="72"/>
      <c r="I195" s="68" t="str">
        <f>iferror(vlookup($C195,berths!$C:$H,6,0),"")</f>
        <v/>
      </c>
      <c r="J195" s="68" t="str">
        <f>iferror(vlookup($C195,berths!$C:$I,7,0),"")</f>
        <v/>
      </c>
    </row>
    <row r="196">
      <c r="A196" s="24"/>
      <c r="B196" s="24"/>
      <c r="C196" s="24"/>
      <c r="D196" s="24"/>
      <c r="E196" s="66"/>
      <c r="F196" s="66"/>
      <c r="G196" s="72"/>
      <c r="I196" s="68" t="str">
        <f>iferror(vlookup($C196,berths!$C:$H,6,0),"")</f>
        <v/>
      </c>
      <c r="J196" s="68" t="str">
        <f>iferror(vlookup($C196,berths!$C:$I,7,0),"")</f>
        <v/>
      </c>
    </row>
    <row r="197">
      <c r="A197" s="24"/>
      <c r="B197" s="24"/>
      <c r="C197" s="24"/>
      <c r="D197" s="24"/>
      <c r="E197" s="66"/>
      <c r="F197" s="66"/>
      <c r="G197" s="72"/>
      <c r="I197" s="68" t="str">
        <f>iferror(vlookup($C197,berths!$C:$H,6,0),"")</f>
        <v/>
      </c>
      <c r="J197" s="68" t="str">
        <f>iferror(vlookup($C197,berths!$C:$I,7,0),"")</f>
        <v/>
      </c>
    </row>
    <row r="198">
      <c r="A198" s="24"/>
      <c r="B198" s="24"/>
      <c r="C198" s="24"/>
      <c r="D198" s="24"/>
      <c r="E198" s="66"/>
      <c r="F198" s="66"/>
      <c r="G198" s="72"/>
      <c r="I198" s="68" t="str">
        <f>iferror(vlookup($C198,berths!$C:$H,6,0),"")</f>
        <v/>
      </c>
      <c r="J198" s="68" t="str">
        <f>iferror(vlookup($C198,berths!$C:$I,7,0),"")</f>
        <v/>
      </c>
    </row>
    <row r="199">
      <c r="A199" s="24"/>
      <c r="B199" s="24"/>
      <c r="C199" s="24"/>
      <c r="D199" s="24"/>
      <c r="E199" s="66"/>
      <c r="F199" s="66"/>
      <c r="G199" s="72"/>
      <c r="I199" s="68" t="str">
        <f>iferror(vlookup($C199,berths!$C:$H,6,0),"")</f>
        <v/>
      </c>
      <c r="J199" s="68" t="str">
        <f>iferror(vlookup($C199,berths!$C:$I,7,0),"")</f>
        <v/>
      </c>
    </row>
    <row r="200">
      <c r="A200" s="24"/>
      <c r="B200" s="24"/>
      <c r="C200" s="24"/>
      <c r="D200" s="24"/>
      <c r="E200" s="66"/>
      <c r="F200" s="66"/>
      <c r="G200" s="72"/>
      <c r="I200" s="68" t="str">
        <f>iferror(vlookup($C200,berths!$C:$H,6,0),"")</f>
        <v/>
      </c>
      <c r="J200" s="68" t="str">
        <f>iferror(vlookup($C200,berths!$C:$I,7,0),"")</f>
        <v/>
      </c>
    </row>
    <row r="201">
      <c r="A201" s="24"/>
      <c r="B201" s="24"/>
      <c r="C201" s="24"/>
      <c r="D201" s="24"/>
      <c r="E201" s="66"/>
      <c r="F201" s="66"/>
      <c r="G201" s="72"/>
      <c r="I201" s="68" t="str">
        <f>iferror(vlookup($C201,berths!$C:$H,6,0),"")</f>
        <v/>
      </c>
      <c r="J201" s="68" t="str">
        <f>iferror(vlookup($C201,berths!$C:$I,7,0),"")</f>
        <v/>
      </c>
    </row>
    <row r="202">
      <c r="A202" s="24"/>
      <c r="B202" s="24"/>
      <c r="C202" s="24"/>
      <c r="D202" s="24"/>
      <c r="E202" s="66"/>
      <c r="F202" s="66"/>
      <c r="G202" s="72"/>
      <c r="I202" s="68" t="str">
        <f>iferror(vlookup($C202,berths!$C:$H,6,0),"")</f>
        <v/>
      </c>
      <c r="J202" s="68" t="str">
        <f>iferror(vlookup($C202,berths!$C:$I,7,0),"")</f>
        <v/>
      </c>
    </row>
    <row r="203">
      <c r="A203" s="24"/>
      <c r="B203" s="24"/>
      <c r="C203" s="24"/>
      <c r="D203" s="24"/>
      <c r="E203" s="66"/>
      <c r="F203" s="66"/>
      <c r="G203" s="72"/>
      <c r="I203" s="68" t="str">
        <f>iferror(vlookup($C203,berths!$C:$H,6,0),"")</f>
        <v/>
      </c>
      <c r="J203" s="68" t="str">
        <f>iferror(vlookup($C203,berths!$C:$I,7,0),"")</f>
        <v/>
      </c>
    </row>
    <row r="204">
      <c r="A204" s="24"/>
      <c r="B204" s="24"/>
      <c r="C204" s="24"/>
      <c r="D204" s="24"/>
      <c r="E204" s="66"/>
      <c r="F204" s="66"/>
      <c r="G204" s="72"/>
      <c r="I204" s="68" t="str">
        <f>iferror(vlookup($C204,berths!$C:$H,6,0),"")</f>
        <v/>
      </c>
      <c r="J204" s="68" t="str">
        <f>iferror(vlookup($C204,berths!$C:$I,7,0),"")</f>
        <v/>
      </c>
    </row>
    <row r="205">
      <c r="A205" s="24"/>
      <c r="B205" s="24"/>
      <c r="C205" s="24"/>
      <c r="D205" s="24"/>
      <c r="E205" s="66"/>
      <c r="F205" s="66"/>
      <c r="G205" s="72"/>
      <c r="I205" s="68" t="str">
        <f>iferror(vlookup($C205,berths!$C:$H,6,0),"")</f>
        <v/>
      </c>
      <c r="J205" s="68" t="str">
        <f>iferror(vlookup($C205,berths!$C:$I,7,0),"")</f>
        <v/>
      </c>
    </row>
    <row r="206">
      <c r="A206" s="24"/>
      <c r="B206" s="24"/>
      <c r="C206" s="24"/>
      <c r="D206" s="24"/>
      <c r="E206" s="66"/>
      <c r="F206" s="66"/>
      <c r="G206" s="72"/>
      <c r="I206" s="68" t="str">
        <f>iferror(vlookup($C206,berths!$C:$H,6,0),"")</f>
        <v/>
      </c>
      <c r="J206" s="68" t="str">
        <f>iferror(vlookup($C206,berths!$C:$I,7,0),"")</f>
        <v/>
      </c>
    </row>
    <row r="207">
      <c r="A207" s="24"/>
      <c r="B207" s="24"/>
      <c r="C207" s="24"/>
      <c r="D207" s="24"/>
      <c r="E207" s="66"/>
      <c r="F207" s="66"/>
      <c r="G207" s="72"/>
      <c r="I207" s="68" t="str">
        <f>iferror(vlookup($C207,berths!$C:$H,6,0),"")</f>
        <v/>
      </c>
      <c r="J207" s="68" t="str">
        <f>iferror(vlookup($C207,berths!$C:$I,7,0),"")</f>
        <v/>
      </c>
    </row>
    <row r="208">
      <c r="A208" s="24"/>
      <c r="B208" s="24"/>
      <c r="C208" s="24"/>
      <c r="D208" s="24"/>
      <c r="E208" s="66"/>
      <c r="F208" s="66"/>
      <c r="G208" s="72"/>
      <c r="I208" s="68" t="str">
        <f>iferror(vlookup($C208,berths!$C:$H,6,0),"")</f>
        <v/>
      </c>
      <c r="J208" s="68" t="str">
        <f>iferror(vlookup($C208,berths!$C:$I,7,0),"")</f>
        <v/>
      </c>
    </row>
    <row r="209">
      <c r="A209" s="24"/>
      <c r="B209" s="24"/>
      <c r="C209" s="24"/>
      <c r="D209" s="24"/>
      <c r="E209" s="66"/>
      <c r="F209" s="66"/>
      <c r="G209" s="72"/>
      <c r="I209" s="68" t="str">
        <f>iferror(vlookup($C209,berths!$C:$H,6,0),"")</f>
        <v/>
      </c>
      <c r="J209" s="68" t="str">
        <f>iferror(vlookup($C209,berths!$C:$I,7,0),"")</f>
        <v/>
      </c>
    </row>
    <row r="210">
      <c r="A210" s="24"/>
      <c r="B210" s="24"/>
      <c r="C210" s="24"/>
      <c r="D210" s="24"/>
      <c r="E210" s="66"/>
      <c r="F210" s="66"/>
      <c r="G210" s="72"/>
      <c r="I210" s="68" t="str">
        <f>iferror(vlookup($C210,berths!$C:$H,6,0),"")</f>
        <v/>
      </c>
      <c r="J210" s="68" t="str">
        <f>iferror(vlookup($C210,berths!$C:$I,7,0),"")</f>
        <v/>
      </c>
    </row>
    <row r="211">
      <c r="A211" s="24"/>
      <c r="B211" s="24"/>
      <c r="C211" s="24"/>
      <c r="D211" s="24"/>
      <c r="E211" s="66"/>
      <c r="F211" s="66"/>
      <c r="G211" s="72"/>
      <c r="I211" s="68" t="str">
        <f>iferror(vlookup($C211,berths!$C:$H,6,0),"")</f>
        <v/>
      </c>
      <c r="J211" s="68" t="str">
        <f>iferror(vlookup($C211,berths!$C:$I,7,0),"")</f>
        <v/>
      </c>
    </row>
    <row r="212">
      <c r="A212" s="24"/>
      <c r="B212" s="24"/>
      <c r="C212" s="24"/>
      <c r="D212" s="24"/>
      <c r="E212" s="66"/>
      <c r="F212" s="66"/>
      <c r="G212" s="72"/>
      <c r="I212" s="68" t="str">
        <f>iferror(vlookup($C212,berths!$C:$H,6,0),"")</f>
        <v/>
      </c>
      <c r="J212" s="68" t="str">
        <f>iferror(vlookup($C212,berths!$C:$I,7,0),"")</f>
        <v/>
      </c>
    </row>
    <row r="213">
      <c r="A213" s="24"/>
      <c r="B213" s="24"/>
      <c r="C213" s="24"/>
      <c r="D213" s="24"/>
      <c r="E213" s="66"/>
      <c r="F213" s="66"/>
      <c r="G213" s="72"/>
      <c r="I213" s="68" t="str">
        <f>iferror(vlookup($C213,berths!$C:$H,6,0),"")</f>
        <v/>
      </c>
      <c r="J213" s="68" t="str">
        <f>iferror(vlookup($C213,berths!$C:$I,7,0),"")</f>
        <v/>
      </c>
    </row>
    <row r="214">
      <c r="A214" s="24"/>
      <c r="B214" s="24"/>
      <c r="C214" s="24"/>
      <c r="D214" s="24"/>
      <c r="E214" s="66"/>
      <c r="F214" s="66"/>
      <c r="G214" s="72"/>
      <c r="I214" s="68" t="str">
        <f>iferror(vlookup($C214,berths!$C:$H,6,0),"")</f>
        <v/>
      </c>
      <c r="J214" s="68" t="str">
        <f>iferror(vlookup($C214,berths!$C:$I,7,0),"")</f>
        <v/>
      </c>
    </row>
    <row r="215">
      <c r="A215" s="24"/>
      <c r="B215" s="24"/>
      <c r="C215" s="24"/>
      <c r="D215" s="24"/>
      <c r="E215" s="66"/>
      <c r="F215" s="66"/>
      <c r="G215" s="72"/>
      <c r="I215" s="68" t="str">
        <f>iferror(vlookup($C215,berths!$C:$H,6,0),"")</f>
        <v/>
      </c>
      <c r="J215" s="68" t="str">
        <f>iferror(vlookup($C215,berths!$C:$I,7,0),"")</f>
        <v/>
      </c>
    </row>
    <row r="216">
      <c r="A216" s="24"/>
      <c r="B216" s="24"/>
      <c r="C216" s="24"/>
      <c r="D216" s="24"/>
      <c r="E216" s="66"/>
      <c r="F216" s="66"/>
      <c r="G216" s="72"/>
      <c r="I216" s="68" t="str">
        <f>iferror(vlookup($C216,berths!$C:$H,6,0),"")</f>
        <v/>
      </c>
      <c r="J216" s="68" t="str">
        <f>iferror(vlookup($C216,berths!$C:$I,7,0),"")</f>
        <v/>
      </c>
    </row>
    <row r="217">
      <c r="A217" s="24"/>
      <c r="B217" s="24"/>
      <c r="C217" s="24"/>
      <c r="D217" s="24"/>
      <c r="E217" s="66"/>
      <c r="F217" s="66"/>
      <c r="G217" s="72"/>
      <c r="I217" s="68" t="str">
        <f>iferror(vlookup($C217,berths!$C:$H,6,0),"")</f>
        <v/>
      </c>
      <c r="J217" s="68" t="str">
        <f>iferror(vlookup($C217,berths!$C:$I,7,0),"")</f>
        <v/>
      </c>
    </row>
    <row r="218">
      <c r="A218" s="24"/>
      <c r="B218" s="24"/>
      <c r="C218" s="24"/>
      <c r="D218" s="24"/>
      <c r="E218" s="66"/>
      <c r="F218" s="66"/>
      <c r="G218" s="72"/>
      <c r="I218" s="68" t="str">
        <f>iferror(vlookup($C218,berths!$C:$H,6,0),"")</f>
        <v/>
      </c>
      <c r="J218" s="68" t="str">
        <f>iferror(vlookup($C218,berths!$C:$I,7,0),"")</f>
        <v/>
      </c>
    </row>
    <row r="219">
      <c r="A219" s="24"/>
      <c r="B219" s="24"/>
      <c r="C219" s="24"/>
      <c r="D219" s="24"/>
      <c r="E219" s="66"/>
      <c r="F219" s="66"/>
      <c r="G219" s="72"/>
      <c r="I219" s="68" t="str">
        <f>iferror(vlookup($C219,berths!$C:$H,6,0),"")</f>
        <v/>
      </c>
      <c r="J219" s="68" t="str">
        <f>iferror(vlookup($C219,berths!$C:$I,7,0),"")</f>
        <v/>
      </c>
    </row>
    <row r="220">
      <c r="A220" s="24"/>
      <c r="B220" s="24"/>
      <c r="C220" s="24"/>
      <c r="D220" s="24"/>
      <c r="E220" s="66"/>
      <c r="F220" s="66"/>
      <c r="G220" s="72"/>
      <c r="I220" s="68" t="str">
        <f>iferror(vlookup($C220,berths!$C:$H,6,0),"")</f>
        <v/>
      </c>
      <c r="J220" s="68" t="str">
        <f>iferror(vlookup($C220,berths!$C:$I,7,0),"")</f>
        <v/>
      </c>
    </row>
    <row r="221">
      <c r="A221" s="24"/>
      <c r="B221" s="24"/>
      <c r="C221" s="24"/>
      <c r="D221" s="24"/>
      <c r="E221" s="66"/>
      <c r="F221" s="66"/>
      <c r="G221" s="72"/>
      <c r="I221" s="68" t="str">
        <f>iferror(vlookup($C221,berths!$C:$H,6,0),"")</f>
        <v/>
      </c>
      <c r="J221" s="68" t="str">
        <f>iferror(vlookup($C221,berths!$C:$I,7,0),"")</f>
        <v/>
      </c>
    </row>
    <row r="222">
      <c r="A222" s="24"/>
      <c r="B222" s="24"/>
      <c r="C222" s="24"/>
      <c r="D222" s="24"/>
      <c r="E222" s="66"/>
      <c r="F222" s="66"/>
      <c r="G222" s="72"/>
      <c r="I222" s="68" t="str">
        <f>iferror(vlookup($C222,berths!$C:$H,6,0),"")</f>
        <v/>
      </c>
      <c r="J222" s="68" t="str">
        <f>iferror(vlookup($C222,berths!$C:$I,7,0),"")</f>
        <v/>
      </c>
    </row>
    <row r="223">
      <c r="A223" s="24"/>
      <c r="B223" s="24"/>
      <c r="C223" s="24"/>
      <c r="D223" s="24"/>
      <c r="E223" s="66"/>
      <c r="F223" s="66"/>
      <c r="G223" s="72"/>
      <c r="I223" s="68" t="str">
        <f>iferror(vlookup($C223,berths!$C:$H,6,0),"")</f>
        <v/>
      </c>
      <c r="J223" s="68" t="str">
        <f>iferror(vlookup($C223,berths!$C:$I,7,0),"")</f>
        <v/>
      </c>
    </row>
    <row r="224">
      <c r="A224" s="24"/>
      <c r="B224" s="24"/>
      <c r="C224" s="24"/>
      <c r="D224" s="24"/>
      <c r="E224" s="66"/>
      <c r="F224" s="66"/>
      <c r="G224" s="72"/>
      <c r="I224" s="68" t="str">
        <f>iferror(vlookup($C224,berths!$C:$H,6,0),"")</f>
        <v/>
      </c>
      <c r="J224" s="68" t="str">
        <f>iferror(vlookup($C224,berths!$C:$I,7,0),"")</f>
        <v/>
      </c>
    </row>
    <row r="225">
      <c r="A225" s="24"/>
      <c r="B225" s="24"/>
      <c r="C225" s="24"/>
      <c r="D225" s="24"/>
      <c r="E225" s="66"/>
      <c r="F225" s="66"/>
      <c r="G225" s="72"/>
      <c r="I225" s="68" t="str">
        <f>iferror(vlookup($C225,berths!$C:$H,6,0),"")</f>
        <v/>
      </c>
      <c r="J225" s="68" t="str">
        <f>iferror(vlookup($C225,berths!$C:$I,7,0),"")</f>
        <v/>
      </c>
    </row>
    <row r="226">
      <c r="A226" s="24"/>
      <c r="B226" s="24"/>
      <c r="C226" s="24"/>
      <c r="D226" s="24"/>
      <c r="E226" s="66"/>
      <c r="F226" s="66"/>
      <c r="G226" s="72"/>
      <c r="I226" s="68" t="str">
        <f>iferror(vlookup($C226,berths!$C:$H,6,0),"")</f>
        <v/>
      </c>
      <c r="J226" s="68" t="str">
        <f>iferror(vlookup($C226,berths!$C:$I,7,0),"")</f>
        <v/>
      </c>
    </row>
    <row r="227">
      <c r="A227" s="24"/>
      <c r="B227" s="24"/>
      <c r="C227" s="24"/>
      <c r="D227" s="24"/>
      <c r="E227" s="66"/>
      <c r="F227" s="66"/>
      <c r="G227" s="72"/>
      <c r="I227" s="68" t="str">
        <f>iferror(vlookup($C227,berths!$C:$H,6,0),"")</f>
        <v/>
      </c>
      <c r="J227" s="68" t="str">
        <f>iferror(vlookup($C227,berths!$C:$I,7,0),"")</f>
        <v/>
      </c>
    </row>
    <row r="228">
      <c r="A228" s="24"/>
      <c r="B228" s="24"/>
      <c r="C228" s="24"/>
      <c r="D228" s="24"/>
      <c r="E228" s="66"/>
      <c r="F228" s="66"/>
      <c r="G228" s="72"/>
      <c r="I228" s="68" t="str">
        <f>iferror(vlookup($C228,berths!$C:$H,6,0),"")</f>
        <v/>
      </c>
      <c r="J228" s="68" t="str">
        <f>iferror(vlookup($C228,berths!$C:$I,7,0),"")</f>
        <v/>
      </c>
    </row>
    <row r="229">
      <c r="A229" s="24"/>
      <c r="B229" s="24"/>
      <c r="C229" s="24"/>
      <c r="D229" s="24"/>
      <c r="E229" s="66"/>
      <c r="F229" s="66"/>
      <c r="G229" s="72"/>
      <c r="I229" s="68" t="str">
        <f>iferror(vlookup($C229,berths!$C:$H,6,0),"")</f>
        <v/>
      </c>
      <c r="J229" s="68" t="str">
        <f>iferror(vlookup($C229,berths!$C:$I,7,0),"")</f>
        <v/>
      </c>
    </row>
    <row r="230">
      <c r="A230" s="24"/>
      <c r="B230" s="24"/>
      <c r="C230" s="24"/>
      <c r="D230" s="24"/>
      <c r="E230" s="66"/>
      <c r="F230" s="66"/>
      <c r="G230" s="72"/>
      <c r="I230" s="68" t="str">
        <f>iferror(vlookup($C230,berths!$C:$H,6,0),"")</f>
        <v/>
      </c>
      <c r="J230" s="68" t="str">
        <f>iferror(vlookup($C230,berths!$C:$I,7,0),"")</f>
        <v/>
      </c>
    </row>
    <row r="231">
      <c r="A231" s="24"/>
      <c r="B231" s="24"/>
      <c r="C231" s="24"/>
      <c r="D231" s="24"/>
      <c r="E231" s="66"/>
      <c r="F231" s="66"/>
      <c r="G231" s="72"/>
      <c r="I231" s="68" t="str">
        <f>iferror(vlookup($C231,berths!$C:$H,6,0),"")</f>
        <v/>
      </c>
      <c r="J231" s="68" t="str">
        <f>iferror(vlookup($C231,berths!$C:$I,7,0),"")</f>
        <v/>
      </c>
    </row>
    <row r="232">
      <c r="A232" s="24"/>
      <c r="B232" s="24"/>
      <c r="C232" s="24"/>
      <c r="D232" s="24"/>
      <c r="E232" s="66"/>
      <c r="F232" s="66"/>
      <c r="G232" s="72"/>
      <c r="I232" s="68" t="str">
        <f>iferror(vlookup($C232,berths!$C:$H,6,0),"")</f>
        <v/>
      </c>
      <c r="J232" s="68" t="str">
        <f>iferror(vlookup($C232,berths!$C:$I,7,0),"")</f>
        <v/>
      </c>
    </row>
    <row r="233">
      <c r="A233" s="24"/>
      <c r="B233" s="24"/>
      <c r="C233" s="24"/>
      <c r="D233" s="24"/>
      <c r="E233" s="66"/>
      <c r="F233" s="66"/>
      <c r="G233" s="72"/>
      <c r="I233" s="68" t="str">
        <f>iferror(vlookup($C233,berths!$C:$H,6,0),"")</f>
        <v/>
      </c>
      <c r="J233" s="68" t="str">
        <f>iferror(vlookup($C233,berths!$C:$I,7,0),"")</f>
        <v/>
      </c>
    </row>
    <row r="234">
      <c r="A234" s="24"/>
      <c r="B234" s="24"/>
      <c r="C234" s="24"/>
      <c r="D234" s="24"/>
      <c r="E234" s="66"/>
      <c r="F234" s="66"/>
      <c r="G234" s="72"/>
      <c r="I234" s="68" t="str">
        <f>iferror(vlookup($C234,berths!$C:$H,6,0),"")</f>
        <v/>
      </c>
      <c r="J234" s="68" t="str">
        <f>iferror(vlookup($C234,berths!$C:$I,7,0),"")</f>
        <v/>
      </c>
    </row>
    <row r="235">
      <c r="A235" s="24"/>
      <c r="B235" s="24"/>
      <c r="C235" s="24"/>
      <c r="D235" s="24"/>
      <c r="E235" s="66"/>
      <c r="F235" s="66"/>
      <c r="G235" s="72"/>
      <c r="I235" s="68" t="str">
        <f>iferror(vlookup($C235,berths!$C:$H,6,0),"")</f>
        <v/>
      </c>
      <c r="J235" s="68" t="str">
        <f>iferror(vlookup($C235,berths!$C:$I,7,0),"")</f>
        <v/>
      </c>
    </row>
    <row r="236">
      <c r="A236" s="24"/>
      <c r="B236" s="24"/>
      <c r="C236" s="24"/>
      <c r="D236" s="24"/>
      <c r="E236" s="66"/>
      <c r="F236" s="66"/>
      <c r="G236" s="72"/>
      <c r="I236" s="68" t="str">
        <f>iferror(vlookup($C236,berths!$C:$H,6,0),"")</f>
        <v/>
      </c>
      <c r="J236" s="68" t="str">
        <f>iferror(vlookup($C236,berths!$C:$I,7,0),"")</f>
        <v/>
      </c>
    </row>
    <row r="237">
      <c r="A237" s="24"/>
      <c r="B237" s="24"/>
      <c r="C237" s="24"/>
      <c r="D237" s="24"/>
      <c r="E237" s="66"/>
      <c r="F237" s="66"/>
      <c r="G237" s="72"/>
      <c r="I237" s="68" t="str">
        <f>iferror(vlookup($C237,berths!$C:$H,6,0),"")</f>
        <v/>
      </c>
      <c r="J237" s="68" t="str">
        <f>iferror(vlookup($C237,berths!$C:$I,7,0),"")</f>
        <v/>
      </c>
    </row>
    <row r="238">
      <c r="A238" s="24"/>
      <c r="B238" s="24"/>
      <c r="C238" s="24"/>
      <c r="D238" s="24"/>
      <c r="E238" s="66"/>
      <c r="F238" s="66"/>
      <c r="G238" s="72"/>
      <c r="I238" s="68" t="str">
        <f>iferror(vlookup($C238,berths!$C:$H,6,0),"")</f>
        <v/>
      </c>
      <c r="J238" s="68" t="str">
        <f>iferror(vlookup($C238,berths!$C:$I,7,0),"")</f>
        <v/>
      </c>
    </row>
    <row r="239">
      <c r="A239" s="24"/>
      <c r="B239" s="24"/>
      <c r="C239" s="24"/>
      <c r="D239" s="24"/>
      <c r="E239" s="66"/>
      <c r="F239" s="66"/>
      <c r="G239" s="72"/>
      <c r="I239" s="68" t="str">
        <f>iferror(vlookup($C239,berths!$C:$H,6,0),"")</f>
        <v/>
      </c>
      <c r="J239" s="68" t="str">
        <f>iferror(vlookup($C239,berths!$C:$I,7,0),"")</f>
        <v/>
      </c>
    </row>
    <row r="240">
      <c r="A240" s="24"/>
      <c r="B240" s="24"/>
      <c r="C240" s="24"/>
      <c r="D240" s="24"/>
      <c r="E240" s="66"/>
      <c r="F240" s="66"/>
      <c r="G240" s="72"/>
      <c r="I240" s="68" t="str">
        <f>iferror(vlookup($C240,berths!$C:$H,6,0),"")</f>
        <v/>
      </c>
      <c r="J240" s="68" t="str">
        <f>iferror(vlookup($C240,berths!$C:$I,7,0),"")</f>
        <v/>
      </c>
    </row>
    <row r="241">
      <c r="A241" s="24"/>
      <c r="B241" s="24"/>
      <c r="C241" s="24"/>
      <c r="D241" s="24"/>
      <c r="E241" s="66"/>
      <c r="F241" s="66"/>
      <c r="G241" s="72"/>
      <c r="I241" s="68" t="str">
        <f>iferror(vlookup($C241,berths!$C:$H,6,0),"")</f>
        <v/>
      </c>
      <c r="J241" s="68" t="str">
        <f>iferror(vlookup($C241,berths!$C:$I,7,0),"")</f>
        <v/>
      </c>
    </row>
    <row r="242">
      <c r="A242" s="24"/>
      <c r="B242" s="24"/>
      <c r="C242" s="24"/>
      <c r="D242" s="24"/>
      <c r="E242" s="66"/>
      <c r="F242" s="66"/>
      <c r="G242" s="72"/>
      <c r="I242" s="68" t="str">
        <f>iferror(vlookup($C242,berths!$C:$H,6,0),"")</f>
        <v/>
      </c>
      <c r="J242" s="68" t="str">
        <f>iferror(vlookup($C242,berths!$C:$I,7,0),"")</f>
        <v/>
      </c>
    </row>
    <row r="243">
      <c r="A243" s="24"/>
      <c r="B243" s="24"/>
      <c r="C243" s="24"/>
      <c r="D243" s="24"/>
      <c r="E243" s="66"/>
      <c r="F243" s="66"/>
      <c r="G243" s="72"/>
      <c r="I243" s="68" t="str">
        <f>iferror(vlookup($C243,berths!$C:$H,6,0),"")</f>
        <v/>
      </c>
      <c r="J243" s="68" t="str">
        <f>iferror(vlookup($C243,berths!$C:$I,7,0),"")</f>
        <v/>
      </c>
    </row>
    <row r="244">
      <c r="A244" s="24"/>
      <c r="B244" s="24"/>
      <c r="C244" s="24"/>
      <c r="D244" s="24"/>
      <c r="E244" s="66"/>
      <c r="F244" s="66"/>
      <c r="G244" s="72"/>
      <c r="I244" s="68" t="str">
        <f>iferror(vlookup($C244,berths!$C:$H,6,0),"")</f>
        <v/>
      </c>
      <c r="J244" s="68" t="str">
        <f>iferror(vlookup($C244,berths!$C:$I,7,0),"")</f>
        <v/>
      </c>
    </row>
    <row r="245">
      <c r="A245" s="24"/>
      <c r="B245" s="24"/>
      <c r="C245" s="24"/>
      <c r="D245" s="24"/>
      <c r="E245" s="66"/>
      <c r="F245" s="66"/>
      <c r="G245" s="72"/>
      <c r="I245" s="68" t="str">
        <f>iferror(vlookup($C245,berths!$C:$H,6,0),"")</f>
        <v/>
      </c>
      <c r="J245" s="68" t="str">
        <f>iferror(vlookup($C245,berths!$C:$I,7,0),"")</f>
        <v/>
      </c>
    </row>
    <row r="246">
      <c r="A246" s="24"/>
      <c r="B246" s="24"/>
      <c r="C246" s="24"/>
      <c r="D246" s="24"/>
      <c r="E246" s="66"/>
      <c r="F246" s="66"/>
      <c r="G246" s="72"/>
      <c r="I246" s="68" t="str">
        <f>iferror(vlookup($C246,berths!$C:$H,6,0),"")</f>
        <v/>
      </c>
      <c r="J246" s="68" t="str">
        <f>iferror(vlookup($C246,berths!$C:$I,7,0),"")</f>
        <v/>
      </c>
    </row>
    <row r="247">
      <c r="A247" s="24"/>
      <c r="B247" s="24"/>
      <c r="C247" s="24"/>
      <c r="D247" s="24"/>
      <c r="E247" s="66"/>
      <c r="F247" s="66"/>
      <c r="G247" s="72"/>
      <c r="I247" s="68" t="str">
        <f>iferror(vlookup($C247,berths!$C:$H,6,0),"")</f>
        <v/>
      </c>
      <c r="J247" s="68" t="str">
        <f>iferror(vlookup($C247,berths!$C:$I,7,0),"")</f>
        <v/>
      </c>
    </row>
    <row r="248">
      <c r="A248" s="24"/>
      <c r="B248" s="24"/>
      <c r="C248" s="24"/>
      <c r="D248" s="24"/>
      <c r="E248" s="66"/>
      <c r="F248" s="66"/>
      <c r="G248" s="72"/>
      <c r="I248" s="68" t="str">
        <f>iferror(vlookup($C248,berths!$C:$H,6,0),"")</f>
        <v/>
      </c>
      <c r="J248" s="68" t="str">
        <f>iferror(vlookup($C248,berths!$C:$I,7,0),"")</f>
        <v/>
      </c>
    </row>
    <row r="249">
      <c r="A249" s="24"/>
      <c r="B249" s="24"/>
      <c r="C249" s="24"/>
      <c r="D249" s="24"/>
      <c r="E249" s="66"/>
      <c r="F249" s="66"/>
      <c r="G249" s="72"/>
      <c r="I249" s="68" t="str">
        <f>iferror(vlookup($C249,berths!$C:$H,6,0),"")</f>
        <v/>
      </c>
      <c r="J249" s="68" t="str">
        <f>iferror(vlookup($C249,berths!$C:$I,7,0),"")</f>
        <v/>
      </c>
    </row>
    <row r="250">
      <c r="A250" s="24"/>
      <c r="B250" s="24"/>
      <c r="C250" s="24"/>
      <c r="D250" s="24"/>
      <c r="E250" s="66"/>
      <c r="F250" s="66"/>
      <c r="G250" s="72"/>
      <c r="I250" s="68" t="str">
        <f>iferror(vlookup($C250,berths!$C:$H,6,0),"")</f>
        <v/>
      </c>
      <c r="J250" s="68" t="str">
        <f>iferror(vlookup($C250,berths!$C:$I,7,0),"")</f>
        <v/>
      </c>
    </row>
    <row r="251">
      <c r="A251" s="24"/>
      <c r="B251" s="24"/>
      <c r="C251" s="24"/>
      <c r="D251" s="24"/>
      <c r="E251" s="66"/>
      <c r="F251" s="66"/>
      <c r="G251" s="72"/>
      <c r="I251" s="68" t="str">
        <f>iferror(vlookup($C251,berths!$C:$H,6,0),"")</f>
        <v/>
      </c>
      <c r="J251" s="68" t="str">
        <f>iferror(vlookup($C251,berths!$C:$I,7,0),"")</f>
        <v/>
      </c>
    </row>
    <row r="252">
      <c r="A252" s="24"/>
      <c r="B252" s="24"/>
      <c r="C252" s="24"/>
      <c r="D252" s="24"/>
      <c r="E252" s="66"/>
      <c r="F252" s="66"/>
      <c r="G252" s="72"/>
      <c r="I252" s="68" t="str">
        <f>iferror(vlookup($C252,berths!$C:$H,6,0),"")</f>
        <v/>
      </c>
      <c r="J252" s="68" t="str">
        <f>iferror(vlookup($C252,berths!$C:$I,7,0),"")</f>
        <v/>
      </c>
    </row>
    <row r="253">
      <c r="A253" s="24"/>
      <c r="B253" s="24"/>
      <c r="C253" s="24"/>
      <c r="D253" s="24"/>
      <c r="E253" s="66"/>
      <c r="F253" s="66"/>
      <c r="G253" s="72"/>
      <c r="I253" s="68" t="str">
        <f>iferror(vlookup($C253,berths!$C:$H,6,0),"")</f>
        <v/>
      </c>
      <c r="J253" s="68" t="str">
        <f>iferror(vlookup($C253,berths!$C:$I,7,0),"")</f>
        <v/>
      </c>
    </row>
    <row r="254">
      <c r="A254" s="24"/>
      <c r="B254" s="24"/>
      <c r="C254" s="24"/>
      <c r="D254" s="24"/>
      <c r="E254" s="66"/>
      <c r="F254" s="66"/>
      <c r="G254" s="72"/>
      <c r="I254" s="68" t="str">
        <f>iferror(vlookup($C254,berths!$C:$H,6,0),"")</f>
        <v/>
      </c>
      <c r="J254" s="68" t="str">
        <f>iferror(vlookup($C254,berths!$C:$I,7,0),"")</f>
        <v/>
      </c>
    </row>
    <row r="255">
      <c r="A255" s="24"/>
      <c r="B255" s="24"/>
      <c r="C255" s="24"/>
      <c r="D255" s="24"/>
      <c r="E255" s="66"/>
      <c r="F255" s="66"/>
      <c r="G255" s="72"/>
      <c r="I255" s="68" t="str">
        <f>iferror(vlookup($C255,berths!$C:$H,6,0),"")</f>
        <v/>
      </c>
      <c r="J255" s="68" t="str">
        <f>iferror(vlookup($C255,berths!$C:$I,7,0),"")</f>
        <v/>
      </c>
    </row>
    <row r="256">
      <c r="A256" s="24"/>
      <c r="B256" s="24"/>
      <c r="C256" s="24"/>
      <c r="D256" s="24"/>
      <c r="E256" s="66"/>
      <c r="F256" s="66"/>
      <c r="G256" s="72"/>
      <c r="I256" s="68" t="str">
        <f>iferror(vlookup($C256,berths!$C:$H,6,0),"")</f>
        <v/>
      </c>
      <c r="J256" s="68" t="str">
        <f>iferror(vlookup($C256,berths!$C:$I,7,0),"")</f>
        <v/>
      </c>
    </row>
    <row r="257">
      <c r="A257" s="24"/>
      <c r="B257" s="24"/>
      <c r="C257" s="24"/>
      <c r="D257" s="24"/>
      <c r="E257" s="66"/>
      <c r="F257" s="66"/>
      <c r="G257" s="72"/>
      <c r="I257" s="68" t="str">
        <f>iferror(vlookup($C257,berths!$C:$H,6,0),"")</f>
        <v/>
      </c>
      <c r="J257" s="68" t="str">
        <f>iferror(vlookup($C257,berths!$C:$I,7,0),"")</f>
        <v/>
      </c>
    </row>
    <row r="258">
      <c r="A258" s="24"/>
      <c r="B258" s="24"/>
      <c r="C258" s="24"/>
      <c r="D258" s="24"/>
      <c r="E258" s="66"/>
      <c r="F258" s="66"/>
      <c r="G258" s="72"/>
      <c r="I258" s="68" t="str">
        <f>iferror(vlookup($C258,berths!$C:$H,6,0),"")</f>
        <v/>
      </c>
      <c r="J258" s="68" t="str">
        <f>iferror(vlookup($C258,berths!$C:$I,7,0),"")</f>
        <v/>
      </c>
    </row>
    <row r="259">
      <c r="A259" s="24"/>
      <c r="B259" s="24"/>
      <c r="C259" s="24"/>
      <c r="D259" s="24"/>
      <c r="E259" s="66"/>
      <c r="F259" s="66"/>
      <c r="G259" s="72"/>
      <c r="I259" s="68" t="str">
        <f>iferror(vlookup($C259,berths!$C:$H,6,0),"")</f>
        <v/>
      </c>
      <c r="J259" s="68" t="str">
        <f>iferror(vlookup($C259,berths!$C:$I,7,0),"")</f>
        <v/>
      </c>
    </row>
    <row r="260">
      <c r="A260" s="24"/>
      <c r="B260" s="24"/>
      <c r="C260" s="24"/>
      <c r="D260" s="24"/>
      <c r="E260" s="66"/>
      <c r="F260" s="66"/>
      <c r="G260" s="72"/>
      <c r="I260" s="68" t="str">
        <f>iferror(vlookup($C260,berths!$C:$H,6,0),"")</f>
        <v/>
      </c>
      <c r="J260" s="68" t="str">
        <f>iferror(vlookup($C260,berths!$C:$I,7,0),"")</f>
        <v/>
      </c>
    </row>
    <row r="261">
      <c r="A261" s="24"/>
      <c r="B261" s="24"/>
      <c r="C261" s="24"/>
      <c r="D261" s="24"/>
      <c r="E261" s="66"/>
      <c r="F261" s="66"/>
      <c r="G261" s="72"/>
      <c r="I261" s="68" t="str">
        <f>iferror(vlookup($C261,berths!$C:$H,6,0),"")</f>
        <v/>
      </c>
      <c r="J261" s="68" t="str">
        <f>iferror(vlookup($C261,berths!$C:$I,7,0),"")</f>
        <v/>
      </c>
    </row>
    <row r="262">
      <c r="A262" s="24"/>
      <c r="B262" s="24"/>
      <c r="C262" s="24"/>
      <c r="D262" s="24"/>
      <c r="E262" s="66"/>
      <c r="F262" s="66"/>
      <c r="G262" s="72"/>
      <c r="I262" s="68" t="str">
        <f>iferror(vlookup($C262,berths!$C:$H,6,0),"")</f>
        <v/>
      </c>
      <c r="J262" s="68" t="str">
        <f>iferror(vlookup($C262,berths!$C:$I,7,0),"")</f>
        <v/>
      </c>
    </row>
    <row r="263">
      <c r="A263" s="24"/>
      <c r="B263" s="24"/>
      <c r="C263" s="24"/>
      <c r="D263" s="24"/>
      <c r="E263" s="66"/>
      <c r="F263" s="66"/>
      <c r="G263" s="72"/>
      <c r="I263" s="68" t="str">
        <f>iferror(vlookup($C263,berths!$C:$H,6,0),"")</f>
        <v/>
      </c>
      <c r="J263" s="68" t="str">
        <f>iferror(vlookup($C263,berths!$C:$I,7,0),"")</f>
        <v/>
      </c>
    </row>
    <row r="264">
      <c r="A264" s="24"/>
      <c r="B264" s="24"/>
      <c r="C264" s="24"/>
      <c r="D264" s="24"/>
      <c r="E264" s="66"/>
      <c r="F264" s="66"/>
      <c r="G264" s="72"/>
      <c r="I264" s="68" t="str">
        <f>iferror(vlookup($C264,berths!$C:$H,6,0),"")</f>
        <v/>
      </c>
      <c r="J264" s="68" t="str">
        <f>iferror(vlookup($C264,berths!$C:$I,7,0),"")</f>
        <v/>
      </c>
    </row>
    <row r="265">
      <c r="A265" s="24"/>
      <c r="B265" s="24"/>
      <c r="C265" s="24"/>
      <c r="D265" s="24"/>
      <c r="E265" s="66"/>
      <c r="F265" s="66"/>
      <c r="G265" s="72"/>
      <c r="I265" s="68" t="str">
        <f>iferror(vlookup($C265,berths!$C:$H,6,0),"")</f>
        <v/>
      </c>
      <c r="J265" s="68" t="str">
        <f>iferror(vlookup($C265,berths!$C:$I,7,0),"")</f>
        <v/>
      </c>
    </row>
    <row r="266">
      <c r="A266" s="24"/>
      <c r="B266" s="24"/>
      <c r="C266" s="24"/>
      <c r="D266" s="24"/>
      <c r="E266" s="66"/>
      <c r="F266" s="66"/>
      <c r="G266" s="72"/>
      <c r="I266" s="68" t="str">
        <f>iferror(vlookup($C266,berths!$C:$H,6,0),"")</f>
        <v/>
      </c>
      <c r="J266" s="68" t="str">
        <f>iferror(vlookup($C266,berths!$C:$I,7,0),"")</f>
        <v/>
      </c>
    </row>
    <row r="267">
      <c r="A267" s="24"/>
      <c r="B267" s="24"/>
      <c r="C267" s="24"/>
      <c r="D267" s="24"/>
      <c r="E267" s="66"/>
      <c r="F267" s="66"/>
      <c r="G267" s="72"/>
      <c r="I267" s="68" t="str">
        <f>iferror(vlookup($C267,berths!$C:$H,6,0),"")</f>
        <v/>
      </c>
      <c r="J267" s="68" t="str">
        <f>iferror(vlookup($C267,berths!$C:$I,7,0),"")</f>
        <v/>
      </c>
    </row>
    <row r="268">
      <c r="A268" s="24"/>
      <c r="B268" s="24"/>
      <c r="C268" s="24"/>
      <c r="D268" s="24"/>
      <c r="E268" s="66"/>
      <c r="F268" s="66"/>
      <c r="G268" s="72"/>
      <c r="I268" s="68" t="str">
        <f>iferror(vlookup($C268,berths!$C:$H,6,0),"")</f>
        <v/>
      </c>
      <c r="J268" s="68" t="str">
        <f>iferror(vlookup($C268,berths!$C:$I,7,0),"")</f>
        <v/>
      </c>
    </row>
    <row r="269">
      <c r="A269" s="24"/>
      <c r="B269" s="24"/>
      <c r="C269" s="24"/>
      <c r="D269" s="24"/>
      <c r="E269" s="66"/>
      <c r="F269" s="66"/>
      <c r="G269" s="72"/>
      <c r="I269" s="68" t="str">
        <f>iferror(vlookup($C269,berths!$C:$H,6,0),"")</f>
        <v/>
      </c>
      <c r="J269" s="68" t="str">
        <f>iferror(vlookup($C269,berths!$C:$I,7,0),"")</f>
        <v/>
      </c>
    </row>
    <row r="270">
      <c r="A270" s="24"/>
      <c r="B270" s="24"/>
      <c r="C270" s="24"/>
      <c r="D270" s="24"/>
      <c r="E270" s="66"/>
      <c r="F270" s="66"/>
      <c r="G270" s="72"/>
      <c r="I270" s="68" t="str">
        <f>iferror(vlookup($C270,berths!$C:$H,6,0),"")</f>
        <v/>
      </c>
      <c r="J270" s="68" t="str">
        <f>iferror(vlookup($C270,berths!$C:$I,7,0),"")</f>
        <v/>
      </c>
    </row>
    <row r="271">
      <c r="A271" s="24"/>
      <c r="B271" s="24"/>
      <c r="C271" s="24"/>
      <c r="D271" s="24"/>
      <c r="E271" s="66"/>
      <c r="F271" s="66"/>
      <c r="G271" s="72"/>
      <c r="I271" s="68" t="str">
        <f>iferror(vlookup($C271,berths!$C:$H,6,0),"")</f>
        <v/>
      </c>
      <c r="J271" s="68" t="str">
        <f>iferror(vlookup($C271,berths!$C:$I,7,0),"")</f>
        <v/>
      </c>
    </row>
    <row r="272">
      <c r="A272" s="24"/>
      <c r="B272" s="24"/>
      <c r="C272" s="24"/>
      <c r="D272" s="24"/>
      <c r="E272" s="66"/>
      <c r="F272" s="66"/>
      <c r="G272" s="72"/>
      <c r="I272" s="68" t="str">
        <f>iferror(vlookup($C272,berths!$C:$H,6,0),"")</f>
        <v/>
      </c>
      <c r="J272" s="68" t="str">
        <f>iferror(vlookup($C272,berths!$C:$I,7,0),"")</f>
        <v/>
      </c>
    </row>
    <row r="273">
      <c r="A273" s="24"/>
      <c r="B273" s="24"/>
      <c r="C273" s="24"/>
      <c r="D273" s="24"/>
      <c r="E273" s="66"/>
      <c r="F273" s="66"/>
      <c r="G273" s="72"/>
      <c r="I273" s="68" t="str">
        <f>iferror(vlookup($C273,berths!$C:$H,6,0),"")</f>
        <v/>
      </c>
      <c r="J273" s="68" t="str">
        <f>iferror(vlookup($C273,berths!$C:$I,7,0),"")</f>
        <v/>
      </c>
    </row>
    <row r="274">
      <c r="A274" s="24"/>
      <c r="B274" s="24"/>
      <c r="C274" s="24"/>
      <c r="D274" s="24"/>
      <c r="E274" s="66"/>
      <c r="F274" s="66"/>
      <c r="G274" s="72"/>
      <c r="I274" s="68" t="str">
        <f>iferror(vlookup($C274,berths!$C:$H,6,0),"")</f>
        <v/>
      </c>
      <c r="J274" s="68" t="str">
        <f>iferror(vlookup($C274,berths!$C:$I,7,0),"")</f>
        <v/>
      </c>
    </row>
    <row r="275">
      <c r="A275" s="24"/>
      <c r="B275" s="24"/>
      <c r="C275" s="24"/>
      <c r="D275" s="24"/>
      <c r="E275" s="66"/>
      <c r="F275" s="66"/>
      <c r="G275" s="72"/>
      <c r="I275" s="68" t="str">
        <f>iferror(vlookup($C275,berths!$C:$H,6,0),"")</f>
        <v/>
      </c>
      <c r="J275" s="68" t="str">
        <f>iferror(vlookup($C275,berths!$C:$I,7,0),"")</f>
        <v/>
      </c>
    </row>
    <row r="276">
      <c r="A276" s="24"/>
      <c r="B276" s="24"/>
      <c r="C276" s="24"/>
      <c r="D276" s="24"/>
      <c r="E276" s="66"/>
      <c r="F276" s="66"/>
      <c r="G276" s="72"/>
      <c r="I276" s="68" t="str">
        <f>iferror(vlookup($C276,berths!$C:$H,6,0),"")</f>
        <v/>
      </c>
      <c r="J276" s="68" t="str">
        <f>iferror(vlookup($C276,berths!$C:$I,7,0),"")</f>
        <v/>
      </c>
    </row>
    <row r="277">
      <c r="A277" s="24"/>
      <c r="B277" s="24"/>
      <c r="C277" s="24"/>
      <c r="D277" s="24"/>
      <c r="E277" s="66"/>
      <c r="F277" s="66"/>
      <c r="G277" s="72"/>
      <c r="I277" s="68" t="str">
        <f>iferror(vlookup($C277,berths!$C:$H,6,0),"")</f>
        <v/>
      </c>
      <c r="J277" s="68" t="str">
        <f>iferror(vlookup($C277,berths!$C:$I,7,0),"")</f>
        <v/>
      </c>
    </row>
    <row r="278">
      <c r="A278" s="24"/>
      <c r="B278" s="24"/>
      <c r="C278" s="24"/>
      <c r="D278" s="24"/>
      <c r="E278" s="66"/>
      <c r="F278" s="66"/>
      <c r="G278" s="72"/>
      <c r="I278" s="68" t="str">
        <f>iferror(vlookup($C278,berths!$C:$H,6,0),"")</f>
        <v/>
      </c>
      <c r="J278" s="68" t="str">
        <f>iferror(vlookup($C278,berths!$C:$I,7,0),"")</f>
        <v/>
      </c>
    </row>
    <row r="279">
      <c r="A279" s="24"/>
      <c r="B279" s="24"/>
      <c r="C279" s="24"/>
      <c r="D279" s="24"/>
      <c r="E279" s="66"/>
      <c r="F279" s="66"/>
      <c r="G279" s="72"/>
      <c r="I279" s="68" t="str">
        <f>iferror(vlookup($C279,berths!$C:$H,6,0),"")</f>
        <v/>
      </c>
      <c r="J279" s="68" t="str">
        <f>iferror(vlookup($C279,berths!$C:$I,7,0),"")</f>
        <v/>
      </c>
    </row>
    <row r="280">
      <c r="A280" s="24"/>
      <c r="B280" s="24"/>
      <c r="C280" s="24"/>
      <c r="D280" s="24"/>
      <c r="E280" s="66"/>
      <c r="F280" s="66"/>
      <c r="G280" s="72"/>
      <c r="I280" s="68" t="str">
        <f>iferror(vlookup($C280,berths!$C:$H,6,0),"")</f>
        <v/>
      </c>
      <c r="J280" s="68" t="str">
        <f>iferror(vlookup($C280,berths!$C:$I,7,0),"")</f>
        <v/>
      </c>
    </row>
    <row r="281">
      <c r="A281" s="24"/>
      <c r="B281" s="24"/>
      <c r="C281" s="24"/>
      <c r="D281" s="24"/>
      <c r="E281" s="66"/>
      <c r="F281" s="66"/>
      <c r="G281" s="72"/>
      <c r="I281" s="68" t="str">
        <f>iferror(vlookup($C281,berths!$C:$H,6,0),"")</f>
        <v/>
      </c>
      <c r="J281" s="68" t="str">
        <f>iferror(vlookup($C281,berths!$C:$I,7,0),"")</f>
        <v/>
      </c>
    </row>
    <row r="282">
      <c r="A282" s="24"/>
      <c r="B282" s="24"/>
      <c r="C282" s="24"/>
      <c r="D282" s="24"/>
      <c r="E282" s="66"/>
      <c r="F282" s="66"/>
      <c r="G282" s="72"/>
      <c r="I282" s="68" t="str">
        <f>iferror(vlookup($C282,berths!$C:$H,6,0),"")</f>
        <v/>
      </c>
      <c r="J282" s="68" t="str">
        <f>iferror(vlookup($C282,berths!$C:$I,7,0),"")</f>
        <v/>
      </c>
    </row>
    <row r="283">
      <c r="A283" s="24"/>
      <c r="B283" s="24"/>
      <c r="C283" s="24"/>
      <c r="D283" s="24"/>
      <c r="E283" s="66"/>
      <c r="F283" s="66"/>
      <c r="G283" s="72"/>
      <c r="I283" s="68" t="str">
        <f>iferror(vlookup($C283,berths!$C:$H,6,0),"")</f>
        <v/>
      </c>
      <c r="J283" s="68" t="str">
        <f>iferror(vlookup($C283,berths!$C:$I,7,0),"")</f>
        <v/>
      </c>
    </row>
    <row r="284">
      <c r="A284" s="24"/>
      <c r="B284" s="24"/>
      <c r="C284" s="24"/>
      <c r="D284" s="24"/>
      <c r="E284" s="66"/>
      <c r="F284" s="66"/>
      <c r="G284" s="72"/>
      <c r="I284" s="68" t="str">
        <f>iferror(vlookup($C284,berths!$C:$H,6,0),"")</f>
        <v/>
      </c>
      <c r="J284" s="68" t="str">
        <f>iferror(vlookup($C284,berths!$C:$I,7,0),"")</f>
        <v/>
      </c>
    </row>
    <row r="285">
      <c r="A285" s="24"/>
      <c r="B285" s="24"/>
      <c r="C285" s="24"/>
      <c r="D285" s="24"/>
      <c r="E285" s="66"/>
      <c r="F285" s="66"/>
      <c r="G285" s="72"/>
      <c r="I285" s="68" t="str">
        <f>iferror(vlookup($C285,berths!$C:$H,6,0),"")</f>
        <v/>
      </c>
      <c r="J285" s="68" t="str">
        <f>iferror(vlookup($C285,berths!$C:$I,7,0),"")</f>
        <v/>
      </c>
    </row>
    <row r="286">
      <c r="A286" s="24"/>
      <c r="B286" s="24"/>
      <c r="C286" s="24"/>
      <c r="D286" s="24"/>
      <c r="E286" s="66"/>
      <c r="F286" s="66"/>
      <c r="G286" s="72"/>
      <c r="I286" s="68" t="str">
        <f>iferror(vlookup($C286,berths!$C:$H,6,0),"")</f>
        <v/>
      </c>
      <c r="J286" s="68" t="str">
        <f>iferror(vlookup($C286,berths!$C:$I,7,0),"")</f>
        <v/>
      </c>
    </row>
    <row r="287">
      <c r="A287" s="24"/>
      <c r="B287" s="24"/>
      <c r="C287" s="24"/>
      <c r="D287" s="24"/>
      <c r="E287" s="66"/>
      <c r="F287" s="66"/>
      <c r="G287" s="72"/>
      <c r="I287" s="68" t="str">
        <f>iferror(vlookup($C287,berths!$C:$H,6,0),"")</f>
        <v/>
      </c>
      <c r="J287" s="68" t="str">
        <f>iferror(vlookup($C287,berths!$C:$I,7,0),"")</f>
        <v/>
      </c>
    </row>
    <row r="288">
      <c r="A288" s="24"/>
      <c r="B288" s="24"/>
      <c r="C288" s="24"/>
      <c r="D288" s="24"/>
      <c r="E288" s="66"/>
      <c r="F288" s="66"/>
      <c r="G288" s="72"/>
      <c r="I288" s="68" t="str">
        <f>iferror(vlookup($C288,berths!$C:$H,6,0),"")</f>
        <v/>
      </c>
      <c r="J288" s="68" t="str">
        <f>iferror(vlookup($C288,berths!$C:$I,7,0),"")</f>
        <v/>
      </c>
    </row>
    <row r="289">
      <c r="A289" s="24"/>
      <c r="B289" s="24"/>
      <c r="C289" s="24"/>
      <c r="D289" s="24"/>
      <c r="E289" s="66"/>
      <c r="F289" s="66"/>
      <c r="G289" s="72"/>
      <c r="I289" s="68" t="str">
        <f>iferror(vlookup($C289,berths!$C:$H,6,0),"")</f>
        <v/>
      </c>
      <c r="J289" s="68" t="str">
        <f>iferror(vlookup($C289,berths!$C:$I,7,0),"")</f>
        <v/>
      </c>
    </row>
    <row r="290">
      <c r="A290" s="24"/>
      <c r="B290" s="24"/>
      <c r="C290" s="24"/>
      <c r="D290" s="24"/>
      <c r="E290" s="66"/>
      <c r="F290" s="66"/>
      <c r="G290" s="72"/>
      <c r="I290" s="68" t="str">
        <f>iferror(vlookup($C290,berths!$C:$H,6,0),"")</f>
        <v/>
      </c>
      <c r="J290" s="68" t="str">
        <f>iferror(vlookup($C290,berths!$C:$I,7,0),"")</f>
        <v/>
      </c>
    </row>
    <row r="291">
      <c r="A291" s="24"/>
      <c r="B291" s="24"/>
      <c r="C291" s="24"/>
      <c r="D291" s="24"/>
      <c r="E291" s="66"/>
      <c r="F291" s="66"/>
      <c r="G291" s="72"/>
      <c r="I291" s="68" t="str">
        <f>iferror(vlookup($C291,berths!$C:$H,6,0),"")</f>
        <v/>
      </c>
      <c r="J291" s="68" t="str">
        <f>iferror(vlookup($C291,berths!$C:$I,7,0),"")</f>
        <v/>
      </c>
    </row>
    <row r="292">
      <c r="A292" s="24"/>
      <c r="B292" s="24"/>
      <c r="C292" s="24"/>
      <c r="D292" s="24"/>
      <c r="E292" s="66"/>
      <c r="F292" s="66"/>
      <c r="G292" s="72"/>
      <c r="I292" s="68" t="str">
        <f>iferror(vlookup($C292,berths!$C:$H,6,0),"")</f>
        <v/>
      </c>
      <c r="J292" s="68" t="str">
        <f>iferror(vlookup($C292,berths!$C:$I,7,0),"")</f>
        <v/>
      </c>
    </row>
    <row r="293">
      <c r="A293" s="24"/>
      <c r="B293" s="24"/>
      <c r="C293" s="24"/>
      <c r="D293" s="24"/>
      <c r="E293" s="66"/>
      <c r="F293" s="66"/>
      <c r="G293" s="72"/>
      <c r="I293" s="68" t="str">
        <f>iferror(vlookup($C293,berths!$C:$H,6,0),"")</f>
        <v/>
      </c>
      <c r="J293" s="68" t="str">
        <f>iferror(vlookup($C293,berths!$C:$I,7,0),"")</f>
        <v/>
      </c>
    </row>
    <row r="294">
      <c r="A294" s="24"/>
      <c r="B294" s="24"/>
      <c r="C294" s="24"/>
      <c r="D294" s="24"/>
      <c r="E294" s="66"/>
      <c r="F294" s="66"/>
      <c r="G294" s="72"/>
      <c r="I294" s="68" t="str">
        <f>iferror(vlookup($C294,berths!$C:$H,6,0),"")</f>
        <v/>
      </c>
      <c r="J294" s="68" t="str">
        <f>iferror(vlookup($C294,berths!$C:$I,7,0),"")</f>
        <v/>
      </c>
    </row>
  </sheetData>
  <autoFilter ref="$A$1:$J$177"/>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2063</v>
      </c>
      <c r="B1" s="65"/>
      <c r="C1" s="65"/>
      <c r="D1" s="65"/>
      <c r="E1" s="65"/>
      <c r="F1" s="65"/>
      <c r="G1" s="65"/>
    </row>
    <row r="2">
      <c r="A2" s="73" t="s">
        <v>1977</v>
      </c>
      <c r="B2" s="73" t="s">
        <v>1979</v>
      </c>
      <c r="C2" s="73" t="s">
        <v>1921</v>
      </c>
      <c r="D2" s="73" t="s">
        <v>1981</v>
      </c>
      <c r="E2" s="73" t="s">
        <v>1980</v>
      </c>
      <c r="F2" s="73" t="s">
        <v>1982</v>
      </c>
      <c r="G2" s="73" t="s">
        <v>1983</v>
      </c>
    </row>
    <row r="3">
      <c r="A3" s="24" t="s">
        <v>296</v>
      </c>
      <c r="B3" s="66">
        <v>2691438.0</v>
      </c>
      <c r="C3" s="66">
        <v>780203.0</v>
      </c>
      <c r="D3" s="66">
        <v>245238.0</v>
      </c>
      <c r="E3" s="66">
        <v>25600.0</v>
      </c>
      <c r="F3" s="66">
        <v>378554.0</v>
      </c>
      <c r="G3" s="66">
        <v>4121033.0</v>
      </c>
    </row>
    <row r="4">
      <c r="A4" s="24" t="s">
        <v>491</v>
      </c>
      <c r="B4" s="66">
        <v>1580363.0</v>
      </c>
      <c r="C4" s="66">
        <v>373587.0</v>
      </c>
      <c r="D4" s="35"/>
      <c r="E4" s="66">
        <v>145000.0</v>
      </c>
      <c r="F4" s="66">
        <v>280802.0</v>
      </c>
      <c r="G4" s="66">
        <v>2379752.0</v>
      </c>
    </row>
    <row r="5">
      <c r="A5" s="24" t="s">
        <v>73</v>
      </c>
      <c r="B5" s="66">
        <v>438852.0</v>
      </c>
      <c r="C5" s="66">
        <v>760830.0</v>
      </c>
      <c r="D5" s="35"/>
      <c r="E5" s="66">
        <v>880964.0</v>
      </c>
      <c r="F5" s="66">
        <v>109892.0</v>
      </c>
      <c r="G5" s="66">
        <v>2190538.0</v>
      </c>
    </row>
    <row r="6">
      <c r="A6" s="24" t="s">
        <v>137</v>
      </c>
      <c r="B6" s="66">
        <v>1357983.0</v>
      </c>
      <c r="C6" s="66">
        <v>179258.0</v>
      </c>
      <c r="D6" s="66">
        <v>588714.0</v>
      </c>
      <c r="E6" s="35"/>
      <c r="F6" s="66">
        <v>55021.0</v>
      </c>
      <c r="G6" s="66">
        <v>2180976.0</v>
      </c>
    </row>
    <row r="7">
      <c r="A7" s="24" t="s">
        <v>117</v>
      </c>
      <c r="B7" s="66">
        <v>518536.0</v>
      </c>
      <c r="C7" s="66">
        <v>550344.0</v>
      </c>
      <c r="D7" s="66">
        <v>140699.0</v>
      </c>
      <c r="E7" s="66">
        <v>291756.0</v>
      </c>
      <c r="F7" s="35"/>
      <c r="G7" s="66">
        <v>1501335.0</v>
      </c>
    </row>
    <row r="8">
      <c r="A8" s="24" t="s">
        <v>353</v>
      </c>
      <c r="B8" s="66">
        <v>222324.0</v>
      </c>
      <c r="C8" s="35"/>
      <c r="D8" s="66">
        <v>289607.0</v>
      </c>
      <c r="E8" s="66">
        <v>718600.0</v>
      </c>
      <c r="F8" s="66">
        <v>124750.0</v>
      </c>
      <c r="G8" s="66">
        <v>1355281.0</v>
      </c>
    </row>
    <row r="9">
      <c r="A9" s="24" t="s">
        <v>448</v>
      </c>
      <c r="B9" s="66">
        <v>948304.0</v>
      </c>
      <c r="C9" s="66">
        <v>143940.0</v>
      </c>
      <c r="D9" s="66">
        <v>82618.0</v>
      </c>
      <c r="E9" s="35"/>
      <c r="F9" s="66">
        <v>150408.0</v>
      </c>
      <c r="G9" s="66">
        <v>1325270.0</v>
      </c>
    </row>
    <row r="10">
      <c r="A10" s="24" t="s">
        <v>500</v>
      </c>
      <c r="B10" s="66">
        <v>732814.0</v>
      </c>
      <c r="C10" s="35"/>
      <c r="D10" s="66">
        <v>300138.0</v>
      </c>
      <c r="E10" s="66">
        <v>177000.0</v>
      </c>
      <c r="F10" s="66">
        <v>74910.0</v>
      </c>
      <c r="G10" s="66">
        <v>1284862.0</v>
      </c>
    </row>
    <row r="11">
      <c r="A11" s="24" t="s">
        <v>267</v>
      </c>
      <c r="B11" s="66">
        <v>208577.0</v>
      </c>
      <c r="C11" s="66">
        <v>437211.0</v>
      </c>
      <c r="D11" s="66">
        <v>342304.0</v>
      </c>
      <c r="E11" s="35"/>
      <c r="F11" s="66">
        <v>177856.0</v>
      </c>
      <c r="G11" s="66">
        <v>1165948.0</v>
      </c>
    </row>
    <row r="12">
      <c r="A12" s="24" t="s">
        <v>244</v>
      </c>
      <c r="B12" s="66">
        <v>671180.0</v>
      </c>
      <c r="C12" s="35"/>
      <c r="D12" s="66">
        <v>316032.0</v>
      </c>
      <c r="E12" s="35"/>
      <c r="F12" s="66">
        <v>40597.0</v>
      </c>
      <c r="G12" s="66">
        <v>1027809.0</v>
      </c>
    </row>
    <row r="13">
      <c r="A13" s="24" t="s">
        <v>1885</v>
      </c>
      <c r="B13" s="66">
        <v>475099.0</v>
      </c>
      <c r="C13" s="66">
        <v>149561.0</v>
      </c>
      <c r="D13" s="35"/>
      <c r="E13" s="35"/>
      <c r="F13" s="35"/>
      <c r="G13" s="66">
        <v>624660.0</v>
      </c>
    </row>
    <row r="14">
      <c r="A14" s="24" t="s">
        <v>862</v>
      </c>
      <c r="B14" s="35"/>
      <c r="C14" s="66">
        <v>588252.0</v>
      </c>
      <c r="D14" s="35"/>
      <c r="E14" s="35"/>
      <c r="F14" s="35"/>
      <c r="G14" s="66">
        <v>588252.0</v>
      </c>
    </row>
    <row r="15">
      <c r="A15" s="24" t="s">
        <v>388</v>
      </c>
      <c r="B15" s="66">
        <v>503644.0</v>
      </c>
      <c r="C15" s="35"/>
      <c r="D15" s="35"/>
      <c r="E15" s="35"/>
      <c r="F15" s="35"/>
      <c r="G15" s="66">
        <v>503644.0</v>
      </c>
    </row>
    <row r="16">
      <c r="A16" s="24" t="s">
        <v>123</v>
      </c>
      <c r="B16" s="66">
        <v>459823.0</v>
      </c>
      <c r="C16" s="35"/>
      <c r="D16" s="35"/>
      <c r="E16" s="35"/>
      <c r="F16" s="66">
        <v>14134.0</v>
      </c>
      <c r="G16" s="66">
        <v>473957.0</v>
      </c>
    </row>
    <row r="17">
      <c r="A17" s="24" t="s">
        <v>394</v>
      </c>
      <c r="B17" s="66">
        <v>114598.0</v>
      </c>
      <c r="C17" s="35"/>
      <c r="D17" s="66">
        <v>350241.0</v>
      </c>
      <c r="E17" s="35"/>
      <c r="F17" s="35"/>
      <c r="G17" s="66">
        <v>464839.0</v>
      </c>
    </row>
    <row r="18">
      <c r="A18" s="24" t="s">
        <v>214</v>
      </c>
      <c r="B18" s="66">
        <v>350224.0</v>
      </c>
      <c r="C18" s="35"/>
      <c r="D18" s="66">
        <v>37067.0</v>
      </c>
      <c r="E18" s="66">
        <v>18000.0</v>
      </c>
      <c r="F18" s="66">
        <v>50973.0</v>
      </c>
      <c r="G18" s="66">
        <v>456264.0</v>
      </c>
    </row>
    <row r="19">
      <c r="A19" s="24" t="s">
        <v>429</v>
      </c>
      <c r="B19" s="66">
        <v>305544.0</v>
      </c>
      <c r="C19" s="35"/>
      <c r="D19" s="66">
        <v>121733.0</v>
      </c>
      <c r="E19" s="35"/>
      <c r="F19" s="35"/>
      <c r="G19" s="66">
        <v>427277.0</v>
      </c>
    </row>
    <row r="20">
      <c r="A20" s="24" t="s">
        <v>939</v>
      </c>
      <c r="B20" s="35"/>
      <c r="C20" s="66">
        <v>106475.0</v>
      </c>
      <c r="D20" s="66">
        <v>230395.0</v>
      </c>
      <c r="E20" s="35"/>
      <c r="F20" s="66">
        <v>40558.0</v>
      </c>
      <c r="G20" s="66">
        <v>377428.0</v>
      </c>
    </row>
    <row r="21">
      <c r="A21" s="24" t="s">
        <v>130</v>
      </c>
      <c r="B21" s="66">
        <v>329301.0</v>
      </c>
      <c r="C21" s="35"/>
      <c r="D21" s="35"/>
      <c r="E21" s="35"/>
      <c r="F21" s="35"/>
      <c r="G21" s="66">
        <v>329301.0</v>
      </c>
    </row>
    <row r="22">
      <c r="A22" s="24" t="s">
        <v>227</v>
      </c>
      <c r="B22" s="35"/>
      <c r="C22" s="35"/>
      <c r="D22" s="66">
        <v>218499.0</v>
      </c>
      <c r="E22" s="35"/>
      <c r="F22" s="66">
        <v>95493.0</v>
      </c>
      <c r="G22" s="66">
        <v>313992.0</v>
      </c>
    </row>
    <row r="23">
      <c r="A23" s="24" t="s">
        <v>60</v>
      </c>
      <c r="B23" s="35"/>
      <c r="C23" s="66">
        <v>174832.0</v>
      </c>
      <c r="D23" s="35"/>
      <c r="E23" s="35"/>
      <c r="F23" s="66">
        <v>107546.0</v>
      </c>
      <c r="G23" s="66">
        <v>282378.0</v>
      </c>
    </row>
    <row r="24">
      <c r="A24" s="24" t="s">
        <v>1012</v>
      </c>
      <c r="B24" s="35"/>
      <c r="C24" s="66">
        <v>79223.0</v>
      </c>
      <c r="D24" s="66">
        <v>105212.0</v>
      </c>
      <c r="E24" s="35"/>
      <c r="F24" s="66">
        <v>32302.0</v>
      </c>
      <c r="G24" s="66">
        <v>216737.0</v>
      </c>
    </row>
    <row r="25">
      <c r="A25" s="24" t="s">
        <v>554</v>
      </c>
      <c r="B25" s="35"/>
      <c r="C25" s="35"/>
      <c r="D25" s="66">
        <v>37311.0</v>
      </c>
      <c r="E25" s="66">
        <v>172000.0</v>
      </c>
      <c r="F25" s="35"/>
      <c r="G25" s="66">
        <v>209311.0</v>
      </c>
    </row>
    <row r="26">
      <c r="A26" s="24" t="s">
        <v>1996</v>
      </c>
      <c r="B26" s="66">
        <v>114834.0</v>
      </c>
      <c r="C26" s="35"/>
      <c r="D26" s="66">
        <v>50922.0</v>
      </c>
      <c r="E26" s="35"/>
      <c r="F26" s="35"/>
      <c r="G26" s="66">
        <v>165756.0</v>
      </c>
    </row>
    <row r="27">
      <c r="A27" s="24" t="s">
        <v>1265</v>
      </c>
      <c r="B27" s="66">
        <v>115896.0</v>
      </c>
      <c r="C27" s="35"/>
      <c r="D27" s="35"/>
      <c r="E27" s="35"/>
      <c r="F27" s="35"/>
      <c r="G27" s="66">
        <v>115896.0</v>
      </c>
    </row>
    <row r="28">
      <c r="A28" s="24" t="s">
        <v>1537</v>
      </c>
      <c r="B28" s="35"/>
      <c r="C28" s="35"/>
      <c r="D28" s="66">
        <v>100820.0</v>
      </c>
      <c r="E28" s="35"/>
      <c r="F28" s="35"/>
      <c r="G28" s="66">
        <v>100820.0</v>
      </c>
    </row>
    <row r="29">
      <c r="A29" s="24" t="s">
        <v>1118</v>
      </c>
      <c r="B29" s="35"/>
      <c r="C29" s="66">
        <v>50780.0</v>
      </c>
      <c r="D29" s="66">
        <v>47363.0</v>
      </c>
      <c r="E29" s="35"/>
      <c r="F29" s="35"/>
      <c r="G29" s="66">
        <v>98143.0</v>
      </c>
    </row>
    <row r="30">
      <c r="A30" s="24" t="s">
        <v>599</v>
      </c>
      <c r="B30" s="35"/>
      <c r="C30" s="66">
        <v>81010.0</v>
      </c>
      <c r="D30" s="35"/>
      <c r="E30" s="35"/>
      <c r="F30" s="35"/>
      <c r="G30" s="66">
        <v>81010.0</v>
      </c>
    </row>
    <row r="31">
      <c r="A31" s="24" t="s">
        <v>2064</v>
      </c>
      <c r="B31" s="35"/>
      <c r="C31" s="66">
        <v>56643.0</v>
      </c>
      <c r="D31" s="35"/>
      <c r="E31" s="35"/>
      <c r="F31" s="35"/>
      <c r="G31" s="66">
        <v>56643.0</v>
      </c>
    </row>
    <row r="32">
      <c r="A32" s="24" t="s">
        <v>2065</v>
      </c>
      <c r="B32" s="35"/>
      <c r="C32" s="66">
        <v>52424.0</v>
      </c>
      <c r="D32" s="35"/>
      <c r="E32" s="35"/>
      <c r="F32" s="35"/>
      <c r="G32" s="66">
        <v>52424.0</v>
      </c>
    </row>
    <row r="33">
      <c r="A33" s="24" t="s">
        <v>991</v>
      </c>
      <c r="B33" s="66">
        <v>52292.0</v>
      </c>
      <c r="C33" s="35"/>
      <c r="D33" s="35"/>
      <c r="E33" s="35"/>
      <c r="F33" s="35"/>
      <c r="G33" s="66">
        <v>52292.0</v>
      </c>
    </row>
    <row r="34">
      <c r="A34" s="24" t="s">
        <v>193</v>
      </c>
      <c r="B34" s="35"/>
      <c r="C34" s="35"/>
      <c r="D34" s="66">
        <v>47872.0</v>
      </c>
      <c r="E34" s="35"/>
      <c r="F34" s="35"/>
      <c r="G34" s="66">
        <v>47872.0</v>
      </c>
    </row>
    <row r="35">
      <c r="A35" s="24" t="s">
        <v>201</v>
      </c>
      <c r="B35" s="66">
        <v>46564.0</v>
      </c>
      <c r="C35" s="35"/>
      <c r="D35" s="35"/>
      <c r="E35" s="35"/>
      <c r="F35" s="35"/>
      <c r="G35" s="66">
        <v>46564.0</v>
      </c>
    </row>
    <row r="36">
      <c r="A36" s="24" t="s">
        <v>1129</v>
      </c>
      <c r="B36" s="35"/>
      <c r="C36" s="35"/>
      <c r="D36" s="66">
        <v>22405.0</v>
      </c>
      <c r="E36" s="35"/>
      <c r="F36" s="66">
        <v>20253.0</v>
      </c>
      <c r="G36" s="66">
        <v>42658.0</v>
      </c>
    </row>
    <row r="37">
      <c r="A37" s="24" t="s">
        <v>1298</v>
      </c>
      <c r="B37" s="35"/>
      <c r="C37" s="35"/>
      <c r="D37" s="35"/>
      <c r="E37" s="35"/>
      <c r="F37" s="66">
        <v>39551.0</v>
      </c>
      <c r="G37" s="66">
        <v>39551.0</v>
      </c>
    </row>
    <row r="38">
      <c r="A38" s="24" t="s">
        <v>441</v>
      </c>
      <c r="B38" s="35"/>
      <c r="C38" s="35"/>
      <c r="D38" s="66">
        <v>39378.0</v>
      </c>
      <c r="E38" s="35"/>
      <c r="F38" s="35"/>
      <c r="G38" s="66">
        <v>39378.0</v>
      </c>
    </row>
    <row r="39">
      <c r="A39" s="24" t="s">
        <v>2066</v>
      </c>
      <c r="B39" s="35"/>
      <c r="C39" s="66">
        <v>38860.0</v>
      </c>
      <c r="D39" s="35"/>
      <c r="E39" s="35"/>
      <c r="F39" s="35"/>
      <c r="G39" s="66">
        <v>38860.0</v>
      </c>
    </row>
    <row r="40">
      <c r="A40" s="24" t="s">
        <v>593</v>
      </c>
      <c r="B40" s="35"/>
      <c r="C40" s="35"/>
      <c r="D40" s="66">
        <v>37651.0</v>
      </c>
      <c r="E40" s="35"/>
      <c r="F40" s="35"/>
      <c r="G40" s="66">
        <v>37651.0</v>
      </c>
    </row>
    <row r="41">
      <c r="A41" s="24" t="s">
        <v>2067</v>
      </c>
      <c r="B41" s="35"/>
      <c r="C41" s="66">
        <v>34529.0</v>
      </c>
      <c r="D41" s="35"/>
      <c r="E41" s="35"/>
      <c r="F41" s="35"/>
      <c r="G41" s="66">
        <v>34529.0</v>
      </c>
    </row>
    <row r="42">
      <c r="A42" s="24" t="s">
        <v>2068</v>
      </c>
      <c r="B42" s="35"/>
      <c r="C42" s="35"/>
      <c r="D42" s="66">
        <v>19806.0</v>
      </c>
      <c r="E42" s="35"/>
      <c r="F42" s="35"/>
      <c r="G42" s="66">
        <v>19806.0</v>
      </c>
    </row>
    <row r="43">
      <c r="A43" s="24" t="s">
        <v>2069</v>
      </c>
      <c r="B43" s="35"/>
      <c r="C43" s="35"/>
      <c r="D43" s="35"/>
      <c r="E43" s="35"/>
      <c r="F43" s="66">
        <v>12359.0</v>
      </c>
      <c r="G43" s="66">
        <v>12359.0</v>
      </c>
    </row>
    <row r="44">
      <c r="A44" s="73" t="s">
        <v>1983</v>
      </c>
      <c r="B44" s="74">
        <v>1.223819E7</v>
      </c>
      <c r="C44" s="74">
        <v>4637962.0</v>
      </c>
      <c r="D44" s="74">
        <v>3772025.0</v>
      </c>
      <c r="E44" s="74">
        <v>2428920.0</v>
      </c>
      <c r="F44" s="74">
        <v>1805959.0</v>
      </c>
      <c r="G44" s="74">
        <v>2.4883056E7</v>
      </c>
    </row>
  </sheetData>
  <drawing r:id="rId1"/>
</worksheet>
</file>