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5040" yWindow="14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H5" i="1"/>
  <c r="I6" i="1"/>
  <c r="G7" i="1"/>
  <c r="I5" i="1"/>
  <c r="H6" i="1"/>
  <c r="I7" i="1"/>
  <c r="G8" i="1"/>
  <c r="H7" i="1"/>
  <c r="I8" i="1"/>
  <c r="G9" i="1"/>
  <c r="H8" i="1"/>
  <c r="I9" i="1"/>
  <c r="G10" i="1"/>
  <c r="H9" i="1"/>
  <c r="I10" i="1"/>
  <c r="G11" i="1"/>
  <c r="H10" i="1"/>
  <c r="I11" i="1"/>
  <c r="G12" i="1"/>
  <c r="H11" i="1"/>
  <c r="I12" i="1"/>
  <c r="G13" i="1"/>
  <c r="H12" i="1"/>
  <c r="I13" i="1"/>
  <c r="G14" i="1"/>
  <c r="H13" i="1"/>
  <c r="I14" i="1"/>
  <c r="G15" i="1"/>
  <c r="H14" i="1"/>
  <c r="I15" i="1"/>
  <c r="G16" i="1"/>
  <c r="H15" i="1"/>
  <c r="I16" i="1"/>
  <c r="G17" i="1"/>
  <c r="H16" i="1"/>
  <c r="I17" i="1"/>
  <c r="G18" i="1"/>
  <c r="H17" i="1"/>
  <c r="I18" i="1"/>
  <c r="G19" i="1"/>
  <c r="H18" i="1"/>
  <c r="I19" i="1"/>
  <c r="G20" i="1"/>
  <c r="H19" i="1"/>
  <c r="I20" i="1"/>
  <c r="G21" i="1"/>
  <c r="H20" i="1"/>
  <c r="I21" i="1"/>
  <c r="G22" i="1"/>
  <c r="H21" i="1"/>
  <c r="I22" i="1"/>
  <c r="G23" i="1"/>
  <c r="H22" i="1"/>
  <c r="I23" i="1"/>
  <c r="G24" i="1"/>
  <c r="H23" i="1"/>
  <c r="I24" i="1"/>
  <c r="G25" i="1"/>
  <c r="H24" i="1"/>
  <c r="I25" i="1"/>
  <c r="G26" i="1"/>
  <c r="H25" i="1"/>
  <c r="I26" i="1"/>
  <c r="G27" i="1"/>
  <c r="H26" i="1"/>
  <c r="I27" i="1"/>
  <c r="G28" i="1"/>
  <c r="H27" i="1"/>
  <c r="I28" i="1"/>
  <c r="G29" i="1"/>
  <c r="H28" i="1"/>
  <c r="I29" i="1"/>
  <c r="G30" i="1"/>
  <c r="H29" i="1"/>
  <c r="I30" i="1"/>
  <c r="G31" i="1"/>
  <c r="H30" i="1"/>
  <c r="I31" i="1"/>
  <c r="G32" i="1"/>
  <c r="H31" i="1"/>
  <c r="I32" i="1"/>
  <c r="G33" i="1"/>
  <c r="H32" i="1"/>
  <c r="I33" i="1"/>
  <c r="G34" i="1"/>
  <c r="H33" i="1"/>
  <c r="I34" i="1"/>
  <c r="G35" i="1"/>
  <c r="H34" i="1"/>
  <c r="I35" i="1"/>
  <c r="G36" i="1"/>
  <c r="H35" i="1"/>
  <c r="I36" i="1"/>
  <c r="G37" i="1"/>
  <c r="H36" i="1"/>
  <c r="I37" i="1"/>
  <c r="G38" i="1"/>
  <c r="H37" i="1"/>
  <c r="I38" i="1"/>
  <c r="G39" i="1"/>
  <c r="H38" i="1"/>
  <c r="I39" i="1"/>
  <c r="G40" i="1"/>
  <c r="H39" i="1"/>
  <c r="I40" i="1"/>
  <c r="G41" i="1"/>
  <c r="H40" i="1"/>
  <c r="I41" i="1"/>
  <c r="G42" i="1"/>
  <c r="H41" i="1"/>
  <c r="I42" i="1"/>
  <c r="G43" i="1"/>
  <c r="H42" i="1"/>
  <c r="I43" i="1"/>
  <c r="G44" i="1"/>
  <c r="H43" i="1"/>
  <c r="I44" i="1"/>
  <c r="G45" i="1"/>
  <c r="H44" i="1"/>
  <c r="I45" i="1"/>
  <c r="G46" i="1"/>
  <c r="H45" i="1"/>
  <c r="I46" i="1"/>
  <c r="G47" i="1"/>
  <c r="H46" i="1"/>
  <c r="I47" i="1"/>
  <c r="G48" i="1"/>
  <c r="H47" i="1"/>
  <c r="I48" i="1"/>
  <c r="G49" i="1"/>
  <c r="H48" i="1"/>
  <c r="I49" i="1"/>
  <c r="G50" i="1"/>
  <c r="H49" i="1"/>
  <c r="I50" i="1"/>
  <c r="G51" i="1"/>
  <c r="H50" i="1"/>
  <c r="I51" i="1"/>
  <c r="G52" i="1"/>
  <c r="H51" i="1"/>
  <c r="I52" i="1"/>
  <c r="G53" i="1"/>
  <c r="H52" i="1"/>
  <c r="I53" i="1"/>
  <c r="G54" i="1"/>
  <c r="H53" i="1"/>
  <c r="I54" i="1"/>
  <c r="G55" i="1"/>
  <c r="H54" i="1"/>
  <c r="I55" i="1"/>
  <c r="G56" i="1"/>
  <c r="H55" i="1"/>
  <c r="I56" i="1"/>
  <c r="G57" i="1"/>
  <c r="H56" i="1"/>
  <c r="I57" i="1"/>
  <c r="G58" i="1"/>
  <c r="H57" i="1"/>
  <c r="I58" i="1"/>
  <c r="G59" i="1"/>
  <c r="H58" i="1"/>
  <c r="I59" i="1"/>
  <c r="G60" i="1"/>
  <c r="H59" i="1"/>
  <c r="I60" i="1"/>
  <c r="G61" i="1"/>
  <c r="H60" i="1"/>
  <c r="I61" i="1"/>
  <c r="G62" i="1"/>
  <c r="H61" i="1"/>
  <c r="I62" i="1"/>
  <c r="G63" i="1"/>
  <c r="H62" i="1"/>
  <c r="I63" i="1"/>
  <c r="G64" i="1"/>
  <c r="H63" i="1"/>
  <c r="I64" i="1"/>
  <c r="G65" i="1"/>
  <c r="H64" i="1"/>
  <c r="I65" i="1"/>
  <c r="G66" i="1"/>
  <c r="H65" i="1"/>
  <c r="I66" i="1"/>
  <c r="G67" i="1"/>
  <c r="H66" i="1"/>
  <c r="I67" i="1"/>
  <c r="G68" i="1"/>
  <c r="H67" i="1"/>
  <c r="I68" i="1"/>
  <c r="G69" i="1"/>
  <c r="H68" i="1"/>
  <c r="I69" i="1"/>
  <c r="G70" i="1"/>
  <c r="H69" i="1"/>
  <c r="I70" i="1"/>
  <c r="G71" i="1"/>
  <c r="H70" i="1"/>
  <c r="I71" i="1"/>
  <c r="G72" i="1"/>
  <c r="H71" i="1"/>
  <c r="I72" i="1"/>
  <c r="G73" i="1"/>
  <c r="H72" i="1"/>
  <c r="I73" i="1"/>
  <c r="G74" i="1"/>
  <c r="H73" i="1"/>
  <c r="I74" i="1"/>
  <c r="G75" i="1"/>
  <c r="H74" i="1"/>
  <c r="I75" i="1"/>
  <c r="G76" i="1"/>
  <c r="H75" i="1"/>
  <c r="I76" i="1"/>
  <c r="G77" i="1"/>
  <c r="H76" i="1"/>
  <c r="I77" i="1"/>
  <c r="G78" i="1"/>
  <c r="H77" i="1"/>
  <c r="I78" i="1"/>
  <c r="G79" i="1"/>
  <c r="H78" i="1"/>
  <c r="I79" i="1"/>
  <c r="G80" i="1"/>
  <c r="H79" i="1"/>
  <c r="I80" i="1"/>
  <c r="G81" i="1"/>
  <c r="H80" i="1"/>
  <c r="I81" i="1"/>
  <c r="G82" i="1"/>
  <c r="H81" i="1"/>
  <c r="I82" i="1"/>
  <c r="G83" i="1"/>
  <c r="H82" i="1"/>
  <c r="I83" i="1"/>
  <c r="G84" i="1"/>
  <c r="H83" i="1"/>
  <c r="I84" i="1"/>
  <c r="G85" i="1"/>
  <c r="H84" i="1"/>
  <c r="I85" i="1"/>
  <c r="G86" i="1"/>
  <c r="H85" i="1"/>
  <c r="I86" i="1"/>
  <c r="G87" i="1"/>
  <c r="H86" i="1"/>
  <c r="I87" i="1"/>
  <c r="G88" i="1"/>
  <c r="H87" i="1"/>
  <c r="I88" i="1"/>
  <c r="G89" i="1"/>
  <c r="H88" i="1"/>
  <c r="I89" i="1"/>
  <c r="G90" i="1"/>
  <c r="H89" i="1"/>
  <c r="I90" i="1"/>
  <c r="G91" i="1"/>
  <c r="H90" i="1"/>
  <c r="I91" i="1"/>
  <c r="G92" i="1"/>
  <c r="H91" i="1"/>
  <c r="I92" i="1"/>
  <c r="G93" i="1"/>
  <c r="H92" i="1"/>
  <c r="I93" i="1"/>
  <c r="G94" i="1"/>
  <c r="H93" i="1"/>
  <c r="I94" i="1"/>
  <c r="G95" i="1"/>
  <c r="H94" i="1"/>
  <c r="I95" i="1"/>
  <c r="G96" i="1"/>
  <c r="H95" i="1"/>
  <c r="I96" i="1"/>
  <c r="G97" i="1"/>
  <c r="H96" i="1"/>
  <c r="I97" i="1"/>
  <c r="G98" i="1"/>
  <c r="H97" i="1"/>
  <c r="I98" i="1"/>
  <c r="G99" i="1"/>
  <c r="H98" i="1"/>
  <c r="I99" i="1"/>
  <c r="G100" i="1"/>
  <c r="H99" i="1"/>
  <c r="I100" i="1"/>
  <c r="G101" i="1"/>
  <c r="H100" i="1"/>
  <c r="I101" i="1"/>
  <c r="G102" i="1"/>
  <c r="H101" i="1"/>
  <c r="I102" i="1"/>
  <c r="G103" i="1"/>
  <c r="H102" i="1"/>
  <c r="I103" i="1"/>
  <c r="G104" i="1"/>
  <c r="H103" i="1"/>
  <c r="I104" i="1"/>
  <c r="G105" i="1"/>
  <c r="H104" i="1"/>
  <c r="I105" i="1"/>
  <c r="G106" i="1"/>
  <c r="H105" i="1"/>
  <c r="I106" i="1"/>
  <c r="G107" i="1"/>
  <c r="H106" i="1"/>
  <c r="I107" i="1"/>
  <c r="G108" i="1"/>
  <c r="H107" i="1"/>
  <c r="I108" i="1"/>
  <c r="G109" i="1"/>
  <c r="H108" i="1"/>
  <c r="I109" i="1"/>
  <c r="G110" i="1"/>
  <c r="H109" i="1"/>
  <c r="I110" i="1"/>
  <c r="G111" i="1"/>
  <c r="H110" i="1"/>
  <c r="I111" i="1"/>
  <c r="G112" i="1"/>
  <c r="H111" i="1"/>
  <c r="I112" i="1"/>
  <c r="G113" i="1"/>
  <c r="H112" i="1"/>
  <c r="I113" i="1"/>
  <c r="G114" i="1"/>
  <c r="H113" i="1"/>
  <c r="I114" i="1"/>
  <c r="G115" i="1"/>
  <c r="H114" i="1"/>
  <c r="I115" i="1"/>
  <c r="G116" i="1"/>
  <c r="H115" i="1"/>
  <c r="I116" i="1"/>
  <c r="G117" i="1"/>
  <c r="H116" i="1"/>
  <c r="I117" i="1"/>
  <c r="G118" i="1"/>
  <c r="H117" i="1"/>
  <c r="I118" i="1"/>
  <c r="G119" i="1"/>
  <c r="H118" i="1"/>
  <c r="I119" i="1"/>
  <c r="G120" i="1"/>
  <c r="H119" i="1"/>
  <c r="I120" i="1"/>
  <c r="G121" i="1"/>
  <c r="H120" i="1"/>
  <c r="I121" i="1"/>
  <c r="G122" i="1"/>
  <c r="H121" i="1"/>
  <c r="I122" i="1"/>
  <c r="G123" i="1"/>
  <c r="H122" i="1"/>
  <c r="I123" i="1"/>
  <c r="G124" i="1"/>
  <c r="H123" i="1"/>
  <c r="I124" i="1"/>
  <c r="G125" i="1"/>
  <c r="H124" i="1"/>
  <c r="I125" i="1"/>
  <c r="G126" i="1"/>
  <c r="H125" i="1"/>
  <c r="I126" i="1"/>
  <c r="G127" i="1"/>
  <c r="H126" i="1"/>
  <c r="I127" i="1"/>
  <c r="G128" i="1"/>
  <c r="H127" i="1"/>
  <c r="I128" i="1"/>
  <c r="G129" i="1"/>
  <c r="H128" i="1"/>
  <c r="I129" i="1"/>
  <c r="G130" i="1"/>
  <c r="H129" i="1"/>
  <c r="I130" i="1"/>
  <c r="G131" i="1"/>
  <c r="H130" i="1"/>
  <c r="I131" i="1"/>
  <c r="G132" i="1"/>
  <c r="H131" i="1"/>
  <c r="I132" i="1"/>
  <c r="G133" i="1"/>
  <c r="H132" i="1"/>
  <c r="I133" i="1"/>
  <c r="G134" i="1"/>
  <c r="H133" i="1"/>
  <c r="I134" i="1"/>
  <c r="G135" i="1"/>
  <c r="H134" i="1"/>
  <c r="I135" i="1"/>
  <c r="G136" i="1"/>
  <c r="H135" i="1"/>
  <c r="I136" i="1"/>
  <c r="G137" i="1"/>
  <c r="H136" i="1"/>
  <c r="I137" i="1"/>
  <c r="G138" i="1"/>
  <c r="H137" i="1"/>
  <c r="I138" i="1"/>
  <c r="G139" i="1"/>
  <c r="H138" i="1"/>
  <c r="I139" i="1"/>
  <c r="G140" i="1"/>
  <c r="H139" i="1"/>
  <c r="I140" i="1"/>
  <c r="G141" i="1"/>
  <c r="H140" i="1"/>
  <c r="I141" i="1"/>
  <c r="G142" i="1"/>
  <c r="H141" i="1"/>
  <c r="I142" i="1"/>
  <c r="G143" i="1"/>
  <c r="H142" i="1"/>
  <c r="I143" i="1"/>
  <c r="G144" i="1"/>
  <c r="H143" i="1"/>
  <c r="I144" i="1"/>
  <c r="G145" i="1"/>
  <c r="H144" i="1"/>
  <c r="I145" i="1"/>
  <c r="G146" i="1"/>
  <c r="H145" i="1"/>
  <c r="I146" i="1"/>
  <c r="G147" i="1"/>
  <c r="H146" i="1"/>
  <c r="I147" i="1"/>
  <c r="G148" i="1"/>
  <c r="H147" i="1"/>
  <c r="I148" i="1"/>
  <c r="G149" i="1"/>
  <c r="H148" i="1"/>
  <c r="I149" i="1"/>
  <c r="G150" i="1"/>
  <c r="H149" i="1"/>
  <c r="I150" i="1"/>
  <c r="G151" i="1"/>
  <c r="H150" i="1"/>
  <c r="I151" i="1"/>
  <c r="G152" i="1"/>
  <c r="H151" i="1"/>
  <c r="I152" i="1"/>
  <c r="G153" i="1"/>
  <c r="H152" i="1"/>
  <c r="I153" i="1"/>
  <c r="G154" i="1"/>
  <c r="H153" i="1"/>
  <c r="I154" i="1"/>
  <c r="G155" i="1"/>
  <c r="H154" i="1"/>
  <c r="I155" i="1"/>
  <c r="G156" i="1"/>
  <c r="H155" i="1"/>
  <c r="I156" i="1"/>
  <c r="G157" i="1"/>
  <c r="H156" i="1"/>
  <c r="I157" i="1"/>
  <c r="G158" i="1"/>
  <c r="H157" i="1"/>
  <c r="I158" i="1"/>
  <c r="G159" i="1"/>
  <c r="H158" i="1"/>
  <c r="I159" i="1"/>
  <c r="G160" i="1"/>
  <c r="H159" i="1"/>
  <c r="I160" i="1"/>
  <c r="G161" i="1"/>
  <c r="H160" i="1"/>
  <c r="I161" i="1"/>
  <c r="G162" i="1"/>
  <c r="H161" i="1"/>
  <c r="I162" i="1"/>
  <c r="G163" i="1"/>
  <c r="H162" i="1"/>
  <c r="I163" i="1"/>
  <c r="G164" i="1"/>
  <c r="H163" i="1"/>
  <c r="I164" i="1"/>
  <c r="G165" i="1"/>
  <c r="H164" i="1"/>
  <c r="I165" i="1"/>
  <c r="G166" i="1"/>
  <c r="H165" i="1"/>
  <c r="I166" i="1"/>
  <c r="G167" i="1"/>
  <c r="H166" i="1"/>
  <c r="I167" i="1"/>
  <c r="G168" i="1"/>
  <c r="H167" i="1"/>
  <c r="I168" i="1"/>
  <c r="G169" i="1"/>
  <c r="H168" i="1"/>
  <c r="I169" i="1"/>
  <c r="G170" i="1"/>
  <c r="H169" i="1"/>
  <c r="I170" i="1"/>
  <c r="G171" i="1"/>
  <c r="H170" i="1"/>
  <c r="I171" i="1"/>
  <c r="G172" i="1"/>
  <c r="H171" i="1"/>
  <c r="I172" i="1"/>
  <c r="G173" i="1"/>
  <c r="H172" i="1"/>
  <c r="I173" i="1"/>
  <c r="G174" i="1"/>
  <c r="H173" i="1"/>
  <c r="I174" i="1"/>
  <c r="G175" i="1"/>
  <c r="H174" i="1"/>
  <c r="I175" i="1"/>
  <c r="G176" i="1"/>
  <c r="H175" i="1"/>
  <c r="I176" i="1"/>
  <c r="G177" i="1"/>
  <c r="H176" i="1"/>
  <c r="I177" i="1"/>
  <c r="G178" i="1"/>
  <c r="H177" i="1"/>
  <c r="I178" i="1"/>
  <c r="G179" i="1"/>
  <c r="H178" i="1"/>
  <c r="I179" i="1"/>
  <c r="G180" i="1"/>
  <c r="H179" i="1"/>
  <c r="I180" i="1"/>
  <c r="G181" i="1"/>
  <c r="H180" i="1"/>
  <c r="I181" i="1"/>
  <c r="G182" i="1"/>
  <c r="H181" i="1"/>
  <c r="I182" i="1"/>
  <c r="G183" i="1"/>
  <c r="H182" i="1"/>
  <c r="I183" i="1"/>
  <c r="G184" i="1"/>
  <c r="H183" i="1"/>
  <c r="I184" i="1"/>
  <c r="G185" i="1"/>
  <c r="H184" i="1"/>
  <c r="I185" i="1"/>
  <c r="G186" i="1"/>
  <c r="H185" i="1"/>
  <c r="I186" i="1"/>
  <c r="G187" i="1"/>
  <c r="H186" i="1"/>
  <c r="I187" i="1"/>
  <c r="G188" i="1"/>
  <c r="H187" i="1"/>
  <c r="I188" i="1"/>
  <c r="G189" i="1"/>
  <c r="H188" i="1"/>
  <c r="I189" i="1"/>
  <c r="G190" i="1"/>
  <c r="H189" i="1"/>
  <c r="I190" i="1"/>
  <c r="G191" i="1"/>
  <c r="H190" i="1"/>
  <c r="I191" i="1"/>
  <c r="G192" i="1"/>
  <c r="H191" i="1"/>
  <c r="I192" i="1"/>
  <c r="G193" i="1"/>
  <c r="H192" i="1"/>
  <c r="I193" i="1"/>
  <c r="G194" i="1"/>
  <c r="H193" i="1"/>
  <c r="I194" i="1"/>
  <c r="G195" i="1"/>
  <c r="H194" i="1"/>
  <c r="I195" i="1"/>
  <c r="G196" i="1"/>
  <c r="H195" i="1"/>
  <c r="I196" i="1"/>
  <c r="G197" i="1"/>
  <c r="H196" i="1"/>
  <c r="I197" i="1"/>
  <c r="G198" i="1"/>
  <c r="H197" i="1"/>
  <c r="I198" i="1"/>
  <c r="G199" i="1"/>
  <c r="H198" i="1"/>
  <c r="I199" i="1"/>
  <c r="G200" i="1"/>
  <c r="H199" i="1"/>
  <c r="I200" i="1"/>
  <c r="G201" i="1"/>
  <c r="H200" i="1"/>
  <c r="I201" i="1"/>
  <c r="G202" i="1"/>
  <c r="H201" i="1"/>
  <c r="I202" i="1"/>
  <c r="G203" i="1"/>
  <c r="H202" i="1"/>
  <c r="I203" i="1"/>
  <c r="G204" i="1"/>
  <c r="H203" i="1"/>
  <c r="I204" i="1"/>
  <c r="G205" i="1"/>
  <c r="H204" i="1"/>
  <c r="I205" i="1"/>
  <c r="G206" i="1"/>
  <c r="H205" i="1"/>
  <c r="I206" i="1"/>
  <c r="G207" i="1"/>
  <c r="H206" i="1"/>
  <c r="I207" i="1"/>
  <c r="G208" i="1"/>
  <c r="H207" i="1"/>
  <c r="I208" i="1"/>
  <c r="G209" i="1"/>
  <c r="H208" i="1"/>
  <c r="I209" i="1"/>
  <c r="G210" i="1"/>
  <c r="H209" i="1"/>
  <c r="I210" i="1"/>
  <c r="G211" i="1"/>
  <c r="H210" i="1"/>
  <c r="I211" i="1"/>
  <c r="G212" i="1"/>
  <c r="H211" i="1"/>
  <c r="I212" i="1"/>
  <c r="G213" i="1"/>
  <c r="H212" i="1"/>
  <c r="I213" i="1"/>
  <c r="G214" i="1"/>
  <c r="H213" i="1"/>
  <c r="I214" i="1"/>
  <c r="G215" i="1"/>
  <c r="H214" i="1"/>
  <c r="I215" i="1"/>
  <c r="G216" i="1"/>
  <c r="H215" i="1"/>
  <c r="I216" i="1"/>
  <c r="G217" i="1"/>
  <c r="H216" i="1"/>
  <c r="I217" i="1"/>
  <c r="G218" i="1"/>
  <c r="H217" i="1"/>
  <c r="I218" i="1"/>
  <c r="G219" i="1"/>
  <c r="H218" i="1"/>
  <c r="I219" i="1"/>
  <c r="G220" i="1"/>
  <c r="H219" i="1"/>
  <c r="I220" i="1"/>
  <c r="G221" i="1"/>
  <c r="H220" i="1"/>
  <c r="I221" i="1"/>
  <c r="G222" i="1"/>
  <c r="H221" i="1"/>
  <c r="I222" i="1"/>
  <c r="G223" i="1"/>
  <c r="H222" i="1"/>
  <c r="I223" i="1"/>
  <c r="G224" i="1"/>
  <c r="H223" i="1"/>
  <c r="I224" i="1"/>
  <c r="G225" i="1"/>
  <c r="H224" i="1"/>
  <c r="I225" i="1"/>
  <c r="G226" i="1"/>
  <c r="H225" i="1"/>
  <c r="I226" i="1"/>
  <c r="G227" i="1"/>
  <c r="H226" i="1"/>
  <c r="I227" i="1"/>
  <c r="G228" i="1"/>
  <c r="H227" i="1"/>
  <c r="I228" i="1"/>
  <c r="G229" i="1"/>
  <c r="H228" i="1"/>
  <c r="I229" i="1"/>
  <c r="G230" i="1"/>
  <c r="H229" i="1"/>
  <c r="I230" i="1"/>
  <c r="G231" i="1"/>
  <c r="H230" i="1"/>
  <c r="I231" i="1"/>
  <c r="G232" i="1"/>
  <c r="H231" i="1"/>
  <c r="I232" i="1"/>
  <c r="G233" i="1"/>
  <c r="H232" i="1"/>
  <c r="I233" i="1"/>
  <c r="G234" i="1"/>
  <c r="H233" i="1"/>
  <c r="I234" i="1"/>
  <c r="G235" i="1"/>
  <c r="H234" i="1"/>
  <c r="I235" i="1"/>
  <c r="G236" i="1"/>
  <c r="H235" i="1"/>
  <c r="I236" i="1"/>
  <c r="G237" i="1"/>
  <c r="H236" i="1"/>
  <c r="I237" i="1"/>
  <c r="G238" i="1"/>
  <c r="H237" i="1"/>
  <c r="I238" i="1"/>
  <c r="G239" i="1"/>
  <c r="H238" i="1"/>
  <c r="I239" i="1"/>
  <c r="G240" i="1"/>
  <c r="H239" i="1"/>
  <c r="I240" i="1"/>
  <c r="G241" i="1"/>
  <c r="H240" i="1"/>
  <c r="I241" i="1"/>
  <c r="G242" i="1"/>
  <c r="H241" i="1"/>
  <c r="I242" i="1"/>
  <c r="G243" i="1"/>
  <c r="H242" i="1"/>
  <c r="I243" i="1"/>
  <c r="G244" i="1"/>
  <c r="H243" i="1"/>
  <c r="I244" i="1"/>
  <c r="G245" i="1"/>
  <c r="H244" i="1"/>
  <c r="I245" i="1"/>
  <c r="G246" i="1"/>
  <c r="H245" i="1"/>
  <c r="I246" i="1"/>
  <c r="G247" i="1"/>
  <c r="H246" i="1"/>
  <c r="I247" i="1"/>
  <c r="G248" i="1"/>
  <c r="H247" i="1"/>
  <c r="I248" i="1"/>
  <c r="G249" i="1"/>
  <c r="H248" i="1"/>
  <c r="I249" i="1"/>
  <c r="G250" i="1"/>
  <c r="H249" i="1"/>
  <c r="I250" i="1"/>
  <c r="G251" i="1"/>
  <c r="H250" i="1"/>
  <c r="I251" i="1"/>
  <c r="G252" i="1"/>
  <c r="H251" i="1"/>
  <c r="I252" i="1"/>
  <c r="G253" i="1"/>
  <c r="H252" i="1"/>
  <c r="I253" i="1"/>
  <c r="G254" i="1"/>
  <c r="H253" i="1"/>
  <c r="I254" i="1"/>
  <c r="G255" i="1"/>
  <c r="H254" i="1"/>
  <c r="I255" i="1"/>
  <c r="G256" i="1"/>
  <c r="H255" i="1"/>
  <c r="I256" i="1"/>
  <c r="G257" i="1"/>
  <c r="H256" i="1"/>
  <c r="I257" i="1"/>
  <c r="G258" i="1"/>
  <c r="H257" i="1"/>
  <c r="I258" i="1"/>
  <c r="G259" i="1"/>
  <c r="H258" i="1"/>
  <c r="I259" i="1"/>
  <c r="G260" i="1"/>
  <c r="H259" i="1"/>
  <c r="I260" i="1"/>
  <c r="G261" i="1"/>
  <c r="H260" i="1"/>
  <c r="I261" i="1"/>
  <c r="G262" i="1"/>
  <c r="H261" i="1"/>
  <c r="I262" i="1"/>
  <c r="G263" i="1"/>
  <c r="H262" i="1"/>
  <c r="I263" i="1"/>
  <c r="G264" i="1"/>
  <c r="H263" i="1"/>
  <c r="I264" i="1"/>
  <c r="G265" i="1"/>
  <c r="H264" i="1"/>
  <c r="I265" i="1"/>
  <c r="G266" i="1"/>
  <c r="H265" i="1"/>
  <c r="I266" i="1"/>
  <c r="G267" i="1"/>
  <c r="H266" i="1"/>
  <c r="I267" i="1"/>
  <c r="G268" i="1"/>
  <c r="H267" i="1"/>
  <c r="I268" i="1"/>
  <c r="G269" i="1"/>
  <c r="H268" i="1"/>
  <c r="I269" i="1"/>
  <c r="G270" i="1"/>
  <c r="H269" i="1"/>
  <c r="I270" i="1"/>
  <c r="G271" i="1"/>
  <c r="H270" i="1"/>
  <c r="I271" i="1"/>
  <c r="G272" i="1"/>
  <c r="H271" i="1"/>
  <c r="I272" i="1"/>
  <c r="G273" i="1"/>
  <c r="H272" i="1"/>
  <c r="I273" i="1"/>
  <c r="G274" i="1"/>
  <c r="H273" i="1"/>
  <c r="I274" i="1"/>
  <c r="G275" i="1"/>
  <c r="H274" i="1"/>
  <c r="I275" i="1"/>
  <c r="G276" i="1"/>
  <c r="H275" i="1"/>
  <c r="I276" i="1"/>
  <c r="G277" i="1"/>
  <c r="H276" i="1"/>
  <c r="I277" i="1"/>
  <c r="G278" i="1"/>
  <c r="H277" i="1"/>
  <c r="I278" i="1"/>
  <c r="G279" i="1"/>
  <c r="H278" i="1"/>
  <c r="I279" i="1"/>
  <c r="G280" i="1"/>
  <c r="H279" i="1"/>
  <c r="I280" i="1"/>
  <c r="G281" i="1"/>
  <c r="H280" i="1"/>
  <c r="I281" i="1"/>
  <c r="G282" i="1"/>
  <c r="H281" i="1"/>
  <c r="I282" i="1"/>
  <c r="G283" i="1"/>
  <c r="H282" i="1"/>
  <c r="I283" i="1"/>
  <c r="G284" i="1"/>
  <c r="H283" i="1"/>
  <c r="I284" i="1"/>
  <c r="G285" i="1"/>
  <c r="H284" i="1"/>
  <c r="I285" i="1"/>
  <c r="G286" i="1"/>
  <c r="H285" i="1"/>
  <c r="I286" i="1"/>
  <c r="G287" i="1"/>
  <c r="H286" i="1"/>
  <c r="I287" i="1"/>
  <c r="G288" i="1"/>
  <c r="H287" i="1"/>
  <c r="I288" i="1"/>
  <c r="G289" i="1"/>
  <c r="H288" i="1"/>
  <c r="I289" i="1"/>
  <c r="G290" i="1"/>
  <c r="H289" i="1"/>
  <c r="I290" i="1"/>
  <c r="G291" i="1"/>
  <c r="H290" i="1"/>
  <c r="I291" i="1"/>
  <c r="G292" i="1"/>
  <c r="H291" i="1"/>
  <c r="I292" i="1"/>
  <c r="G293" i="1"/>
  <c r="H292" i="1"/>
  <c r="I293" i="1"/>
  <c r="G294" i="1"/>
  <c r="H293" i="1"/>
  <c r="I294" i="1"/>
  <c r="G295" i="1"/>
  <c r="H294" i="1"/>
  <c r="I295" i="1"/>
  <c r="G296" i="1"/>
  <c r="H295" i="1"/>
  <c r="I296" i="1"/>
  <c r="G297" i="1"/>
  <c r="H296" i="1"/>
  <c r="I297" i="1"/>
  <c r="G298" i="1"/>
  <c r="H297" i="1"/>
  <c r="I298" i="1"/>
  <c r="G299" i="1"/>
  <c r="H298" i="1"/>
  <c r="I299" i="1"/>
  <c r="G300" i="1"/>
  <c r="H299" i="1"/>
  <c r="I300" i="1"/>
  <c r="G301" i="1"/>
  <c r="H300" i="1"/>
  <c r="I301" i="1"/>
  <c r="G302" i="1"/>
  <c r="H301" i="1"/>
  <c r="I302" i="1"/>
  <c r="G303" i="1"/>
  <c r="H302" i="1"/>
  <c r="I303" i="1"/>
  <c r="G304" i="1"/>
  <c r="H303" i="1"/>
  <c r="I304" i="1"/>
  <c r="H30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Q2" i="1"/>
  <c r="Q3" i="1"/>
  <c r="Q4" i="1"/>
  <c r="Q5" i="1"/>
  <c r="J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K5" i="1"/>
  <c r="M5" i="1"/>
  <c r="Q9" i="1"/>
  <c r="Q8" i="1"/>
  <c r="Q7" i="1"/>
  <c r="Q10" i="1"/>
  <c r="Q11" i="1"/>
  <c r="Q12" i="1"/>
  <c r="Q13" i="1"/>
  <c r="Q14" i="1"/>
  <c r="Q15" i="1"/>
  <c r="Q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C5" i="1"/>
  <c r="B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B6" i="1"/>
  <c r="B7" i="1"/>
  <c r="D6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</calcChain>
</file>

<file path=xl/sharedStrings.xml><?xml version="1.0" encoding="utf-8"?>
<sst xmlns="http://schemas.openxmlformats.org/spreadsheetml/2006/main" count="87" uniqueCount="10">
  <si>
    <t>interest</t>
  </si>
  <si>
    <t>% saved</t>
  </si>
  <si>
    <t>percent</t>
  </si>
  <si>
    <t>standard dev</t>
  </si>
  <si>
    <t>mean</t>
  </si>
  <si>
    <t>Money in stocks</t>
  </si>
  <si>
    <t>saved that day</t>
  </si>
  <si>
    <t>total liquid</t>
  </si>
  <si>
    <t>Total Assets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</si>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</sst>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43" fontId="0" fillId="0" borderId="0" xfId="1" applyNumberFormat="1" applyFont="1"/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abSelected="1" workbookViewId="0"/>
  </sheetViews>
  <sheetFormatPr baseColWidth="10" defaultRowHeight="15" x14ac:dyDescent="0"/>
  <cols>
    <col min="1" max="1" width="11" bestFit="1" customWidth="1"/>
    <col min="2" max="3" width="11.33203125" bestFit="1" customWidth="1"/>
    <col min="4" max="4" width="11" bestFit="1" customWidth="1"/>
    <col min="8" max="8" width="18.5" bestFit="1" customWidth="1"/>
    <col min="9" max="9" width="16.6640625" bestFit="1" customWidth="1"/>
    <col min="10" max="10" width="17.6640625" bestFit="1" customWidth="1"/>
    <col min="11" max="11" width="18.5" bestFit="1" customWidth="1"/>
  </cols>
  <sheetData>
    <row r="1" spans="1:18">
      <c r="A1" t="s">
        <v>0</v>
      </c>
      <c r="B1">
        <v>1.01</v>
      </c>
      <c r="D1" t="s">
        <v>3</v>
      </c>
      <c r="E1">
        <v>0.1</v>
      </c>
      <c r="P1">
        <v>-1</v>
      </c>
      <c r="R1" t="s">
        <v>9</v>
      </c>
    </row>
    <row r="2" spans="1:18">
      <c r="A2" t="s">
        <v>1</v>
      </c>
      <c r="B2">
        <v>0.1</v>
      </c>
      <c r="D2" t="s">
        <v>4</v>
      </c>
      <c r="E2">
        <v>0.01</v>
      </c>
      <c r="P2">
        <v>-0.8</v>
      </c>
      <c r="Q2">
        <f ca="1">COUNTIF(N$5:N$35,"&lt;="&amp;P2)-COUNTIF(N$5:N$35,"&lt;="&amp;P1)</f>
        <v>0</v>
      </c>
      <c r="R2" t="s">
        <v>9</v>
      </c>
    </row>
    <row r="3" spans="1:18">
      <c r="B3">
        <f>(B1-1)*B2</f>
        <v>1.0000000000000009E-3</v>
      </c>
      <c r="G3" t="s">
        <v>2</v>
      </c>
      <c r="H3" t="s">
        <v>5</v>
      </c>
      <c r="I3" t="s">
        <v>6</v>
      </c>
      <c r="J3" t="s">
        <v>7</v>
      </c>
      <c r="K3" t="s">
        <v>8</v>
      </c>
      <c r="P3">
        <v>-0.7</v>
      </c>
      <c r="Q3">
        <f t="shared" ref="Q3:Q5" ca="1" si="0">COUNTIF(N$5:N$35,"&lt;="&amp;P3)-COUNTIF(N$5:N$35,"&lt;="&amp;P2)</f>
        <v>0</v>
      </c>
    </row>
    <row r="4" spans="1:18">
      <c r="F4">
        <v>0</v>
      </c>
      <c r="H4">
        <v>100</v>
      </c>
      <c r="I4">
        <v>0</v>
      </c>
      <c r="J4">
        <v>0</v>
      </c>
      <c r="P4">
        <v>-0.6</v>
      </c>
      <c r="Q4">
        <f t="shared" ca="1" si="0"/>
        <v>0</v>
      </c>
      <c r="R4" t="s">
        <v>9</v>
      </c>
    </row>
    <row r="5" spans="1:18">
      <c r="A5" s="1">
        <v>1</v>
      </c>
      <c r="B5">
        <v>100</v>
      </c>
      <c r="C5">
        <f>B5</f>
        <v>100</v>
      </c>
      <c r="F5" s="1">
        <v>1</v>
      </c>
      <c r="G5" s="1">
        <f ca="1">_xlfn.NORM.INV(RAND(),$E$2,$E$1)</f>
        <v>6.7377228391308927E-2</v>
      </c>
      <c r="H5" s="2">
        <f ca="1">(H4-I4)*(G5+1)</f>
        <v>106.7377228391309</v>
      </c>
      <c r="I5" s="3">
        <f ca="1">IF(G5&gt;0.005,H4*G5*$B$2,0)</f>
        <v>0.6737722839130893</v>
      </c>
      <c r="J5" s="3">
        <f ca="1">I5+J4</f>
        <v>0.6737722839130893</v>
      </c>
      <c r="K5" s="2">
        <f ca="1">H5+J5</f>
        <v>107.41149512304399</v>
      </c>
      <c r="M5">
        <f ca="1">_xlfn.NORM.INV(RAND(),0.05,0.4)</f>
        <v>-0.61942989437473361</v>
      </c>
      <c r="N5">
        <f ca="1">_xlfn.NORM.INV((RAND()),0,0.25)</f>
        <v>-0.18075743655932963</v>
      </c>
      <c r="O5" t="s">
        <v>9</v>
      </c>
      <c r="P5">
        <v>-0.5</v>
      </c>
      <c r="Q5">
        <f t="shared" ca="1" si="0"/>
        <v>0</v>
      </c>
      <c r="R5" t="s">
        <v>9</v>
      </c>
    </row>
    <row r="6" spans="1:18">
      <c r="A6" s="1">
        <v>2</v>
      </c>
      <c r="B6" s="2">
        <f>B5*($B$1)</f>
        <v>101</v>
      </c>
      <c r="C6" s="2">
        <f>C5*$B$1-(C5*$B$3)</f>
        <v>100.9</v>
      </c>
      <c r="D6" s="2">
        <f>C5*$B$3+D5</f>
        <v>0.10000000000000009</v>
      </c>
      <c r="F6" s="1">
        <v>2</v>
      </c>
      <c r="G6" s="1">
        <f t="shared" ref="G6:G69" ca="1" si="1">_xlfn.NORM.INV(RAND(),$E$2,$E$1)</f>
        <v>-0.13167772060576147</v>
      </c>
      <c r="H6" s="2">
        <f t="shared" ref="H6:H69" ca="1" si="2">(H5-I5)*(G6+1)</f>
        <v>92.097691307664533</v>
      </c>
      <c r="I6" s="3">
        <f t="shared" ref="I6:I69" ca="1" si="3">IF(G6&gt;0.005,H5*G6*$B$2,0)</f>
        <v>0</v>
      </c>
      <c r="J6" s="3">
        <f t="shared" ref="J6:J69" ca="1" si="4">I6+J5</f>
        <v>0.6737722839130893</v>
      </c>
      <c r="K6" s="2">
        <f t="shared" ref="K6:K69" ca="1" si="5">H6+J6</f>
        <v>92.771463591577628</v>
      </c>
      <c r="M6">
        <f t="shared" ref="M6:M35" ca="1" si="6">_xlfn.NORM.INV(RAND(),0.05,0.4)</f>
        <v>-0.22761465435202233</v>
      </c>
      <c r="N6">
        <f t="shared" ref="N6:N35" ca="1" si="7">_xlfn.NORM.INV((RAND()),0.05,0.25)</f>
        <v>5.036795197620024E-2</v>
      </c>
      <c r="O6" t="s">
        <v>9</v>
      </c>
      <c r="P6">
        <v>-0.4</v>
      </c>
      <c r="Q6">
        <f ca="1">COUNTIF(N$5:N$35,"&lt;="&amp;P6)-COUNTIF(N$5:N$35,"&lt;="&amp;P5)</f>
        <v>0</v>
      </c>
      <c r="R6" t="s">
        <v>9</v>
      </c>
    </row>
    <row r="7" spans="1:18">
      <c r="A7" s="1">
        <v>3</v>
      </c>
      <c r="B7" s="2">
        <f t="shared" ref="B7:B70" si="8">B6*($B$1)</f>
        <v>102.01</v>
      </c>
      <c r="C7" s="2">
        <f t="shared" ref="C7:C70" si="9">C6*$B$1-(C6*$B$3)</f>
        <v>101.80810000000001</v>
      </c>
      <c r="D7" s="2">
        <f t="shared" ref="D7:D70" si="10">C6*$B$3+D6</f>
        <v>0.20090000000000019</v>
      </c>
      <c r="F7" s="1">
        <v>3</v>
      </c>
      <c r="G7" s="1">
        <f t="shared" ca="1" si="1"/>
        <v>9.7929563002721765E-2</v>
      </c>
      <c r="H7" s="2">
        <f t="shared" ca="1" si="2"/>
        <v>101.11677797098368</v>
      </c>
      <c r="I7" s="3">
        <f t="shared" ca="1" si="3"/>
        <v>0.90190866633191547</v>
      </c>
      <c r="J7" s="3">
        <f t="shared" ca="1" si="4"/>
        <v>1.5756809502450047</v>
      </c>
      <c r="K7" s="2">
        <f t="shared" ca="1" si="5"/>
        <v>102.69245892122868</v>
      </c>
      <c r="M7">
        <f t="shared" ca="1" si="6"/>
        <v>1.2480891551751944E-2</v>
      </c>
      <c r="N7">
        <f t="shared" ca="1" si="7"/>
        <v>0.19836914548337714</v>
      </c>
      <c r="O7" t="s">
        <v>9</v>
      </c>
      <c r="P7">
        <v>-0.3</v>
      </c>
      <c r="Q7">
        <f t="shared" ref="Q7:Q15" ca="1" si="11">COUNTIF(N$5:N$35,"&lt;="&amp;P7)-COUNTIF(N$5:N$35,"&lt;="&amp;P6)</f>
        <v>0</v>
      </c>
    </row>
    <row r="8" spans="1:18">
      <c r="A8" s="1">
        <v>4</v>
      </c>
      <c r="B8" s="2">
        <f t="shared" si="8"/>
        <v>103.0301</v>
      </c>
      <c r="C8" s="2">
        <f t="shared" si="9"/>
        <v>102.72437290000001</v>
      </c>
      <c r="D8" s="2">
        <f t="shared" si="10"/>
        <v>0.30270810000000026</v>
      </c>
      <c r="F8" s="1">
        <v>4</v>
      </c>
      <c r="G8" s="1">
        <f t="shared" ca="1" si="1"/>
        <v>-6.3980136159201936E-2</v>
      </c>
      <c r="H8" s="2">
        <f t="shared" ca="1" si="2"/>
        <v>93.80310832136351</v>
      </c>
      <c r="I8" s="3">
        <f t="shared" ca="1" si="3"/>
        <v>0</v>
      </c>
      <c r="J8" s="3">
        <f t="shared" ca="1" si="4"/>
        <v>1.5756809502450047</v>
      </c>
      <c r="K8" s="2">
        <f t="shared" ca="1" si="5"/>
        <v>95.378789271608511</v>
      </c>
      <c r="M8">
        <f t="shared" ca="1" si="6"/>
        <v>7.8477652548259003E-2</v>
      </c>
      <c r="N8">
        <f t="shared" ca="1" si="7"/>
        <v>-0.11862541469024444</v>
      </c>
      <c r="O8" t="s">
        <v>9</v>
      </c>
      <c r="P8">
        <v>-0.2</v>
      </c>
      <c r="Q8">
        <f ca="1">COUNTIF(N$5:N$35,"&lt;="&amp;P8)-COUNTIF(N$5:N$35,"&lt;="&amp;P7)</f>
        <v>3</v>
      </c>
    </row>
    <row r="9" spans="1:18">
      <c r="A9" s="1">
        <v>5</v>
      </c>
      <c r="B9" s="2">
        <f t="shared" si="8"/>
        <v>104.060401</v>
      </c>
      <c r="C9" s="2">
        <f t="shared" si="9"/>
        <v>103.64889225610001</v>
      </c>
      <c r="D9" s="2">
        <f t="shared" si="10"/>
        <v>0.40543247290000034</v>
      </c>
      <c r="F9" s="1">
        <v>5</v>
      </c>
      <c r="G9" s="1">
        <f t="shared" ca="1" si="1"/>
        <v>4.1372501474095782E-2</v>
      </c>
      <c r="H9" s="2">
        <f t="shared" ca="1" si="2"/>
        <v>97.683977558663884</v>
      </c>
      <c r="I9" s="3">
        <f t="shared" ca="1" si="3"/>
        <v>0.38808692373003784</v>
      </c>
      <c r="J9" s="3">
        <f t="shared" ca="1" si="4"/>
        <v>1.9637678739750424</v>
      </c>
      <c r="K9" s="2">
        <f t="shared" ca="1" si="5"/>
        <v>99.647745432638928</v>
      </c>
      <c r="M9">
        <f t="shared" ca="1" si="6"/>
        <v>9.1331277136123296E-2</v>
      </c>
      <c r="N9">
        <f t="shared" ca="1" si="7"/>
        <v>-0.11973154094441739</v>
      </c>
      <c r="O9" t="s">
        <v>9</v>
      </c>
      <c r="P9">
        <v>-0.1</v>
      </c>
      <c r="Q9">
        <f ca="1">COUNTIF(N$5:N$35,"&lt;="&amp;P9)-COUNTIF(N$5:N$35,"&lt;="&amp;P8)</f>
        <v>9</v>
      </c>
    </row>
    <row r="10" spans="1:18">
      <c r="A10" s="1">
        <v>6</v>
      </c>
      <c r="B10" s="2">
        <f t="shared" si="8"/>
        <v>105.10100500999999</v>
      </c>
      <c r="C10" s="2">
        <f t="shared" si="9"/>
        <v>104.58173228640491</v>
      </c>
      <c r="D10" s="2">
        <f t="shared" si="10"/>
        <v>0.50908136515610047</v>
      </c>
      <c r="F10" s="1">
        <v>6</v>
      </c>
      <c r="G10" s="1">
        <f t="shared" ca="1" si="1"/>
        <v>-5.4857356104866688E-2</v>
      </c>
      <c r="H10" s="2">
        <f t="shared" ca="1" si="2"/>
        <v>91.958495314833115</v>
      </c>
      <c r="I10" s="3">
        <f t="shared" ca="1" si="3"/>
        <v>0</v>
      </c>
      <c r="J10" s="3">
        <f t="shared" ca="1" si="4"/>
        <v>1.9637678739750424</v>
      </c>
      <c r="K10" s="2">
        <f t="shared" ca="1" si="5"/>
        <v>93.922263188808159</v>
      </c>
      <c r="M10">
        <f t="shared" ca="1" si="6"/>
        <v>0.1403969216210057</v>
      </c>
      <c r="N10">
        <f t="shared" ca="1" si="7"/>
        <v>0.40494714294344569</v>
      </c>
      <c r="O10" t="s">
        <v>9</v>
      </c>
      <c r="P10">
        <v>0</v>
      </c>
      <c r="Q10">
        <f t="shared" ca="1" si="11"/>
        <v>2</v>
      </c>
    </row>
    <row r="11" spans="1:18">
      <c r="A11" s="1">
        <v>7</v>
      </c>
      <c r="B11" s="2">
        <f t="shared" si="8"/>
        <v>106.1520150601</v>
      </c>
      <c r="C11" s="2">
        <f t="shared" si="9"/>
        <v>105.52296787698256</v>
      </c>
      <c r="D11" s="2">
        <f t="shared" si="10"/>
        <v>0.61366309744250547</v>
      </c>
      <c r="F11" s="1">
        <v>7</v>
      </c>
      <c r="G11" s="1">
        <f t="shared" ca="1" si="1"/>
        <v>0.13500792709760481</v>
      </c>
      <c r="H11" s="2">
        <f t="shared" ca="1" si="2"/>
        <v>104.37362114630353</v>
      </c>
      <c r="I11" s="3">
        <f t="shared" ca="1" si="3"/>
        <v>1.2415125831470424</v>
      </c>
      <c r="J11" s="3">
        <f t="shared" ca="1" si="4"/>
        <v>3.2052804571220848</v>
      </c>
      <c r="K11" s="2">
        <f t="shared" ca="1" si="5"/>
        <v>107.57890160342562</v>
      </c>
      <c r="M11">
        <f t="shared" ca="1" si="6"/>
        <v>-0.17649078939629542</v>
      </c>
      <c r="N11">
        <f t="shared" ca="1" si="7"/>
        <v>0.46790392630913741</v>
      </c>
      <c r="O11" t="s">
        <v>9</v>
      </c>
      <c r="P11">
        <v>0.1</v>
      </c>
      <c r="Q11">
        <f t="shared" ca="1" si="11"/>
        <v>5</v>
      </c>
    </row>
    <row r="12" spans="1:18">
      <c r="A12" s="1">
        <v>8</v>
      </c>
      <c r="B12" s="2">
        <f t="shared" si="8"/>
        <v>107.213535210701</v>
      </c>
      <c r="C12" s="2">
        <f t="shared" si="9"/>
        <v>106.4726745878754</v>
      </c>
      <c r="D12" s="2">
        <f t="shared" si="10"/>
        <v>0.71918606531948814</v>
      </c>
      <c r="F12" s="1">
        <v>8</v>
      </c>
      <c r="G12" s="1">
        <f t="shared" ca="1" si="1"/>
        <v>7.1269709464269176E-3</v>
      </c>
      <c r="H12" s="2">
        <f t="shared" ca="1" si="2"/>
        <v>103.86712810452987</v>
      </c>
      <c r="I12" s="3">
        <f t="shared" ca="1" si="3"/>
        <v>7.438677654830754E-2</v>
      </c>
      <c r="J12" s="3">
        <f t="shared" ca="1" si="4"/>
        <v>3.2796672336703923</v>
      </c>
      <c r="K12" s="2">
        <f t="shared" ca="1" si="5"/>
        <v>107.14679533820026</v>
      </c>
      <c r="M12">
        <f t="shared" ca="1" si="6"/>
        <v>-8.9171800411147598E-2</v>
      </c>
      <c r="N12">
        <f t="shared" ca="1" si="7"/>
        <v>0.29612995531795794</v>
      </c>
      <c r="O12" t="s">
        <v>9</v>
      </c>
      <c r="P12">
        <v>0.2</v>
      </c>
      <c r="Q12">
        <f t="shared" ca="1" si="11"/>
        <v>5</v>
      </c>
    </row>
    <row r="13" spans="1:18">
      <c r="A13" s="1">
        <v>9</v>
      </c>
      <c r="B13" s="2">
        <f t="shared" si="8"/>
        <v>108.28567056280801</v>
      </c>
      <c r="C13" s="2">
        <f t="shared" si="9"/>
        <v>107.43092865916628</v>
      </c>
      <c r="D13" s="2">
        <f t="shared" si="10"/>
        <v>0.8256587399073636</v>
      </c>
      <c r="F13" s="1">
        <v>9</v>
      </c>
      <c r="G13" s="1">
        <f t="shared" ca="1" si="1"/>
        <v>4.1102245595509984E-2</v>
      </c>
      <c r="H13" s="2">
        <f t="shared" ca="1" si="2"/>
        <v>108.05885607307549</v>
      </c>
      <c r="I13" s="3">
        <f t="shared" ca="1" si="3"/>
        <v>0.4269172208652684</v>
      </c>
      <c r="J13" s="3">
        <f t="shared" ca="1" si="4"/>
        <v>3.7065844545356605</v>
      </c>
      <c r="K13" s="2">
        <f t="shared" ca="1" si="5"/>
        <v>111.76544052761115</v>
      </c>
      <c r="M13">
        <f t="shared" ca="1" si="6"/>
        <v>4.0345327469981533E-2</v>
      </c>
      <c r="N13">
        <f t="shared" ca="1" si="7"/>
        <v>9.8935511645127136E-2</v>
      </c>
      <c r="O13" t="s">
        <v>9</v>
      </c>
      <c r="P13">
        <v>0.3</v>
      </c>
      <c r="Q13">
        <f t="shared" ca="1" si="11"/>
        <v>3</v>
      </c>
    </row>
    <row r="14" spans="1:18">
      <c r="A14" s="1">
        <v>10</v>
      </c>
      <c r="B14" s="2">
        <f t="shared" si="8"/>
        <v>109.36852726843608</v>
      </c>
      <c r="C14" s="2">
        <f t="shared" si="9"/>
        <v>108.39780701709878</v>
      </c>
      <c r="D14" s="2">
        <f t="shared" si="10"/>
        <v>0.93308966856652997</v>
      </c>
      <c r="F14" s="1">
        <v>10</v>
      </c>
      <c r="G14" s="1">
        <f t="shared" ca="1" si="1"/>
        <v>6.2834911574666169E-2</v>
      </c>
      <c r="H14" s="2">
        <f t="shared" ca="1" si="2"/>
        <v>114.39498221259873</v>
      </c>
      <c r="I14" s="3">
        <f t="shared" ca="1" si="3"/>
        <v>0.67898686662112773</v>
      </c>
      <c r="J14" s="3">
        <f t="shared" ca="1" si="4"/>
        <v>4.3855713211567879</v>
      </c>
      <c r="K14" s="2">
        <f t="shared" ca="1" si="5"/>
        <v>118.78055353375552</v>
      </c>
      <c r="M14">
        <f t="shared" ca="1" si="6"/>
        <v>0.14028976401623183</v>
      </c>
      <c r="N14">
        <f t="shared" ca="1" si="7"/>
        <v>3.90574041142253E-2</v>
      </c>
      <c r="O14" t="s">
        <v>9</v>
      </c>
      <c r="P14">
        <v>0.4</v>
      </c>
      <c r="Q14">
        <f t="shared" ca="1" si="11"/>
        <v>1</v>
      </c>
      <c r="R14" t="s">
        <v>9</v>
      </c>
    </row>
    <row r="15" spans="1:18">
      <c r="A15" s="1">
        <v>11</v>
      </c>
      <c r="B15" s="2">
        <f t="shared" si="8"/>
        <v>110.46221254112045</v>
      </c>
      <c r="C15" s="2">
        <f t="shared" si="9"/>
        <v>109.37338728025267</v>
      </c>
      <c r="D15" s="2">
        <f t="shared" si="10"/>
        <v>1.0414874755836288</v>
      </c>
      <c r="F15" s="1">
        <v>11</v>
      </c>
      <c r="G15" s="1">
        <f t="shared" ca="1" si="1"/>
        <v>1.147928824455529E-2</v>
      </c>
      <c r="H15" s="2">
        <f t="shared" ca="1" si="2"/>
        <v>115.0213740345706</v>
      </c>
      <c r="I15" s="3">
        <f t="shared" ca="1" si="3"/>
        <v>0.13131729745491963</v>
      </c>
      <c r="J15" s="3">
        <f t="shared" ca="1" si="4"/>
        <v>4.5168886186117074</v>
      </c>
      <c r="K15" s="2">
        <f t="shared" ca="1" si="5"/>
        <v>119.5382626531823</v>
      </c>
      <c r="M15">
        <f t="shared" ca="1" si="6"/>
        <v>-0.49125218103500384</v>
      </c>
      <c r="N15">
        <f t="shared" ca="1" si="7"/>
        <v>0.26822751867782268</v>
      </c>
      <c r="O15" t="s">
        <v>9</v>
      </c>
      <c r="P15">
        <v>0.5</v>
      </c>
      <c r="Q15">
        <f t="shared" ca="1" si="11"/>
        <v>3</v>
      </c>
    </row>
    <row r="16" spans="1:18">
      <c r="A16" s="1">
        <v>12</v>
      </c>
      <c r="B16" s="2">
        <f t="shared" si="8"/>
        <v>111.56683466653166</v>
      </c>
      <c r="C16" s="2">
        <f t="shared" si="9"/>
        <v>110.35774776577495</v>
      </c>
      <c r="D16" s="2">
        <f t="shared" si="10"/>
        <v>1.1508608628638815</v>
      </c>
      <c r="F16" s="1">
        <v>12</v>
      </c>
      <c r="G16" s="1">
        <f t="shared" ca="1" si="1"/>
        <v>0.11158968590912192</v>
      </c>
      <c r="H16" s="2">
        <f t="shared" ca="1" si="2"/>
        <v>127.71060208249162</v>
      </c>
      <c r="I16" s="3">
        <f t="shared" ca="1" si="3"/>
        <v>1.2835199001353366</v>
      </c>
      <c r="J16" s="3">
        <f t="shared" ca="1" si="4"/>
        <v>5.8004085187470444</v>
      </c>
      <c r="K16" s="2">
        <f t="shared" ca="1" si="5"/>
        <v>133.51101060123867</v>
      </c>
      <c r="M16">
        <f t="shared" ca="1" si="6"/>
        <v>-1.506403411929505E-2</v>
      </c>
      <c r="N16">
        <f t="shared" ca="1" si="7"/>
        <v>-0.18383974147123805</v>
      </c>
      <c r="O16" t="s">
        <v>9</v>
      </c>
    </row>
    <row r="17" spans="1:15">
      <c r="A17" s="1">
        <v>13</v>
      </c>
      <c r="B17" s="2">
        <f t="shared" si="8"/>
        <v>112.68250301319698</v>
      </c>
      <c r="C17" s="2">
        <f t="shared" si="9"/>
        <v>111.35096749566692</v>
      </c>
      <c r="D17" s="2">
        <f t="shared" si="10"/>
        <v>1.2612186106296566</v>
      </c>
      <c r="F17" s="1">
        <v>13</v>
      </c>
      <c r="G17" s="1">
        <f t="shared" ca="1" si="1"/>
        <v>-8.5262296393839559E-2</v>
      </c>
      <c r="H17" s="2">
        <f t="shared" ca="1" si="2"/>
        <v>115.64761882911591</v>
      </c>
      <c r="I17" s="3">
        <f t="shared" ca="1" si="3"/>
        <v>0</v>
      </c>
      <c r="J17" s="3">
        <f t="shared" ca="1" si="4"/>
        <v>5.8004085187470444</v>
      </c>
      <c r="K17" s="2">
        <f t="shared" ca="1" si="5"/>
        <v>121.44802734786296</v>
      </c>
      <c r="M17">
        <f t="shared" ca="1" si="6"/>
        <v>-4.5879967466702601E-2</v>
      </c>
      <c r="N17">
        <f t="shared" ca="1" si="7"/>
        <v>0.12337760175970722</v>
      </c>
      <c r="O17" t="s">
        <v>9</v>
      </c>
    </row>
    <row r="18" spans="1:15">
      <c r="A18" s="1">
        <v>14</v>
      </c>
      <c r="B18" s="2">
        <f t="shared" si="8"/>
        <v>113.80932804332895</v>
      </c>
      <c r="C18" s="2">
        <f t="shared" si="9"/>
        <v>112.35312620312793</v>
      </c>
      <c r="D18" s="2">
        <f t="shared" si="10"/>
        <v>1.3725695781253235</v>
      </c>
      <c r="F18" s="1">
        <v>14</v>
      </c>
      <c r="G18" s="1">
        <f t="shared" ca="1" si="1"/>
        <v>0.11774542020110647</v>
      </c>
      <c r="H18" s="2">
        <f t="shared" ca="1" si="2"/>
        <v>129.26459630340756</v>
      </c>
      <c r="I18" s="3">
        <f t="shared" ca="1" si="3"/>
        <v>1.3616977474291647</v>
      </c>
      <c r="J18" s="3">
        <f t="shared" ca="1" si="4"/>
        <v>7.1621062661762096</v>
      </c>
      <c r="K18" s="2">
        <f t="shared" ca="1" si="5"/>
        <v>136.42670256958377</v>
      </c>
      <c r="M18">
        <f t="shared" ca="1" si="6"/>
        <v>0.50125694903527718</v>
      </c>
      <c r="N18">
        <f t="shared" ca="1" si="7"/>
        <v>0.33367412353594678</v>
      </c>
      <c r="O18" t="s">
        <v>9</v>
      </c>
    </row>
    <row r="19" spans="1:15">
      <c r="A19" s="1">
        <v>15</v>
      </c>
      <c r="B19" s="2">
        <f t="shared" si="8"/>
        <v>114.94742132376224</v>
      </c>
      <c r="C19" s="2">
        <f t="shared" si="9"/>
        <v>113.36430433895607</v>
      </c>
      <c r="D19" s="2">
        <f t="shared" si="10"/>
        <v>1.4849227043284516</v>
      </c>
      <c r="F19" s="1">
        <v>15</v>
      </c>
      <c r="G19" s="1">
        <f t="shared" ca="1" si="1"/>
        <v>-6.7768496062565933E-3</v>
      </c>
      <c r="H19" s="2">
        <f t="shared" ca="1" si="2"/>
        <v>127.03611984826024</v>
      </c>
      <c r="I19" s="3">
        <f t="shared" ca="1" si="3"/>
        <v>0</v>
      </c>
      <c r="J19" s="3">
        <f t="shared" ca="1" si="4"/>
        <v>7.1621062661762096</v>
      </c>
      <c r="K19" s="2">
        <f t="shared" ca="1" si="5"/>
        <v>134.19822611443647</v>
      </c>
      <c r="M19">
        <f t="shared" ca="1" si="6"/>
        <v>-2.1992025434692877E-2</v>
      </c>
      <c r="N19">
        <f t="shared" ca="1" si="7"/>
        <v>5.1233585580648812E-2</v>
      </c>
      <c r="O19" t="s">
        <v>9</v>
      </c>
    </row>
    <row r="20" spans="1:15">
      <c r="A20" s="1">
        <v>16</v>
      </c>
      <c r="B20" s="2">
        <f t="shared" si="8"/>
        <v>116.09689553699987</v>
      </c>
      <c r="C20" s="2">
        <f t="shared" si="9"/>
        <v>114.38458307800668</v>
      </c>
      <c r="D20" s="2">
        <f t="shared" si="10"/>
        <v>1.5982870086674079</v>
      </c>
      <c r="F20" s="1">
        <v>16</v>
      </c>
      <c r="G20" s="1">
        <f t="shared" ca="1" si="1"/>
        <v>-4.2169930600898096E-2</v>
      </c>
      <c r="H20" s="2">
        <f t="shared" ca="1" si="2"/>
        <v>121.67901549045173</v>
      </c>
      <c r="I20" s="3">
        <f t="shared" ca="1" si="3"/>
        <v>0</v>
      </c>
      <c r="J20" s="3">
        <f t="shared" ca="1" si="4"/>
        <v>7.1621062661762096</v>
      </c>
      <c r="K20" s="2">
        <f t="shared" ca="1" si="5"/>
        <v>128.84112175662796</v>
      </c>
      <c r="M20">
        <f t="shared" ca="1" si="6"/>
        <v>-4.6676006155813049E-2</v>
      </c>
      <c r="N20">
        <f t="shared" ca="1" si="7"/>
        <v>-0.1545652717716387</v>
      </c>
      <c r="O20" t="s">
        <v>9</v>
      </c>
    </row>
    <row r="21" spans="1:15">
      <c r="A21" s="1">
        <v>17</v>
      </c>
      <c r="B21" s="2">
        <f t="shared" si="8"/>
        <v>117.25786449236986</v>
      </c>
      <c r="C21" s="2">
        <f t="shared" si="9"/>
        <v>115.41404432570874</v>
      </c>
      <c r="D21" s="2">
        <f t="shared" si="10"/>
        <v>1.7126715917454147</v>
      </c>
      <c r="F21" s="1">
        <v>17</v>
      </c>
      <c r="G21" s="1">
        <f t="shared" ca="1" si="1"/>
        <v>0.17777237552852942</v>
      </c>
      <c r="H21" s="2">
        <f t="shared" ca="1" si="2"/>
        <v>143.31018312616206</v>
      </c>
      <c r="I21" s="3">
        <f t="shared" ca="1" si="3"/>
        <v>2.1631167635710336</v>
      </c>
      <c r="J21" s="3">
        <f t="shared" ca="1" si="4"/>
        <v>9.3252230297472423</v>
      </c>
      <c r="K21" s="2">
        <f t="shared" ca="1" si="5"/>
        <v>152.63540615590929</v>
      </c>
      <c r="M21">
        <f t="shared" ca="1" si="6"/>
        <v>-2.4245668810889187E-2</v>
      </c>
      <c r="N21">
        <f t="shared" ca="1" si="7"/>
        <v>-0.14720854218978907</v>
      </c>
      <c r="O21" t="s">
        <v>9</v>
      </c>
    </row>
    <row r="22" spans="1:15">
      <c r="A22" s="1">
        <v>18</v>
      </c>
      <c r="B22" s="2">
        <f t="shared" si="8"/>
        <v>118.43044313729357</v>
      </c>
      <c r="C22" s="2">
        <f t="shared" si="9"/>
        <v>116.45277072464013</v>
      </c>
      <c r="D22" s="2">
        <f t="shared" si="10"/>
        <v>1.8280856360711235</v>
      </c>
      <c r="F22" s="1">
        <v>18</v>
      </c>
      <c r="G22" s="1">
        <f t="shared" ca="1" si="1"/>
        <v>8.3472625558091887E-2</v>
      </c>
      <c r="H22" s="2">
        <f t="shared" ca="1" si="2"/>
        <v>152.92898258169876</v>
      </c>
      <c r="I22" s="3">
        <f t="shared" ca="1" si="3"/>
        <v>1.1962477254751704</v>
      </c>
      <c r="J22" s="3">
        <f t="shared" ca="1" si="4"/>
        <v>10.521470755222413</v>
      </c>
      <c r="K22" s="2">
        <f t="shared" ca="1" si="5"/>
        <v>163.45045333692119</v>
      </c>
      <c r="M22">
        <f t="shared" ca="1" si="6"/>
        <v>-2.7956808427465063E-3</v>
      </c>
      <c r="N22">
        <f t="shared" ca="1" si="7"/>
        <v>0.16434306335991689</v>
      </c>
    </row>
    <row r="23" spans="1:15">
      <c r="A23" s="1">
        <v>19</v>
      </c>
      <c r="B23" s="2">
        <f t="shared" si="8"/>
        <v>119.6147475686665</v>
      </c>
      <c r="C23" s="2">
        <f t="shared" si="9"/>
        <v>117.5008456611619</v>
      </c>
      <c r="D23" s="2">
        <f t="shared" si="10"/>
        <v>1.9445384067957638</v>
      </c>
      <c r="F23" s="1">
        <v>19</v>
      </c>
      <c r="G23" s="1">
        <f t="shared" ca="1" si="1"/>
        <v>8.7426142396410736E-2</v>
      </c>
      <c r="H23" s="2">
        <f t="shared" ca="1" si="2"/>
        <v>164.99814253996064</v>
      </c>
      <c r="I23" s="3">
        <f t="shared" ca="1" si="3"/>
        <v>1.3369991007725814</v>
      </c>
      <c r="J23" s="3">
        <f t="shared" ca="1" si="4"/>
        <v>11.858469855994995</v>
      </c>
      <c r="K23" s="2">
        <f t="shared" ca="1" si="5"/>
        <v>176.85661239595564</v>
      </c>
      <c r="M23">
        <f t="shared" ca="1" si="6"/>
        <v>-0.18903065963739163</v>
      </c>
      <c r="N23">
        <f t="shared" ca="1" si="7"/>
        <v>-0.19302888124817874</v>
      </c>
    </row>
    <row r="24" spans="1:15">
      <c r="A24" s="1">
        <v>20</v>
      </c>
      <c r="B24" s="2">
        <f t="shared" si="8"/>
        <v>120.81089504435317</v>
      </c>
      <c r="C24" s="2">
        <f t="shared" si="9"/>
        <v>118.55835327211237</v>
      </c>
      <c r="D24" s="2">
        <f t="shared" si="10"/>
        <v>2.062039252456926</v>
      </c>
      <c r="F24" s="1">
        <v>20</v>
      </c>
      <c r="G24" s="1">
        <f t="shared" ca="1" si="1"/>
        <v>-1.8051334181414337E-2</v>
      </c>
      <c r="H24" s="2">
        <f t="shared" ca="1" si="2"/>
        <v>160.70684144645489</v>
      </c>
      <c r="I24" s="3">
        <f t="shared" ca="1" si="3"/>
        <v>0</v>
      </c>
      <c r="J24" s="3">
        <f t="shared" ca="1" si="4"/>
        <v>11.858469855994995</v>
      </c>
      <c r="K24" s="2">
        <f t="shared" ca="1" si="5"/>
        <v>172.56531130244989</v>
      </c>
      <c r="M24">
        <f t="shared" ca="1" si="6"/>
        <v>-0.12536493623868916</v>
      </c>
      <c r="N24">
        <f t="shared" ca="1" si="7"/>
        <v>0.26004577859332134</v>
      </c>
    </row>
    <row r="25" spans="1:15">
      <c r="A25" s="1">
        <v>21</v>
      </c>
      <c r="B25" s="2">
        <f t="shared" si="8"/>
        <v>122.01900399479671</v>
      </c>
      <c r="C25" s="2">
        <f t="shared" si="9"/>
        <v>119.62537845156139</v>
      </c>
      <c r="D25" s="2">
        <f t="shared" si="10"/>
        <v>2.1805976057290386</v>
      </c>
      <c r="F25" s="1">
        <v>21</v>
      </c>
      <c r="G25" s="1">
        <f t="shared" ca="1" si="1"/>
        <v>-7.2002291131365706E-2</v>
      </c>
      <c r="H25" s="2">
        <f t="shared" ca="1" si="2"/>
        <v>149.135580661825</v>
      </c>
      <c r="I25" s="3">
        <f t="shared" ca="1" si="3"/>
        <v>0</v>
      </c>
      <c r="J25" s="3">
        <f t="shared" ca="1" si="4"/>
        <v>11.858469855994995</v>
      </c>
      <c r="K25" s="2">
        <f t="shared" ca="1" si="5"/>
        <v>160.99405051782</v>
      </c>
      <c r="M25">
        <f t="shared" ca="1" si="6"/>
        <v>-9.1029093818328341E-2</v>
      </c>
      <c r="N25">
        <f t="shared" ca="1" si="7"/>
        <v>0.18572849162958888</v>
      </c>
    </row>
    <row r="26" spans="1:15">
      <c r="A26" s="1">
        <v>22</v>
      </c>
      <c r="B26" s="2">
        <f t="shared" si="8"/>
        <v>123.23919403474467</v>
      </c>
      <c r="C26" s="2">
        <f t="shared" si="9"/>
        <v>120.70200685762545</v>
      </c>
      <c r="D26" s="2">
        <f t="shared" si="10"/>
        <v>2.3002229841805999</v>
      </c>
      <c r="F26" s="1">
        <v>22</v>
      </c>
      <c r="G26" s="1">
        <f t="shared" ca="1" si="1"/>
        <v>3.8870979678954469E-2</v>
      </c>
      <c r="H26" s="2">
        <f t="shared" ca="1" si="2"/>
        <v>154.93262678713987</v>
      </c>
      <c r="I26" s="3">
        <f t="shared" ca="1" si="3"/>
        <v>0.57970461253148753</v>
      </c>
      <c r="J26" s="3">
        <f t="shared" ca="1" si="4"/>
        <v>12.438174468526483</v>
      </c>
      <c r="K26" s="2">
        <f t="shared" ca="1" si="5"/>
        <v>167.37080125566635</v>
      </c>
      <c r="M26">
        <f t="shared" ca="1" si="6"/>
        <v>-0.26266379980427629</v>
      </c>
      <c r="N26">
        <f t="shared" ca="1" si="7"/>
        <v>0.43478366262181156</v>
      </c>
    </row>
    <row r="27" spans="1:15">
      <c r="A27" s="1">
        <v>23</v>
      </c>
      <c r="B27" s="2">
        <f t="shared" si="8"/>
        <v>124.47158597509213</v>
      </c>
      <c r="C27" s="2">
        <f t="shared" si="9"/>
        <v>121.78832491934408</v>
      </c>
      <c r="D27" s="2">
        <f t="shared" si="10"/>
        <v>2.4209249910382256</v>
      </c>
      <c r="F27" s="1">
        <v>23</v>
      </c>
      <c r="G27" s="1">
        <f t="shared" ca="1" si="1"/>
        <v>-2.1742881706568656E-2</v>
      </c>
      <c r="H27" s="2">
        <f t="shared" ca="1" si="2"/>
        <v>150.99684484670266</v>
      </c>
      <c r="I27" s="3">
        <f t="shared" ca="1" si="3"/>
        <v>0</v>
      </c>
      <c r="J27" s="3">
        <f t="shared" ca="1" si="4"/>
        <v>12.438174468526483</v>
      </c>
      <c r="K27" s="2">
        <f t="shared" ca="1" si="5"/>
        <v>163.43501931522914</v>
      </c>
      <c r="M27">
        <f t="shared" ca="1" si="6"/>
        <v>0.13798543500300967</v>
      </c>
      <c r="N27">
        <f t="shared" ca="1" si="7"/>
        <v>-0.21566738317586204</v>
      </c>
    </row>
    <row r="28" spans="1:15">
      <c r="A28" s="1">
        <v>24</v>
      </c>
      <c r="B28" s="2">
        <f t="shared" si="8"/>
        <v>125.71630183484305</v>
      </c>
      <c r="C28" s="2">
        <f t="shared" si="9"/>
        <v>122.88441984361818</v>
      </c>
      <c r="D28" s="2">
        <f t="shared" si="10"/>
        <v>2.5427133159575699</v>
      </c>
      <c r="F28" s="1">
        <v>24</v>
      </c>
      <c r="G28" s="1">
        <f t="shared" ca="1" si="1"/>
        <v>-0.12021674686912374</v>
      </c>
      <c r="H28" s="2">
        <f t="shared" ca="1" si="2"/>
        <v>132.84449537173026</v>
      </c>
      <c r="I28" s="3">
        <f t="shared" ca="1" si="3"/>
        <v>0</v>
      </c>
      <c r="J28" s="3">
        <f t="shared" ca="1" si="4"/>
        <v>12.438174468526483</v>
      </c>
      <c r="K28" s="2">
        <f t="shared" ca="1" si="5"/>
        <v>145.28266984025674</v>
      </c>
      <c r="M28">
        <f t="shared" ca="1" si="6"/>
        <v>-0.22652151694751665</v>
      </c>
      <c r="N28">
        <f t="shared" ca="1" si="7"/>
        <v>-2.3043567157777278E-2</v>
      </c>
    </row>
    <row r="29" spans="1:15">
      <c r="A29" s="1">
        <v>25</v>
      </c>
      <c r="B29" s="2">
        <f t="shared" si="8"/>
        <v>126.97346485319149</v>
      </c>
      <c r="C29" s="2">
        <f t="shared" si="9"/>
        <v>123.99037962221074</v>
      </c>
      <c r="D29" s="2">
        <f t="shared" si="10"/>
        <v>2.665597735801188</v>
      </c>
      <c r="F29" s="1">
        <v>25</v>
      </c>
      <c r="G29" s="1">
        <f t="shared" ca="1" si="1"/>
        <v>0.13977412863630581</v>
      </c>
      <c r="H29" s="2">
        <f t="shared" ca="1" si="2"/>
        <v>151.41271895644363</v>
      </c>
      <c r="I29" s="3">
        <f t="shared" ca="1" si="3"/>
        <v>1.8568223584713359</v>
      </c>
      <c r="J29" s="3">
        <f t="shared" ca="1" si="4"/>
        <v>14.294996826997819</v>
      </c>
      <c r="K29" s="2">
        <f t="shared" ca="1" si="5"/>
        <v>165.70771578344144</v>
      </c>
      <c r="M29">
        <f t="shared" ca="1" si="6"/>
        <v>-0.65705049889955014</v>
      </c>
      <c r="N29">
        <f t="shared" ca="1" si="7"/>
        <v>-7.7284385784437984E-2</v>
      </c>
    </row>
    <row r="30" spans="1:15">
      <c r="A30" s="1">
        <v>26</v>
      </c>
      <c r="B30" s="2">
        <f t="shared" si="8"/>
        <v>128.24319950172341</v>
      </c>
      <c r="C30" s="2">
        <f t="shared" si="9"/>
        <v>125.10629303881063</v>
      </c>
      <c r="D30" s="2">
        <f t="shared" si="10"/>
        <v>2.789588115423399</v>
      </c>
      <c r="F30" s="1">
        <v>26</v>
      </c>
      <c r="G30" s="1">
        <f t="shared" ca="1" si="1"/>
        <v>-4.9126253674611549E-2</v>
      </c>
      <c r="H30" s="2">
        <f t="shared" ca="1" si="2"/>
        <v>142.20877568316632</v>
      </c>
      <c r="I30" s="3">
        <f t="shared" ca="1" si="3"/>
        <v>0</v>
      </c>
      <c r="J30" s="3">
        <f t="shared" ca="1" si="4"/>
        <v>14.294996826997819</v>
      </c>
      <c r="K30" s="2">
        <f t="shared" ca="1" si="5"/>
        <v>156.50377251016414</v>
      </c>
      <c r="M30">
        <f t="shared" ca="1" si="6"/>
        <v>0.38227329187515707</v>
      </c>
      <c r="N30">
        <f t="shared" ca="1" si="7"/>
        <v>-0.24499612562954587</v>
      </c>
    </row>
    <row r="31" spans="1:15">
      <c r="A31" s="1">
        <v>27</v>
      </c>
      <c r="B31" s="2">
        <f t="shared" si="8"/>
        <v>129.52563149674066</v>
      </c>
      <c r="C31" s="2">
        <f t="shared" si="9"/>
        <v>126.23224967615992</v>
      </c>
      <c r="D31" s="2">
        <f t="shared" si="10"/>
        <v>2.9146944084622097</v>
      </c>
      <c r="F31" s="1">
        <v>27</v>
      </c>
      <c r="G31" s="1">
        <f t="shared" ca="1" si="1"/>
        <v>0.13606721517225034</v>
      </c>
      <c r="H31" s="2">
        <f t="shared" ca="1" si="2"/>
        <v>161.55872776343</v>
      </c>
      <c r="I31" s="3">
        <f t="shared" ca="1" si="3"/>
        <v>1.9349952080263675</v>
      </c>
      <c r="J31" s="3">
        <f t="shared" ca="1" si="4"/>
        <v>16.229992035024186</v>
      </c>
      <c r="K31" s="2">
        <f t="shared" ca="1" si="5"/>
        <v>177.7887197984542</v>
      </c>
      <c r="M31">
        <f t="shared" ca="1" si="6"/>
        <v>-0.22570600333699181</v>
      </c>
      <c r="N31">
        <f t="shared" ca="1" si="7"/>
        <v>5.1321224349488617E-2</v>
      </c>
    </row>
    <row r="32" spans="1:15">
      <c r="A32" s="1">
        <v>28</v>
      </c>
      <c r="B32" s="2">
        <f t="shared" si="8"/>
        <v>130.82088781170808</v>
      </c>
      <c r="C32" s="2">
        <f t="shared" si="9"/>
        <v>127.36833992324536</v>
      </c>
      <c r="D32" s="2">
        <f t="shared" si="10"/>
        <v>3.0409266581383698</v>
      </c>
      <c r="F32" s="1">
        <v>28</v>
      </c>
      <c r="G32" s="1">
        <f t="shared" ca="1" si="1"/>
        <v>-0.11415226540918462</v>
      </c>
      <c r="H32" s="2">
        <f t="shared" ca="1" si="2"/>
        <v>141.40232187113449</v>
      </c>
      <c r="I32" s="3">
        <f t="shared" ca="1" si="3"/>
        <v>0</v>
      </c>
      <c r="J32" s="3">
        <f t="shared" ca="1" si="4"/>
        <v>16.229992035024186</v>
      </c>
      <c r="K32" s="2">
        <f t="shared" ca="1" si="5"/>
        <v>157.63231390615869</v>
      </c>
      <c r="M32">
        <f t="shared" ca="1" si="6"/>
        <v>-0.19066949866655386</v>
      </c>
      <c r="N32">
        <f t="shared" ca="1" si="7"/>
        <v>0.18699101458427325</v>
      </c>
    </row>
    <row r="33" spans="1:14">
      <c r="A33" s="1">
        <v>29</v>
      </c>
      <c r="B33" s="2">
        <f t="shared" si="8"/>
        <v>132.12909668982516</v>
      </c>
      <c r="C33" s="2">
        <f t="shared" si="9"/>
        <v>128.51465498255459</v>
      </c>
      <c r="D33" s="2">
        <f t="shared" si="10"/>
        <v>3.1682949980616151</v>
      </c>
      <c r="F33" s="1">
        <v>29</v>
      </c>
      <c r="G33" s="1">
        <f t="shared" ca="1" si="1"/>
        <v>2.952666399930829E-2</v>
      </c>
      <c r="H33" s="2">
        <f t="shared" ca="1" si="2"/>
        <v>145.57746071774554</v>
      </c>
      <c r="I33" s="3">
        <f t="shared" ca="1" si="3"/>
        <v>0.41751388466110301</v>
      </c>
      <c r="J33" s="3">
        <f t="shared" ca="1" si="4"/>
        <v>16.647505919685287</v>
      </c>
      <c r="K33" s="2">
        <f t="shared" ca="1" si="5"/>
        <v>162.22496663743084</v>
      </c>
      <c r="M33">
        <f t="shared" ca="1" si="6"/>
        <v>-0.43272245028411915</v>
      </c>
      <c r="N33">
        <f t="shared" ca="1" si="7"/>
        <v>-0.10545056245130548</v>
      </c>
    </row>
    <row r="34" spans="1:14">
      <c r="A34" s="1">
        <v>30</v>
      </c>
      <c r="B34" s="2">
        <f t="shared" si="8"/>
        <v>133.45038765672342</v>
      </c>
      <c r="C34" s="2">
        <f t="shared" si="9"/>
        <v>129.67128687739759</v>
      </c>
      <c r="D34" s="2">
        <f t="shared" si="10"/>
        <v>3.29680965304417</v>
      </c>
      <c r="F34" s="1">
        <v>30</v>
      </c>
      <c r="G34" s="1">
        <f t="shared" ca="1" si="1"/>
        <v>-3.9005819742289907E-2</v>
      </c>
      <c r="H34" s="2">
        <f t="shared" ca="1" si="2"/>
        <v>139.49786411311277</v>
      </c>
      <c r="I34" s="3">
        <f t="shared" ca="1" si="3"/>
        <v>0</v>
      </c>
      <c r="J34" s="3">
        <f t="shared" ca="1" si="4"/>
        <v>16.647505919685287</v>
      </c>
      <c r="K34" s="2">
        <f t="shared" ca="1" si="5"/>
        <v>156.14537003279804</v>
      </c>
      <c r="M34">
        <f t="shared" ca="1" si="6"/>
        <v>-8.7096120912724798E-2</v>
      </c>
      <c r="N34">
        <f t="shared" ca="1" si="7"/>
        <v>-0.17175615048976511</v>
      </c>
    </row>
    <row r="35" spans="1:14">
      <c r="A35" s="1">
        <v>31</v>
      </c>
      <c r="B35" s="2">
        <f t="shared" si="8"/>
        <v>134.78489153329065</v>
      </c>
      <c r="C35" s="2">
        <f t="shared" si="9"/>
        <v>130.83832845929416</v>
      </c>
      <c r="D35" s="2">
        <f t="shared" si="10"/>
        <v>3.4264809399215679</v>
      </c>
      <c r="F35" s="1">
        <v>31</v>
      </c>
      <c r="G35" s="1">
        <f t="shared" ca="1" si="1"/>
        <v>-0.13067120864528017</v>
      </c>
      <c r="H35" s="2">
        <f t="shared" ca="1" si="2"/>
        <v>121.26950960601727</v>
      </c>
      <c r="I35" s="3">
        <f t="shared" ca="1" si="3"/>
        <v>0</v>
      </c>
      <c r="J35" s="3">
        <f t="shared" ca="1" si="4"/>
        <v>16.647505919685287</v>
      </c>
      <c r="K35" s="2">
        <f t="shared" ca="1" si="5"/>
        <v>137.91701552570254</v>
      </c>
      <c r="M35">
        <f t="shared" ca="1" si="6"/>
        <v>0.19789286070241718</v>
      </c>
      <c r="N35">
        <f t="shared" ca="1" si="7"/>
        <v>-0.23426583758107111</v>
      </c>
    </row>
    <row r="36" spans="1:14">
      <c r="A36" s="1">
        <v>32</v>
      </c>
      <c r="B36" s="2">
        <f t="shared" si="8"/>
        <v>136.13274044862357</v>
      </c>
      <c r="C36" s="2">
        <f t="shared" si="9"/>
        <v>132.01587341542779</v>
      </c>
      <c r="D36" s="2">
        <f t="shared" si="10"/>
        <v>3.5573192683808621</v>
      </c>
      <c r="F36" s="1">
        <v>32</v>
      </c>
      <c r="G36" s="1">
        <f t="shared" ca="1" si="1"/>
        <v>-4.8204957907983827E-3</v>
      </c>
      <c r="H36" s="2">
        <f t="shared" ca="1" si="2"/>
        <v>120.68493044540928</v>
      </c>
      <c r="I36" s="3">
        <f t="shared" ca="1" si="3"/>
        <v>0</v>
      </c>
      <c r="J36" s="3">
        <f t="shared" ca="1" si="4"/>
        <v>16.647505919685287</v>
      </c>
      <c r="K36" s="2">
        <f t="shared" ca="1" si="5"/>
        <v>137.33243636509457</v>
      </c>
    </row>
    <row r="37" spans="1:14">
      <c r="A37" s="1">
        <v>33</v>
      </c>
      <c r="B37" s="2">
        <f t="shared" si="8"/>
        <v>137.49406785310981</v>
      </c>
      <c r="C37" s="2">
        <f t="shared" si="9"/>
        <v>133.20401627616664</v>
      </c>
      <c r="D37" s="2">
        <f t="shared" si="10"/>
        <v>3.6893351417962901</v>
      </c>
      <c r="F37" s="1">
        <v>33</v>
      </c>
      <c r="G37" s="1">
        <f t="shared" ca="1" si="1"/>
        <v>-8.4848061749585424E-2</v>
      </c>
      <c r="H37" s="2">
        <f t="shared" ca="1" si="2"/>
        <v>110.44504801473276</v>
      </c>
      <c r="I37" s="3">
        <f t="shared" ca="1" si="3"/>
        <v>0</v>
      </c>
      <c r="J37" s="3">
        <f t="shared" ca="1" si="4"/>
        <v>16.647505919685287</v>
      </c>
      <c r="K37" s="2">
        <f t="shared" ca="1" si="5"/>
        <v>127.09255393441805</v>
      </c>
    </row>
    <row r="38" spans="1:14">
      <c r="A38" s="1">
        <v>34</v>
      </c>
      <c r="B38" s="2">
        <f t="shared" si="8"/>
        <v>138.8690085316409</v>
      </c>
      <c r="C38" s="2">
        <f t="shared" si="9"/>
        <v>134.40285242265216</v>
      </c>
      <c r="D38" s="2">
        <f t="shared" si="10"/>
        <v>3.8225391580724568</v>
      </c>
      <c r="F38" s="1">
        <v>34</v>
      </c>
      <c r="G38" s="1">
        <f t="shared" ca="1" si="1"/>
        <v>-7.6709399747666496E-2</v>
      </c>
      <c r="H38" s="2">
        <f t="shared" ca="1" si="2"/>
        <v>101.97287467642042</v>
      </c>
      <c r="I38" s="3">
        <f t="shared" ca="1" si="3"/>
        <v>0</v>
      </c>
      <c r="J38" s="3">
        <f t="shared" ca="1" si="4"/>
        <v>16.647505919685287</v>
      </c>
      <c r="K38" s="2">
        <f t="shared" ca="1" si="5"/>
        <v>118.6203805961057</v>
      </c>
    </row>
    <row r="39" spans="1:14">
      <c r="A39" s="1">
        <v>35</v>
      </c>
      <c r="B39" s="2">
        <f t="shared" si="8"/>
        <v>140.2576986169573</v>
      </c>
      <c r="C39" s="2">
        <f t="shared" si="9"/>
        <v>135.61247809445604</v>
      </c>
      <c r="D39" s="2">
        <f t="shared" si="10"/>
        <v>3.956942010495109</v>
      </c>
      <c r="F39" s="1">
        <v>35</v>
      </c>
      <c r="G39" s="1">
        <f t="shared" ca="1" si="1"/>
        <v>-0.1359128936939773</v>
      </c>
      <c r="H39" s="2">
        <f t="shared" ca="1" si="2"/>
        <v>88.113446200854824</v>
      </c>
      <c r="I39" s="3">
        <f t="shared" ca="1" si="3"/>
        <v>0</v>
      </c>
      <c r="J39" s="3">
        <f t="shared" ca="1" si="4"/>
        <v>16.647505919685287</v>
      </c>
      <c r="K39" s="2">
        <f t="shared" ca="1" si="5"/>
        <v>104.76095212054011</v>
      </c>
    </row>
    <row r="40" spans="1:14">
      <c r="A40" s="1">
        <v>36</v>
      </c>
      <c r="B40" s="2">
        <f t="shared" si="8"/>
        <v>141.66027560312688</v>
      </c>
      <c r="C40" s="2">
        <f t="shared" si="9"/>
        <v>136.83299039730613</v>
      </c>
      <c r="D40" s="2">
        <f t="shared" si="10"/>
        <v>4.0925544885895651</v>
      </c>
      <c r="F40" s="1">
        <v>36</v>
      </c>
      <c r="G40" s="1">
        <f t="shared" ca="1" si="1"/>
        <v>4.6398867194328813E-2</v>
      </c>
      <c r="H40" s="2">
        <f t="shared" ca="1" si="2"/>
        <v>92.201810289162921</v>
      </c>
      <c r="I40" s="3">
        <f t="shared" ca="1" si="3"/>
        <v>0.40883640883081002</v>
      </c>
      <c r="J40" s="3">
        <f t="shared" ca="1" si="4"/>
        <v>17.056342328516095</v>
      </c>
      <c r="K40" s="2">
        <f t="shared" ca="1" si="5"/>
        <v>109.25815261767902</v>
      </c>
    </row>
    <row r="41" spans="1:14">
      <c r="A41" s="1">
        <v>37</v>
      </c>
      <c r="B41" s="2">
        <f t="shared" si="8"/>
        <v>143.07687835915814</v>
      </c>
      <c r="C41" s="2">
        <f t="shared" si="9"/>
        <v>138.0644873108819</v>
      </c>
      <c r="D41" s="2">
        <f t="shared" si="10"/>
        <v>4.2293874789868715</v>
      </c>
      <c r="F41" s="1">
        <v>37</v>
      </c>
      <c r="G41" s="1">
        <f t="shared" ca="1" si="1"/>
        <v>-9.3276034268649125E-2</v>
      </c>
      <c r="H41" s="2">
        <f t="shared" ca="1" si="2"/>
        <v>83.23088930304904</v>
      </c>
      <c r="I41" s="3">
        <f t="shared" ca="1" si="3"/>
        <v>0</v>
      </c>
      <c r="J41" s="3">
        <f t="shared" ca="1" si="4"/>
        <v>17.056342328516095</v>
      </c>
      <c r="K41" s="2">
        <f t="shared" ca="1" si="5"/>
        <v>100.28723163156513</v>
      </c>
    </row>
    <row r="42" spans="1:14">
      <c r="A42" s="1">
        <v>38</v>
      </c>
      <c r="B42" s="2">
        <f t="shared" si="8"/>
        <v>144.50764714274973</v>
      </c>
      <c r="C42" s="2">
        <f t="shared" si="9"/>
        <v>139.30706769667984</v>
      </c>
      <c r="D42" s="2">
        <f t="shared" si="10"/>
        <v>4.3674519662977538</v>
      </c>
      <c r="F42" s="1">
        <v>38</v>
      </c>
      <c r="G42" s="1">
        <f t="shared" ca="1" si="1"/>
        <v>-2.1213830158445135E-2</v>
      </c>
      <c r="H42" s="2">
        <f t="shared" ca="1" si="2"/>
        <v>81.465243353437813</v>
      </c>
      <c r="I42" s="3">
        <f t="shared" ca="1" si="3"/>
        <v>0</v>
      </c>
      <c r="J42" s="3">
        <f t="shared" ca="1" si="4"/>
        <v>17.056342328516095</v>
      </c>
      <c r="K42" s="2">
        <f t="shared" ca="1" si="5"/>
        <v>98.521585681953908</v>
      </c>
    </row>
    <row r="43" spans="1:14">
      <c r="A43" s="1">
        <v>39</v>
      </c>
      <c r="B43" s="2">
        <f t="shared" si="8"/>
        <v>145.95272361417724</v>
      </c>
      <c r="C43" s="2">
        <f t="shared" si="9"/>
        <v>140.56083130594996</v>
      </c>
      <c r="D43" s="2">
        <f t="shared" si="10"/>
        <v>4.5067590339944337</v>
      </c>
      <c r="F43" s="1">
        <v>39</v>
      </c>
      <c r="G43" s="1">
        <f t="shared" ca="1" si="1"/>
        <v>5.8337727969057993E-2</v>
      </c>
      <c r="H43" s="2">
        <f t="shared" ca="1" si="2"/>
        <v>86.217740559123783</v>
      </c>
      <c r="I43" s="3">
        <f t="shared" ca="1" si="3"/>
        <v>0.47524972056859655</v>
      </c>
      <c r="J43" s="3">
        <f t="shared" ca="1" si="4"/>
        <v>17.53159204908469</v>
      </c>
      <c r="K43" s="2">
        <f t="shared" ca="1" si="5"/>
        <v>103.74933260820848</v>
      </c>
    </row>
    <row r="44" spans="1:14">
      <c r="A44" s="1">
        <v>40</v>
      </c>
      <c r="B44" s="2">
        <f t="shared" si="8"/>
        <v>147.41225085031903</v>
      </c>
      <c r="C44" s="2">
        <f t="shared" si="9"/>
        <v>141.82587878770352</v>
      </c>
      <c r="D44" s="2">
        <f t="shared" si="10"/>
        <v>4.6473198653003838</v>
      </c>
      <c r="F44" s="1">
        <v>40</v>
      </c>
      <c r="G44" s="1">
        <f t="shared" ca="1" si="1"/>
        <v>-3.0188820974452572E-4</v>
      </c>
      <c r="H44" s="2">
        <f t="shared" ca="1" si="2"/>
        <v>85.716606191496894</v>
      </c>
      <c r="I44" s="3">
        <f t="shared" ca="1" si="3"/>
        <v>0</v>
      </c>
      <c r="J44" s="3">
        <f t="shared" ca="1" si="4"/>
        <v>17.53159204908469</v>
      </c>
      <c r="K44" s="2">
        <f t="shared" ca="1" si="5"/>
        <v>103.24819824058159</v>
      </c>
    </row>
    <row r="45" spans="1:14">
      <c r="A45" s="1">
        <v>41</v>
      </c>
      <c r="B45" s="2">
        <f t="shared" si="8"/>
        <v>148.88637335882223</v>
      </c>
      <c r="C45" s="2">
        <f t="shared" si="9"/>
        <v>143.10231169679287</v>
      </c>
      <c r="D45" s="2">
        <f t="shared" si="10"/>
        <v>4.7891457440880876</v>
      </c>
      <c r="F45" s="1">
        <v>41</v>
      </c>
      <c r="G45" s="1">
        <f t="shared" ca="1" si="1"/>
        <v>-4.3773337966111027E-2</v>
      </c>
      <c r="H45" s="2">
        <f t="shared" ca="1" si="2"/>
        <v>81.96450421936845</v>
      </c>
      <c r="I45" s="3">
        <f t="shared" ca="1" si="3"/>
        <v>0</v>
      </c>
      <c r="J45" s="3">
        <f t="shared" ca="1" si="4"/>
        <v>17.53159204908469</v>
      </c>
      <c r="K45" s="2">
        <f t="shared" ca="1" si="5"/>
        <v>99.496096268453144</v>
      </c>
    </row>
    <row r="46" spans="1:14">
      <c r="A46" s="1">
        <v>42</v>
      </c>
      <c r="B46" s="2">
        <f t="shared" si="8"/>
        <v>150.37523709241046</v>
      </c>
      <c r="C46" s="2">
        <f t="shared" si="9"/>
        <v>144.39023250206401</v>
      </c>
      <c r="D46" s="2">
        <f t="shared" si="10"/>
        <v>4.9322480557848802</v>
      </c>
      <c r="F46" s="1">
        <v>42</v>
      </c>
      <c r="G46" s="1">
        <f t="shared" ca="1" si="1"/>
        <v>7.8753275170797919E-3</v>
      </c>
      <c r="H46" s="2">
        <f t="shared" ca="1" si="2"/>
        <v>82.610001534871046</v>
      </c>
      <c r="I46" s="3">
        <f t="shared" ca="1" si="3"/>
        <v>6.4549731550259504E-2</v>
      </c>
      <c r="J46" s="3">
        <f t="shared" ca="1" si="4"/>
        <v>17.596141780634948</v>
      </c>
      <c r="K46" s="2">
        <f t="shared" ca="1" si="5"/>
        <v>100.206143315506</v>
      </c>
    </row>
    <row r="47" spans="1:14">
      <c r="A47" s="1">
        <v>43</v>
      </c>
      <c r="B47" s="2">
        <f t="shared" si="8"/>
        <v>151.87898946333456</v>
      </c>
      <c r="C47" s="2">
        <f t="shared" si="9"/>
        <v>145.68974459458258</v>
      </c>
      <c r="D47" s="2">
        <f t="shared" si="10"/>
        <v>5.0766382882869445</v>
      </c>
      <c r="F47" s="1">
        <v>43</v>
      </c>
      <c r="G47" s="1">
        <f t="shared" ca="1" si="1"/>
        <v>3.4756548805580351E-2</v>
      </c>
      <c r="H47" s="2">
        <f t="shared" ca="1" si="2"/>
        <v>85.41444682760158</v>
      </c>
      <c r="I47" s="3">
        <f t="shared" ca="1" si="3"/>
        <v>0.28712385501758136</v>
      </c>
      <c r="J47" s="3">
        <f t="shared" ca="1" si="4"/>
        <v>17.883265635652528</v>
      </c>
      <c r="K47" s="2">
        <f t="shared" ca="1" si="5"/>
        <v>103.2977124632541</v>
      </c>
    </row>
    <row r="48" spans="1:14">
      <c r="A48" s="1">
        <v>44</v>
      </c>
      <c r="B48" s="2">
        <f t="shared" si="8"/>
        <v>153.39777935796792</v>
      </c>
      <c r="C48" s="2">
        <f t="shared" si="9"/>
        <v>147.00095229593381</v>
      </c>
      <c r="D48" s="2">
        <f t="shared" si="10"/>
        <v>5.2223280328815269</v>
      </c>
      <c r="F48" s="1">
        <v>44</v>
      </c>
      <c r="G48" s="1">
        <f t="shared" ca="1" si="1"/>
        <v>1.4155272415198563E-2</v>
      </c>
      <c r="H48" s="2">
        <f t="shared" ca="1" si="2"/>
        <v>86.332323419237511</v>
      </c>
      <c r="I48" s="3">
        <f t="shared" ca="1" si="3"/>
        <v>0.1209064763038193</v>
      </c>
      <c r="J48" s="3">
        <f t="shared" ca="1" si="4"/>
        <v>18.004172111956347</v>
      </c>
      <c r="K48" s="2">
        <f t="shared" ca="1" si="5"/>
        <v>104.33649553119386</v>
      </c>
    </row>
    <row r="49" spans="1:11">
      <c r="A49" s="1">
        <v>45</v>
      </c>
      <c r="B49" s="2">
        <f t="shared" si="8"/>
        <v>154.9317571515476</v>
      </c>
      <c r="C49" s="2">
        <f t="shared" si="9"/>
        <v>148.32396086659722</v>
      </c>
      <c r="D49" s="2">
        <f t="shared" si="10"/>
        <v>5.3693289851774608</v>
      </c>
      <c r="F49" s="1">
        <v>45</v>
      </c>
      <c r="G49" s="1">
        <f t="shared" ca="1" si="1"/>
        <v>0.23279194843296042</v>
      </c>
      <c r="H49" s="2">
        <f t="shared" ca="1" si="2"/>
        <v>106.28074067024556</v>
      </c>
      <c r="I49" s="3">
        <f t="shared" ca="1" si="3"/>
        <v>2.0097469781508801</v>
      </c>
      <c r="J49" s="3">
        <f t="shared" ca="1" si="4"/>
        <v>20.013919090107226</v>
      </c>
      <c r="K49" s="2">
        <f t="shared" ca="1" si="5"/>
        <v>126.29465976035279</v>
      </c>
    </row>
    <row r="50" spans="1:11">
      <c r="A50" s="1">
        <v>46</v>
      </c>
      <c r="B50" s="2">
        <f t="shared" si="8"/>
        <v>156.48107472306307</v>
      </c>
      <c r="C50" s="2">
        <f t="shared" si="9"/>
        <v>149.65887651439658</v>
      </c>
      <c r="D50" s="2">
        <f t="shared" si="10"/>
        <v>5.5176529460440582</v>
      </c>
      <c r="F50" s="1">
        <v>46</v>
      </c>
      <c r="G50" s="1">
        <f t="shared" ca="1" si="1"/>
        <v>-0.12430505531741619</v>
      </c>
      <c r="H50" s="2">
        <f t="shared" ca="1" si="2"/>
        <v>91.309582053196891</v>
      </c>
      <c r="I50" s="3">
        <f t="shared" ca="1" si="3"/>
        <v>0</v>
      </c>
      <c r="J50" s="3">
        <f t="shared" ca="1" si="4"/>
        <v>20.013919090107226</v>
      </c>
      <c r="K50" s="2">
        <f t="shared" ca="1" si="5"/>
        <v>111.32350114330411</v>
      </c>
    </row>
    <row r="51" spans="1:11">
      <c r="A51" s="1">
        <v>47</v>
      </c>
      <c r="B51" s="2">
        <f t="shared" si="8"/>
        <v>158.04588547029371</v>
      </c>
      <c r="C51" s="2">
        <f t="shared" si="9"/>
        <v>151.00580640302616</v>
      </c>
      <c r="D51" s="2">
        <f t="shared" si="10"/>
        <v>5.6673118225584549</v>
      </c>
      <c r="F51" s="1">
        <v>47</v>
      </c>
      <c r="G51" s="1">
        <f t="shared" ca="1" si="1"/>
        <v>3.5613923442461788E-2</v>
      </c>
      <c r="H51" s="2">
        <f t="shared" ca="1" si="2"/>
        <v>94.561474518002626</v>
      </c>
      <c r="I51" s="3">
        <f t="shared" ca="1" si="3"/>
        <v>0.32518924648057368</v>
      </c>
      <c r="J51" s="3">
        <f t="shared" ca="1" si="4"/>
        <v>20.339108336587799</v>
      </c>
      <c r="K51" s="2">
        <f t="shared" ca="1" si="5"/>
        <v>114.90058285459043</v>
      </c>
    </row>
    <row r="52" spans="1:11">
      <c r="A52" s="1">
        <v>48</v>
      </c>
      <c r="B52" s="2">
        <f t="shared" si="8"/>
        <v>159.62634432499664</v>
      </c>
      <c r="C52" s="2">
        <f t="shared" si="9"/>
        <v>152.3648586606534</v>
      </c>
      <c r="D52" s="2">
        <f t="shared" si="10"/>
        <v>5.8183176289614815</v>
      </c>
      <c r="F52" s="1">
        <v>48</v>
      </c>
      <c r="G52" s="1">
        <f t="shared" ca="1" si="1"/>
        <v>0.1332515842172724</v>
      </c>
      <c r="H52" s="2">
        <f t="shared" ca="1" si="2"/>
        <v>106.79341957470317</v>
      </c>
      <c r="I52" s="3">
        <f t="shared" ca="1" si="3"/>
        <v>1.2600466285445087</v>
      </c>
      <c r="J52" s="3">
        <f t="shared" ca="1" si="4"/>
        <v>21.599154965132307</v>
      </c>
      <c r="K52" s="2">
        <f t="shared" ca="1" si="5"/>
        <v>128.39257453983546</v>
      </c>
    </row>
    <row r="53" spans="1:11">
      <c r="A53" s="1">
        <v>49</v>
      </c>
      <c r="B53" s="2">
        <f t="shared" si="8"/>
        <v>161.2226077682466</v>
      </c>
      <c r="C53" s="2">
        <f t="shared" si="9"/>
        <v>153.73614238859926</v>
      </c>
      <c r="D53" s="2">
        <f t="shared" si="10"/>
        <v>5.9706824876221347</v>
      </c>
      <c r="F53" s="1">
        <v>49</v>
      </c>
      <c r="G53" s="1">
        <f t="shared" ca="1" si="1"/>
        <v>1.702901193008818E-2</v>
      </c>
      <c r="H53" s="2">
        <f t="shared" ca="1" si="2"/>
        <v>107.33050201308123</v>
      </c>
      <c r="I53" s="3">
        <f t="shared" ca="1" si="3"/>
        <v>0.1818586415992533</v>
      </c>
      <c r="J53" s="3">
        <f t="shared" ca="1" si="4"/>
        <v>21.781013606731559</v>
      </c>
      <c r="K53" s="2">
        <f t="shared" ca="1" si="5"/>
        <v>129.11151561981279</v>
      </c>
    </row>
    <row r="54" spans="1:11">
      <c r="A54" s="1">
        <v>50</v>
      </c>
      <c r="B54" s="2">
        <f t="shared" si="8"/>
        <v>162.83483384592907</v>
      </c>
      <c r="C54" s="2">
        <f t="shared" si="9"/>
        <v>155.11976767009665</v>
      </c>
      <c r="D54" s="2">
        <f t="shared" si="10"/>
        <v>6.1244186300107337</v>
      </c>
      <c r="F54" s="1">
        <v>50</v>
      </c>
      <c r="G54" s="1">
        <f t="shared" ca="1" si="1"/>
        <v>0.2130176154442126</v>
      </c>
      <c r="H54" s="2">
        <f t="shared" ca="1" si="2"/>
        <v>129.97319188055741</v>
      </c>
      <c r="I54" s="3">
        <f t="shared" ca="1" si="3"/>
        <v>2.2863287603256826</v>
      </c>
      <c r="J54" s="3">
        <f t="shared" ca="1" si="4"/>
        <v>24.067342367057243</v>
      </c>
      <c r="K54" s="2">
        <f t="shared" ca="1" si="5"/>
        <v>154.04053424761466</v>
      </c>
    </row>
    <row r="55" spans="1:11">
      <c r="A55" s="1">
        <v>51</v>
      </c>
      <c r="B55" s="2">
        <f t="shared" si="8"/>
        <v>164.46318218438836</v>
      </c>
      <c r="C55" s="2">
        <f t="shared" si="9"/>
        <v>156.51584557912753</v>
      </c>
      <c r="D55" s="2">
        <f t="shared" si="10"/>
        <v>6.2795383976808301</v>
      </c>
      <c r="F55" s="1">
        <v>51</v>
      </c>
      <c r="G55" s="1">
        <f t="shared" ca="1" si="1"/>
        <v>0.11684438376797836</v>
      </c>
      <c r="H55" s="2">
        <f t="shared" ca="1" si="2"/>
        <v>142.60635595678141</v>
      </c>
      <c r="I55" s="3">
        <f t="shared" ca="1" si="3"/>
        <v>1.5186637511640939</v>
      </c>
      <c r="J55" s="3">
        <f t="shared" ca="1" si="4"/>
        <v>25.586006118221338</v>
      </c>
      <c r="K55" s="2">
        <f t="shared" ca="1" si="5"/>
        <v>168.19236207500276</v>
      </c>
    </row>
    <row r="56" spans="1:11">
      <c r="A56" s="1">
        <v>52</v>
      </c>
      <c r="B56" s="2">
        <f t="shared" si="8"/>
        <v>166.10781400623225</v>
      </c>
      <c r="C56" s="2">
        <f t="shared" si="9"/>
        <v>157.92448818933968</v>
      </c>
      <c r="D56" s="2">
        <f t="shared" si="10"/>
        <v>6.4360542432599575</v>
      </c>
      <c r="F56" s="1">
        <v>52</v>
      </c>
      <c r="G56" s="1">
        <f t="shared" ca="1" si="1"/>
        <v>4.9762241220093983E-2</v>
      </c>
      <c r="H56" s="2">
        <f t="shared" ca="1" si="2"/>
        <v>148.10853197833961</v>
      </c>
      <c r="I56" s="3">
        <f t="shared" ca="1" si="3"/>
        <v>0.70964118846399438</v>
      </c>
      <c r="J56" s="3">
        <f t="shared" ca="1" si="4"/>
        <v>26.295647306685332</v>
      </c>
      <c r="K56" s="2">
        <f t="shared" ca="1" si="5"/>
        <v>174.40417928502495</v>
      </c>
    </row>
    <row r="57" spans="1:11">
      <c r="A57" s="1">
        <v>53</v>
      </c>
      <c r="B57" s="2">
        <f t="shared" si="8"/>
        <v>167.76889214629458</v>
      </c>
      <c r="C57" s="2">
        <f t="shared" si="9"/>
        <v>159.34580858304375</v>
      </c>
      <c r="D57" s="2">
        <f t="shared" si="10"/>
        <v>6.5939787314492975</v>
      </c>
      <c r="F57" s="1">
        <v>53</v>
      </c>
      <c r="G57" s="1">
        <f t="shared" ca="1" si="1"/>
        <v>7.6319494894334566E-2</v>
      </c>
      <c r="H57" s="2">
        <f t="shared" ca="1" si="2"/>
        <v>158.64829968294413</v>
      </c>
      <c r="I57" s="3">
        <f t="shared" ca="1" si="3"/>
        <v>1.1303568350128279</v>
      </c>
      <c r="J57" s="3">
        <f t="shared" ca="1" si="4"/>
        <v>27.426004141698161</v>
      </c>
      <c r="K57" s="2">
        <f t="shared" ca="1" si="5"/>
        <v>186.0743038246423</v>
      </c>
    </row>
    <row r="58" spans="1:11">
      <c r="A58" s="1">
        <v>54</v>
      </c>
      <c r="B58" s="2">
        <f t="shared" si="8"/>
        <v>169.44658106775753</v>
      </c>
      <c r="C58" s="2">
        <f t="shared" si="9"/>
        <v>160.77992086029113</v>
      </c>
      <c r="D58" s="2">
        <f t="shared" si="10"/>
        <v>6.7533245400323416</v>
      </c>
      <c r="F58" s="1">
        <v>54</v>
      </c>
      <c r="G58" s="1">
        <f t="shared" ca="1" si="1"/>
        <v>0.10294867956332124</v>
      </c>
      <c r="H58" s="2">
        <f t="shared" ca="1" si="2"/>
        <v>173.73420707165653</v>
      </c>
      <c r="I58" s="3">
        <f t="shared" ca="1" si="3"/>
        <v>1.6332632967325176</v>
      </c>
      <c r="J58" s="3">
        <f t="shared" ca="1" si="4"/>
        <v>29.05926743843068</v>
      </c>
      <c r="K58" s="2">
        <f t="shared" ca="1" si="5"/>
        <v>202.79347451008721</v>
      </c>
    </row>
    <row r="59" spans="1:11">
      <c r="A59" s="1">
        <v>55</v>
      </c>
      <c r="B59" s="2">
        <f t="shared" si="8"/>
        <v>171.14104687843511</v>
      </c>
      <c r="C59" s="2">
        <f t="shared" si="9"/>
        <v>162.22694014803378</v>
      </c>
      <c r="D59" s="2">
        <f t="shared" si="10"/>
        <v>6.9141044608926325</v>
      </c>
      <c r="F59" s="1">
        <v>55</v>
      </c>
      <c r="G59" s="1">
        <f t="shared" ca="1" si="1"/>
        <v>-5.3419648975994584E-2</v>
      </c>
      <c r="H59" s="2">
        <f t="shared" ca="1" si="2"/>
        <v>162.90737177003018</v>
      </c>
      <c r="I59" s="3">
        <f t="shared" ca="1" si="3"/>
        <v>0</v>
      </c>
      <c r="J59" s="3">
        <f t="shared" ca="1" si="4"/>
        <v>29.05926743843068</v>
      </c>
      <c r="K59" s="2">
        <f t="shared" ca="1" si="5"/>
        <v>191.96663920846086</v>
      </c>
    </row>
    <row r="60" spans="1:11">
      <c r="A60" s="1">
        <v>56</v>
      </c>
      <c r="B60" s="2">
        <f t="shared" si="8"/>
        <v>172.85245734721946</v>
      </c>
      <c r="C60" s="2">
        <f t="shared" si="9"/>
        <v>163.68698260936608</v>
      </c>
      <c r="D60" s="2">
        <f t="shared" si="10"/>
        <v>7.0763314010406662</v>
      </c>
      <c r="F60" s="1">
        <v>56</v>
      </c>
      <c r="G60" s="1">
        <f t="shared" ca="1" si="1"/>
        <v>-8.0945511478926715E-2</v>
      </c>
      <c r="H60" s="2">
        <f t="shared" ca="1" si="2"/>
        <v>149.72075123841742</v>
      </c>
      <c r="I60" s="3">
        <f t="shared" ca="1" si="3"/>
        <v>0</v>
      </c>
      <c r="J60" s="3">
        <f t="shared" ca="1" si="4"/>
        <v>29.05926743843068</v>
      </c>
      <c r="K60" s="2">
        <f t="shared" ca="1" si="5"/>
        <v>178.7800186768481</v>
      </c>
    </row>
    <row r="61" spans="1:11">
      <c r="A61" s="1">
        <v>57</v>
      </c>
      <c r="B61" s="2">
        <f t="shared" si="8"/>
        <v>174.58098192069164</v>
      </c>
      <c r="C61" s="2">
        <f t="shared" si="9"/>
        <v>165.16016545285038</v>
      </c>
      <c r="D61" s="2">
        <f t="shared" si="10"/>
        <v>7.2400183836500327</v>
      </c>
      <c r="F61" s="1">
        <v>57</v>
      </c>
      <c r="G61" s="1">
        <f t="shared" ca="1" si="1"/>
        <v>-0.2091294976878908</v>
      </c>
      <c r="H61" s="2">
        <f t="shared" ca="1" si="2"/>
        <v>118.40972573847353</v>
      </c>
      <c r="I61" s="3">
        <f t="shared" ca="1" si="3"/>
        <v>0</v>
      </c>
      <c r="J61" s="3">
        <f t="shared" ca="1" si="4"/>
        <v>29.05926743843068</v>
      </c>
      <c r="K61" s="2">
        <f t="shared" ca="1" si="5"/>
        <v>147.46899317690421</v>
      </c>
    </row>
    <row r="62" spans="1:11">
      <c r="A62" s="1">
        <v>58</v>
      </c>
      <c r="B62" s="2">
        <f t="shared" si="8"/>
        <v>176.32679173989857</v>
      </c>
      <c r="C62" s="2">
        <f t="shared" si="9"/>
        <v>166.64660694192602</v>
      </c>
      <c r="D62" s="2">
        <f t="shared" si="10"/>
        <v>7.4051785491028834</v>
      </c>
      <c r="F62" s="1">
        <v>58</v>
      </c>
      <c r="G62" s="1">
        <f t="shared" ca="1" si="1"/>
        <v>-5.2259574970112563E-2</v>
      </c>
      <c r="H62" s="2">
        <f t="shared" ca="1" si="2"/>
        <v>112.2216837990533</v>
      </c>
      <c r="I62" s="3">
        <f t="shared" ca="1" si="3"/>
        <v>0</v>
      </c>
      <c r="J62" s="3">
        <f t="shared" ca="1" si="4"/>
        <v>29.05926743843068</v>
      </c>
      <c r="K62" s="2">
        <f t="shared" ca="1" si="5"/>
        <v>141.28095123748398</v>
      </c>
    </row>
    <row r="63" spans="1:11">
      <c r="A63" s="1">
        <v>59</v>
      </c>
      <c r="B63" s="2">
        <f t="shared" si="8"/>
        <v>178.09005965729756</v>
      </c>
      <c r="C63" s="2">
        <f t="shared" si="9"/>
        <v>168.14642640440337</v>
      </c>
      <c r="D63" s="2">
        <f t="shared" si="10"/>
        <v>7.5718251560448095</v>
      </c>
      <c r="F63" s="1">
        <v>59</v>
      </c>
      <c r="G63" s="1">
        <f t="shared" ca="1" si="1"/>
        <v>-3.4803286696073483E-3</v>
      </c>
      <c r="H63" s="2">
        <f t="shared" ca="1" si="2"/>
        <v>111.83111545557584</v>
      </c>
      <c r="I63" s="3">
        <f t="shared" ca="1" si="3"/>
        <v>0</v>
      </c>
      <c r="J63" s="3">
        <f t="shared" ca="1" si="4"/>
        <v>29.05926743843068</v>
      </c>
      <c r="K63" s="2">
        <f t="shared" ca="1" si="5"/>
        <v>140.89038289400651</v>
      </c>
    </row>
    <row r="64" spans="1:11">
      <c r="A64" s="1">
        <v>60</v>
      </c>
      <c r="B64" s="2">
        <f t="shared" si="8"/>
        <v>179.87096025387055</v>
      </c>
      <c r="C64" s="2">
        <f t="shared" si="9"/>
        <v>169.65974424204299</v>
      </c>
      <c r="D64" s="2">
        <f t="shared" si="10"/>
        <v>7.739971582449213</v>
      </c>
      <c r="F64" s="1">
        <v>60</v>
      </c>
      <c r="G64" s="1">
        <f t="shared" ca="1" si="1"/>
        <v>7.4441802894032502E-2</v>
      </c>
      <c r="H64" s="2">
        <f t="shared" ca="1" si="2"/>
        <v>120.15602530973962</v>
      </c>
      <c r="I64" s="3">
        <f t="shared" ca="1" si="3"/>
        <v>0.83249098541637689</v>
      </c>
      <c r="J64" s="3">
        <f t="shared" ca="1" si="4"/>
        <v>29.891758423847058</v>
      </c>
      <c r="K64" s="2">
        <f t="shared" ca="1" si="5"/>
        <v>150.04778373358667</v>
      </c>
    </row>
    <row r="65" spans="1:11">
      <c r="A65" s="1">
        <v>61</v>
      </c>
      <c r="B65" s="2">
        <f t="shared" si="8"/>
        <v>181.66966985640926</v>
      </c>
      <c r="C65" s="2">
        <f t="shared" si="9"/>
        <v>171.18668194022138</v>
      </c>
      <c r="D65" s="2">
        <f t="shared" si="10"/>
        <v>7.9096313266912563</v>
      </c>
      <c r="F65" s="1">
        <v>61</v>
      </c>
      <c r="G65" s="1">
        <f t="shared" ca="1" si="1"/>
        <v>-0.11106327850407623</v>
      </c>
      <c r="H65" s="2">
        <f t="shared" ca="1" si="2"/>
        <v>106.07107139957023</v>
      </c>
      <c r="I65" s="3">
        <f t="shared" ca="1" si="3"/>
        <v>0</v>
      </c>
      <c r="J65" s="3">
        <f t="shared" ca="1" si="4"/>
        <v>29.891758423847058</v>
      </c>
      <c r="K65" s="2">
        <f t="shared" ca="1" si="5"/>
        <v>135.96282982341728</v>
      </c>
    </row>
    <row r="66" spans="1:11">
      <c r="A66" s="1">
        <v>62</v>
      </c>
      <c r="B66" s="2">
        <f t="shared" si="8"/>
        <v>183.48636655497336</v>
      </c>
      <c r="C66" s="2">
        <f t="shared" si="9"/>
        <v>172.72736207768338</v>
      </c>
      <c r="D66" s="2">
        <f t="shared" si="10"/>
        <v>8.0808180086314785</v>
      </c>
      <c r="F66" s="1">
        <v>62</v>
      </c>
      <c r="G66" s="1">
        <f t="shared" ca="1" si="1"/>
        <v>-0.11295258113385073</v>
      </c>
      <c r="H66" s="2">
        <f t="shared" ca="1" si="2"/>
        <v>94.090070101355792</v>
      </c>
      <c r="I66" s="3">
        <f t="shared" ca="1" si="3"/>
        <v>0</v>
      </c>
      <c r="J66" s="3">
        <f t="shared" ca="1" si="4"/>
        <v>29.891758423847058</v>
      </c>
      <c r="K66" s="2">
        <f t="shared" ca="1" si="5"/>
        <v>123.98182852520284</v>
      </c>
    </row>
    <row r="67" spans="1:11">
      <c r="A67" s="1">
        <v>63</v>
      </c>
      <c r="B67" s="2">
        <f t="shared" si="8"/>
        <v>185.32123022052309</v>
      </c>
      <c r="C67" s="2">
        <f t="shared" si="9"/>
        <v>174.28190833638251</v>
      </c>
      <c r="D67" s="2">
        <f t="shared" si="10"/>
        <v>8.2535453707091619</v>
      </c>
      <c r="F67" s="1">
        <v>63</v>
      </c>
      <c r="G67" s="1">
        <f t="shared" ca="1" si="1"/>
        <v>-0.10560406673309712</v>
      </c>
      <c r="H67" s="2">
        <f t="shared" ca="1" si="2"/>
        <v>84.153776059450436</v>
      </c>
      <c r="I67" s="3">
        <f t="shared" ca="1" si="3"/>
        <v>0</v>
      </c>
      <c r="J67" s="3">
        <f t="shared" ca="1" si="4"/>
        <v>29.891758423847058</v>
      </c>
      <c r="K67" s="2">
        <f t="shared" ca="1" si="5"/>
        <v>114.0455344832975</v>
      </c>
    </row>
    <row r="68" spans="1:11">
      <c r="A68" s="1">
        <v>64</v>
      </c>
      <c r="B68" s="2">
        <f t="shared" si="8"/>
        <v>187.17444252272833</v>
      </c>
      <c r="C68" s="2">
        <f t="shared" si="9"/>
        <v>175.85044551140996</v>
      </c>
      <c r="D68" s="2">
        <f t="shared" si="10"/>
        <v>8.4278272790455446</v>
      </c>
      <c r="F68" s="1">
        <v>64</v>
      </c>
      <c r="G68" s="1">
        <f t="shared" ca="1" si="1"/>
        <v>7.1113561143655215E-3</v>
      </c>
      <c r="H68" s="2">
        <f t="shared" ca="1" si="2"/>
        <v>84.752223529377744</v>
      </c>
      <c r="I68" s="3">
        <f t="shared" ca="1" si="3"/>
        <v>5.984474699273197E-2</v>
      </c>
      <c r="J68" s="3">
        <f t="shared" ca="1" si="4"/>
        <v>29.951603170839789</v>
      </c>
      <c r="K68" s="2">
        <f t="shared" ca="1" si="5"/>
        <v>114.70382670021753</v>
      </c>
    </row>
    <row r="69" spans="1:11">
      <c r="A69" s="1">
        <v>65</v>
      </c>
      <c r="B69" s="2">
        <f t="shared" si="8"/>
        <v>189.04618694795562</v>
      </c>
      <c r="C69" s="2">
        <f t="shared" si="9"/>
        <v>177.43309952101265</v>
      </c>
      <c r="D69" s="2">
        <f t="shared" si="10"/>
        <v>8.6036777245569542</v>
      </c>
      <c r="F69" s="1">
        <v>65</v>
      </c>
      <c r="G69" s="1">
        <f t="shared" ca="1" si="1"/>
        <v>-2.6654869676620369E-2</v>
      </c>
      <c r="H69" s="2">
        <f t="shared" ca="1" si="2"/>
        <v>82.434914463337563</v>
      </c>
      <c r="I69" s="3">
        <f t="shared" ca="1" si="3"/>
        <v>0</v>
      </c>
      <c r="J69" s="3">
        <f t="shared" ca="1" si="4"/>
        <v>29.951603170839789</v>
      </c>
      <c r="K69" s="2">
        <f t="shared" ca="1" si="5"/>
        <v>112.38651763417735</v>
      </c>
    </row>
    <row r="70" spans="1:11">
      <c r="A70" s="1">
        <v>66</v>
      </c>
      <c r="B70" s="2">
        <f t="shared" si="8"/>
        <v>190.93664881743518</v>
      </c>
      <c r="C70" s="2">
        <f t="shared" si="9"/>
        <v>179.02999741670178</v>
      </c>
      <c r="D70" s="2">
        <f t="shared" si="10"/>
        <v>8.7811108240779667</v>
      </c>
      <c r="F70" s="1">
        <v>66</v>
      </c>
      <c r="G70" s="1">
        <f t="shared" ref="G70:G133" ca="1" si="12">_xlfn.NORM.INV(RAND(),$E$2,$E$1)</f>
        <v>-0.12516035119547717</v>
      </c>
      <c r="H70" s="2">
        <f t="shared" ref="H70:H133" ca="1" si="13">(H69-I69)*(G70+1)</f>
        <v>72.117331618337104</v>
      </c>
      <c r="I70" s="3">
        <f t="shared" ref="I70:I133" ca="1" si="14">IF(G70&gt;0.005,H69*G70*$B$2,0)</f>
        <v>0</v>
      </c>
      <c r="J70" s="3">
        <f t="shared" ref="J70:J133" ca="1" si="15">I70+J69</f>
        <v>29.951603170839789</v>
      </c>
      <c r="K70" s="2">
        <f t="shared" ref="K70:K133" ca="1" si="16">H70+J70</f>
        <v>102.06893478917689</v>
      </c>
    </row>
    <row r="71" spans="1:11">
      <c r="A71" s="1">
        <v>67</v>
      </c>
      <c r="B71" s="2">
        <f t="shared" ref="B71:B134" si="17">B70*($B$1)</f>
        <v>192.84601530560954</v>
      </c>
      <c r="C71" s="2">
        <f t="shared" ref="C71:C134" si="18">C70*$B$1-(C70*$B$3)</f>
        <v>180.6412673934521</v>
      </c>
      <c r="D71" s="2">
        <f t="shared" ref="D71:D134" si="19">C70*$B$3+D70</f>
        <v>8.9601408214946687</v>
      </c>
      <c r="F71" s="1">
        <v>67</v>
      </c>
      <c r="G71" s="1">
        <f t="shared" ca="1" si="12"/>
        <v>-0.13017489673152657</v>
      </c>
      <c r="H71" s="2">
        <f t="shared" ca="1" si="13"/>
        <v>62.729465422366815</v>
      </c>
      <c r="I71" s="3">
        <f t="shared" ca="1" si="14"/>
        <v>0</v>
      </c>
      <c r="J71" s="3">
        <f t="shared" ca="1" si="15"/>
        <v>29.951603170839789</v>
      </c>
      <c r="K71" s="2">
        <f t="shared" ca="1" si="16"/>
        <v>92.681068593206604</v>
      </c>
    </row>
    <row r="72" spans="1:11">
      <c r="A72" s="1">
        <v>68</v>
      </c>
      <c r="B72" s="2">
        <f t="shared" si="17"/>
        <v>194.77447545866565</v>
      </c>
      <c r="C72" s="2">
        <f t="shared" si="18"/>
        <v>182.26703879999317</v>
      </c>
      <c r="D72" s="2">
        <f t="shared" si="19"/>
        <v>9.1407820888881215</v>
      </c>
      <c r="F72" s="1">
        <v>68</v>
      </c>
      <c r="G72" s="1">
        <f t="shared" ca="1" si="12"/>
        <v>-9.9209520553727157E-2</v>
      </c>
      <c r="H72" s="2">
        <f t="shared" ca="1" si="13"/>
        <v>56.5061052332222</v>
      </c>
      <c r="I72" s="3">
        <f t="shared" ca="1" si="14"/>
        <v>0</v>
      </c>
      <c r="J72" s="3">
        <f t="shared" ca="1" si="15"/>
        <v>29.951603170839789</v>
      </c>
      <c r="K72" s="2">
        <f t="shared" ca="1" si="16"/>
        <v>86.457708404061989</v>
      </c>
    </row>
    <row r="73" spans="1:11">
      <c r="A73" s="1">
        <v>69</v>
      </c>
      <c r="B73" s="2">
        <f t="shared" si="17"/>
        <v>196.72222021325231</v>
      </c>
      <c r="C73" s="2">
        <f t="shared" si="18"/>
        <v>183.90744214919309</v>
      </c>
      <c r="D73" s="2">
        <f t="shared" si="19"/>
        <v>9.3230491276881153</v>
      </c>
      <c r="F73" s="1">
        <v>69</v>
      </c>
      <c r="G73" s="1">
        <f t="shared" ca="1" si="12"/>
        <v>0.15497429699751897</v>
      </c>
      <c r="H73" s="2">
        <f t="shared" ca="1" si="13"/>
        <v>65.263099167808633</v>
      </c>
      <c r="I73" s="3">
        <f t="shared" ca="1" si="14"/>
        <v>0.87569939345864389</v>
      </c>
      <c r="J73" s="3">
        <f t="shared" ca="1" si="15"/>
        <v>30.827302564298432</v>
      </c>
      <c r="K73" s="2">
        <f t="shared" ca="1" si="16"/>
        <v>96.090401732107068</v>
      </c>
    </row>
    <row r="74" spans="1:11">
      <c r="A74" s="1">
        <v>70</v>
      </c>
      <c r="B74" s="2">
        <f t="shared" si="17"/>
        <v>198.68944241538483</v>
      </c>
      <c r="C74" s="2">
        <f t="shared" si="18"/>
        <v>185.56260912853583</v>
      </c>
      <c r="D74" s="2">
        <f t="shared" si="19"/>
        <v>9.5069565698373086</v>
      </c>
      <c r="F74" s="1">
        <v>70</v>
      </c>
      <c r="G74" s="1">
        <f t="shared" ca="1" si="12"/>
        <v>-0.1040225716233418</v>
      </c>
      <c r="H74" s="2">
        <f t="shared" ca="1" si="13"/>
        <v>57.689656869681919</v>
      </c>
      <c r="I74" s="3">
        <f t="shared" ca="1" si="14"/>
        <v>0</v>
      </c>
      <c r="J74" s="3">
        <f t="shared" ca="1" si="15"/>
        <v>30.827302564298432</v>
      </c>
      <c r="K74" s="2">
        <f t="shared" ca="1" si="16"/>
        <v>88.516959433980347</v>
      </c>
    </row>
    <row r="75" spans="1:11">
      <c r="A75" s="1">
        <v>71</v>
      </c>
      <c r="B75" s="2">
        <f t="shared" si="17"/>
        <v>200.67633683953869</v>
      </c>
      <c r="C75" s="2">
        <f t="shared" si="18"/>
        <v>187.23267261069265</v>
      </c>
      <c r="D75" s="2">
        <f t="shared" si="19"/>
        <v>9.6925191789658438</v>
      </c>
      <c r="F75" s="1">
        <v>71</v>
      </c>
      <c r="G75" s="1">
        <f t="shared" ca="1" si="12"/>
        <v>4.8860700396848991E-2</v>
      </c>
      <c r="H75" s="2">
        <f t="shared" ca="1" si="13"/>
        <v>60.508413909988477</v>
      </c>
      <c r="I75" s="3">
        <f t="shared" ca="1" si="14"/>
        <v>0.28187570403065493</v>
      </c>
      <c r="J75" s="3">
        <f t="shared" ca="1" si="15"/>
        <v>31.109178268329085</v>
      </c>
      <c r="K75" s="2">
        <f t="shared" ca="1" si="16"/>
        <v>91.617592178317565</v>
      </c>
    </row>
    <row r="76" spans="1:11">
      <c r="A76" s="1">
        <v>72</v>
      </c>
      <c r="B76" s="2">
        <f t="shared" si="17"/>
        <v>202.68310020793407</v>
      </c>
      <c r="C76" s="2">
        <f t="shared" si="18"/>
        <v>188.91776666418889</v>
      </c>
      <c r="D76" s="2">
        <f t="shared" si="19"/>
        <v>9.8797518515765361</v>
      </c>
      <c r="F76" s="1">
        <v>72</v>
      </c>
      <c r="G76" s="1">
        <f t="shared" ca="1" si="12"/>
        <v>5.9460759777912103E-3</v>
      </c>
      <c r="H76" s="2">
        <f t="shared" ca="1" si="13"/>
        <v>60.584649778009791</v>
      </c>
      <c r="I76" s="3">
        <f t="shared" ca="1" si="14"/>
        <v>3.5978762640443002E-2</v>
      </c>
      <c r="J76" s="3">
        <f t="shared" ca="1" si="15"/>
        <v>31.145157030969528</v>
      </c>
      <c r="K76" s="2">
        <f t="shared" ca="1" si="16"/>
        <v>91.729806808979319</v>
      </c>
    </row>
    <row r="77" spans="1:11">
      <c r="A77" s="1">
        <v>73</v>
      </c>
      <c r="B77" s="2">
        <f t="shared" si="17"/>
        <v>204.70993121001342</v>
      </c>
      <c r="C77" s="2">
        <f t="shared" si="18"/>
        <v>190.6180265641666</v>
      </c>
      <c r="D77" s="2">
        <f t="shared" si="19"/>
        <v>10.068669618240726</v>
      </c>
      <c r="F77" s="1">
        <v>73</v>
      </c>
      <c r="G77" s="1">
        <f t="shared" ca="1" si="12"/>
        <v>-0.11054385723415601</v>
      </c>
      <c r="H77" s="2">
        <f t="shared" ca="1" si="13"/>
        <v>53.855387370928476</v>
      </c>
      <c r="I77" s="3">
        <f t="shared" ca="1" si="14"/>
        <v>0</v>
      </c>
      <c r="J77" s="3">
        <f t="shared" ca="1" si="15"/>
        <v>31.145157030969528</v>
      </c>
      <c r="K77" s="2">
        <f t="shared" ca="1" si="16"/>
        <v>85.000544401897997</v>
      </c>
    </row>
    <row r="78" spans="1:11">
      <c r="A78" s="1">
        <v>74</v>
      </c>
      <c r="B78" s="2">
        <f t="shared" si="17"/>
        <v>206.75703052211355</v>
      </c>
      <c r="C78" s="2">
        <f t="shared" si="18"/>
        <v>192.33358880324408</v>
      </c>
      <c r="D78" s="2">
        <f t="shared" si="19"/>
        <v>10.259287644804893</v>
      </c>
      <c r="F78" s="1">
        <v>74</v>
      </c>
      <c r="G78" s="1">
        <f t="shared" ca="1" si="12"/>
        <v>9.2624269945042845E-2</v>
      </c>
      <c r="H78" s="2">
        <f t="shared" ca="1" si="13"/>
        <v>58.843703308768205</v>
      </c>
      <c r="I78" s="3">
        <f t="shared" ca="1" si="14"/>
        <v>0.49883159378397307</v>
      </c>
      <c r="J78" s="3">
        <f t="shared" ca="1" si="15"/>
        <v>31.643988624753501</v>
      </c>
      <c r="K78" s="2">
        <f t="shared" ca="1" si="16"/>
        <v>90.487691933521702</v>
      </c>
    </row>
    <row r="79" spans="1:11">
      <c r="A79" s="1">
        <v>75</v>
      </c>
      <c r="B79" s="2">
        <f t="shared" si="17"/>
        <v>208.82460082733468</v>
      </c>
      <c r="C79" s="2">
        <f t="shared" si="18"/>
        <v>194.06459110247329</v>
      </c>
      <c r="D79" s="2">
        <f t="shared" si="19"/>
        <v>10.451621233608137</v>
      </c>
      <c r="F79" s="1">
        <v>75</v>
      </c>
      <c r="G79" s="1">
        <f t="shared" ca="1" si="12"/>
        <v>8.2328479262375714E-2</v>
      </c>
      <c r="H79" s="2">
        <f t="shared" ca="1" si="13"/>
        <v>63.148316276037285</v>
      </c>
      <c r="I79" s="3">
        <f t="shared" ca="1" si="14"/>
        <v>0.48445126075773132</v>
      </c>
      <c r="J79" s="3">
        <f t="shared" ca="1" si="15"/>
        <v>32.128439885511234</v>
      </c>
      <c r="K79" s="2">
        <f t="shared" ca="1" si="16"/>
        <v>95.276756161548519</v>
      </c>
    </row>
    <row r="80" spans="1:11">
      <c r="A80" s="1">
        <v>76</v>
      </c>
      <c r="B80" s="2">
        <f t="shared" si="17"/>
        <v>210.91284683560804</v>
      </c>
      <c r="C80" s="2">
        <f t="shared" si="18"/>
        <v>195.81117242239557</v>
      </c>
      <c r="D80" s="2">
        <f t="shared" si="19"/>
        <v>10.645685824710609</v>
      </c>
      <c r="F80" s="1">
        <v>76</v>
      </c>
      <c r="G80" s="1">
        <f t="shared" ca="1" si="12"/>
        <v>-0.11216486621641628</v>
      </c>
      <c r="H80" s="2">
        <f t="shared" ca="1" si="13"/>
        <v>55.635180979237155</v>
      </c>
      <c r="I80" s="3">
        <f t="shared" ca="1" si="14"/>
        <v>0</v>
      </c>
      <c r="J80" s="3">
        <f t="shared" ca="1" si="15"/>
        <v>32.128439885511234</v>
      </c>
      <c r="K80" s="2">
        <f t="shared" ca="1" si="16"/>
        <v>87.76362086474839</v>
      </c>
    </row>
    <row r="81" spans="1:11">
      <c r="A81" s="1">
        <v>77</v>
      </c>
      <c r="B81" s="2">
        <f t="shared" si="17"/>
        <v>213.02197530396413</v>
      </c>
      <c r="C81" s="2">
        <f t="shared" si="18"/>
        <v>197.57347297419713</v>
      </c>
      <c r="D81" s="2">
        <f t="shared" si="19"/>
        <v>10.841496997133005</v>
      </c>
      <c r="F81" s="1">
        <v>77</v>
      </c>
      <c r="G81" s="1">
        <f t="shared" ca="1" si="12"/>
        <v>1.4343134784090477E-2</v>
      </c>
      <c r="H81" s="2">
        <f t="shared" ca="1" si="13"/>
        <v>56.433163878759622</v>
      </c>
      <c r="I81" s="3">
        <f t="shared" ca="1" si="14"/>
        <v>7.979828995224654E-2</v>
      </c>
      <c r="J81" s="3">
        <f t="shared" ca="1" si="15"/>
        <v>32.208238175463478</v>
      </c>
      <c r="K81" s="2">
        <f t="shared" ca="1" si="16"/>
        <v>88.641402054223107</v>
      </c>
    </row>
    <row r="82" spans="1:11">
      <c r="A82" s="1">
        <v>78</v>
      </c>
      <c r="B82" s="2">
        <f t="shared" si="17"/>
        <v>215.15219505700378</v>
      </c>
      <c r="C82" s="2">
        <f t="shared" si="18"/>
        <v>199.35163423096492</v>
      </c>
      <c r="D82" s="2">
        <f t="shared" si="19"/>
        <v>11.039070470107202</v>
      </c>
      <c r="F82" s="1">
        <v>78</v>
      </c>
      <c r="G82" s="1">
        <f t="shared" ca="1" si="12"/>
        <v>-0.13710259544937134</v>
      </c>
      <c r="H82" s="2">
        <f t="shared" ca="1" si="13"/>
        <v>48.627172904274595</v>
      </c>
      <c r="I82" s="3">
        <f t="shared" ca="1" si="14"/>
        <v>0</v>
      </c>
      <c r="J82" s="3">
        <f t="shared" ca="1" si="15"/>
        <v>32.208238175463478</v>
      </c>
      <c r="K82" s="2">
        <f t="shared" ca="1" si="16"/>
        <v>80.835411079738066</v>
      </c>
    </row>
    <row r="83" spans="1:11">
      <c r="A83" s="1">
        <v>79</v>
      </c>
      <c r="B83" s="2">
        <f t="shared" si="17"/>
        <v>217.30371700757382</v>
      </c>
      <c r="C83" s="2">
        <f t="shared" si="18"/>
        <v>201.1457989390436</v>
      </c>
      <c r="D83" s="2">
        <f t="shared" si="19"/>
        <v>11.238422104338166</v>
      </c>
      <c r="F83" s="1">
        <v>79</v>
      </c>
      <c r="G83" s="1">
        <f t="shared" ca="1" si="12"/>
        <v>0.20537279497665475</v>
      </c>
      <c r="H83" s="2">
        <f t="shared" ca="1" si="13"/>
        <v>58.613871315438523</v>
      </c>
      <c r="I83" s="3">
        <f t="shared" ca="1" si="14"/>
        <v>0.9986698411163929</v>
      </c>
      <c r="J83" s="3">
        <f t="shared" ca="1" si="15"/>
        <v>33.206908016579874</v>
      </c>
      <c r="K83" s="2">
        <f t="shared" ca="1" si="16"/>
        <v>91.82077933201839</v>
      </c>
    </row>
    <row r="84" spans="1:11">
      <c r="A84" s="1">
        <v>80</v>
      </c>
      <c r="B84" s="2">
        <f t="shared" si="17"/>
        <v>219.47675417764955</v>
      </c>
      <c r="C84" s="2">
        <f t="shared" si="18"/>
        <v>202.95611112949499</v>
      </c>
      <c r="D84" s="2">
        <f t="shared" si="19"/>
        <v>11.43956790327721</v>
      </c>
      <c r="F84" s="1">
        <v>80</v>
      </c>
      <c r="G84" s="1">
        <f t="shared" ca="1" si="12"/>
        <v>-0.29275223971228742</v>
      </c>
      <c r="H84" s="2">
        <f t="shared" ca="1" si="13"/>
        <v>40.748222201239635</v>
      </c>
      <c r="I84" s="3">
        <f t="shared" ca="1" si="14"/>
        <v>0</v>
      </c>
      <c r="J84" s="3">
        <f t="shared" ca="1" si="15"/>
        <v>33.206908016579874</v>
      </c>
      <c r="K84" s="2">
        <f t="shared" ca="1" si="16"/>
        <v>73.955130217819516</v>
      </c>
    </row>
    <row r="85" spans="1:11">
      <c r="A85" s="1">
        <v>81</v>
      </c>
      <c r="B85" s="2">
        <f t="shared" si="17"/>
        <v>221.67152171942604</v>
      </c>
      <c r="C85" s="2">
        <f t="shared" si="18"/>
        <v>204.78271612966046</v>
      </c>
      <c r="D85" s="2">
        <f t="shared" si="19"/>
        <v>11.642524014406705</v>
      </c>
      <c r="F85" s="1">
        <v>81</v>
      </c>
      <c r="G85" s="1">
        <f t="shared" ca="1" si="12"/>
        <v>0.10343293914134842</v>
      </c>
      <c r="H85" s="2">
        <f t="shared" ca="1" si="13"/>
        <v>44.962930588298597</v>
      </c>
      <c r="I85" s="3">
        <f t="shared" ca="1" si="14"/>
        <v>0.42147083870589619</v>
      </c>
      <c r="J85" s="3">
        <f t="shared" ca="1" si="15"/>
        <v>33.628378855285767</v>
      </c>
      <c r="K85" s="2">
        <f t="shared" ca="1" si="16"/>
        <v>78.591309443584365</v>
      </c>
    </row>
    <row r="86" spans="1:11">
      <c r="A86" s="1">
        <v>82</v>
      </c>
      <c r="B86" s="2">
        <f t="shared" si="17"/>
        <v>223.8882369366203</v>
      </c>
      <c r="C86" s="2">
        <f t="shared" si="18"/>
        <v>206.62576057482738</v>
      </c>
      <c r="D86" s="2">
        <f t="shared" si="19"/>
        <v>11.847306730536365</v>
      </c>
      <c r="F86" s="1">
        <v>82</v>
      </c>
      <c r="G86" s="1">
        <f t="shared" ca="1" si="12"/>
        <v>-1.4679633049096011E-2</v>
      </c>
      <c r="H86" s="2">
        <f t="shared" ca="1" si="13"/>
        <v>43.8876074649976</v>
      </c>
      <c r="I86" s="3">
        <f t="shared" ca="1" si="14"/>
        <v>0</v>
      </c>
      <c r="J86" s="3">
        <f t="shared" ca="1" si="15"/>
        <v>33.628378855285767</v>
      </c>
      <c r="K86" s="2">
        <f t="shared" ca="1" si="16"/>
        <v>77.515986320283361</v>
      </c>
    </row>
    <row r="87" spans="1:11">
      <c r="A87" s="1">
        <v>83</v>
      </c>
      <c r="B87" s="2">
        <f t="shared" si="17"/>
        <v>226.1271193059865</v>
      </c>
      <c r="C87" s="2">
        <f t="shared" si="18"/>
        <v>208.48539242000081</v>
      </c>
      <c r="D87" s="2">
        <f t="shared" si="19"/>
        <v>12.053932491111192</v>
      </c>
      <c r="F87" s="1">
        <v>83</v>
      </c>
      <c r="G87" s="1">
        <f t="shared" ca="1" si="12"/>
        <v>5.694975260193135E-3</v>
      </c>
      <c r="H87" s="2">
        <f t="shared" ca="1" si="13"/>
        <v>44.137546303739832</v>
      </c>
      <c r="I87" s="3">
        <f t="shared" ca="1" si="14"/>
        <v>2.499388387422289E-2</v>
      </c>
      <c r="J87" s="3">
        <f t="shared" ca="1" si="15"/>
        <v>33.653372739159991</v>
      </c>
      <c r="K87" s="2">
        <f t="shared" ca="1" si="16"/>
        <v>77.790919042899816</v>
      </c>
    </row>
    <row r="88" spans="1:11">
      <c r="A88" s="1">
        <v>84</v>
      </c>
      <c r="B88" s="2">
        <f t="shared" si="17"/>
        <v>228.38839049904635</v>
      </c>
      <c r="C88" s="2">
        <f t="shared" si="18"/>
        <v>210.36176095178084</v>
      </c>
      <c r="D88" s="2">
        <f t="shared" si="19"/>
        <v>12.262417883531194</v>
      </c>
      <c r="F88" s="1">
        <v>84</v>
      </c>
      <c r="G88" s="1">
        <f t="shared" ca="1" si="12"/>
        <v>-7.5442640000213376E-2</v>
      </c>
      <c r="H88" s="2">
        <f t="shared" ca="1" si="13"/>
        <v>40.784585008163148</v>
      </c>
      <c r="I88" s="3">
        <f t="shared" ca="1" si="14"/>
        <v>0</v>
      </c>
      <c r="J88" s="3">
        <f t="shared" ca="1" si="15"/>
        <v>33.653372739159991</v>
      </c>
      <c r="K88" s="2">
        <f t="shared" ca="1" si="16"/>
        <v>74.437957747323139</v>
      </c>
    </row>
    <row r="89" spans="1:11">
      <c r="A89" s="1">
        <v>85</v>
      </c>
      <c r="B89" s="2">
        <f t="shared" si="17"/>
        <v>230.67227440403681</v>
      </c>
      <c r="C89" s="2">
        <f t="shared" si="18"/>
        <v>212.25501680034688</v>
      </c>
      <c r="D89" s="2">
        <f t="shared" si="19"/>
        <v>12.472779644482975</v>
      </c>
      <c r="F89" s="1">
        <v>85</v>
      </c>
      <c r="G89" s="1">
        <f t="shared" ca="1" si="12"/>
        <v>-9.677099718093482E-2</v>
      </c>
      <c r="H89" s="2">
        <f t="shared" ca="1" si="13"/>
        <v>36.837820047312597</v>
      </c>
      <c r="I89" s="3">
        <f t="shared" ca="1" si="14"/>
        <v>0</v>
      </c>
      <c r="J89" s="3">
        <f t="shared" ca="1" si="15"/>
        <v>33.653372739159991</v>
      </c>
      <c r="K89" s="2">
        <f t="shared" ca="1" si="16"/>
        <v>70.491192786472595</v>
      </c>
    </row>
    <row r="90" spans="1:11">
      <c r="A90" s="1">
        <v>86</v>
      </c>
      <c r="B90" s="2">
        <f t="shared" si="17"/>
        <v>232.97899714807718</v>
      </c>
      <c r="C90" s="2">
        <f t="shared" si="18"/>
        <v>214.16531195155</v>
      </c>
      <c r="D90" s="2">
        <f t="shared" si="19"/>
        <v>12.685034661283321</v>
      </c>
      <c r="F90" s="1">
        <v>86</v>
      </c>
      <c r="G90" s="1">
        <f t="shared" ca="1" si="12"/>
        <v>-7.1628007005238595E-2</v>
      </c>
      <c r="H90" s="2">
        <f t="shared" ca="1" si="13"/>
        <v>34.199200414905967</v>
      </c>
      <c r="I90" s="3">
        <f t="shared" ca="1" si="14"/>
        <v>0</v>
      </c>
      <c r="J90" s="3">
        <f t="shared" ca="1" si="15"/>
        <v>33.653372739159991</v>
      </c>
      <c r="K90" s="2">
        <f t="shared" ca="1" si="16"/>
        <v>67.852573154065965</v>
      </c>
    </row>
    <row r="91" spans="1:11">
      <c r="A91" s="1">
        <v>87</v>
      </c>
      <c r="B91" s="2">
        <f t="shared" si="17"/>
        <v>235.30878711955796</v>
      </c>
      <c r="C91" s="2">
        <f t="shared" si="18"/>
        <v>216.09279975911394</v>
      </c>
      <c r="D91" s="2">
        <f t="shared" si="19"/>
        <v>12.899199973234872</v>
      </c>
      <c r="F91" s="1">
        <v>87</v>
      </c>
      <c r="G91" s="1">
        <f t="shared" ca="1" si="12"/>
        <v>-0.15140486158949529</v>
      </c>
      <c r="H91" s="2">
        <f t="shared" ca="1" si="13"/>
        <v>29.02127520961572</v>
      </c>
      <c r="I91" s="3">
        <f t="shared" ca="1" si="14"/>
        <v>0</v>
      </c>
      <c r="J91" s="3">
        <f t="shared" ca="1" si="15"/>
        <v>33.653372739159991</v>
      </c>
      <c r="K91" s="2">
        <f t="shared" ca="1" si="16"/>
        <v>62.674647948775714</v>
      </c>
    </row>
    <row r="92" spans="1:11">
      <c r="A92" s="1">
        <v>88</v>
      </c>
      <c r="B92" s="2">
        <f t="shared" si="17"/>
        <v>237.66187499075355</v>
      </c>
      <c r="C92" s="2">
        <f t="shared" si="18"/>
        <v>218.03763495694596</v>
      </c>
      <c r="D92" s="2">
        <f t="shared" si="19"/>
        <v>13.115292772993985</v>
      </c>
      <c r="F92" s="1">
        <v>88</v>
      </c>
      <c r="G92" s="1">
        <f t="shared" ca="1" si="12"/>
        <v>0.20602222372210022</v>
      </c>
      <c r="H92" s="2">
        <f t="shared" ca="1" si="13"/>
        <v>35.000302863551816</v>
      </c>
      <c r="I92" s="3">
        <f t="shared" ca="1" si="14"/>
        <v>0.59790276539360909</v>
      </c>
      <c r="J92" s="3">
        <f t="shared" ca="1" si="15"/>
        <v>34.251275504553597</v>
      </c>
      <c r="K92" s="2">
        <f t="shared" ca="1" si="16"/>
        <v>69.251578368105413</v>
      </c>
    </row>
    <row r="93" spans="1:11">
      <c r="A93" s="1">
        <v>89</v>
      </c>
      <c r="B93" s="2">
        <f t="shared" si="17"/>
        <v>240.0384937406611</v>
      </c>
      <c r="C93" s="2">
        <f t="shared" si="18"/>
        <v>219.99997367155848</v>
      </c>
      <c r="D93" s="2">
        <f t="shared" si="19"/>
        <v>13.333330407950932</v>
      </c>
      <c r="F93" s="1">
        <v>89</v>
      </c>
      <c r="G93" s="1">
        <f t="shared" ca="1" si="12"/>
        <v>0.27583758188356627</v>
      </c>
      <c r="H93" s="2">
        <f t="shared" ca="1" si="13"/>
        <v>43.891874952225137</v>
      </c>
      <c r="I93" s="3">
        <f t="shared" ca="1" si="14"/>
        <v>0.96543989070745939</v>
      </c>
      <c r="J93" s="3">
        <f t="shared" ca="1" si="15"/>
        <v>35.216715395261055</v>
      </c>
      <c r="K93" s="2">
        <f t="shared" ca="1" si="16"/>
        <v>79.108590347486199</v>
      </c>
    </row>
    <row r="94" spans="1:11">
      <c r="A94" s="1">
        <v>90</v>
      </c>
      <c r="B94" s="2">
        <f t="shared" si="17"/>
        <v>242.43887867806771</v>
      </c>
      <c r="C94" s="2">
        <f t="shared" si="18"/>
        <v>221.97997343460253</v>
      </c>
      <c r="D94" s="2">
        <f t="shared" si="19"/>
        <v>13.553330381622491</v>
      </c>
      <c r="F94" s="1">
        <v>90</v>
      </c>
      <c r="G94" s="1">
        <f t="shared" ca="1" si="12"/>
        <v>-0.11804898242705998</v>
      </c>
      <c r="H94" s="2">
        <f t="shared" ca="1" si="13"/>
        <v>37.859013083284246</v>
      </c>
      <c r="I94" s="3">
        <f t="shared" ca="1" si="14"/>
        <v>0</v>
      </c>
      <c r="J94" s="3">
        <f t="shared" ca="1" si="15"/>
        <v>35.216715395261055</v>
      </c>
      <c r="K94" s="2">
        <f t="shared" ca="1" si="16"/>
        <v>73.075728478545301</v>
      </c>
    </row>
    <row r="95" spans="1:11">
      <c r="A95" s="1">
        <v>91</v>
      </c>
      <c r="B95" s="2">
        <f t="shared" si="17"/>
        <v>244.86326746484838</v>
      </c>
      <c r="C95" s="2">
        <f t="shared" si="18"/>
        <v>223.97779319551395</v>
      </c>
      <c r="D95" s="2">
        <f t="shared" si="19"/>
        <v>13.775310355057094</v>
      </c>
      <c r="F95" s="1">
        <v>91</v>
      </c>
      <c r="G95" s="1">
        <f t="shared" ca="1" si="12"/>
        <v>-9.815854270374352E-3</v>
      </c>
      <c r="H95" s="2">
        <f t="shared" ca="1" si="13"/>
        <v>37.487394528038536</v>
      </c>
      <c r="I95" s="3">
        <f t="shared" ca="1" si="14"/>
        <v>0</v>
      </c>
      <c r="J95" s="3">
        <f t="shared" ca="1" si="15"/>
        <v>35.216715395261055</v>
      </c>
      <c r="K95" s="2">
        <f t="shared" ca="1" si="16"/>
        <v>72.704109923299598</v>
      </c>
    </row>
    <row r="96" spans="1:11">
      <c r="A96" s="1">
        <v>92</v>
      </c>
      <c r="B96" s="2">
        <f t="shared" si="17"/>
        <v>247.31190013949686</v>
      </c>
      <c r="C96" s="2">
        <f t="shared" si="18"/>
        <v>225.99359333427358</v>
      </c>
      <c r="D96" s="2">
        <f t="shared" si="19"/>
        <v>13.999288148252608</v>
      </c>
      <c r="F96" s="1">
        <v>92</v>
      </c>
      <c r="G96" s="1">
        <f t="shared" ca="1" si="12"/>
        <v>-7.1082406269064091E-2</v>
      </c>
      <c r="H96" s="2">
        <f t="shared" ca="1" si="13"/>
        <v>34.82270032022781</v>
      </c>
      <c r="I96" s="3">
        <f t="shared" ca="1" si="14"/>
        <v>0</v>
      </c>
      <c r="J96" s="3">
        <f t="shared" ca="1" si="15"/>
        <v>35.216715395261055</v>
      </c>
      <c r="K96" s="2">
        <f t="shared" ca="1" si="16"/>
        <v>70.039415715488872</v>
      </c>
    </row>
    <row r="97" spans="1:11">
      <c r="A97" s="1">
        <v>93</v>
      </c>
      <c r="B97" s="2">
        <f t="shared" si="17"/>
        <v>249.78501914089182</v>
      </c>
      <c r="C97" s="2">
        <f t="shared" si="18"/>
        <v>228.02753567428206</v>
      </c>
      <c r="D97" s="2">
        <f t="shared" si="19"/>
        <v>14.225281741586882</v>
      </c>
      <c r="F97" s="1">
        <v>93</v>
      </c>
      <c r="G97" s="1">
        <f t="shared" ca="1" si="12"/>
        <v>-9.0952940284713749E-2</v>
      </c>
      <c r="H97" s="2">
        <f t="shared" ca="1" si="13"/>
        <v>31.655473337449646</v>
      </c>
      <c r="I97" s="3">
        <f t="shared" ca="1" si="14"/>
        <v>0</v>
      </c>
      <c r="J97" s="3">
        <f t="shared" ca="1" si="15"/>
        <v>35.216715395261055</v>
      </c>
      <c r="K97" s="2">
        <f t="shared" ca="1" si="16"/>
        <v>66.872188732710697</v>
      </c>
    </row>
    <row r="98" spans="1:11">
      <c r="A98" s="1">
        <v>94</v>
      </c>
      <c r="B98" s="2">
        <f t="shared" si="17"/>
        <v>252.28286933230075</v>
      </c>
      <c r="C98" s="2">
        <f t="shared" si="18"/>
        <v>230.07978349535063</v>
      </c>
      <c r="D98" s="2">
        <f t="shared" si="19"/>
        <v>14.453309277261164</v>
      </c>
      <c r="F98" s="1">
        <v>94</v>
      </c>
      <c r="G98" s="1">
        <f t="shared" ca="1" si="12"/>
        <v>-0.11432983848200359</v>
      </c>
      <c r="H98" s="2">
        <f t="shared" ca="1" si="13"/>
        <v>28.036308183707657</v>
      </c>
      <c r="I98" s="3">
        <f t="shared" ca="1" si="14"/>
        <v>0</v>
      </c>
      <c r="J98" s="3">
        <f t="shared" ca="1" si="15"/>
        <v>35.216715395261055</v>
      </c>
      <c r="K98" s="2">
        <f t="shared" ca="1" si="16"/>
        <v>63.253023578968708</v>
      </c>
    </row>
    <row r="99" spans="1:11">
      <c r="A99" s="1">
        <v>95</v>
      </c>
      <c r="B99" s="2">
        <f t="shared" si="17"/>
        <v>254.80569802562377</v>
      </c>
      <c r="C99" s="2">
        <f t="shared" si="18"/>
        <v>232.15050154680878</v>
      </c>
      <c r="D99" s="2">
        <f t="shared" si="19"/>
        <v>14.683389060756515</v>
      </c>
      <c r="F99" s="1">
        <v>95</v>
      </c>
      <c r="G99" s="1">
        <f t="shared" ca="1" si="12"/>
        <v>5.190848544592129E-2</v>
      </c>
      <c r="H99" s="2">
        <f t="shared" ca="1" si="13"/>
        <v>29.491630479019012</v>
      </c>
      <c r="I99" s="3">
        <f t="shared" ca="1" si="14"/>
        <v>0.14553222953113529</v>
      </c>
      <c r="J99" s="3">
        <f t="shared" ca="1" si="15"/>
        <v>35.36224762479219</v>
      </c>
      <c r="K99" s="2">
        <f t="shared" ca="1" si="16"/>
        <v>64.853878103811198</v>
      </c>
    </row>
    <row r="100" spans="1:11">
      <c r="A100" s="1">
        <v>96</v>
      </c>
      <c r="B100" s="2">
        <f t="shared" si="17"/>
        <v>257.35375500588003</v>
      </c>
      <c r="C100" s="2">
        <f t="shared" si="18"/>
        <v>234.23985606073006</v>
      </c>
      <c r="D100" s="2">
        <f t="shared" si="19"/>
        <v>14.915539562303323</v>
      </c>
      <c r="F100" s="1">
        <v>96</v>
      </c>
      <c r="G100" s="1">
        <f t="shared" ca="1" si="12"/>
        <v>0.16087039937773417</v>
      </c>
      <c r="H100" s="2">
        <f t="shared" ca="1" si="13"/>
        <v>34.067016795061214</v>
      </c>
      <c r="I100" s="3">
        <f t="shared" ca="1" si="14"/>
        <v>0.47443303734603459</v>
      </c>
      <c r="J100" s="3">
        <f t="shared" ca="1" si="15"/>
        <v>35.836680662138221</v>
      </c>
      <c r="K100" s="2">
        <f t="shared" ca="1" si="16"/>
        <v>69.903697457199428</v>
      </c>
    </row>
    <row r="101" spans="1:11">
      <c r="A101" s="1">
        <v>97</v>
      </c>
      <c r="B101" s="2">
        <f t="shared" si="17"/>
        <v>259.92729255593883</v>
      </c>
      <c r="C101" s="2">
        <f t="shared" si="18"/>
        <v>236.34801476527664</v>
      </c>
      <c r="D101" s="2">
        <f t="shared" si="19"/>
        <v>15.149779418364053</v>
      </c>
      <c r="F101" s="1">
        <v>97</v>
      </c>
      <c r="G101" s="1">
        <f t="shared" ca="1" si="12"/>
        <v>-1.6477367079715984E-3</v>
      </c>
      <c r="H101" s="2">
        <f t="shared" ca="1" si="13"/>
        <v>33.537232024341982</v>
      </c>
      <c r="I101" s="3">
        <f t="shared" ca="1" si="14"/>
        <v>0</v>
      </c>
      <c r="J101" s="3">
        <f t="shared" ca="1" si="15"/>
        <v>35.836680662138221</v>
      </c>
      <c r="K101" s="2">
        <f t="shared" ca="1" si="16"/>
        <v>69.373912686480196</v>
      </c>
    </row>
    <row r="102" spans="1:11">
      <c r="A102" s="1">
        <v>98</v>
      </c>
      <c r="B102" s="2">
        <f t="shared" si="17"/>
        <v>262.52656548149821</v>
      </c>
      <c r="C102" s="2">
        <f t="shared" si="18"/>
        <v>238.47514689816416</v>
      </c>
      <c r="D102" s="2">
        <f t="shared" si="19"/>
        <v>15.38612743312933</v>
      </c>
      <c r="F102" s="1">
        <v>98</v>
      </c>
      <c r="G102" s="1">
        <f t="shared" ca="1" si="12"/>
        <v>8.4986562607860625E-2</v>
      </c>
      <c r="H102" s="2">
        <f t="shared" ca="1" si="13"/>
        <v>36.387446093473066</v>
      </c>
      <c r="I102" s="3">
        <f t="shared" ca="1" si="14"/>
        <v>0.28502140691310884</v>
      </c>
      <c r="J102" s="3">
        <f t="shared" ca="1" si="15"/>
        <v>36.121702069051331</v>
      </c>
      <c r="K102" s="2">
        <f t="shared" ca="1" si="16"/>
        <v>72.509148162524397</v>
      </c>
    </row>
    <row r="103" spans="1:11">
      <c r="A103" s="1">
        <v>99</v>
      </c>
      <c r="B103" s="2">
        <f t="shared" si="17"/>
        <v>265.15183113631321</v>
      </c>
      <c r="C103" s="2">
        <f t="shared" si="18"/>
        <v>240.62142322024764</v>
      </c>
      <c r="D103" s="2">
        <f t="shared" si="19"/>
        <v>15.624602580027494</v>
      </c>
      <c r="F103" s="1">
        <v>99</v>
      </c>
      <c r="G103" s="1">
        <f t="shared" ca="1" si="12"/>
        <v>-0.1307683200063135</v>
      </c>
      <c r="H103" s="2">
        <f t="shared" ca="1" si="13"/>
        <v>31.381371262144054</v>
      </c>
      <c r="I103" s="3">
        <f t="shared" ca="1" si="14"/>
        <v>0</v>
      </c>
      <c r="J103" s="3">
        <f t="shared" ca="1" si="15"/>
        <v>36.121702069051331</v>
      </c>
      <c r="K103" s="2">
        <f t="shared" ca="1" si="16"/>
        <v>67.503073331195381</v>
      </c>
    </row>
    <row r="104" spans="1:11">
      <c r="A104" s="1">
        <v>100</v>
      </c>
      <c r="B104" s="2">
        <f t="shared" si="17"/>
        <v>267.80334944767634</v>
      </c>
      <c r="C104" s="2">
        <f t="shared" si="18"/>
        <v>242.78701602922985</v>
      </c>
      <c r="D104" s="2">
        <f t="shared" si="19"/>
        <v>15.865224003247741</v>
      </c>
      <c r="F104" s="1">
        <v>100</v>
      </c>
      <c r="G104" s="1">
        <f t="shared" ca="1" si="12"/>
        <v>-6.6045334422645346E-2</v>
      </c>
      <c r="H104" s="2">
        <f t="shared" ca="1" si="13"/>
        <v>29.308778102494557</v>
      </c>
      <c r="I104" s="3">
        <f t="shared" ca="1" si="14"/>
        <v>0</v>
      </c>
      <c r="J104" s="3">
        <f t="shared" ca="1" si="15"/>
        <v>36.121702069051331</v>
      </c>
      <c r="K104" s="2">
        <f t="shared" ca="1" si="16"/>
        <v>65.430480171545895</v>
      </c>
    </row>
    <row r="105" spans="1:11">
      <c r="A105" s="1">
        <v>101</v>
      </c>
      <c r="B105" s="2">
        <f t="shared" si="17"/>
        <v>270.48138294215312</v>
      </c>
      <c r="C105" s="2">
        <f t="shared" si="18"/>
        <v>244.97209917349289</v>
      </c>
      <c r="D105" s="2">
        <f t="shared" si="19"/>
        <v>16.108011019276972</v>
      </c>
      <c r="F105" s="1">
        <v>101</v>
      </c>
      <c r="G105" s="1">
        <f t="shared" ca="1" si="12"/>
        <v>-9.4498030530040147E-2</v>
      </c>
      <c r="H105" s="2">
        <f t="shared" ca="1" si="13"/>
        <v>26.539156294566855</v>
      </c>
      <c r="I105" s="3">
        <f t="shared" ca="1" si="14"/>
        <v>0</v>
      </c>
      <c r="J105" s="3">
        <f t="shared" ca="1" si="15"/>
        <v>36.121702069051331</v>
      </c>
      <c r="K105" s="2">
        <f t="shared" ca="1" si="16"/>
        <v>62.660858363618189</v>
      </c>
    </row>
    <row r="106" spans="1:11">
      <c r="A106" s="1">
        <v>102</v>
      </c>
      <c r="B106" s="2">
        <f t="shared" si="17"/>
        <v>273.18619677157466</v>
      </c>
      <c r="C106" s="2">
        <f t="shared" si="18"/>
        <v>247.17684806605433</v>
      </c>
      <c r="D106" s="2">
        <f t="shared" si="19"/>
        <v>16.352983118450464</v>
      </c>
      <c r="F106" s="1">
        <v>102</v>
      </c>
      <c r="G106" s="1">
        <f t="shared" ca="1" si="12"/>
        <v>6.0955717542393643E-2</v>
      </c>
      <c r="H106" s="2">
        <f t="shared" ca="1" si="13"/>
        <v>28.156869609471908</v>
      </c>
      <c r="I106" s="3">
        <f t="shared" ca="1" si="14"/>
        <v>0.16177133149050557</v>
      </c>
      <c r="J106" s="3">
        <f t="shared" ca="1" si="15"/>
        <v>36.283473400541837</v>
      </c>
      <c r="K106" s="2">
        <f t="shared" ca="1" si="16"/>
        <v>64.440343010013748</v>
      </c>
    </row>
    <row r="107" spans="1:11">
      <c r="A107" s="1">
        <v>103</v>
      </c>
      <c r="B107" s="2">
        <f t="shared" si="17"/>
        <v>275.91805873929042</v>
      </c>
      <c r="C107" s="2">
        <f t="shared" si="18"/>
        <v>249.40143969864883</v>
      </c>
      <c r="D107" s="2">
        <f t="shared" si="19"/>
        <v>16.600159966516518</v>
      </c>
      <c r="F107" s="1">
        <v>103</v>
      </c>
      <c r="G107" s="1">
        <f t="shared" ca="1" si="12"/>
        <v>4.4916734336209782E-2</v>
      </c>
      <c r="H107" s="2">
        <f t="shared" ca="1" si="13"/>
        <v>29.252546670049576</v>
      </c>
      <c r="I107" s="3">
        <f t="shared" ca="1" si="14"/>
        <v>0.12647146319879485</v>
      </c>
      <c r="J107" s="3">
        <f t="shared" ca="1" si="15"/>
        <v>36.409944863740634</v>
      </c>
      <c r="K107" s="2">
        <f t="shared" ca="1" si="16"/>
        <v>65.662491533790217</v>
      </c>
    </row>
    <row r="108" spans="1:11">
      <c r="A108" s="1">
        <v>104</v>
      </c>
      <c r="B108" s="2">
        <f t="shared" si="17"/>
        <v>278.67723932668332</v>
      </c>
      <c r="C108" s="2">
        <f t="shared" si="18"/>
        <v>251.64605265593667</v>
      </c>
      <c r="D108" s="2">
        <f t="shared" si="19"/>
        <v>16.849561406215166</v>
      </c>
      <c r="F108" s="1">
        <v>104</v>
      </c>
      <c r="G108" s="1">
        <f t="shared" ca="1" si="12"/>
        <v>0.16501455313955177</v>
      </c>
      <c r="H108" s="2">
        <f t="shared" ca="1" si="13"/>
        <v>33.932301491818237</v>
      </c>
      <c r="I108" s="3">
        <f t="shared" ca="1" si="14"/>
        <v>0.48270959169521144</v>
      </c>
      <c r="J108" s="3">
        <f t="shared" ca="1" si="15"/>
        <v>36.892654455435846</v>
      </c>
      <c r="K108" s="2">
        <f t="shared" ca="1" si="16"/>
        <v>70.824955947254082</v>
      </c>
    </row>
    <row r="109" spans="1:11">
      <c r="A109" s="1">
        <v>105</v>
      </c>
      <c r="B109" s="2">
        <f t="shared" si="17"/>
        <v>281.46401171995018</v>
      </c>
      <c r="C109" s="2">
        <f t="shared" si="18"/>
        <v>253.91086712984011</v>
      </c>
      <c r="D109" s="2">
        <f t="shared" si="19"/>
        <v>17.101207458871102</v>
      </c>
      <c r="F109" s="1">
        <v>105</v>
      </c>
      <c r="G109" s="1">
        <f t="shared" ca="1" si="12"/>
        <v>6.0804289417568007E-3</v>
      </c>
      <c r="H109" s="2">
        <f t="shared" ca="1" si="13"/>
        <v>33.652979766802488</v>
      </c>
      <c r="I109" s="3">
        <f t="shared" ca="1" si="14"/>
        <v>2.0632294805126909E-2</v>
      </c>
      <c r="J109" s="3">
        <f t="shared" ca="1" si="15"/>
        <v>36.913286750240971</v>
      </c>
      <c r="K109" s="2">
        <f t="shared" ca="1" si="16"/>
        <v>70.566266517043459</v>
      </c>
    </row>
    <row r="110" spans="1:11">
      <c r="A110" s="1">
        <v>106</v>
      </c>
      <c r="B110" s="2">
        <f t="shared" si="17"/>
        <v>284.27865183714971</v>
      </c>
      <c r="C110" s="2">
        <f t="shared" si="18"/>
        <v>256.19606493400869</v>
      </c>
      <c r="D110" s="2">
        <f t="shared" si="19"/>
        <v>17.355118326000941</v>
      </c>
      <c r="F110" s="1">
        <v>106</v>
      </c>
      <c r="G110" s="1">
        <f t="shared" ca="1" si="12"/>
        <v>2.9522972087725217E-2</v>
      </c>
      <c r="H110" s="2">
        <f t="shared" ca="1" si="13"/>
        <v>34.62527432765782</v>
      </c>
      <c r="I110" s="3">
        <f t="shared" ca="1" si="14"/>
        <v>9.9353598232409135E-2</v>
      </c>
      <c r="J110" s="3">
        <f t="shared" ca="1" si="15"/>
        <v>37.012640348473383</v>
      </c>
      <c r="K110" s="2">
        <f t="shared" ca="1" si="16"/>
        <v>71.637914676131203</v>
      </c>
    </row>
    <row r="111" spans="1:11">
      <c r="A111" s="1">
        <v>107</v>
      </c>
      <c r="B111" s="2">
        <f t="shared" si="17"/>
        <v>287.12143835552121</v>
      </c>
      <c r="C111" s="2">
        <f t="shared" si="18"/>
        <v>258.50182951841481</v>
      </c>
      <c r="D111" s="2">
        <f t="shared" si="19"/>
        <v>17.61131439093495</v>
      </c>
      <c r="F111" s="1">
        <v>107</v>
      </c>
      <c r="G111" s="1">
        <f t="shared" ca="1" si="12"/>
        <v>0.16096067225160585</v>
      </c>
      <c r="H111" s="2">
        <f t="shared" ca="1" si="13"/>
        <v>40.083236140139377</v>
      </c>
      <c r="I111" s="3">
        <f t="shared" ca="1" si="14"/>
        <v>0.55733074326760723</v>
      </c>
      <c r="J111" s="3">
        <f t="shared" ca="1" si="15"/>
        <v>37.569971091740989</v>
      </c>
      <c r="K111" s="2">
        <f t="shared" ca="1" si="16"/>
        <v>77.653207231880373</v>
      </c>
    </row>
    <row r="112" spans="1:11">
      <c r="A112" s="1">
        <v>108</v>
      </c>
      <c r="B112" s="2">
        <f t="shared" si="17"/>
        <v>289.99265273907645</v>
      </c>
      <c r="C112" s="2">
        <f t="shared" si="18"/>
        <v>260.82834598408056</v>
      </c>
      <c r="D112" s="2">
        <f t="shared" si="19"/>
        <v>17.869816220453366</v>
      </c>
      <c r="F112" s="1">
        <v>108</v>
      </c>
      <c r="G112" s="1">
        <f t="shared" ca="1" si="12"/>
        <v>5.9166838526913644E-2</v>
      </c>
      <c r="H112" s="2">
        <f t="shared" ca="1" si="13"/>
        <v>41.864528259118551</v>
      </c>
      <c r="I112" s="3">
        <f t="shared" ca="1" si="14"/>
        <v>0.23715983603397761</v>
      </c>
      <c r="J112" s="3">
        <f t="shared" ca="1" si="15"/>
        <v>37.807130927774963</v>
      </c>
      <c r="K112" s="2">
        <f t="shared" ca="1" si="16"/>
        <v>79.671659186893521</v>
      </c>
    </row>
    <row r="113" spans="1:11">
      <c r="A113" s="1">
        <v>109</v>
      </c>
      <c r="B113" s="2">
        <f t="shared" si="17"/>
        <v>292.89257926646724</v>
      </c>
      <c r="C113" s="2">
        <f t="shared" si="18"/>
        <v>263.17580109793732</v>
      </c>
      <c r="D113" s="2">
        <f t="shared" si="19"/>
        <v>18.130644566437446</v>
      </c>
      <c r="F113" s="1">
        <v>109</v>
      </c>
      <c r="G113" s="1">
        <f t="shared" ca="1" si="12"/>
        <v>-0.11421137434368167</v>
      </c>
      <c r="H113" s="2">
        <f t="shared" ca="1" si="13"/>
        <v>36.87304946517331</v>
      </c>
      <c r="I113" s="3">
        <f t="shared" ca="1" si="14"/>
        <v>0</v>
      </c>
      <c r="J113" s="3">
        <f t="shared" ca="1" si="15"/>
        <v>37.807130927774963</v>
      </c>
      <c r="K113" s="2">
        <f t="shared" ca="1" si="16"/>
        <v>74.680180392948273</v>
      </c>
    </row>
    <row r="114" spans="1:11">
      <c r="A114" s="1">
        <v>110</v>
      </c>
      <c r="B114" s="2">
        <f t="shared" si="17"/>
        <v>295.82150505913194</v>
      </c>
      <c r="C114" s="2">
        <f t="shared" si="18"/>
        <v>265.54438330781875</v>
      </c>
      <c r="D114" s="2">
        <f t="shared" si="19"/>
        <v>18.393820367535383</v>
      </c>
      <c r="F114" s="1">
        <v>110</v>
      </c>
      <c r="G114" s="1">
        <f t="shared" ca="1" si="12"/>
        <v>4.5039248438157278E-2</v>
      </c>
      <c r="H114" s="2">
        <f t="shared" ca="1" si="13"/>
        <v>38.533783900707711</v>
      </c>
      <c r="I114" s="3">
        <f t="shared" ca="1" si="14"/>
        <v>0.16607344355344034</v>
      </c>
      <c r="J114" s="3">
        <f t="shared" ca="1" si="15"/>
        <v>37.973204371328407</v>
      </c>
      <c r="K114" s="2">
        <f t="shared" ca="1" si="16"/>
        <v>76.506988272036125</v>
      </c>
    </row>
    <row r="115" spans="1:11">
      <c r="A115" s="1">
        <v>111</v>
      </c>
      <c r="B115" s="2">
        <f t="shared" si="17"/>
        <v>298.77972010972326</v>
      </c>
      <c r="C115" s="2">
        <f t="shared" si="18"/>
        <v>267.93428275758913</v>
      </c>
      <c r="D115" s="2">
        <f t="shared" si="19"/>
        <v>18.659364750843203</v>
      </c>
      <c r="F115" s="1">
        <v>111</v>
      </c>
      <c r="G115" s="1">
        <f t="shared" ca="1" si="12"/>
        <v>0.13705607387677429</v>
      </c>
      <c r="H115" s="2">
        <f t="shared" ca="1" si="13"/>
        <v>43.626238216052691</v>
      </c>
      <c r="I115" s="3">
        <f t="shared" ca="1" si="14"/>
        <v>0.52812891330470524</v>
      </c>
      <c r="J115" s="3">
        <f t="shared" ca="1" si="15"/>
        <v>38.501333284633112</v>
      </c>
      <c r="K115" s="2">
        <f t="shared" ca="1" si="16"/>
        <v>82.127571500685804</v>
      </c>
    </row>
    <row r="116" spans="1:11">
      <c r="A116" s="1">
        <v>112</v>
      </c>
      <c r="B116" s="2">
        <f t="shared" si="17"/>
        <v>301.76751731082049</v>
      </c>
      <c r="C116" s="2">
        <f t="shared" si="18"/>
        <v>270.34569130240743</v>
      </c>
      <c r="D116" s="2">
        <f t="shared" si="19"/>
        <v>18.927299033600793</v>
      </c>
      <c r="F116" s="1">
        <v>112</v>
      </c>
      <c r="G116" s="1">
        <f t="shared" ca="1" si="12"/>
        <v>-2.1052528534038391E-2</v>
      </c>
      <c r="H116" s="2">
        <f t="shared" ca="1" si="13"/>
        <v>42.190785126888777</v>
      </c>
      <c r="I116" s="3">
        <f t="shared" ca="1" si="14"/>
        <v>0</v>
      </c>
      <c r="J116" s="3">
        <f t="shared" ca="1" si="15"/>
        <v>38.501333284633112</v>
      </c>
      <c r="K116" s="2">
        <f t="shared" ca="1" si="16"/>
        <v>80.692118411521889</v>
      </c>
    </row>
    <row r="117" spans="1:11">
      <c r="A117" s="1">
        <v>113</v>
      </c>
      <c r="B117" s="2">
        <f t="shared" si="17"/>
        <v>304.78519248392871</v>
      </c>
      <c r="C117" s="2">
        <f t="shared" si="18"/>
        <v>272.77880252412911</v>
      </c>
      <c r="D117" s="2">
        <f t="shared" si="19"/>
        <v>19.197644724903199</v>
      </c>
      <c r="F117" s="1">
        <v>113</v>
      </c>
      <c r="G117" s="1">
        <f t="shared" ca="1" si="12"/>
        <v>0.24892163880907373</v>
      </c>
      <c r="H117" s="2">
        <f t="shared" ca="1" si="13"/>
        <v>52.692984503315429</v>
      </c>
      <c r="I117" s="3">
        <f t="shared" ca="1" si="14"/>
        <v>1.0502199376426649</v>
      </c>
      <c r="J117" s="3">
        <f t="shared" ca="1" si="15"/>
        <v>39.551553222275778</v>
      </c>
      <c r="K117" s="2">
        <f t="shared" ca="1" si="16"/>
        <v>92.244537725591215</v>
      </c>
    </row>
    <row r="118" spans="1:11">
      <c r="A118" s="1">
        <v>114</v>
      </c>
      <c r="B118" s="2">
        <f t="shared" si="17"/>
        <v>307.83304440876799</v>
      </c>
      <c r="C118" s="2">
        <f t="shared" si="18"/>
        <v>275.2338117468463</v>
      </c>
      <c r="D118" s="2">
        <f t="shared" si="19"/>
        <v>19.470423527427329</v>
      </c>
      <c r="F118" s="1">
        <v>114</v>
      </c>
      <c r="G118" s="1">
        <f t="shared" ca="1" si="12"/>
        <v>0.11781898255176453</v>
      </c>
      <c r="H118" s="2">
        <f t="shared" ca="1" si="13"/>
        <v>57.727262542960652</v>
      </c>
      <c r="I118" s="3">
        <f t="shared" ca="1" si="14"/>
        <v>0.62082338217965194</v>
      </c>
      <c r="J118" s="3">
        <f t="shared" ca="1" si="15"/>
        <v>40.17237660445543</v>
      </c>
      <c r="K118" s="2">
        <f t="shared" ca="1" si="16"/>
        <v>97.899639147416082</v>
      </c>
    </row>
    <row r="119" spans="1:11">
      <c r="A119" s="1">
        <v>115</v>
      </c>
      <c r="B119" s="2">
        <f t="shared" si="17"/>
        <v>310.91137485285566</v>
      </c>
      <c r="C119" s="2">
        <f t="shared" si="18"/>
        <v>277.71091605256794</v>
      </c>
      <c r="D119" s="2">
        <f t="shared" si="19"/>
        <v>19.745657339174176</v>
      </c>
      <c r="F119" s="1">
        <v>115</v>
      </c>
      <c r="G119" s="1">
        <f t="shared" ca="1" si="12"/>
        <v>-5.6696446967726251E-2</v>
      </c>
      <c r="H119" s="2">
        <f t="shared" ca="1" si="13"/>
        <v>53.868706961386096</v>
      </c>
      <c r="I119" s="3">
        <f t="shared" ca="1" si="14"/>
        <v>0</v>
      </c>
      <c r="J119" s="3">
        <f t="shared" ca="1" si="15"/>
        <v>40.17237660445543</v>
      </c>
      <c r="K119" s="2">
        <f t="shared" ca="1" si="16"/>
        <v>94.041083565841518</v>
      </c>
    </row>
    <row r="120" spans="1:11">
      <c r="A120" s="1">
        <v>116</v>
      </c>
      <c r="B120" s="2">
        <f t="shared" si="17"/>
        <v>314.02048860138422</v>
      </c>
      <c r="C120" s="2">
        <f t="shared" si="18"/>
        <v>280.21031429704107</v>
      </c>
      <c r="D120" s="2">
        <f t="shared" si="19"/>
        <v>20.023368255226746</v>
      </c>
      <c r="F120" s="1">
        <v>116</v>
      </c>
      <c r="G120" s="1">
        <f t="shared" ca="1" si="12"/>
        <v>-2.7459813532329805E-2</v>
      </c>
      <c r="H120" s="2">
        <f t="shared" ca="1" si="13"/>
        <v>52.389482312998716</v>
      </c>
      <c r="I120" s="3">
        <f t="shared" ca="1" si="14"/>
        <v>0</v>
      </c>
      <c r="J120" s="3">
        <f t="shared" ca="1" si="15"/>
        <v>40.17237660445543</v>
      </c>
      <c r="K120" s="2">
        <f t="shared" ca="1" si="16"/>
        <v>92.561858917454146</v>
      </c>
    </row>
    <row r="121" spans="1:11">
      <c r="A121" s="1">
        <v>117</v>
      </c>
      <c r="B121" s="2">
        <f t="shared" si="17"/>
        <v>317.16069348739808</v>
      </c>
      <c r="C121" s="2">
        <f t="shared" si="18"/>
        <v>282.73220712571441</v>
      </c>
      <c r="D121" s="2">
        <f t="shared" si="19"/>
        <v>20.303578569523786</v>
      </c>
      <c r="F121" s="1">
        <v>117</v>
      </c>
      <c r="G121" s="1">
        <f t="shared" ca="1" si="12"/>
        <v>0.13431572612628501</v>
      </c>
      <c r="H121" s="2">
        <f t="shared" ca="1" si="13"/>
        <v>59.426213671249307</v>
      </c>
      <c r="I121" s="3">
        <f t="shared" ca="1" si="14"/>
        <v>0.70367313582505886</v>
      </c>
      <c r="J121" s="3">
        <f t="shared" ca="1" si="15"/>
        <v>40.876049740280486</v>
      </c>
      <c r="K121" s="2">
        <f t="shared" ca="1" si="16"/>
        <v>100.30226341152979</v>
      </c>
    </row>
    <row r="122" spans="1:11">
      <c r="A122" s="1">
        <v>118</v>
      </c>
      <c r="B122" s="2">
        <f t="shared" si="17"/>
        <v>320.33230042227206</v>
      </c>
      <c r="C122" s="2">
        <f t="shared" si="18"/>
        <v>285.27679698984582</v>
      </c>
      <c r="D122" s="2">
        <f t="shared" si="19"/>
        <v>20.586310776649501</v>
      </c>
      <c r="F122" s="1">
        <v>118</v>
      </c>
      <c r="G122" s="1">
        <f t="shared" ca="1" si="12"/>
        <v>-1.0323723744209161E-2</v>
      </c>
      <c r="H122" s="2">
        <f t="shared" ca="1" si="13"/>
        <v>58.116305249378406</v>
      </c>
      <c r="I122" s="3">
        <f t="shared" ca="1" si="14"/>
        <v>0</v>
      </c>
      <c r="J122" s="3">
        <f t="shared" ca="1" si="15"/>
        <v>40.876049740280486</v>
      </c>
      <c r="K122" s="2">
        <f t="shared" ca="1" si="16"/>
        <v>98.992354989658892</v>
      </c>
    </row>
    <row r="123" spans="1:11">
      <c r="A123" s="1">
        <v>119</v>
      </c>
      <c r="B123" s="2">
        <f t="shared" si="17"/>
        <v>323.53562342649479</v>
      </c>
      <c r="C123" s="2">
        <f t="shared" si="18"/>
        <v>287.84428816275448</v>
      </c>
      <c r="D123" s="2">
        <f t="shared" si="19"/>
        <v>20.871587573639346</v>
      </c>
      <c r="F123" s="1">
        <v>119</v>
      </c>
      <c r="G123" s="1">
        <f t="shared" ca="1" si="12"/>
        <v>-3.4908947871979106E-3</v>
      </c>
      <c r="H123" s="2">
        <f t="shared" ca="1" si="13"/>
        <v>57.913427342332149</v>
      </c>
      <c r="I123" s="3">
        <f t="shared" ca="1" si="14"/>
        <v>0</v>
      </c>
      <c r="J123" s="3">
        <f t="shared" ca="1" si="15"/>
        <v>40.876049740280486</v>
      </c>
      <c r="K123" s="2">
        <f t="shared" ca="1" si="16"/>
        <v>98.789477082612635</v>
      </c>
    </row>
    <row r="124" spans="1:11">
      <c r="A124" s="1">
        <v>120</v>
      </c>
      <c r="B124" s="2">
        <f t="shared" si="17"/>
        <v>326.77097966075974</v>
      </c>
      <c r="C124" s="2">
        <f t="shared" si="18"/>
        <v>290.43488675621927</v>
      </c>
      <c r="D124" s="2">
        <f t="shared" si="19"/>
        <v>21.159431861802101</v>
      </c>
      <c r="F124" s="1">
        <v>120</v>
      </c>
      <c r="G124" s="1">
        <f t="shared" ca="1" si="12"/>
        <v>5.1115708251028784E-2</v>
      </c>
      <c r="H124" s="2">
        <f t="shared" ca="1" si="13"/>
        <v>60.873713198179949</v>
      </c>
      <c r="I124" s="3">
        <f t="shared" ca="1" si="14"/>
        <v>0.29602858558478035</v>
      </c>
      <c r="J124" s="3">
        <f t="shared" ca="1" si="15"/>
        <v>41.172078325865265</v>
      </c>
      <c r="K124" s="2">
        <f t="shared" ca="1" si="16"/>
        <v>102.04579152404521</v>
      </c>
    </row>
    <row r="125" spans="1:11">
      <c r="A125" s="1">
        <v>121</v>
      </c>
      <c r="B125" s="2">
        <f t="shared" si="17"/>
        <v>330.03868945736735</v>
      </c>
      <c r="C125" s="2">
        <f t="shared" si="18"/>
        <v>293.04880073702526</v>
      </c>
      <c r="D125" s="2">
        <f t="shared" si="19"/>
        <v>21.449866748558321</v>
      </c>
      <c r="F125" s="1">
        <v>121</v>
      </c>
      <c r="G125" s="1">
        <f t="shared" ca="1" si="12"/>
        <v>9.5354206576026487E-2</v>
      </c>
      <c r="H125" s="2">
        <f t="shared" ca="1" si="13"/>
        <v>66.354021665041955</v>
      </c>
      <c r="I125" s="3">
        <f t="shared" ca="1" si="14"/>
        <v>0.58045646233490411</v>
      </c>
      <c r="J125" s="3">
        <f t="shared" ca="1" si="15"/>
        <v>41.752534788200165</v>
      </c>
      <c r="K125" s="2">
        <f t="shared" ca="1" si="16"/>
        <v>108.10655645324212</v>
      </c>
    </row>
    <row r="126" spans="1:11">
      <c r="A126" s="1">
        <v>122</v>
      </c>
      <c r="B126" s="2">
        <f t="shared" si="17"/>
        <v>333.339076351941</v>
      </c>
      <c r="C126" s="2">
        <f t="shared" si="18"/>
        <v>295.68623994365845</v>
      </c>
      <c r="D126" s="2">
        <f t="shared" si="19"/>
        <v>21.742915549295347</v>
      </c>
      <c r="F126" s="1">
        <v>122</v>
      </c>
      <c r="G126" s="1">
        <f t="shared" ca="1" si="12"/>
        <v>-3.1431033902670803E-2</v>
      </c>
      <c r="H126" s="2">
        <f t="shared" ca="1" si="13"/>
        <v>63.706234044921239</v>
      </c>
      <c r="I126" s="3">
        <f t="shared" ca="1" si="14"/>
        <v>0</v>
      </c>
      <c r="J126" s="3">
        <f t="shared" ca="1" si="15"/>
        <v>41.752534788200165</v>
      </c>
      <c r="K126" s="2">
        <f t="shared" ca="1" si="16"/>
        <v>105.45876883312141</v>
      </c>
    </row>
    <row r="127" spans="1:11">
      <c r="A127" s="1">
        <v>123</v>
      </c>
      <c r="B127" s="2">
        <f t="shared" si="17"/>
        <v>336.67246711546039</v>
      </c>
      <c r="C127" s="2">
        <f t="shared" si="18"/>
        <v>298.34741610315137</v>
      </c>
      <c r="D127" s="2">
        <f t="shared" si="19"/>
        <v>22.038601789239006</v>
      </c>
      <c r="F127" s="1">
        <v>123</v>
      </c>
      <c r="G127" s="1">
        <f t="shared" ca="1" si="12"/>
        <v>-0.14008471856922855</v>
      </c>
      <c r="H127" s="2">
        <f t="shared" ca="1" si="13"/>
        <v>54.781964177633043</v>
      </c>
      <c r="I127" s="3">
        <f t="shared" ca="1" si="14"/>
        <v>0</v>
      </c>
      <c r="J127" s="3">
        <f t="shared" ca="1" si="15"/>
        <v>41.752534788200165</v>
      </c>
      <c r="K127" s="2">
        <f t="shared" ca="1" si="16"/>
        <v>96.534498965833208</v>
      </c>
    </row>
    <row r="128" spans="1:11">
      <c r="A128" s="1">
        <v>124</v>
      </c>
      <c r="B128" s="2">
        <f t="shared" si="17"/>
        <v>340.03919178661499</v>
      </c>
      <c r="C128" s="2">
        <f t="shared" si="18"/>
        <v>301.03254284807974</v>
      </c>
      <c r="D128" s="2">
        <f t="shared" si="19"/>
        <v>22.336949205342158</v>
      </c>
      <c r="F128" s="1">
        <v>124</v>
      </c>
      <c r="G128" s="1">
        <f t="shared" ca="1" si="12"/>
        <v>-8.0881400655072169E-2</v>
      </c>
      <c r="H128" s="2">
        <f t="shared" ca="1" si="13"/>
        <v>50.351122184310093</v>
      </c>
      <c r="I128" s="3">
        <f t="shared" ca="1" si="14"/>
        <v>0</v>
      </c>
      <c r="J128" s="3">
        <f t="shared" ca="1" si="15"/>
        <v>41.752534788200165</v>
      </c>
      <c r="K128" s="2">
        <f t="shared" ca="1" si="16"/>
        <v>92.103656972510265</v>
      </c>
    </row>
    <row r="129" spans="1:11">
      <c r="A129" s="1">
        <v>125</v>
      </c>
      <c r="B129" s="2">
        <f t="shared" si="17"/>
        <v>343.43958370448115</v>
      </c>
      <c r="C129" s="2">
        <f t="shared" si="18"/>
        <v>303.74183573371249</v>
      </c>
      <c r="D129" s="2">
        <f t="shared" si="19"/>
        <v>22.637981748190239</v>
      </c>
      <c r="F129" s="1">
        <v>125</v>
      </c>
      <c r="G129" s="1">
        <f t="shared" ca="1" si="12"/>
        <v>5.2511677984893305E-2</v>
      </c>
      <c r="H129" s="2">
        <f t="shared" ca="1" si="13"/>
        <v>52.995144098630604</v>
      </c>
      <c r="I129" s="3">
        <f t="shared" ca="1" si="14"/>
        <v>0.2644021914320509</v>
      </c>
      <c r="J129" s="3">
        <f t="shared" ca="1" si="15"/>
        <v>42.016936979632213</v>
      </c>
      <c r="K129" s="2">
        <f t="shared" ca="1" si="16"/>
        <v>95.01208107826281</v>
      </c>
    </row>
    <row r="130" spans="1:11">
      <c r="A130" s="1">
        <v>126</v>
      </c>
      <c r="B130" s="2">
        <f t="shared" si="17"/>
        <v>346.87397954152596</v>
      </c>
      <c r="C130" s="2">
        <f t="shared" si="18"/>
        <v>306.47551225531589</v>
      </c>
      <c r="D130" s="2">
        <f t="shared" si="19"/>
        <v>22.941723583923952</v>
      </c>
      <c r="F130" s="1">
        <v>126</v>
      </c>
      <c r="G130" s="1">
        <f t="shared" ca="1" si="12"/>
        <v>-3.2059850791087412E-2</v>
      </c>
      <c r="H130" s="2">
        <f t="shared" ca="1" si="13"/>
        <v>51.040202189550428</v>
      </c>
      <c r="I130" s="3">
        <f t="shared" ca="1" si="14"/>
        <v>0</v>
      </c>
      <c r="J130" s="3">
        <f t="shared" ca="1" si="15"/>
        <v>42.016936979632213</v>
      </c>
      <c r="K130" s="2">
        <f t="shared" ca="1" si="16"/>
        <v>93.057139169182648</v>
      </c>
    </row>
    <row r="131" spans="1:11">
      <c r="A131" s="1">
        <v>127</v>
      </c>
      <c r="B131" s="2">
        <f t="shared" si="17"/>
        <v>350.34271933694123</v>
      </c>
      <c r="C131" s="2">
        <f t="shared" si="18"/>
        <v>309.23379186561374</v>
      </c>
      <c r="D131" s="2">
        <f t="shared" si="19"/>
        <v>23.248199096179267</v>
      </c>
      <c r="F131" s="1">
        <v>127</v>
      </c>
      <c r="G131" s="1">
        <f t="shared" ca="1" si="12"/>
        <v>7.8743815757283217E-2</v>
      </c>
      <c r="H131" s="2">
        <f t="shared" ca="1" si="13"/>
        <v>55.05930246697887</v>
      </c>
      <c r="I131" s="3">
        <f t="shared" ca="1" si="14"/>
        <v>0.40191002774284423</v>
      </c>
      <c r="J131" s="3">
        <f t="shared" ca="1" si="15"/>
        <v>42.418847007375057</v>
      </c>
      <c r="K131" s="2">
        <f t="shared" ca="1" si="16"/>
        <v>97.478149474353927</v>
      </c>
    </row>
    <row r="132" spans="1:11">
      <c r="A132" s="1">
        <v>128</v>
      </c>
      <c r="B132" s="2">
        <f t="shared" si="17"/>
        <v>353.84614653031065</v>
      </c>
      <c r="C132" s="2">
        <f t="shared" si="18"/>
        <v>312.01689599240427</v>
      </c>
      <c r="D132" s="2">
        <f t="shared" si="19"/>
        <v>23.557432888044882</v>
      </c>
      <c r="F132" s="1">
        <v>128</v>
      </c>
      <c r="G132" s="1">
        <f t="shared" ca="1" si="12"/>
        <v>-0.10097436055862052</v>
      </c>
      <c r="H132" s="2">
        <f t="shared" ca="1" si="13"/>
        <v>49.138397187882589</v>
      </c>
      <c r="I132" s="3">
        <f t="shared" ca="1" si="14"/>
        <v>0</v>
      </c>
      <c r="J132" s="3">
        <f t="shared" ca="1" si="15"/>
        <v>42.418847007375057</v>
      </c>
      <c r="K132" s="2">
        <f t="shared" ca="1" si="16"/>
        <v>91.557244195257653</v>
      </c>
    </row>
    <row r="133" spans="1:11">
      <c r="A133" s="1">
        <v>129</v>
      </c>
      <c r="B133" s="2">
        <f t="shared" si="17"/>
        <v>357.38460799561375</v>
      </c>
      <c r="C133" s="2">
        <f t="shared" si="18"/>
        <v>314.8250480563359</v>
      </c>
      <c r="D133" s="2">
        <f t="shared" si="19"/>
        <v>23.869449784037286</v>
      </c>
      <c r="F133" s="1">
        <v>129</v>
      </c>
      <c r="G133" s="1">
        <f t="shared" ca="1" si="12"/>
        <v>1.27599775042119E-2</v>
      </c>
      <c r="H133" s="2">
        <f t="shared" ca="1" si="13"/>
        <v>49.765402030593002</v>
      </c>
      <c r="I133" s="3">
        <f t="shared" ca="1" si="14"/>
        <v>6.2700484271041121E-2</v>
      </c>
      <c r="J133" s="3">
        <f t="shared" ca="1" si="15"/>
        <v>42.481547491646097</v>
      </c>
      <c r="K133" s="2">
        <f t="shared" ca="1" si="16"/>
        <v>92.246949522239106</v>
      </c>
    </row>
    <row r="134" spans="1:11">
      <c r="A134" s="1">
        <v>130</v>
      </c>
      <c r="B134" s="2">
        <f t="shared" si="17"/>
        <v>360.95845407556988</v>
      </c>
      <c r="C134" s="2">
        <f t="shared" si="18"/>
        <v>317.65847348884296</v>
      </c>
      <c r="D134" s="2">
        <f t="shared" si="19"/>
        <v>24.184274832093621</v>
      </c>
      <c r="F134" s="1">
        <v>130</v>
      </c>
      <c r="G134" s="1">
        <f t="shared" ref="G134:G197" ca="1" si="20">_xlfn.NORM.INV(RAND(),$E$2,$E$1)</f>
        <v>5.2507580986580593E-2</v>
      </c>
      <c r="H134" s="2">
        <f t="shared" ref="H134:H197" ca="1" si="21">(H133-I133)*(G134+1)</f>
        <v>52.312470173017303</v>
      </c>
      <c r="I134" s="3">
        <f t="shared" ref="I134:I197" ca="1" si="22">IF(G134&gt;0.005,H133*G134*$B$2,0)</f>
        <v>0.26130608774511044</v>
      </c>
      <c r="J134" s="3">
        <f t="shared" ref="J134:J197" ca="1" si="23">I134+J133</f>
        <v>42.742853579391209</v>
      </c>
      <c r="K134" s="2">
        <f t="shared" ref="K134:K197" ca="1" si="24">H134+J134</f>
        <v>95.055323752408512</v>
      </c>
    </row>
    <row r="135" spans="1:11">
      <c r="A135" s="1">
        <v>131</v>
      </c>
      <c r="B135" s="2">
        <f t="shared" ref="B135:B198" si="25">B134*($B$1)</f>
        <v>364.56803861632557</v>
      </c>
      <c r="C135" s="2">
        <f t="shared" ref="C135:C198" si="26">C134*$B$1-(C134*$B$3)</f>
        <v>320.51739975024253</v>
      </c>
      <c r="D135" s="2">
        <f t="shared" ref="D135:D198" si="27">C134*$B$3+D134</f>
        <v>24.501933305582465</v>
      </c>
      <c r="F135" s="1">
        <v>131</v>
      </c>
      <c r="G135" s="1">
        <f t="shared" ca="1" si="20"/>
        <v>-8.8729624955475567E-2</v>
      </c>
      <c r="H135" s="2">
        <f t="shared" ca="1" si="21"/>
        <v>47.432683817490073</v>
      </c>
      <c r="I135" s="3">
        <f t="shared" ca="1" si="22"/>
        <v>0</v>
      </c>
      <c r="J135" s="3">
        <f t="shared" ca="1" si="23"/>
        <v>42.742853579391209</v>
      </c>
      <c r="K135" s="2">
        <f t="shared" ca="1" si="24"/>
        <v>90.175537396881282</v>
      </c>
    </row>
    <row r="136" spans="1:11">
      <c r="A136" s="1">
        <v>132</v>
      </c>
      <c r="B136" s="2">
        <f t="shared" si="25"/>
        <v>368.2137190024888</v>
      </c>
      <c r="C136" s="2">
        <f t="shared" si="26"/>
        <v>323.40205634799469</v>
      </c>
      <c r="D136" s="2">
        <f t="shared" si="27"/>
        <v>24.822450705332709</v>
      </c>
      <c r="F136" s="1">
        <v>132</v>
      </c>
      <c r="G136" s="1">
        <f t="shared" ca="1" si="20"/>
        <v>-8.6413026812054566E-2</v>
      </c>
      <c r="H136" s="2">
        <f t="shared" ca="1" si="21"/>
        <v>43.333882039001601</v>
      </c>
      <c r="I136" s="3">
        <f t="shared" ca="1" si="22"/>
        <v>0</v>
      </c>
      <c r="J136" s="3">
        <f t="shared" ca="1" si="23"/>
        <v>42.742853579391209</v>
      </c>
      <c r="K136" s="2">
        <f t="shared" ca="1" si="24"/>
        <v>86.076735618392803</v>
      </c>
    </row>
    <row r="137" spans="1:11">
      <c r="A137" s="1">
        <v>133</v>
      </c>
      <c r="B137" s="2">
        <f t="shared" si="25"/>
        <v>371.89585619251369</v>
      </c>
      <c r="C137" s="2">
        <f t="shared" si="26"/>
        <v>326.3126748551266</v>
      </c>
      <c r="D137" s="2">
        <f t="shared" si="27"/>
        <v>25.145852761680704</v>
      </c>
      <c r="F137" s="1">
        <v>133</v>
      </c>
      <c r="G137" s="1">
        <f t="shared" ca="1" si="20"/>
        <v>-2.4713043007062847E-2</v>
      </c>
      <c r="H137" s="2">
        <f t="shared" ca="1" si="21"/>
        <v>42.262969948508761</v>
      </c>
      <c r="I137" s="3">
        <f t="shared" ca="1" si="22"/>
        <v>0</v>
      </c>
      <c r="J137" s="3">
        <f t="shared" ca="1" si="23"/>
        <v>42.742853579391209</v>
      </c>
      <c r="K137" s="2">
        <f t="shared" ca="1" si="24"/>
        <v>85.005823527899963</v>
      </c>
    </row>
    <row r="138" spans="1:11">
      <c r="A138" s="1">
        <v>134</v>
      </c>
      <c r="B138" s="2">
        <f t="shared" si="25"/>
        <v>375.61481475443884</v>
      </c>
      <c r="C138" s="2">
        <f t="shared" si="26"/>
        <v>329.24948892882276</v>
      </c>
      <c r="D138" s="2">
        <f t="shared" si="27"/>
        <v>25.472165436535832</v>
      </c>
      <c r="F138" s="1">
        <v>134</v>
      </c>
      <c r="G138" s="1">
        <f t="shared" ca="1" si="20"/>
        <v>-0.11731431460281379</v>
      </c>
      <c r="H138" s="2">
        <f t="shared" ca="1" si="21"/>
        <v>37.304918595920135</v>
      </c>
      <c r="I138" s="3">
        <f t="shared" ca="1" si="22"/>
        <v>0</v>
      </c>
      <c r="J138" s="3">
        <f t="shared" ca="1" si="23"/>
        <v>42.742853579391209</v>
      </c>
      <c r="K138" s="2">
        <f t="shared" ca="1" si="24"/>
        <v>80.047772175311337</v>
      </c>
    </row>
    <row r="139" spans="1:11">
      <c r="A139" s="1">
        <v>135</v>
      </c>
      <c r="B139" s="2">
        <f t="shared" si="25"/>
        <v>379.37096290198321</v>
      </c>
      <c r="C139" s="2">
        <f t="shared" si="26"/>
        <v>332.21273432918213</v>
      </c>
      <c r="D139" s="2">
        <f t="shared" si="27"/>
        <v>25.801414925464655</v>
      </c>
      <c r="F139" s="1">
        <v>135</v>
      </c>
      <c r="G139" s="1">
        <f t="shared" ca="1" si="20"/>
        <v>-1.9954938474745637E-3</v>
      </c>
      <c r="H139" s="2">
        <f t="shared" ca="1" si="21"/>
        <v>37.230476860381437</v>
      </c>
      <c r="I139" s="3">
        <f t="shared" ca="1" si="22"/>
        <v>0</v>
      </c>
      <c r="J139" s="3">
        <f t="shared" ca="1" si="23"/>
        <v>42.742853579391209</v>
      </c>
      <c r="K139" s="2">
        <f t="shared" ca="1" si="24"/>
        <v>79.973330439772639</v>
      </c>
    </row>
    <row r="140" spans="1:11">
      <c r="A140" s="1">
        <v>136</v>
      </c>
      <c r="B140" s="2">
        <f t="shared" si="25"/>
        <v>383.16467253100302</v>
      </c>
      <c r="C140" s="2">
        <f t="shared" si="26"/>
        <v>335.20264893814476</v>
      </c>
      <c r="D140" s="2">
        <f t="shared" si="27"/>
        <v>26.133627659793838</v>
      </c>
      <c r="F140" s="1">
        <v>136</v>
      </c>
      <c r="G140" s="1">
        <f t="shared" ca="1" si="20"/>
        <v>-0.12878232745900303</v>
      </c>
      <c r="H140" s="2">
        <f t="shared" ca="1" si="21"/>
        <v>32.435849397892959</v>
      </c>
      <c r="I140" s="3">
        <f t="shared" ca="1" si="22"/>
        <v>0</v>
      </c>
      <c r="J140" s="3">
        <f t="shared" ca="1" si="23"/>
        <v>42.742853579391209</v>
      </c>
      <c r="K140" s="2">
        <f t="shared" ca="1" si="24"/>
        <v>75.178702977284161</v>
      </c>
    </row>
    <row r="141" spans="1:11">
      <c r="A141" s="1">
        <v>137</v>
      </c>
      <c r="B141" s="2">
        <f t="shared" si="25"/>
        <v>386.99631925631303</v>
      </c>
      <c r="C141" s="2">
        <f t="shared" si="26"/>
        <v>338.21947277858806</v>
      </c>
      <c r="D141" s="2">
        <f t="shared" si="27"/>
        <v>26.468830308731985</v>
      </c>
      <c r="F141" s="1">
        <v>137</v>
      </c>
      <c r="G141" s="1">
        <f t="shared" ca="1" si="20"/>
        <v>0.10799944223079029</v>
      </c>
      <c r="H141" s="2">
        <f t="shared" ca="1" si="21"/>
        <v>35.93890304114732</v>
      </c>
      <c r="I141" s="3">
        <f t="shared" ca="1" si="22"/>
        <v>0.35030536432543546</v>
      </c>
      <c r="J141" s="3">
        <f t="shared" ca="1" si="23"/>
        <v>43.093158943716645</v>
      </c>
      <c r="K141" s="2">
        <f t="shared" ca="1" si="24"/>
        <v>79.032061984863958</v>
      </c>
    </row>
    <row r="142" spans="1:11">
      <c r="A142" s="1">
        <v>138</v>
      </c>
      <c r="B142" s="2">
        <f t="shared" si="25"/>
        <v>390.86628244887618</v>
      </c>
      <c r="C142" s="2">
        <f t="shared" si="26"/>
        <v>341.26344803359535</v>
      </c>
      <c r="D142" s="2">
        <f t="shared" si="27"/>
        <v>26.807049781510575</v>
      </c>
      <c r="F142" s="1">
        <v>138</v>
      </c>
      <c r="G142" s="1">
        <f t="shared" ca="1" si="20"/>
        <v>-0.12800698891211562</v>
      </c>
      <c r="H142" s="2">
        <f t="shared" ca="1" si="21"/>
        <v>31.033008448607202</v>
      </c>
      <c r="I142" s="3">
        <f t="shared" ca="1" si="22"/>
        <v>0</v>
      </c>
      <c r="J142" s="3">
        <f t="shared" ca="1" si="23"/>
        <v>43.093158943716645</v>
      </c>
      <c r="K142" s="2">
        <f t="shared" ca="1" si="24"/>
        <v>74.12616739232385</v>
      </c>
    </row>
    <row r="143" spans="1:11">
      <c r="A143" s="1">
        <v>139</v>
      </c>
      <c r="B143" s="2">
        <f t="shared" si="25"/>
        <v>394.77494527336495</v>
      </c>
      <c r="C143" s="2">
        <f t="shared" si="26"/>
        <v>344.3348190658977</v>
      </c>
      <c r="D143" s="2">
        <f t="shared" si="27"/>
        <v>27.148313229544172</v>
      </c>
      <c r="F143" s="1">
        <v>139</v>
      </c>
      <c r="G143" s="1">
        <f t="shared" ca="1" si="20"/>
        <v>5.3782115282327916E-2</v>
      </c>
      <c r="H143" s="2">
        <f t="shared" ca="1" si="21"/>
        <v>32.702029286547649</v>
      </c>
      <c r="I143" s="3">
        <f t="shared" ca="1" si="22"/>
        <v>0.16690208379404489</v>
      </c>
      <c r="J143" s="3">
        <f t="shared" ca="1" si="23"/>
        <v>43.260061027510687</v>
      </c>
      <c r="K143" s="2">
        <f t="shared" ca="1" si="24"/>
        <v>75.962090314058344</v>
      </c>
    </row>
    <row r="144" spans="1:11">
      <c r="A144" s="1">
        <v>140</v>
      </c>
      <c r="B144" s="2">
        <f t="shared" si="25"/>
        <v>398.72269472609861</v>
      </c>
      <c r="C144" s="2">
        <f t="shared" si="26"/>
        <v>347.43383243749076</v>
      </c>
      <c r="D144" s="2">
        <f t="shared" si="27"/>
        <v>27.492648048610071</v>
      </c>
      <c r="F144" s="1">
        <v>140</v>
      </c>
      <c r="G144" s="1">
        <f t="shared" ca="1" si="20"/>
        <v>-0.15314159030715807</v>
      </c>
      <c r="H144" s="2">
        <f t="shared" ca="1" si="21"/>
        <v>27.55264608207824</v>
      </c>
      <c r="I144" s="3">
        <f t="shared" ca="1" si="22"/>
        <v>0</v>
      </c>
      <c r="J144" s="3">
        <f t="shared" ca="1" si="23"/>
        <v>43.260061027510687</v>
      </c>
      <c r="K144" s="2">
        <f t="shared" ca="1" si="24"/>
        <v>70.812707109588928</v>
      </c>
    </row>
    <row r="145" spans="1:11">
      <c r="A145" s="1">
        <v>141</v>
      </c>
      <c r="B145" s="2">
        <f t="shared" si="25"/>
        <v>402.70992167335959</v>
      </c>
      <c r="C145" s="2">
        <f t="shared" si="26"/>
        <v>350.56073692942817</v>
      </c>
      <c r="D145" s="2">
        <f t="shared" si="27"/>
        <v>27.840081881047563</v>
      </c>
      <c r="F145" s="1">
        <v>141</v>
      </c>
      <c r="G145" s="1">
        <f t="shared" ca="1" si="20"/>
        <v>3.204744914507604E-2</v>
      </c>
      <c r="H145" s="2">
        <f t="shared" ca="1" si="21"/>
        <v>28.435638106205918</v>
      </c>
      <c r="I145" s="3">
        <f t="shared" ca="1" si="22"/>
        <v>8.8299202412768105E-2</v>
      </c>
      <c r="J145" s="3">
        <f t="shared" ca="1" si="23"/>
        <v>43.348360229923458</v>
      </c>
      <c r="K145" s="2">
        <f t="shared" ca="1" si="24"/>
        <v>71.783998336129372</v>
      </c>
    </row>
    <row r="146" spans="1:11">
      <c r="A146" s="1">
        <v>142</v>
      </c>
      <c r="B146" s="2">
        <f t="shared" si="25"/>
        <v>406.73702089009316</v>
      </c>
      <c r="C146" s="2">
        <f t="shared" si="26"/>
        <v>353.71578356179305</v>
      </c>
      <c r="D146" s="2">
        <f t="shared" si="27"/>
        <v>28.190642617976991</v>
      </c>
      <c r="F146" s="1">
        <v>142</v>
      </c>
      <c r="G146" s="1">
        <f t="shared" ca="1" si="20"/>
        <v>-1.507989908562639E-2</v>
      </c>
      <c r="H146" s="2">
        <f t="shared" ca="1" si="21"/>
        <v>27.919863893777901</v>
      </c>
      <c r="I146" s="3">
        <f t="shared" ca="1" si="22"/>
        <v>0</v>
      </c>
      <c r="J146" s="3">
        <f t="shared" ca="1" si="23"/>
        <v>43.348360229923458</v>
      </c>
      <c r="K146" s="2">
        <f t="shared" ca="1" si="24"/>
        <v>71.268224123701359</v>
      </c>
    </row>
    <row r="147" spans="1:11">
      <c r="A147" s="1">
        <v>143</v>
      </c>
      <c r="B147" s="2">
        <f t="shared" si="25"/>
        <v>410.80439109899407</v>
      </c>
      <c r="C147" s="2">
        <f t="shared" si="26"/>
        <v>356.89922561384924</v>
      </c>
      <c r="D147" s="2">
        <f t="shared" si="27"/>
        <v>28.544358401538783</v>
      </c>
      <c r="F147" s="1">
        <v>143</v>
      </c>
      <c r="G147" s="1">
        <f t="shared" ca="1" si="20"/>
        <v>6.3168623641805297E-2</v>
      </c>
      <c r="H147" s="2">
        <f t="shared" ca="1" si="21"/>
        <v>29.683523268214383</v>
      </c>
      <c r="I147" s="3">
        <f t="shared" ca="1" si="22"/>
        <v>0.17636593744364848</v>
      </c>
      <c r="J147" s="3">
        <f t="shared" ca="1" si="23"/>
        <v>43.524726167367106</v>
      </c>
      <c r="K147" s="2">
        <f t="shared" ca="1" si="24"/>
        <v>73.208249435581493</v>
      </c>
    </row>
    <row r="148" spans="1:11">
      <c r="A148" s="1">
        <v>144</v>
      </c>
      <c r="B148" s="2">
        <f t="shared" si="25"/>
        <v>414.91243500998399</v>
      </c>
      <c r="C148" s="2">
        <f t="shared" si="26"/>
        <v>360.11131864437385</v>
      </c>
      <c r="D148" s="2">
        <f t="shared" si="27"/>
        <v>28.901257627152631</v>
      </c>
      <c r="F148" s="1">
        <v>144</v>
      </c>
      <c r="G148" s="1">
        <f t="shared" ca="1" si="20"/>
        <v>8.7547100996921298E-2</v>
      </c>
      <c r="H148" s="2">
        <f t="shared" ca="1" si="21"/>
        <v>32.090423413739764</v>
      </c>
      <c r="I148" s="3">
        <f t="shared" ca="1" si="22"/>
        <v>0.2598706409506828</v>
      </c>
      <c r="J148" s="3">
        <f t="shared" ca="1" si="23"/>
        <v>43.784596808317787</v>
      </c>
      <c r="K148" s="2">
        <f t="shared" ca="1" si="24"/>
        <v>75.875020222057543</v>
      </c>
    </row>
    <row r="149" spans="1:11">
      <c r="A149" s="1">
        <v>145</v>
      </c>
      <c r="B149" s="2">
        <f t="shared" si="25"/>
        <v>419.06155936008383</v>
      </c>
      <c r="C149" s="2">
        <f t="shared" si="26"/>
        <v>363.35232051217321</v>
      </c>
      <c r="D149" s="2">
        <f t="shared" si="27"/>
        <v>29.261368945797006</v>
      </c>
      <c r="F149" s="1">
        <v>145</v>
      </c>
      <c r="G149" s="1">
        <f t="shared" ca="1" si="20"/>
        <v>-8.2005286756175171E-3</v>
      </c>
      <c r="H149" s="2">
        <f t="shared" ca="1" si="21"/>
        <v>31.569525412015068</v>
      </c>
      <c r="I149" s="3">
        <f t="shared" ca="1" si="22"/>
        <v>0</v>
      </c>
      <c r="J149" s="3">
        <f t="shared" ca="1" si="23"/>
        <v>43.784596808317787</v>
      </c>
      <c r="K149" s="2">
        <f t="shared" ca="1" si="24"/>
        <v>75.354122220332854</v>
      </c>
    </row>
    <row r="150" spans="1:11">
      <c r="A150" s="1">
        <v>146</v>
      </c>
      <c r="B150" s="2">
        <f t="shared" si="25"/>
        <v>423.25217495368469</v>
      </c>
      <c r="C150" s="2">
        <f t="shared" si="26"/>
        <v>366.62249139678278</v>
      </c>
      <c r="D150" s="2">
        <f t="shared" si="27"/>
        <v>29.62472126630918</v>
      </c>
      <c r="F150" s="1">
        <v>146</v>
      </c>
      <c r="G150" s="1">
        <f t="shared" ca="1" si="20"/>
        <v>-1.9873579887642684E-2</v>
      </c>
      <c r="H150" s="2">
        <f t="shared" ca="1" si="21"/>
        <v>30.942125926724419</v>
      </c>
      <c r="I150" s="3">
        <f t="shared" ca="1" si="22"/>
        <v>0</v>
      </c>
      <c r="J150" s="3">
        <f t="shared" ca="1" si="23"/>
        <v>43.784596808317787</v>
      </c>
      <c r="K150" s="2">
        <f t="shared" ca="1" si="24"/>
        <v>74.726722735042202</v>
      </c>
    </row>
    <row r="151" spans="1:11">
      <c r="A151" s="1">
        <v>147</v>
      </c>
      <c r="B151" s="2">
        <f t="shared" si="25"/>
        <v>427.48469670322152</v>
      </c>
      <c r="C151" s="2">
        <f t="shared" si="26"/>
        <v>369.92209381935379</v>
      </c>
      <c r="D151" s="2">
        <f t="shared" si="27"/>
        <v>29.991343757705963</v>
      </c>
      <c r="F151" s="1">
        <v>147</v>
      </c>
      <c r="G151" s="1">
        <f t="shared" ca="1" si="20"/>
        <v>8.7039171832508339E-2</v>
      </c>
      <c r="H151" s="2">
        <f t="shared" ca="1" si="21"/>
        <v>33.635302942123694</v>
      </c>
      <c r="I151" s="3">
        <f t="shared" ca="1" si="22"/>
        <v>0.26931770153992785</v>
      </c>
      <c r="J151" s="3">
        <f t="shared" ca="1" si="23"/>
        <v>44.053914509857712</v>
      </c>
      <c r="K151" s="2">
        <f t="shared" ca="1" si="24"/>
        <v>77.689217451981406</v>
      </c>
    </row>
    <row r="152" spans="1:11">
      <c r="A152" s="1">
        <v>148</v>
      </c>
      <c r="B152" s="2">
        <f t="shared" si="25"/>
        <v>431.75954367025372</v>
      </c>
      <c r="C152" s="2">
        <f t="shared" si="26"/>
        <v>373.25139266372798</v>
      </c>
      <c r="D152" s="2">
        <f t="shared" si="27"/>
        <v>30.361265851525317</v>
      </c>
      <c r="F152" s="1">
        <v>148</v>
      </c>
      <c r="G152" s="1">
        <f t="shared" ca="1" si="20"/>
        <v>-3.2550928062894176E-2</v>
      </c>
      <c r="H152" s="2">
        <f t="shared" ca="1" si="21"/>
        <v>32.27989145526994</v>
      </c>
      <c r="I152" s="3">
        <f t="shared" ca="1" si="22"/>
        <v>0</v>
      </c>
      <c r="J152" s="3">
        <f t="shared" ca="1" si="23"/>
        <v>44.053914509857712</v>
      </c>
      <c r="K152" s="2">
        <f t="shared" ca="1" si="24"/>
        <v>76.333805965127652</v>
      </c>
    </row>
    <row r="153" spans="1:11">
      <c r="A153" s="1">
        <v>149</v>
      </c>
      <c r="B153" s="2">
        <f t="shared" si="25"/>
        <v>436.07713910695628</v>
      </c>
      <c r="C153" s="2">
        <f t="shared" si="26"/>
        <v>376.61065519770153</v>
      </c>
      <c r="D153" s="2">
        <f t="shared" si="27"/>
        <v>30.734517244189046</v>
      </c>
      <c r="F153" s="1">
        <v>149</v>
      </c>
      <c r="G153" s="1">
        <f t="shared" ca="1" si="20"/>
        <v>6.3290343453668005E-2</v>
      </c>
      <c r="H153" s="2">
        <f t="shared" ca="1" si="21"/>
        <v>34.322896872121099</v>
      </c>
      <c r="I153" s="3">
        <f t="shared" ca="1" si="22"/>
        <v>0.20430054168511577</v>
      </c>
      <c r="J153" s="3">
        <f t="shared" ca="1" si="23"/>
        <v>44.258215051542827</v>
      </c>
      <c r="K153" s="2">
        <f t="shared" ca="1" si="24"/>
        <v>78.581111923663926</v>
      </c>
    </row>
    <row r="154" spans="1:11">
      <c r="A154" s="1">
        <v>150</v>
      </c>
      <c r="B154" s="2">
        <f t="shared" si="25"/>
        <v>440.43791049802587</v>
      </c>
      <c r="C154" s="2">
        <f t="shared" si="26"/>
        <v>380.00015109448088</v>
      </c>
      <c r="D154" s="2">
        <f t="shared" si="27"/>
        <v>31.111127899386748</v>
      </c>
      <c r="F154" s="1">
        <v>150</v>
      </c>
      <c r="G154" s="1">
        <f t="shared" ca="1" si="20"/>
        <v>0.15218914894386426</v>
      </c>
      <c r="H154" s="2">
        <f t="shared" ca="1" si="21"/>
        <v>39.311076469124288</v>
      </c>
      <c r="I154" s="3">
        <f t="shared" ca="1" si="22"/>
        <v>0.5223572464256131</v>
      </c>
      <c r="J154" s="3">
        <f t="shared" ca="1" si="23"/>
        <v>44.78057229796844</v>
      </c>
      <c r="K154" s="2">
        <f t="shared" ca="1" si="24"/>
        <v>84.091648767092721</v>
      </c>
    </row>
    <row r="155" spans="1:11">
      <c r="A155" s="1">
        <v>151</v>
      </c>
      <c r="B155" s="2">
        <f t="shared" si="25"/>
        <v>444.84228960300612</v>
      </c>
      <c r="C155" s="2">
        <f t="shared" si="26"/>
        <v>383.42015245433123</v>
      </c>
      <c r="D155" s="2">
        <f t="shared" si="27"/>
        <v>31.49112805048123</v>
      </c>
      <c r="F155" s="1">
        <v>151</v>
      </c>
      <c r="G155" s="1">
        <f t="shared" ca="1" si="20"/>
        <v>-3.7944614175582904E-2</v>
      </c>
      <c r="H155" s="2">
        <f t="shared" ca="1" si="21"/>
        <v>37.316896237428359</v>
      </c>
      <c r="I155" s="3">
        <f t="shared" ca="1" si="22"/>
        <v>0</v>
      </c>
      <c r="J155" s="3">
        <f t="shared" ca="1" si="23"/>
        <v>44.78057229796844</v>
      </c>
      <c r="K155" s="2">
        <f t="shared" ca="1" si="24"/>
        <v>82.0974685353968</v>
      </c>
    </row>
    <row r="156" spans="1:11">
      <c r="A156" s="1">
        <v>152</v>
      </c>
      <c r="B156" s="2">
        <f t="shared" si="25"/>
        <v>449.2907124990362</v>
      </c>
      <c r="C156" s="2">
        <f t="shared" si="26"/>
        <v>386.87093382642018</v>
      </c>
      <c r="D156" s="2">
        <f t="shared" si="27"/>
        <v>31.874548202935561</v>
      </c>
      <c r="F156" s="1">
        <v>152</v>
      </c>
      <c r="G156" s="1">
        <f t="shared" ca="1" si="20"/>
        <v>1.5478054713592888E-2</v>
      </c>
      <c r="H156" s="2">
        <f t="shared" ca="1" si="21"/>
        <v>37.894489199132742</v>
      </c>
      <c r="I156" s="3">
        <f t="shared" ca="1" si="22"/>
        <v>5.7759296170438471E-2</v>
      </c>
      <c r="J156" s="3">
        <f t="shared" ca="1" si="23"/>
        <v>44.838331594138879</v>
      </c>
      <c r="K156" s="2">
        <f t="shared" ca="1" si="24"/>
        <v>82.732820793271628</v>
      </c>
    </row>
    <row r="157" spans="1:11">
      <c r="A157" s="1">
        <v>153</v>
      </c>
      <c r="B157" s="2">
        <f t="shared" si="25"/>
        <v>453.78361962402658</v>
      </c>
      <c r="C157" s="2">
        <f t="shared" si="26"/>
        <v>390.35277223085797</v>
      </c>
      <c r="D157" s="2">
        <f t="shared" si="27"/>
        <v>32.26141913676198</v>
      </c>
      <c r="F157" s="1">
        <v>153</v>
      </c>
      <c r="G157" s="1">
        <f t="shared" ca="1" si="20"/>
        <v>0.16255937469065757</v>
      </c>
      <c r="H157" s="2">
        <f t="shared" ca="1" si="21"/>
        <v>43.987445056327161</v>
      </c>
      <c r="I157" s="3">
        <f t="shared" ca="1" si="22"/>
        <v>0.61601044684328965</v>
      </c>
      <c r="J157" s="3">
        <f t="shared" ca="1" si="23"/>
        <v>45.454342040982169</v>
      </c>
      <c r="K157" s="2">
        <f t="shared" ca="1" si="24"/>
        <v>89.44178709730933</v>
      </c>
    </row>
    <row r="158" spans="1:11">
      <c r="A158" s="1">
        <v>154</v>
      </c>
      <c r="B158" s="2">
        <f t="shared" si="25"/>
        <v>458.32145582026686</v>
      </c>
      <c r="C158" s="2">
        <f t="shared" si="26"/>
        <v>393.86594718093568</v>
      </c>
      <c r="D158" s="2">
        <f t="shared" si="27"/>
        <v>32.651771908992835</v>
      </c>
      <c r="F158" s="1">
        <v>154</v>
      </c>
      <c r="G158" s="1">
        <f t="shared" ca="1" si="20"/>
        <v>-0.1792689454995684</v>
      </c>
      <c r="H158" s="2">
        <f t="shared" ca="1" si="21"/>
        <v>35.596283262238209</v>
      </c>
      <c r="I158" s="3">
        <f t="shared" ca="1" si="22"/>
        <v>0</v>
      </c>
      <c r="J158" s="3">
        <f t="shared" ca="1" si="23"/>
        <v>45.454342040982169</v>
      </c>
      <c r="K158" s="2">
        <f t="shared" ca="1" si="24"/>
        <v>81.050625303220386</v>
      </c>
    </row>
    <row r="159" spans="1:11">
      <c r="A159" s="1">
        <v>155</v>
      </c>
      <c r="B159" s="2">
        <f t="shared" si="25"/>
        <v>462.90467037846952</v>
      </c>
      <c r="C159" s="2">
        <f t="shared" si="26"/>
        <v>397.41074070556414</v>
      </c>
      <c r="D159" s="2">
        <f t="shared" si="27"/>
        <v>33.045637856173769</v>
      </c>
      <c r="F159" s="1">
        <v>155</v>
      </c>
      <c r="G159" s="1">
        <f t="shared" ca="1" si="20"/>
        <v>1.2418009043946066E-2</v>
      </c>
      <c r="H159" s="2">
        <f t="shared" ca="1" si="21"/>
        <v>36.03831822971955</v>
      </c>
      <c r="I159" s="3">
        <f t="shared" ca="1" si="22"/>
        <v>4.4203496748134008E-2</v>
      </c>
      <c r="J159" s="3">
        <f t="shared" ca="1" si="23"/>
        <v>45.498545537730301</v>
      </c>
      <c r="K159" s="2">
        <f t="shared" ca="1" si="24"/>
        <v>81.536863767449859</v>
      </c>
    </row>
    <row r="160" spans="1:11">
      <c r="A160" s="1">
        <v>156</v>
      </c>
      <c r="B160" s="2">
        <f t="shared" si="25"/>
        <v>467.53371708225421</v>
      </c>
      <c r="C160" s="2">
        <f t="shared" si="26"/>
        <v>400.98743737191427</v>
      </c>
      <c r="D160" s="2">
        <f t="shared" si="27"/>
        <v>33.443048596879336</v>
      </c>
      <c r="F160" s="1">
        <v>156</v>
      </c>
      <c r="G160" s="1">
        <f t="shared" ca="1" si="20"/>
        <v>-8.7757090766681325E-2</v>
      </c>
      <c r="H160" s="2">
        <f t="shared" ca="1" si="21"/>
        <v>32.835375939283701</v>
      </c>
      <c r="I160" s="3">
        <f t="shared" ca="1" si="22"/>
        <v>0</v>
      </c>
      <c r="J160" s="3">
        <f t="shared" ca="1" si="23"/>
        <v>45.498545537730301</v>
      </c>
      <c r="K160" s="2">
        <f t="shared" ca="1" si="24"/>
        <v>78.333921477014002</v>
      </c>
    </row>
    <row r="161" spans="1:11">
      <c r="A161" s="1">
        <v>157</v>
      </c>
      <c r="B161" s="2">
        <f t="shared" si="25"/>
        <v>472.20905425307677</v>
      </c>
      <c r="C161" s="2">
        <f t="shared" si="26"/>
        <v>404.5963243082615</v>
      </c>
      <c r="D161" s="2">
        <f t="shared" si="27"/>
        <v>33.844036034251253</v>
      </c>
      <c r="F161" s="1">
        <v>157</v>
      </c>
      <c r="G161" s="1">
        <f t="shared" ca="1" si="20"/>
        <v>0.18826019736791302</v>
      </c>
      <c r="H161" s="2">
        <f t="shared" ca="1" si="21"/>
        <v>39.016970294262869</v>
      </c>
      <c r="I161" s="3">
        <f t="shared" ca="1" si="22"/>
        <v>0.61815943549791719</v>
      </c>
      <c r="J161" s="3">
        <f t="shared" ca="1" si="23"/>
        <v>46.116704973228217</v>
      </c>
      <c r="K161" s="2">
        <f t="shared" ca="1" si="24"/>
        <v>85.133675267491085</v>
      </c>
    </row>
    <row r="162" spans="1:11">
      <c r="A162" s="1">
        <v>158</v>
      </c>
      <c r="B162" s="2">
        <f t="shared" si="25"/>
        <v>476.93114479560757</v>
      </c>
      <c r="C162" s="2">
        <f t="shared" si="26"/>
        <v>408.23769122703584</v>
      </c>
      <c r="D162" s="2">
        <f t="shared" si="27"/>
        <v>34.248632358559519</v>
      </c>
      <c r="F162" s="1">
        <v>158</v>
      </c>
      <c r="G162" s="1">
        <f t="shared" ca="1" si="20"/>
        <v>7.9353009137182531E-2</v>
      </c>
      <c r="H162" s="2">
        <f t="shared" ca="1" si="21"/>
        <v>41.445872047697478</v>
      </c>
      <c r="I162" s="3">
        <f t="shared" ca="1" si="22"/>
        <v>0.30961140002658211</v>
      </c>
      <c r="J162" s="3">
        <f t="shared" ca="1" si="23"/>
        <v>46.426316373254799</v>
      </c>
      <c r="K162" s="2">
        <f t="shared" ca="1" si="24"/>
        <v>87.872188420952284</v>
      </c>
    </row>
    <row r="163" spans="1:11">
      <c r="A163" s="1">
        <v>159</v>
      </c>
      <c r="B163" s="2">
        <f t="shared" si="25"/>
        <v>481.70045624356362</v>
      </c>
      <c r="C163" s="2">
        <f t="shared" si="26"/>
        <v>411.91183044807917</v>
      </c>
      <c r="D163" s="2">
        <f t="shared" si="27"/>
        <v>34.656870049786555</v>
      </c>
      <c r="F163" s="1">
        <v>159</v>
      </c>
      <c r="G163" s="1">
        <f t="shared" ca="1" si="20"/>
        <v>-0.11611722873673279</v>
      </c>
      <c r="H163" s="2">
        <f t="shared" ca="1" si="21"/>
        <v>36.35963206067143</v>
      </c>
      <c r="I163" s="3">
        <f t="shared" ca="1" si="22"/>
        <v>0</v>
      </c>
      <c r="J163" s="3">
        <f t="shared" ca="1" si="23"/>
        <v>46.426316373254799</v>
      </c>
      <c r="K163" s="2">
        <f t="shared" ca="1" si="24"/>
        <v>82.785948433926222</v>
      </c>
    </row>
    <row r="164" spans="1:11">
      <c r="A164" s="1">
        <v>160</v>
      </c>
      <c r="B164" s="2">
        <f t="shared" si="25"/>
        <v>486.51746080599924</v>
      </c>
      <c r="C164" s="2">
        <f t="shared" si="26"/>
        <v>415.61903692211189</v>
      </c>
      <c r="D164" s="2">
        <f t="shared" si="27"/>
        <v>35.068781880234631</v>
      </c>
      <c r="F164" s="1">
        <v>160</v>
      </c>
      <c r="G164" s="1">
        <f t="shared" ca="1" si="20"/>
        <v>1.5925969260971912E-2</v>
      </c>
      <c r="H164" s="2">
        <f t="shared" ca="1" si="21"/>
        <v>36.938694443209933</v>
      </c>
      <c r="I164" s="3">
        <f t="shared" ca="1" si="22"/>
        <v>5.790623825385021E-2</v>
      </c>
      <c r="J164" s="3">
        <f t="shared" ca="1" si="23"/>
        <v>46.484222611508649</v>
      </c>
      <c r="K164" s="2">
        <f t="shared" ca="1" si="24"/>
        <v>83.422917054718582</v>
      </c>
    </row>
    <row r="165" spans="1:11">
      <c r="A165" s="1">
        <v>161</v>
      </c>
      <c r="B165" s="2">
        <f t="shared" si="25"/>
        <v>491.38263541405922</v>
      </c>
      <c r="C165" s="2">
        <f t="shared" si="26"/>
        <v>419.35960825441089</v>
      </c>
      <c r="D165" s="2">
        <f t="shared" si="27"/>
        <v>35.484400917156741</v>
      </c>
      <c r="F165" s="1">
        <v>161</v>
      </c>
      <c r="G165" s="1">
        <f t="shared" ca="1" si="20"/>
        <v>-8.392473852504985E-2</v>
      </c>
      <c r="H165" s="2">
        <f t="shared" ca="1" si="21"/>
        <v>33.785577698257399</v>
      </c>
      <c r="I165" s="3">
        <f t="shared" ca="1" si="22"/>
        <v>0</v>
      </c>
      <c r="J165" s="3">
        <f t="shared" ca="1" si="23"/>
        <v>46.484222611508649</v>
      </c>
      <c r="K165" s="2">
        <f t="shared" ca="1" si="24"/>
        <v>80.269800309766055</v>
      </c>
    </row>
    <row r="166" spans="1:11">
      <c r="A166" s="1">
        <v>162</v>
      </c>
      <c r="B166" s="2">
        <f t="shared" si="25"/>
        <v>496.29646176819983</v>
      </c>
      <c r="C166" s="2">
        <f t="shared" si="26"/>
        <v>423.13384472870058</v>
      </c>
      <c r="D166" s="2">
        <f t="shared" si="27"/>
        <v>35.903760525411151</v>
      </c>
      <c r="F166" s="1">
        <v>162</v>
      </c>
      <c r="G166" s="1">
        <f t="shared" ca="1" si="20"/>
        <v>4.5893472163065469E-2</v>
      </c>
      <c r="H166" s="2">
        <f t="shared" ca="1" si="21"/>
        <v>35.336115167865458</v>
      </c>
      <c r="I166" s="3">
        <f t="shared" ca="1" si="22"/>
        <v>0.15505374696080615</v>
      </c>
      <c r="J166" s="3">
        <f t="shared" ca="1" si="23"/>
        <v>46.639276358469452</v>
      </c>
      <c r="K166" s="2">
        <f t="shared" ca="1" si="24"/>
        <v>81.975391526334903</v>
      </c>
    </row>
    <row r="167" spans="1:11">
      <c r="A167" s="1">
        <v>163</v>
      </c>
      <c r="B167" s="2">
        <f t="shared" si="25"/>
        <v>501.25942638588185</v>
      </c>
      <c r="C167" s="2">
        <f t="shared" si="26"/>
        <v>426.94204933125889</v>
      </c>
      <c r="D167" s="2">
        <f t="shared" si="27"/>
        <v>36.326894370139854</v>
      </c>
      <c r="F167" s="1">
        <v>163</v>
      </c>
      <c r="G167" s="1">
        <f t="shared" ca="1" si="20"/>
        <v>-3.8554016800769489E-2</v>
      </c>
      <c r="H167" s="2">
        <f t="shared" ca="1" si="21"/>
        <v>33.824690187814191</v>
      </c>
      <c r="I167" s="3">
        <f t="shared" ca="1" si="22"/>
        <v>0</v>
      </c>
      <c r="J167" s="3">
        <f t="shared" ca="1" si="23"/>
        <v>46.639276358469452</v>
      </c>
      <c r="K167" s="2">
        <f t="shared" ca="1" si="24"/>
        <v>80.463966546283643</v>
      </c>
    </row>
    <row r="168" spans="1:11">
      <c r="A168" s="1">
        <v>164</v>
      </c>
      <c r="B168" s="2">
        <f t="shared" si="25"/>
        <v>506.27202064974068</v>
      </c>
      <c r="C168" s="2">
        <f t="shared" si="26"/>
        <v>430.78452777524018</v>
      </c>
      <c r="D168" s="2">
        <f t="shared" si="27"/>
        <v>36.753836419471114</v>
      </c>
      <c r="F168" s="1">
        <v>164</v>
      </c>
      <c r="G168" s="1">
        <f t="shared" ca="1" si="20"/>
        <v>2.1123852712289296E-2</v>
      </c>
      <c r="H168" s="2">
        <f t="shared" ca="1" si="21"/>
        <v>34.539197961380395</v>
      </c>
      <c r="I168" s="3">
        <f t="shared" ca="1" si="22"/>
        <v>7.1450777356620393E-2</v>
      </c>
      <c r="J168" s="3">
        <f t="shared" ca="1" si="23"/>
        <v>46.710727135826069</v>
      </c>
      <c r="K168" s="2">
        <f t="shared" ca="1" si="24"/>
        <v>81.249925097206471</v>
      </c>
    </row>
    <row r="169" spans="1:11">
      <c r="A169" s="1">
        <v>165</v>
      </c>
      <c r="B169" s="2">
        <f t="shared" si="25"/>
        <v>511.33474085623811</v>
      </c>
      <c r="C169" s="2">
        <f t="shared" si="26"/>
        <v>434.66158852521733</v>
      </c>
      <c r="D169" s="2">
        <f t="shared" si="27"/>
        <v>37.184620947246351</v>
      </c>
      <c r="F169" s="1">
        <v>165</v>
      </c>
      <c r="G169" s="1">
        <f t="shared" ca="1" si="20"/>
        <v>-5.8437410263160704E-2</v>
      </c>
      <c r="H169" s="2">
        <f t="shared" ca="1" si="21"/>
        <v>32.453541300984078</v>
      </c>
      <c r="I169" s="3">
        <f t="shared" ca="1" si="22"/>
        <v>0</v>
      </c>
      <c r="J169" s="3">
        <f t="shared" ca="1" si="23"/>
        <v>46.710727135826069</v>
      </c>
      <c r="K169" s="2">
        <f t="shared" ca="1" si="24"/>
        <v>79.164268436810147</v>
      </c>
    </row>
    <row r="170" spans="1:11">
      <c r="A170" s="1">
        <v>166</v>
      </c>
      <c r="B170" s="2">
        <f t="shared" si="25"/>
        <v>516.4480882648005</v>
      </c>
      <c r="C170" s="2">
        <f t="shared" si="26"/>
        <v>438.57354282194427</v>
      </c>
      <c r="D170" s="2">
        <f t="shared" si="27"/>
        <v>37.619282535771568</v>
      </c>
      <c r="F170" s="1">
        <v>166</v>
      </c>
      <c r="G170" s="1">
        <f t="shared" ca="1" si="20"/>
        <v>8.9498301010381906E-2</v>
      </c>
      <c r="H170" s="2">
        <f t="shared" ca="1" si="21"/>
        <v>35.358078109192412</v>
      </c>
      <c r="I170" s="3">
        <f t="shared" ca="1" si="22"/>
        <v>0.29045368082083345</v>
      </c>
      <c r="J170" s="3">
        <f t="shared" ca="1" si="23"/>
        <v>47.001180816646901</v>
      </c>
      <c r="K170" s="2">
        <f t="shared" ca="1" si="24"/>
        <v>82.359258925839313</v>
      </c>
    </row>
    <row r="171" spans="1:11">
      <c r="A171" s="1">
        <v>167</v>
      </c>
      <c r="B171" s="2">
        <f t="shared" si="25"/>
        <v>521.61256914744854</v>
      </c>
      <c r="C171" s="2">
        <f t="shared" si="26"/>
        <v>442.52070470734179</v>
      </c>
      <c r="D171" s="2">
        <f t="shared" si="27"/>
        <v>38.05785607859351</v>
      </c>
      <c r="F171" s="1">
        <v>167</v>
      </c>
      <c r="G171" s="1">
        <f t="shared" ca="1" si="20"/>
        <v>-0.10477705530279562</v>
      </c>
      <c r="H171" s="2">
        <f t="shared" ca="1" si="21"/>
        <v>31.393342004302426</v>
      </c>
      <c r="I171" s="3">
        <f t="shared" ca="1" si="22"/>
        <v>0</v>
      </c>
      <c r="J171" s="3">
        <f t="shared" ca="1" si="23"/>
        <v>47.001180816646901</v>
      </c>
      <c r="K171" s="2">
        <f t="shared" ca="1" si="24"/>
        <v>78.394522820949334</v>
      </c>
    </row>
    <row r="172" spans="1:11">
      <c r="A172" s="1">
        <v>168</v>
      </c>
      <c r="B172" s="2">
        <f t="shared" si="25"/>
        <v>526.82869483892307</v>
      </c>
      <c r="C172" s="2">
        <f t="shared" si="26"/>
        <v>446.50339104970783</v>
      </c>
      <c r="D172" s="2">
        <f t="shared" si="27"/>
        <v>38.500376783300851</v>
      </c>
      <c r="F172" s="1">
        <v>168</v>
      </c>
      <c r="G172" s="1">
        <f t="shared" ca="1" si="20"/>
        <v>6.7647038186697157E-3</v>
      </c>
      <c r="H172" s="2">
        <f t="shared" ca="1" si="21"/>
        <v>31.605708664839735</v>
      </c>
      <c r="I172" s="3">
        <f t="shared" ca="1" si="22"/>
        <v>2.1236666053730903E-2</v>
      </c>
      <c r="J172" s="3">
        <f t="shared" ca="1" si="23"/>
        <v>47.022417482700632</v>
      </c>
      <c r="K172" s="2">
        <f t="shared" ca="1" si="24"/>
        <v>78.628126147540371</v>
      </c>
    </row>
    <row r="173" spans="1:11">
      <c r="A173" s="1">
        <v>169</v>
      </c>
      <c r="B173" s="2">
        <f t="shared" si="25"/>
        <v>532.0969817873123</v>
      </c>
      <c r="C173" s="2">
        <f t="shared" si="26"/>
        <v>450.52192156915521</v>
      </c>
      <c r="D173" s="2">
        <f t="shared" si="27"/>
        <v>38.946880174350561</v>
      </c>
      <c r="F173" s="1">
        <v>169</v>
      </c>
      <c r="G173" s="1">
        <f t="shared" ca="1" si="20"/>
        <v>-1.4176994487797011E-2</v>
      </c>
      <c r="H173" s="2">
        <f t="shared" ca="1" si="21"/>
        <v>31.136699113359239</v>
      </c>
      <c r="I173" s="3">
        <f t="shared" ca="1" si="22"/>
        <v>0</v>
      </c>
      <c r="J173" s="3">
        <f t="shared" ca="1" si="23"/>
        <v>47.022417482700632</v>
      </c>
      <c r="K173" s="2">
        <f t="shared" ca="1" si="24"/>
        <v>78.159116596059874</v>
      </c>
    </row>
    <row r="174" spans="1:11">
      <c r="A174" s="1">
        <v>170</v>
      </c>
      <c r="B174" s="2">
        <f t="shared" si="25"/>
        <v>537.41795160518541</v>
      </c>
      <c r="C174" s="2">
        <f t="shared" si="26"/>
        <v>454.57661886327764</v>
      </c>
      <c r="D174" s="2">
        <f t="shared" si="27"/>
        <v>39.397402095919716</v>
      </c>
      <c r="F174" s="1">
        <v>170</v>
      </c>
      <c r="G174" s="1">
        <f t="shared" ca="1" si="20"/>
        <v>-0.16357071272521229</v>
      </c>
      <c r="H174" s="2">
        <f t="shared" ca="1" si="21"/>
        <v>26.043647047476583</v>
      </c>
      <c r="I174" s="3">
        <f t="shared" ca="1" si="22"/>
        <v>0</v>
      </c>
      <c r="J174" s="3">
        <f t="shared" ca="1" si="23"/>
        <v>47.022417482700632</v>
      </c>
      <c r="K174" s="2">
        <f t="shared" ca="1" si="24"/>
        <v>73.066064530177215</v>
      </c>
    </row>
    <row r="175" spans="1:11">
      <c r="A175" s="1">
        <v>171</v>
      </c>
      <c r="B175" s="2">
        <f t="shared" si="25"/>
        <v>542.79213112123728</v>
      </c>
      <c r="C175" s="2">
        <f t="shared" si="26"/>
        <v>458.66780843304718</v>
      </c>
      <c r="D175" s="2">
        <f t="shared" si="27"/>
        <v>39.851978714782994</v>
      </c>
      <c r="F175" s="1">
        <v>171</v>
      </c>
      <c r="G175" s="1">
        <f t="shared" ca="1" si="20"/>
        <v>-1.2268976942764487E-2</v>
      </c>
      <c r="H175" s="2">
        <f t="shared" ca="1" si="21"/>
        <v>25.724118142345596</v>
      </c>
      <c r="I175" s="3">
        <f t="shared" ca="1" si="22"/>
        <v>0</v>
      </c>
      <c r="J175" s="3">
        <f t="shared" ca="1" si="23"/>
        <v>47.022417482700632</v>
      </c>
      <c r="K175" s="2">
        <f t="shared" ca="1" si="24"/>
        <v>72.746535625046221</v>
      </c>
    </row>
    <row r="176" spans="1:11">
      <c r="A176" s="1">
        <v>172</v>
      </c>
      <c r="B176" s="2">
        <f t="shared" si="25"/>
        <v>548.22005243244962</v>
      </c>
      <c r="C176" s="2">
        <f t="shared" si="26"/>
        <v>462.79581870894458</v>
      </c>
      <c r="D176" s="2">
        <f t="shared" si="27"/>
        <v>40.310646523216043</v>
      </c>
      <c r="F176" s="1">
        <v>172</v>
      </c>
      <c r="G176" s="1">
        <f t="shared" ca="1" si="20"/>
        <v>4.6741802046990404E-2</v>
      </c>
      <c r="H176" s="2">
        <f t="shared" ca="1" si="21"/>
        <v>26.926509780388507</v>
      </c>
      <c r="I176" s="3">
        <f t="shared" ca="1" si="22"/>
        <v>0.12023916380429123</v>
      </c>
      <c r="J176" s="3">
        <f t="shared" ca="1" si="23"/>
        <v>47.142656646504925</v>
      </c>
      <c r="K176" s="2">
        <f t="shared" ca="1" si="24"/>
        <v>74.069166426893432</v>
      </c>
    </row>
    <row r="177" spans="1:11">
      <c r="A177" s="1">
        <v>173</v>
      </c>
      <c r="B177" s="2">
        <f t="shared" si="25"/>
        <v>553.70225295677415</v>
      </c>
      <c r="C177" s="2">
        <f t="shared" si="26"/>
        <v>466.96098107732507</v>
      </c>
      <c r="D177" s="2">
        <f t="shared" si="27"/>
        <v>40.773442341924991</v>
      </c>
      <c r="F177" s="1">
        <v>173</v>
      </c>
      <c r="G177" s="1">
        <f t="shared" ca="1" si="20"/>
        <v>3.7808550137535479E-2</v>
      </c>
      <c r="H177" s="2">
        <f t="shared" ca="1" si="21"/>
        <v>27.819776843191686</v>
      </c>
      <c r="I177" s="3">
        <f t="shared" ca="1" si="22"/>
        <v>0.10180522950606584</v>
      </c>
      <c r="J177" s="3">
        <f t="shared" ca="1" si="23"/>
        <v>47.244461876010988</v>
      </c>
      <c r="K177" s="2">
        <f t="shared" ca="1" si="24"/>
        <v>75.064238719202677</v>
      </c>
    </row>
    <row r="178" spans="1:11">
      <c r="A178" s="1">
        <v>174</v>
      </c>
      <c r="B178" s="2">
        <f t="shared" si="25"/>
        <v>559.23927548634185</v>
      </c>
      <c r="C178" s="2">
        <f t="shared" si="26"/>
        <v>471.163629907021</v>
      </c>
      <c r="D178" s="2">
        <f t="shared" si="27"/>
        <v>41.240403323002319</v>
      </c>
      <c r="F178" s="1">
        <v>174</v>
      </c>
      <c r="G178" s="1">
        <f t="shared" ca="1" si="20"/>
        <v>-7.0060027998821189E-2</v>
      </c>
      <c r="H178" s="2">
        <f t="shared" ca="1" si="21"/>
        <v>25.776049746360275</v>
      </c>
      <c r="I178" s="3">
        <f t="shared" ca="1" si="22"/>
        <v>0</v>
      </c>
      <c r="J178" s="3">
        <f t="shared" ca="1" si="23"/>
        <v>47.244461876010988</v>
      </c>
      <c r="K178" s="2">
        <f t="shared" ca="1" si="24"/>
        <v>73.020511622371259</v>
      </c>
    </row>
    <row r="179" spans="1:11">
      <c r="A179" s="1">
        <v>175</v>
      </c>
      <c r="B179" s="2">
        <f t="shared" si="25"/>
        <v>564.83166824120531</v>
      </c>
      <c r="C179" s="2">
        <f t="shared" si="26"/>
        <v>475.40410257618419</v>
      </c>
      <c r="D179" s="2">
        <f t="shared" si="27"/>
        <v>41.711566952909337</v>
      </c>
      <c r="F179" s="1">
        <v>175</v>
      </c>
      <c r="G179" s="1">
        <f t="shared" ca="1" si="20"/>
        <v>4.2180869317230852E-3</v>
      </c>
      <c r="H179" s="2">
        <f t="shared" ca="1" si="21"/>
        <v>25.88477536494684</v>
      </c>
      <c r="I179" s="3">
        <f t="shared" ca="1" si="22"/>
        <v>0</v>
      </c>
      <c r="J179" s="3">
        <f t="shared" ca="1" si="23"/>
        <v>47.244461876010988</v>
      </c>
      <c r="K179" s="2">
        <f t="shared" ca="1" si="24"/>
        <v>73.129237240957821</v>
      </c>
    </row>
    <row r="180" spans="1:11">
      <c r="A180" s="1">
        <v>176</v>
      </c>
      <c r="B180" s="2">
        <f t="shared" si="25"/>
        <v>570.47998492361739</v>
      </c>
      <c r="C180" s="2">
        <f t="shared" si="26"/>
        <v>479.68273949936986</v>
      </c>
      <c r="D180" s="2">
        <f t="shared" si="27"/>
        <v>42.186971055485522</v>
      </c>
      <c r="F180" s="1">
        <v>176</v>
      </c>
      <c r="G180" s="1">
        <f t="shared" ca="1" si="20"/>
        <v>-0.10534166411764175</v>
      </c>
      <c r="H180" s="2">
        <f t="shared" ca="1" si="21"/>
        <v>23.158030052692002</v>
      </c>
      <c r="I180" s="3">
        <f t="shared" ca="1" si="22"/>
        <v>0</v>
      </c>
      <c r="J180" s="3">
        <f t="shared" ca="1" si="23"/>
        <v>47.244461876010988</v>
      </c>
      <c r="K180" s="2">
        <f t="shared" ca="1" si="24"/>
        <v>70.402491928702986</v>
      </c>
    </row>
    <row r="181" spans="1:11">
      <c r="A181" s="1">
        <v>177</v>
      </c>
      <c r="B181" s="2">
        <f t="shared" si="25"/>
        <v>576.18478477285362</v>
      </c>
      <c r="C181" s="2">
        <f t="shared" si="26"/>
        <v>483.99988415486422</v>
      </c>
      <c r="D181" s="2">
        <f t="shared" si="27"/>
        <v>42.666653794984889</v>
      </c>
      <c r="F181" s="1">
        <v>177</v>
      </c>
      <c r="G181" s="1">
        <f t="shared" ca="1" si="20"/>
        <v>-7.667126965518474E-2</v>
      </c>
      <c r="H181" s="2">
        <f t="shared" ca="1" si="21"/>
        <v>21.382474485839179</v>
      </c>
      <c r="I181" s="3">
        <f t="shared" ca="1" si="22"/>
        <v>0</v>
      </c>
      <c r="J181" s="3">
        <f t="shared" ca="1" si="23"/>
        <v>47.244461876010988</v>
      </c>
      <c r="K181" s="2">
        <f t="shared" ca="1" si="24"/>
        <v>68.62693636185017</v>
      </c>
    </row>
    <row r="182" spans="1:11">
      <c r="A182" s="1">
        <v>178</v>
      </c>
      <c r="B182" s="2">
        <f t="shared" si="25"/>
        <v>581.94663262058214</v>
      </c>
      <c r="C182" s="2">
        <f t="shared" si="26"/>
        <v>488.35588311225803</v>
      </c>
      <c r="D182" s="2">
        <f t="shared" si="27"/>
        <v>43.150653679139751</v>
      </c>
      <c r="F182" s="1">
        <v>178</v>
      </c>
      <c r="G182" s="1">
        <f t="shared" ca="1" si="20"/>
        <v>1.0055236066081042E-2</v>
      </c>
      <c r="H182" s="2">
        <f t="shared" ca="1" si="21"/>
        <v>21.597480314471248</v>
      </c>
      <c r="I182" s="3">
        <f t="shared" ca="1" si="22"/>
        <v>2.1500582863206781E-2</v>
      </c>
      <c r="J182" s="3">
        <f t="shared" ca="1" si="23"/>
        <v>47.265962458874192</v>
      </c>
      <c r="K182" s="2">
        <f t="shared" ca="1" si="24"/>
        <v>68.86344277334544</v>
      </c>
    </row>
    <row r="183" spans="1:11">
      <c r="A183" s="1">
        <v>179</v>
      </c>
      <c r="B183" s="2">
        <f t="shared" si="25"/>
        <v>587.76609894678791</v>
      </c>
      <c r="C183" s="2">
        <f t="shared" si="26"/>
        <v>492.75108606026834</v>
      </c>
      <c r="D183" s="2">
        <f t="shared" si="27"/>
        <v>43.639009562252006</v>
      </c>
      <c r="F183" s="1">
        <v>179</v>
      </c>
      <c r="G183" s="1">
        <f t="shared" ca="1" si="20"/>
        <v>8.5136285083303107E-2</v>
      </c>
      <c r="H183" s="2">
        <f t="shared" ca="1" si="21"/>
        <v>23.41287849298979</v>
      </c>
      <c r="I183" s="3">
        <f t="shared" ca="1" si="22"/>
        <v>0.1838729241133851</v>
      </c>
      <c r="J183" s="3">
        <f t="shared" ca="1" si="23"/>
        <v>47.44983538298758</v>
      </c>
      <c r="K183" s="2">
        <f t="shared" ca="1" si="24"/>
        <v>70.862713875977363</v>
      </c>
    </row>
    <row r="184" spans="1:11">
      <c r="A184" s="1">
        <v>180</v>
      </c>
      <c r="B184" s="2">
        <f t="shared" si="25"/>
        <v>593.64375993625583</v>
      </c>
      <c r="C184" s="2">
        <f t="shared" si="26"/>
        <v>497.18584583481078</v>
      </c>
      <c r="D184" s="2">
        <f t="shared" si="27"/>
        <v>44.131760648312273</v>
      </c>
      <c r="F184" s="1">
        <v>180</v>
      </c>
      <c r="G184" s="1">
        <f t="shared" ca="1" si="20"/>
        <v>0.16757758508472884</v>
      </c>
      <c r="H184" s="2">
        <f t="shared" ca="1" si="21"/>
        <v>27.121666226028431</v>
      </c>
      <c r="I184" s="3">
        <f t="shared" ca="1" si="22"/>
        <v>0.39234736377374146</v>
      </c>
      <c r="J184" s="3">
        <f t="shared" ca="1" si="23"/>
        <v>47.842182746761324</v>
      </c>
      <c r="K184" s="2">
        <f t="shared" ca="1" si="24"/>
        <v>74.963848972789748</v>
      </c>
    </row>
    <row r="185" spans="1:11">
      <c r="A185" s="1">
        <v>181</v>
      </c>
      <c r="B185" s="2">
        <f t="shared" si="25"/>
        <v>599.58019753561837</v>
      </c>
      <c r="C185" s="2">
        <f t="shared" si="26"/>
        <v>501.66051844732408</v>
      </c>
      <c r="D185" s="2">
        <f t="shared" si="27"/>
        <v>44.628946494147087</v>
      </c>
      <c r="F185" s="1">
        <v>181</v>
      </c>
      <c r="G185" s="1">
        <f t="shared" ca="1" si="20"/>
        <v>-3.4471461931511495E-2</v>
      </c>
      <c r="H185" s="2">
        <f t="shared" ca="1" si="21"/>
        <v>25.807920164639246</v>
      </c>
      <c r="I185" s="3">
        <f t="shared" ca="1" si="22"/>
        <v>0</v>
      </c>
      <c r="J185" s="3">
        <f t="shared" ca="1" si="23"/>
        <v>47.842182746761324</v>
      </c>
      <c r="K185" s="2">
        <f t="shared" ca="1" si="24"/>
        <v>73.650102911400566</v>
      </c>
    </row>
    <row r="186" spans="1:11">
      <c r="A186" s="1">
        <v>182</v>
      </c>
      <c r="B186" s="2">
        <f t="shared" si="25"/>
        <v>605.57599951097461</v>
      </c>
      <c r="C186" s="2">
        <f t="shared" si="26"/>
        <v>506.17546311334996</v>
      </c>
      <c r="D186" s="2">
        <f t="shared" si="27"/>
        <v>45.13060701259441</v>
      </c>
      <c r="F186" s="1">
        <v>182</v>
      </c>
      <c r="G186" s="1">
        <f t="shared" ca="1" si="20"/>
        <v>6.7895279409256933E-3</v>
      </c>
      <c r="H186" s="2">
        <f t="shared" ca="1" si="21"/>
        <v>25.983143759694247</v>
      </c>
      <c r="I186" s="3">
        <f t="shared" ca="1" si="22"/>
        <v>1.7522359505499779E-2</v>
      </c>
      <c r="J186" s="3">
        <f t="shared" ca="1" si="23"/>
        <v>47.859705106266823</v>
      </c>
      <c r="K186" s="2">
        <f t="shared" ca="1" si="24"/>
        <v>73.842848865961074</v>
      </c>
    </row>
    <row r="187" spans="1:11">
      <c r="A187" s="1">
        <v>183</v>
      </c>
      <c r="B187" s="2">
        <f t="shared" si="25"/>
        <v>611.63175950608434</v>
      </c>
      <c r="C187" s="2">
        <f t="shared" si="26"/>
        <v>510.73104228137015</v>
      </c>
      <c r="D187" s="2">
        <f t="shared" si="27"/>
        <v>45.636782475707761</v>
      </c>
      <c r="F187" s="1">
        <v>183</v>
      </c>
      <c r="G187" s="1">
        <f t="shared" ca="1" si="20"/>
        <v>-2.1034087125591655E-2</v>
      </c>
      <c r="H187" s="2">
        <f t="shared" ca="1" si="21"/>
        <v>25.419458257387053</v>
      </c>
      <c r="I187" s="3">
        <f t="shared" ca="1" si="22"/>
        <v>0</v>
      </c>
      <c r="J187" s="3">
        <f t="shared" ca="1" si="23"/>
        <v>47.859705106266823</v>
      </c>
      <c r="K187" s="2">
        <f t="shared" ca="1" si="24"/>
        <v>73.279163363653879</v>
      </c>
    </row>
    <row r="188" spans="1:11">
      <c r="A188" s="1">
        <v>184</v>
      </c>
      <c r="B188" s="2">
        <f t="shared" si="25"/>
        <v>617.74807710114521</v>
      </c>
      <c r="C188" s="2">
        <f t="shared" si="26"/>
        <v>515.32762166190253</v>
      </c>
      <c r="D188" s="2">
        <f t="shared" si="27"/>
        <v>46.147513517989132</v>
      </c>
      <c r="F188" s="1">
        <v>184</v>
      </c>
      <c r="G188" s="1">
        <f t="shared" ca="1" si="20"/>
        <v>3.0399612694258053E-2</v>
      </c>
      <c r="H188" s="2">
        <f t="shared" ca="1" si="21"/>
        <v>26.192199943309479</v>
      </c>
      <c r="I188" s="3">
        <f t="shared" ca="1" si="22"/>
        <v>7.727416859224262E-2</v>
      </c>
      <c r="J188" s="3">
        <f t="shared" ca="1" si="23"/>
        <v>47.936979274859063</v>
      </c>
      <c r="K188" s="2">
        <f t="shared" ca="1" si="24"/>
        <v>74.129179218168545</v>
      </c>
    </row>
    <row r="189" spans="1:11">
      <c r="A189" s="1">
        <v>185</v>
      </c>
      <c r="B189" s="2">
        <f t="shared" si="25"/>
        <v>623.92555787215667</v>
      </c>
      <c r="C189" s="2">
        <f t="shared" si="26"/>
        <v>519.96557025685968</v>
      </c>
      <c r="D189" s="2">
        <f t="shared" si="27"/>
        <v>46.662841139651036</v>
      </c>
      <c r="F189" s="1">
        <v>185</v>
      </c>
      <c r="G189" s="1">
        <f t="shared" ca="1" si="20"/>
        <v>2.6487452419092269E-2</v>
      </c>
      <c r="H189" s="2">
        <f t="shared" ca="1" si="21"/>
        <v>26.806643628603187</v>
      </c>
      <c r="I189" s="3">
        <f t="shared" ca="1" si="22"/>
        <v>6.9376464974976113E-2</v>
      </c>
      <c r="J189" s="3">
        <f t="shared" ca="1" si="23"/>
        <v>48.006355739834042</v>
      </c>
      <c r="K189" s="2">
        <f t="shared" ca="1" si="24"/>
        <v>74.812999368437232</v>
      </c>
    </row>
    <row r="190" spans="1:11">
      <c r="A190" s="1">
        <v>186</v>
      </c>
      <c r="B190" s="2">
        <f t="shared" si="25"/>
        <v>630.16481345087823</v>
      </c>
      <c r="C190" s="2">
        <f t="shared" si="26"/>
        <v>524.64526038917143</v>
      </c>
      <c r="D190" s="2">
        <f t="shared" si="27"/>
        <v>47.182806709907894</v>
      </c>
      <c r="F190" s="1">
        <v>186</v>
      </c>
      <c r="G190" s="1">
        <f t="shared" ca="1" si="20"/>
        <v>-0.1182975306097654</v>
      </c>
      <c r="H190" s="2">
        <f t="shared" ca="1" si="21"/>
        <v>23.574314482917426</v>
      </c>
      <c r="I190" s="3">
        <f t="shared" ca="1" si="22"/>
        <v>0</v>
      </c>
      <c r="J190" s="3">
        <f t="shared" ca="1" si="23"/>
        <v>48.006355739834042</v>
      </c>
      <c r="K190" s="2">
        <f t="shared" ca="1" si="24"/>
        <v>71.580670222751465</v>
      </c>
    </row>
    <row r="191" spans="1:11">
      <c r="A191" s="1">
        <v>187</v>
      </c>
      <c r="B191" s="2">
        <f t="shared" si="25"/>
        <v>636.46646158538704</v>
      </c>
      <c r="C191" s="2">
        <f t="shared" si="26"/>
        <v>529.36706773267395</v>
      </c>
      <c r="D191" s="2">
        <f t="shared" si="27"/>
        <v>47.707451970297065</v>
      </c>
      <c r="F191" s="1">
        <v>187</v>
      </c>
      <c r="G191" s="1">
        <f t="shared" ca="1" si="20"/>
        <v>6.2365386591546397E-2</v>
      </c>
      <c r="H191" s="2">
        <f t="shared" ca="1" si="21"/>
        <v>25.04453571927526</v>
      </c>
      <c r="I191" s="3">
        <f t="shared" ca="1" si="22"/>
        <v>0.14702212363578365</v>
      </c>
      <c r="J191" s="3">
        <f t="shared" ca="1" si="23"/>
        <v>48.153377863469828</v>
      </c>
      <c r="K191" s="2">
        <f t="shared" ca="1" si="24"/>
        <v>73.197913582745088</v>
      </c>
    </row>
    <row r="192" spans="1:11">
      <c r="A192" s="1">
        <v>188</v>
      </c>
      <c r="B192" s="2">
        <f t="shared" si="25"/>
        <v>642.83112620124086</v>
      </c>
      <c r="C192" s="2">
        <f t="shared" si="26"/>
        <v>534.13137134226804</v>
      </c>
      <c r="D192" s="2">
        <f t="shared" si="27"/>
        <v>48.236819038029736</v>
      </c>
      <c r="F192" s="1">
        <v>188</v>
      </c>
      <c r="G192" s="1">
        <f t="shared" ca="1" si="20"/>
        <v>1.1777034166550548E-2</v>
      </c>
      <c r="H192" s="2">
        <f t="shared" ca="1" si="21"/>
        <v>25.190732463917481</v>
      </c>
      <c r="I192" s="3">
        <f t="shared" ca="1" si="22"/>
        <v>2.9495035285130033E-2</v>
      </c>
      <c r="J192" s="3">
        <f t="shared" ca="1" si="23"/>
        <v>48.182872898754958</v>
      </c>
      <c r="K192" s="2">
        <f t="shared" ca="1" si="24"/>
        <v>73.373605362672436</v>
      </c>
    </row>
    <row r="193" spans="1:11">
      <c r="A193" s="1">
        <v>189</v>
      </c>
      <c r="B193" s="2">
        <f t="shared" si="25"/>
        <v>649.25943746325333</v>
      </c>
      <c r="C193" s="2">
        <f t="shared" si="26"/>
        <v>538.93855368434845</v>
      </c>
      <c r="D193" s="2">
        <f t="shared" si="27"/>
        <v>48.770950409372006</v>
      </c>
      <c r="F193" s="1">
        <v>189</v>
      </c>
      <c r="G193" s="1">
        <f t="shared" ca="1" si="20"/>
        <v>6.1875531505934118E-2</v>
      </c>
      <c r="H193" s="2">
        <f t="shared" ca="1" si="21"/>
        <v>26.718102367875979</v>
      </c>
      <c r="I193" s="3">
        <f t="shared" ca="1" si="22"/>
        <v>0.15586899602286836</v>
      </c>
      <c r="J193" s="3">
        <f t="shared" ca="1" si="23"/>
        <v>48.338741894777826</v>
      </c>
      <c r="K193" s="2">
        <f t="shared" ca="1" si="24"/>
        <v>75.056844262653811</v>
      </c>
    </row>
    <row r="194" spans="1:11">
      <c r="A194" s="1">
        <v>190</v>
      </c>
      <c r="B194" s="2">
        <f t="shared" si="25"/>
        <v>655.75203183788585</v>
      </c>
      <c r="C194" s="2">
        <f t="shared" si="26"/>
        <v>543.78900066750759</v>
      </c>
      <c r="D194" s="2">
        <f t="shared" si="27"/>
        <v>49.309888963056352</v>
      </c>
      <c r="F194" s="1">
        <v>190</v>
      </c>
      <c r="G194" s="1">
        <f t="shared" ca="1" si="20"/>
        <v>0.20960702081112412</v>
      </c>
      <c r="H194" s="2">
        <f t="shared" ca="1" si="21"/>
        <v>32.129863975017059</v>
      </c>
      <c r="I194" s="3">
        <f t="shared" ca="1" si="22"/>
        <v>0.56003018390571258</v>
      </c>
      <c r="J194" s="3">
        <f t="shared" ca="1" si="23"/>
        <v>48.898772078683535</v>
      </c>
      <c r="K194" s="2">
        <f t="shared" ca="1" si="24"/>
        <v>81.028636053700595</v>
      </c>
    </row>
    <row r="195" spans="1:11">
      <c r="A195" s="1">
        <v>191</v>
      </c>
      <c r="B195" s="2">
        <f t="shared" si="25"/>
        <v>662.30955215626477</v>
      </c>
      <c r="C195" s="2">
        <f t="shared" si="26"/>
        <v>548.68310167351513</v>
      </c>
      <c r="D195" s="2">
        <f t="shared" si="27"/>
        <v>49.853677963723861</v>
      </c>
      <c r="F195" s="1">
        <v>191</v>
      </c>
      <c r="G195" s="1">
        <f t="shared" ca="1" si="20"/>
        <v>0.10686082083078211</v>
      </c>
      <c r="H195" s="2">
        <f t="shared" ca="1" si="21"/>
        <v>34.943412143520867</v>
      </c>
      <c r="I195" s="3">
        <f t="shared" ca="1" si="22"/>
        <v>0.34334236375516985</v>
      </c>
      <c r="J195" s="3">
        <f t="shared" ca="1" si="23"/>
        <v>49.242114442438705</v>
      </c>
      <c r="K195" s="2">
        <f t="shared" ca="1" si="24"/>
        <v>84.185526585959565</v>
      </c>
    </row>
    <row r="196" spans="1:11">
      <c r="A196" s="1">
        <v>192</v>
      </c>
      <c r="B196" s="2">
        <f t="shared" si="25"/>
        <v>668.93264767782739</v>
      </c>
      <c r="C196" s="2">
        <f t="shared" si="26"/>
        <v>553.6212495885768</v>
      </c>
      <c r="D196" s="2">
        <f t="shared" si="27"/>
        <v>50.402361065397379</v>
      </c>
      <c r="F196" s="1">
        <v>192</v>
      </c>
      <c r="G196" s="1">
        <f t="shared" ca="1" si="20"/>
        <v>-0.15387364942645357</v>
      </c>
      <c r="H196" s="2">
        <f t="shared" ca="1" si="21"/>
        <v>29.276030772343201</v>
      </c>
      <c r="I196" s="3">
        <f t="shared" ca="1" si="22"/>
        <v>0</v>
      </c>
      <c r="J196" s="3">
        <f t="shared" ca="1" si="23"/>
        <v>49.242114442438705</v>
      </c>
      <c r="K196" s="2">
        <f t="shared" ca="1" si="24"/>
        <v>78.51814521478191</v>
      </c>
    </row>
    <row r="197" spans="1:11">
      <c r="A197" s="1">
        <v>193</v>
      </c>
      <c r="B197" s="2">
        <f t="shared" si="25"/>
        <v>675.62197415460571</v>
      </c>
      <c r="C197" s="2">
        <f t="shared" si="26"/>
        <v>558.60384083487406</v>
      </c>
      <c r="D197" s="2">
        <f t="shared" si="27"/>
        <v>50.95598231498596</v>
      </c>
      <c r="F197" s="1">
        <v>193</v>
      </c>
      <c r="G197" s="1">
        <f t="shared" ca="1" si="20"/>
        <v>-8.5306476189208655E-2</v>
      </c>
      <c r="H197" s="2">
        <f t="shared" ca="1" si="21"/>
        <v>26.778595750347769</v>
      </c>
      <c r="I197" s="3">
        <f t="shared" ca="1" si="22"/>
        <v>0</v>
      </c>
      <c r="J197" s="3">
        <f t="shared" ca="1" si="23"/>
        <v>49.242114442438705</v>
      </c>
      <c r="K197" s="2">
        <f t="shared" ca="1" si="24"/>
        <v>76.020710192786481</v>
      </c>
    </row>
    <row r="198" spans="1:11">
      <c r="A198" s="1">
        <v>194</v>
      </c>
      <c r="B198" s="2">
        <f t="shared" si="25"/>
        <v>682.37819389615174</v>
      </c>
      <c r="C198" s="2">
        <f t="shared" si="26"/>
        <v>563.63127540238793</v>
      </c>
      <c r="D198" s="2">
        <f t="shared" si="27"/>
        <v>51.514586155820837</v>
      </c>
      <c r="F198" s="1">
        <v>194</v>
      </c>
      <c r="G198" s="1">
        <f t="shared" ref="G198:G261" ca="1" si="28">_xlfn.NORM.INV(RAND(),$E$2,$E$1)</f>
        <v>0.1024137980933989</v>
      </c>
      <c r="H198" s="2">
        <f t="shared" ref="H198:H261" ca="1" si="29">(H197-I197)*(G198+1)</f>
        <v>29.521093448748633</v>
      </c>
      <c r="I198" s="3">
        <f t="shared" ref="I198:I261" ca="1" si="30">IF(G198&gt;0.005,H197*G198*$B$2,0)</f>
        <v>0.27424976984008664</v>
      </c>
      <c r="J198" s="3">
        <f t="shared" ref="J198:J261" ca="1" si="31">I198+J197</f>
        <v>49.516364212278795</v>
      </c>
      <c r="K198" s="2">
        <f t="shared" ref="K198:K261" ca="1" si="32">H198+J198</f>
        <v>79.037457661027432</v>
      </c>
    </row>
    <row r="199" spans="1:11">
      <c r="A199" s="1">
        <v>195</v>
      </c>
      <c r="B199" s="2">
        <f t="shared" ref="B199:B262" si="33">B198*($B$1)</f>
        <v>689.20197583511322</v>
      </c>
      <c r="C199" s="2">
        <f t="shared" ref="C199:C262" si="34">C198*$B$1-(C198*$B$3)</f>
        <v>568.70395688100939</v>
      </c>
      <c r="D199" s="2">
        <f t="shared" ref="D199:D262" si="35">C198*$B$3+D198</f>
        <v>52.078217431223223</v>
      </c>
      <c r="F199" s="1">
        <v>195</v>
      </c>
      <c r="G199" s="1">
        <f t="shared" ca="1" si="28"/>
        <v>6.9050307308623937E-2</v>
      </c>
      <c r="H199" s="2">
        <f t="shared" ca="1" si="29"/>
        <v>31.266347222744468</v>
      </c>
      <c r="I199" s="3">
        <f t="shared" ca="1" si="30"/>
        <v>0.2038440574722698</v>
      </c>
      <c r="J199" s="3">
        <f t="shared" ca="1" si="31"/>
        <v>49.720208269751062</v>
      </c>
      <c r="K199" s="2">
        <f t="shared" ca="1" si="32"/>
        <v>80.986555492495526</v>
      </c>
    </row>
    <row r="200" spans="1:11">
      <c r="A200" s="1">
        <v>196</v>
      </c>
      <c r="B200" s="2">
        <f t="shared" si="33"/>
        <v>696.09399559346434</v>
      </c>
      <c r="C200" s="2">
        <f t="shared" si="34"/>
        <v>573.82229249293846</v>
      </c>
      <c r="D200" s="2">
        <f t="shared" si="35"/>
        <v>52.646921388104232</v>
      </c>
      <c r="F200" s="1">
        <v>196</v>
      </c>
      <c r="G200" s="1">
        <f t="shared" ca="1" si="28"/>
        <v>-1.1407576174371608E-2</v>
      </c>
      <c r="H200" s="2">
        <f t="shared" ca="1" si="29"/>
        <v>30.708155294247696</v>
      </c>
      <c r="I200" s="3">
        <f t="shared" ca="1" si="30"/>
        <v>0</v>
      </c>
      <c r="J200" s="3">
        <f t="shared" ca="1" si="31"/>
        <v>49.720208269751062</v>
      </c>
      <c r="K200" s="2">
        <f t="shared" ca="1" si="32"/>
        <v>80.428363563998758</v>
      </c>
    </row>
    <row r="201" spans="1:11">
      <c r="A201" s="1">
        <v>197</v>
      </c>
      <c r="B201" s="2">
        <f t="shared" si="33"/>
        <v>703.05493554939903</v>
      </c>
      <c r="C201" s="2">
        <f t="shared" si="34"/>
        <v>578.98669312537481</v>
      </c>
      <c r="D201" s="2">
        <f t="shared" si="35"/>
        <v>53.220743680597174</v>
      </c>
      <c r="F201" s="1">
        <v>197</v>
      </c>
      <c r="G201" s="1">
        <f t="shared" ca="1" si="28"/>
        <v>0.11712926803200971</v>
      </c>
      <c r="H201" s="2">
        <f t="shared" ca="1" si="29"/>
        <v>34.304979046476213</v>
      </c>
      <c r="I201" s="3">
        <f t="shared" ca="1" si="30"/>
        <v>0.35968237522285168</v>
      </c>
      <c r="J201" s="3">
        <f t="shared" ca="1" si="31"/>
        <v>50.079890644973915</v>
      </c>
      <c r="K201" s="2">
        <f t="shared" ca="1" si="32"/>
        <v>84.38486969145012</v>
      </c>
    </row>
    <row r="202" spans="1:11">
      <c r="A202" s="1">
        <v>198</v>
      </c>
      <c r="B202" s="2">
        <f t="shared" si="33"/>
        <v>710.08548490489306</v>
      </c>
      <c r="C202" s="2">
        <f t="shared" si="34"/>
        <v>584.19757336350324</v>
      </c>
      <c r="D202" s="2">
        <f t="shared" si="35"/>
        <v>53.799730373722547</v>
      </c>
      <c r="F202" s="1">
        <v>198</v>
      </c>
      <c r="G202" s="1">
        <f t="shared" ca="1" si="28"/>
        <v>1.9587923656349072E-2</v>
      </c>
      <c r="H202" s="2">
        <f t="shared" ca="1" si="29"/>
        <v>34.61021455094199</v>
      </c>
      <c r="I202" s="3">
        <f t="shared" ca="1" si="30"/>
        <v>6.7196331059503067E-2</v>
      </c>
      <c r="J202" s="3">
        <f t="shared" ca="1" si="31"/>
        <v>50.147086976033421</v>
      </c>
      <c r="K202" s="2">
        <f t="shared" ca="1" si="32"/>
        <v>84.757301526975411</v>
      </c>
    </row>
    <row r="203" spans="1:11">
      <c r="A203" s="1">
        <v>199</v>
      </c>
      <c r="B203" s="2">
        <f t="shared" si="33"/>
        <v>717.18633975394198</v>
      </c>
      <c r="C203" s="2">
        <f t="shared" si="34"/>
        <v>589.45535152377477</v>
      </c>
      <c r="D203" s="2">
        <f t="shared" si="35"/>
        <v>54.38392794708605</v>
      </c>
      <c r="F203" s="1">
        <v>199</v>
      </c>
      <c r="G203" s="1">
        <f t="shared" ca="1" si="28"/>
        <v>1.7510584809958971E-2</v>
      </c>
      <c r="H203" s="2">
        <f t="shared" ca="1" si="29"/>
        <v>35.147886670013698</v>
      </c>
      <c r="I203" s="3">
        <f t="shared" ca="1" si="30"/>
        <v>6.0604509718514582E-2</v>
      </c>
      <c r="J203" s="3">
        <f t="shared" ca="1" si="31"/>
        <v>50.207691485751937</v>
      </c>
      <c r="K203" s="2">
        <f t="shared" ca="1" si="32"/>
        <v>85.355578155765642</v>
      </c>
    </row>
    <row r="204" spans="1:11">
      <c r="A204" s="1">
        <v>200</v>
      </c>
      <c r="B204" s="2">
        <f t="shared" si="33"/>
        <v>724.35820315148146</v>
      </c>
      <c r="C204" s="2">
        <f t="shared" si="34"/>
        <v>594.76044968748874</v>
      </c>
      <c r="D204" s="2">
        <f t="shared" si="35"/>
        <v>54.973383298609825</v>
      </c>
      <c r="F204" s="1">
        <v>200</v>
      </c>
      <c r="G204" s="1">
        <f t="shared" ca="1" si="28"/>
        <v>-3.4255193748568506E-3</v>
      </c>
      <c r="H204" s="2">
        <f t="shared" ca="1" si="29"/>
        <v>34.96708999544402</v>
      </c>
      <c r="I204" s="3">
        <f t="shared" ca="1" si="30"/>
        <v>0</v>
      </c>
      <c r="J204" s="3">
        <f t="shared" ca="1" si="31"/>
        <v>50.207691485751937</v>
      </c>
      <c r="K204" s="2">
        <f t="shared" ca="1" si="32"/>
        <v>85.174781481195964</v>
      </c>
    </row>
    <row r="205" spans="1:11">
      <c r="A205" s="1">
        <v>201</v>
      </c>
      <c r="B205" s="2">
        <f t="shared" si="33"/>
        <v>731.60178518299631</v>
      </c>
      <c r="C205" s="2">
        <f t="shared" si="34"/>
        <v>600.11329373467618</v>
      </c>
      <c r="D205" s="2">
        <f t="shared" si="35"/>
        <v>55.568143748297317</v>
      </c>
      <c r="F205" s="1">
        <v>201</v>
      </c>
      <c r="G205" s="1">
        <f t="shared" ca="1" si="28"/>
        <v>-9.6898421582613928E-2</v>
      </c>
      <c r="H205" s="2">
        <f t="shared" ca="1" si="29"/>
        <v>31.578834167548283</v>
      </c>
      <c r="I205" s="3">
        <f t="shared" ca="1" si="30"/>
        <v>0</v>
      </c>
      <c r="J205" s="3">
        <f t="shared" ca="1" si="31"/>
        <v>50.207691485751937</v>
      </c>
      <c r="K205" s="2">
        <f t="shared" ca="1" si="32"/>
        <v>81.786525653300217</v>
      </c>
    </row>
    <row r="206" spans="1:11">
      <c r="A206" s="1">
        <v>202</v>
      </c>
      <c r="B206" s="2">
        <f t="shared" si="33"/>
        <v>738.91780303482631</v>
      </c>
      <c r="C206" s="2">
        <f t="shared" si="34"/>
        <v>605.51431337828819</v>
      </c>
      <c r="D206" s="2">
        <f t="shared" si="35"/>
        <v>56.168257042031996</v>
      </c>
      <c r="F206" s="1">
        <v>202</v>
      </c>
      <c r="G206" s="1">
        <f t="shared" ca="1" si="28"/>
        <v>-4.7856431240360771E-2</v>
      </c>
      <c r="H206" s="2">
        <f t="shared" ca="1" si="29"/>
        <v>30.067583861558255</v>
      </c>
      <c r="I206" s="3">
        <f t="shared" ca="1" si="30"/>
        <v>0</v>
      </c>
      <c r="J206" s="3">
        <f t="shared" ca="1" si="31"/>
        <v>50.207691485751937</v>
      </c>
      <c r="K206" s="2">
        <f t="shared" ca="1" si="32"/>
        <v>80.275275347310185</v>
      </c>
    </row>
    <row r="207" spans="1:11">
      <c r="A207" s="1">
        <v>203</v>
      </c>
      <c r="B207" s="2">
        <f t="shared" si="33"/>
        <v>746.30698106517457</v>
      </c>
      <c r="C207" s="2">
        <f t="shared" si="34"/>
        <v>610.96394219869273</v>
      </c>
      <c r="D207" s="2">
        <f t="shared" si="35"/>
        <v>56.773771355410283</v>
      </c>
      <c r="F207" s="1">
        <v>203</v>
      </c>
      <c r="G207" s="1">
        <f t="shared" ca="1" si="28"/>
        <v>-4.1724152501754742E-2</v>
      </c>
      <c r="H207" s="2">
        <f t="shared" ca="1" si="29"/>
        <v>28.813039407159298</v>
      </c>
      <c r="I207" s="3">
        <f t="shared" ca="1" si="30"/>
        <v>0</v>
      </c>
      <c r="J207" s="3">
        <f t="shared" ca="1" si="31"/>
        <v>50.207691485751937</v>
      </c>
      <c r="K207" s="2">
        <f t="shared" ca="1" si="32"/>
        <v>79.020730892911232</v>
      </c>
    </row>
    <row r="208" spans="1:11">
      <c r="A208" s="1">
        <v>204</v>
      </c>
      <c r="B208" s="2">
        <f t="shared" si="33"/>
        <v>753.77005087582631</v>
      </c>
      <c r="C208" s="2">
        <f t="shared" si="34"/>
        <v>616.46261767848091</v>
      </c>
      <c r="D208" s="2">
        <f t="shared" si="35"/>
        <v>57.384735297608977</v>
      </c>
      <c r="F208" s="1">
        <v>204</v>
      </c>
      <c r="G208" s="1">
        <f t="shared" ca="1" si="28"/>
        <v>0.12616264504545244</v>
      </c>
      <c r="H208" s="2">
        <f t="shared" ca="1" si="29"/>
        <v>32.448168670565373</v>
      </c>
      <c r="I208" s="3">
        <f t="shared" ca="1" si="30"/>
        <v>0.36351292634060717</v>
      </c>
      <c r="J208" s="3">
        <f t="shared" ca="1" si="31"/>
        <v>50.571204412092541</v>
      </c>
      <c r="K208" s="2">
        <f t="shared" ca="1" si="32"/>
        <v>83.019373082657921</v>
      </c>
    </row>
    <row r="209" spans="1:11">
      <c r="A209" s="1">
        <v>205</v>
      </c>
      <c r="B209" s="2">
        <f t="shared" si="33"/>
        <v>761.30775138458455</v>
      </c>
      <c r="C209" s="2">
        <f t="shared" si="34"/>
        <v>622.01078123758725</v>
      </c>
      <c r="D209" s="2">
        <f t="shared" si="35"/>
        <v>58.001197915287456</v>
      </c>
      <c r="F209" s="1">
        <v>205</v>
      </c>
      <c r="G209" s="1">
        <f t="shared" ca="1" si="28"/>
        <v>-0.19842816691253851</v>
      </c>
      <c r="H209" s="2">
        <f t="shared" ca="1" si="29"/>
        <v>25.7181563188784</v>
      </c>
      <c r="I209" s="3">
        <f t="shared" ca="1" si="30"/>
        <v>0</v>
      </c>
      <c r="J209" s="3">
        <f t="shared" ca="1" si="31"/>
        <v>50.571204412092541</v>
      </c>
      <c r="K209" s="2">
        <f t="shared" ca="1" si="32"/>
        <v>76.289360730970941</v>
      </c>
    </row>
    <row r="210" spans="1:11">
      <c r="A210" s="1">
        <v>206</v>
      </c>
      <c r="B210" s="2">
        <f t="shared" si="33"/>
        <v>768.92082889843039</v>
      </c>
      <c r="C210" s="2">
        <f t="shared" si="34"/>
        <v>627.60887826872556</v>
      </c>
      <c r="D210" s="2">
        <f t="shared" si="35"/>
        <v>58.62320869652504</v>
      </c>
      <c r="F210" s="1">
        <v>206</v>
      </c>
      <c r="G210" s="1">
        <f t="shared" ca="1" si="28"/>
        <v>-5.2813044017054146E-2</v>
      </c>
      <c r="H210" s="2">
        <f t="shared" ca="1" si="29"/>
        <v>24.359902197171998</v>
      </c>
      <c r="I210" s="3">
        <f t="shared" ca="1" si="30"/>
        <v>0</v>
      </c>
      <c r="J210" s="3">
        <f t="shared" ca="1" si="31"/>
        <v>50.571204412092541</v>
      </c>
      <c r="K210" s="2">
        <f t="shared" ca="1" si="32"/>
        <v>74.931106609264532</v>
      </c>
    </row>
    <row r="211" spans="1:11">
      <c r="A211" s="1">
        <v>207</v>
      </c>
      <c r="B211" s="2">
        <f t="shared" si="33"/>
        <v>776.61003718741472</v>
      </c>
      <c r="C211" s="2">
        <f t="shared" si="34"/>
        <v>633.2573581731441</v>
      </c>
      <c r="D211" s="2">
        <f t="shared" si="35"/>
        <v>59.250817574793764</v>
      </c>
      <c r="F211" s="1">
        <v>207</v>
      </c>
      <c r="G211" s="1">
        <f t="shared" ca="1" si="28"/>
        <v>-3.972492887685497E-2</v>
      </c>
      <c r="H211" s="2">
        <f t="shared" ca="1" si="29"/>
        <v>23.392206814942195</v>
      </c>
      <c r="I211" s="3">
        <f t="shared" ca="1" si="30"/>
        <v>0</v>
      </c>
      <c r="J211" s="3">
        <f t="shared" ca="1" si="31"/>
        <v>50.571204412092541</v>
      </c>
      <c r="K211" s="2">
        <f t="shared" ca="1" si="32"/>
        <v>73.96341122703474</v>
      </c>
    </row>
    <row r="212" spans="1:11">
      <c r="A212" s="1">
        <v>208</v>
      </c>
      <c r="B212" s="2">
        <f t="shared" si="33"/>
        <v>784.37613755928885</v>
      </c>
      <c r="C212" s="2">
        <f t="shared" si="34"/>
        <v>638.9566743967024</v>
      </c>
      <c r="D212" s="2">
        <f t="shared" si="35"/>
        <v>59.884074932966911</v>
      </c>
      <c r="F212" s="1">
        <v>208</v>
      </c>
      <c r="G212" s="1">
        <f t="shared" ca="1" si="28"/>
        <v>-5.6591654617209268E-2</v>
      </c>
      <c r="H212" s="2">
        <f t="shared" ca="1" si="29"/>
        <v>22.068403126136658</v>
      </c>
      <c r="I212" s="3">
        <f t="shared" ca="1" si="30"/>
        <v>0</v>
      </c>
      <c r="J212" s="3">
        <f t="shared" ca="1" si="31"/>
        <v>50.571204412092541</v>
      </c>
      <c r="K212" s="2">
        <f t="shared" ca="1" si="32"/>
        <v>72.6396075382292</v>
      </c>
    </row>
    <row r="213" spans="1:11">
      <c r="A213" s="1">
        <v>209</v>
      </c>
      <c r="B213" s="2">
        <f t="shared" si="33"/>
        <v>792.21989893488171</v>
      </c>
      <c r="C213" s="2">
        <f t="shared" si="34"/>
        <v>644.70728446627277</v>
      </c>
      <c r="D213" s="2">
        <f t="shared" si="35"/>
        <v>60.523031607363613</v>
      </c>
      <c r="F213" s="1">
        <v>209</v>
      </c>
      <c r="G213" s="1">
        <f t="shared" ca="1" si="28"/>
        <v>0.12540395163354706</v>
      </c>
      <c r="H213" s="2">
        <f t="shared" ca="1" si="29"/>
        <v>24.835868084396317</v>
      </c>
      <c r="I213" s="3">
        <f t="shared" ca="1" si="30"/>
        <v>0.27674649582596605</v>
      </c>
      <c r="J213" s="3">
        <f t="shared" ca="1" si="31"/>
        <v>50.847950907918509</v>
      </c>
      <c r="K213" s="2">
        <f t="shared" ca="1" si="32"/>
        <v>75.683818992314826</v>
      </c>
    </row>
    <row r="214" spans="1:11">
      <c r="A214" s="1">
        <v>210</v>
      </c>
      <c r="B214" s="2">
        <f t="shared" si="33"/>
        <v>800.14209792423048</v>
      </c>
      <c r="C214" s="2">
        <f t="shared" si="34"/>
        <v>650.50965002646933</v>
      </c>
      <c r="D214" s="2">
        <f t="shared" si="35"/>
        <v>61.167738891829885</v>
      </c>
      <c r="F214" s="1">
        <v>210</v>
      </c>
      <c r="G214" s="1">
        <f t="shared" ca="1" si="28"/>
        <v>8.6108039808225303E-2</v>
      </c>
      <c r="H214" s="2">
        <f t="shared" ca="1" si="29"/>
        <v>26.673859407974014</v>
      </c>
      <c r="I214" s="3">
        <f t="shared" ca="1" si="30"/>
        <v>0.21385679176830308</v>
      </c>
      <c r="J214" s="3">
        <f t="shared" ca="1" si="31"/>
        <v>51.06180769968681</v>
      </c>
      <c r="K214" s="2">
        <f t="shared" ca="1" si="32"/>
        <v>77.735667107660817</v>
      </c>
    </row>
    <row r="215" spans="1:11">
      <c r="A215" s="1">
        <v>211</v>
      </c>
      <c r="B215" s="2">
        <f t="shared" si="33"/>
        <v>808.1435189034728</v>
      </c>
      <c r="C215" s="2">
        <f t="shared" si="34"/>
        <v>656.36423687670754</v>
      </c>
      <c r="D215" s="2">
        <f t="shared" si="35"/>
        <v>61.818248541856356</v>
      </c>
      <c r="F215" s="1">
        <v>211</v>
      </c>
      <c r="G215" s="1">
        <f t="shared" ca="1" si="28"/>
        <v>-3.2559086039080865E-2</v>
      </c>
      <c r="H215" s="2">
        <f t="shared" ca="1" si="29"/>
        <v>25.598489114430365</v>
      </c>
      <c r="I215" s="3">
        <f t="shared" ca="1" si="30"/>
        <v>0</v>
      </c>
      <c r="J215" s="3">
        <f t="shared" ca="1" si="31"/>
        <v>51.06180769968681</v>
      </c>
      <c r="K215" s="2">
        <f t="shared" ca="1" si="32"/>
        <v>76.660296814117174</v>
      </c>
    </row>
    <row r="216" spans="1:11">
      <c r="A216" s="1">
        <v>212</v>
      </c>
      <c r="B216" s="2">
        <f t="shared" si="33"/>
        <v>816.22495409250757</v>
      </c>
      <c r="C216" s="2">
        <f t="shared" si="34"/>
        <v>662.27151500859793</v>
      </c>
      <c r="D216" s="2">
        <f t="shared" si="35"/>
        <v>62.474612778733061</v>
      </c>
      <c r="F216" s="1">
        <v>212</v>
      </c>
      <c r="G216" s="1">
        <f t="shared" ca="1" si="28"/>
        <v>0.11653970886084902</v>
      </c>
      <c r="H216" s="2">
        <f t="shared" ca="1" si="29"/>
        <v>28.581729583103694</v>
      </c>
      <c r="I216" s="3">
        <f t="shared" ca="1" si="30"/>
        <v>0.29832404686733277</v>
      </c>
      <c r="J216" s="3">
        <f t="shared" ca="1" si="31"/>
        <v>51.360131746554146</v>
      </c>
      <c r="K216" s="2">
        <f t="shared" ca="1" si="32"/>
        <v>79.94186132965784</v>
      </c>
    </row>
    <row r="217" spans="1:11">
      <c r="A217" s="1">
        <v>213</v>
      </c>
      <c r="B217" s="2">
        <f t="shared" si="33"/>
        <v>824.3872036334327</v>
      </c>
      <c r="C217" s="2">
        <f t="shared" si="34"/>
        <v>668.2319586436754</v>
      </c>
      <c r="D217" s="2">
        <f t="shared" si="35"/>
        <v>63.136884293741659</v>
      </c>
      <c r="F217" s="1">
        <v>213</v>
      </c>
      <c r="G217" s="1">
        <f t="shared" ca="1" si="28"/>
        <v>1.9303945052331555E-2</v>
      </c>
      <c r="H217" s="2">
        <f t="shared" ca="1" si="29"/>
        <v>28.82938684260068</v>
      </c>
      <c r="I217" s="3">
        <f t="shared" ca="1" si="30"/>
        <v>5.5174013737283305E-2</v>
      </c>
      <c r="J217" s="3">
        <f t="shared" ca="1" si="31"/>
        <v>51.415305760291432</v>
      </c>
      <c r="K217" s="2">
        <f t="shared" ca="1" si="32"/>
        <v>80.244692602892115</v>
      </c>
    </row>
    <row r="218" spans="1:11">
      <c r="A218" s="1">
        <v>214</v>
      </c>
      <c r="B218" s="2">
        <f t="shared" si="33"/>
        <v>832.63107566976703</v>
      </c>
      <c r="C218" s="2">
        <f t="shared" si="34"/>
        <v>674.24604627146846</v>
      </c>
      <c r="D218" s="2">
        <f t="shared" si="35"/>
        <v>63.805116252385332</v>
      </c>
      <c r="F218" s="1">
        <v>214</v>
      </c>
      <c r="G218" s="1">
        <f t="shared" ca="1" si="28"/>
        <v>-0.13607988911040778</v>
      </c>
      <c r="H218" s="2">
        <f t="shared" ca="1" si="29"/>
        <v>24.858621137872394</v>
      </c>
      <c r="I218" s="3">
        <f t="shared" ca="1" si="30"/>
        <v>0</v>
      </c>
      <c r="J218" s="3">
        <f t="shared" ca="1" si="31"/>
        <v>51.415305760291432</v>
      </c>
      <c r="K218" s="2">
        <f t="shared" ca="1" si="32"/>
        <v>76.273926898163822</v>
      </c>
    </row>
    <row r="219" spans="1:11">
      <c r="A219" s="1">
        <v>215</v>
      </c>
      <c r="B219" s="2">
        <f t="shared" si="33"/>
        <v>840.95738642646472</v>
      </c>
      <c r="C219" s="2">
        <f t="shared" si="34"/>
        <v>680.31426068791166</v>
      </c>
      <c r="D219" s="2">
        <f t="shared" si="35"/>
        <v>64.479362298656795</v>
      </c>
      <c r="F219" s="1">
        <v>215</v>
      </c>
      <c r="G219" s="1">
        <f t="shared" ca="1" si="28"/>
        <v>-0.16869923010962448</v>
      </c>
      <c r="H219" s="2">
        <f t="shared" ca="1" si="29"/>
        <v>20.664990890326482</v>
      </c>
      <c r="I219" s="3">
        <f t="shared" ca="1" si="30"/>
        <v>0</v>
      </c>
      <c r="J219" s="3">
        <f t="shared" ca="1" si="31"/>
        <v>51.415305760291432</v>
      </c>
      <c r="K219" s="2">
        <f t="shared" ca="1" si="32"/>
        <v>72.08029665061791</v>
      </c>
    </row>
    <row r="220" spans="1:11">
      <c r="A220" s="1">
        <v>216</v>
      </c>
      <c r="B220" s="2">
        <f t="shared" si="33"/>
        <v>849.36696029072937</v>
      </c>
      <c r="C220" s="2">
        <f t="shared" si="34"/>
        <v>686.43708903410277</v>
      </c>
      <c r="D220" s="2">
        <f t="shared" si="35"/>
        <v>65.159676559344703</v>
      </c>
      <c r="F220" s="1">
        <v>216</v>
      </c>
      <c r="G220" s="1">
        <f t="shared" ca="1" si="28"/>
        <v>-0.13626426991399951</v>
      </c>
      <c r="H220" s="2">
        <f t="shared" ca="1" si="29"/>
        <v>17.849090993876693</v>
      </c>
      <c r="I220" s="3">
        <f t="shared" ca="1" si="30"/>
        <v>0</v>
      </c>
      <c r="J220" s="3">
        <f t="shared" ca="1" si="31"/>
        <v>51.415305760291432</v>
      </c>
      <c r="K220" s="2">
        <f t="shared" ca="1" si="32"/>
        <v>69.264396754168132</v>
      </c>
    </row>
    <row r="221" spans="1:11">
      <c r="A221" s="1">
        <v>217</v>
      </c>
      <c r="B221" s="2">
        <f t="shared" si="33"/>
        <v>857.86062989363666</v>
      </c>
      <c r="C221" s="2">
        <f t="shared" si="34"/>
        <v>692.6150228354096</v>
      </c>
      <c r="D221" s="2">
        <f t="shared" si="35"/>
        <v>65.846113648378804</v>
      </c>
      <c r="F221" s="1">
        <v>217</v>
      </c>
      <c r="G221" s="1">
        <f t="shared" ca="1" si="28"/>
        <v>-0.14360412418164548</v>
      </c>
      <c r="H221" s="2">
        <f t="shared" ca="1" si="29"/>
        <v>15.285887914262535</v>
      </c>
      <c r="I221" s="3">
        <f t="shared" ca="1" si="30"/>
        <v>0</v>
      </c>
      <c r="J221" s="3">
        <f t="shared" ca="1" si="31"/>
        <v>51.415305760291432</v>
      </c>
      <c r="K221" s="2">
        <f t="shared" ca="1" si="32"/>
        <v>66.701193674553963</v>
      </c>
    </row>
    <row r="222" spans="1:11">
      <c r="A222" s="1">
        <v>218</v>
      </c>
      <c r="B222" s="2">
        <f t="shared" si="33"/>
        <v>866.43923619257305</v>
      </c>
      <c r="C222" s="2">
        <f t="shared" si="34"/>
        <v>698.84855804092831</v>
      </c>
      <c r="D222" s="2">
        <f t="shared" si="35"/>
        <v>66.538728671214216</v>
      </c>
      <c r="F222" s="1">
        <v>218</v>
      </c>
      <c r="G222" s="1">
        <f t="shared" ca="1" si="28"/>
        <v>-8.6626455779828124E-2</v>
      </c>
      <c r="H222" s="2">
        <f t="shared" ca="1" si="29"/>
        <v>13.961725620802262</v>
      </c>
      <c r="I222" s="3">
        <f t="shared" ca="1" si="30"/>
        <v>0</v>
      </c>
      <c r="J222" s="3">
        <f t="shared" ca="1" si="31"/>
        <v>51.415305760291432</v>
      </c>
      <c r="K222" s="2">
        <f t="shared" ca="1" si="32"/>
        <v>65.377031381093701</v>
      </c>
    </row>
    <row r="223" spans="1:11">
      <c r="A223" s="1">
        <v>219</v>
      </c>
      <c r="B223" s="2">
        <f t="shared" si="33"/>
        <v>875.10362855449875</v>
      </c>
      <c r="C223" s="2">
        <f t="shared" si="34"/>
        <v>705.13819506329662</v>
      </c>
      <c r="D223" s="2">
        <f t="shared" si="35"/>
        <v>67.237577229255152</v>
      </c>
      <c r="F223" s="1">
        <v>219</v>
      </c>
      <c r="G223" s="1">
        <f t="shared" ca="1" si="28"/>
        <v>0.12159057549403297</v>
      </c>
      <c r="H223" s="2">
        <f t="shared" ca="1" si="29"/>
        <v>15.659339873925394</v>
      </c>
      <c r="I223" s="3">
        <f t="shared" ca="1" si="30"/>
        <v>0.1697614253123132</v>
      </c>
      <c r="J223" s="3">
        <f t="shared" ca="1" si="31"/>
        <v>51.585067185603748</v>
      </c>
      <c r="K223" s="2">
        <f t="shared" ca="1" si="32"/>
        <v>67.244407059529138</v>
      </c>
    </row>
    <row r="224" spans="1:11">
      <c r="A224" s="1">
        <v>220</v>
      </c>
      <c r="B224" s="2">
        <f t="shared" si="33"/>
        <v>883.85466484004371</v>
      </c>
      <c r="C224" s="2">
        <f t="shared" si="34"/>
        <v>711.48443881886624</v>
      </c>
      <c r="D224" s="2">
        <f t="shared" si="35"/>
        <v>67.94271542431845</v>
      </c>
      <c r="F224" s="1">
        <v>220</v>
      </c>
      <c r="G224" s="1">
        <f t="shared" ca="1" si="28"/>
        <v>2.937034247813914E-2</v>
      </c>
      <c r="H224" s="2">
        <f t="shared" ca="1" si="29"/>
        <v>15.944512672490848</v>
      </c>
      <c r="I224" s="3">
        <f t="shared" ca="1" si="30"/>
        <v>4.5992017507876903E-2</v>
      </c>
      <c r="J224" s="3">
        <f t="shared" ca="1" si="31"/>
        <v>51.631059203111626</v>
      </c>
      <c r="K224" s="2">
        <f t="shared" ca="1" si="32"/>
        <v>67.575571875602478</v>
      </c>
    </row>
    <row r="225" spans="1:11">
      <c r="A225" s="1">
        <v>221</v>
      </c>
      <c r="B225" s="2">
        <f t="shared" si="33"/>
        <v>892.69321148844415</v>
      </c>
      <c r="C225" s="2">
        <f t="shared" si="34"/>
        <v>717.88779876823605</v>
      </c>
      <c r="D225" s="2">
        <f t="shared" si="35"/>
        <v>68.654199863137322</v>
      </c>
      <c r="F225" s="1">
        <v>221</v>
      </c>
      <c r="G225" s="1">
        <f t="shared" ca="1" si="28"/>
        <v>-8.1829080440824709E-2</v>
      </c>
      <c r="H225" s="2">
        <f t="shared" ca="1" si="29"/>
        <v>14.597559329416258</v>
      </c>
      <c r="I225" s="3">
        <f t="shared" ca="1" si="30"/>
        <v>0</v>
      </c>
      <c r="J225" s="3">
        <f t="shared" ca="1" si="31"/>
        <v>51.631059203111626</v>
      </c>
      <c r="K225" s="2">
        <f t="shared" ca="1" si="32"/>
        <v>66.228618532527889</v>
      </c>
    </row>
    <row r="226" spans="1:11">
      <c r="A226" s="1">
        <v>222</v>
      </c>
      <c r="B226" s="2">
        <f t="shared" si="33"/>
        <v>901.62014360332864</v>
      </c>
      <c r="C226" s="2">
        <f t="shared" si="34"/>
        <v>724.34878895715008</v>
      </c>
      <c r="D226" s="2">
        <f t="shared" si="35"/>
        <v>69.372087661905553</v>
      </c>
      <c r="F226" s="1">
        <v>222</v>
      </c>
      <c r="G226" s="1">
        <f t="shared" ca="1" si="28"/>
        <v>-6.3488869690275729E-2</v>
      </c>
      <c r="H226" s="2">
        <f t="shared" ca="1" si="29"/>
        <v>13.67077678735488</v>
      </c>
      <c r="I226" s="3">
        <f t="shared" ca="1" si="30"/>
        <v>0</v>
      </c>
      <c r="J226" s="3">
        <f t="shared" ca="1" si="31"/>
        <v>51.631059203111626</v>
      </c>
      <c r="K226" s="2">
        <f t="shared" ca="1" si="32"/>
        <v>65.3018359904665</v>
      </c>
    </row>
    <row r="227" spans="1:11">
      <c r="A227" s="1">
        <v>223</v>
      </c>
      <c r="B227" s="2">
        <f t="shared" si="33"/>
        <v>910.63634503936191</v>
      </c>
      <c r="C227" s="2">
        <f t="shared" si="34"/>
        <v>730.8679280577644</v>
      </c>
      <c r="D227" s="2">
        <f t="shared" si="35"/>
        <v>70.096436450862697</v>
      </c>
      <c r="F227" s="1">
        <v>223</v>
      </c>
      <c r="G227" s="1">
        <f t="shared" ca="1" si="28"/>
        <v>3.3105357384329376E-2</v>
      </c>
      <c r="H227" s="2">
        <f t="shared" ca="1" si="29"/>
        <v>14.123352738621659</v>
      </c>
      <c r="I227" s="3">
        <f t="shared" ca="1" si="30"/>
        <v>4.5257595126677756E-2</v>
      </c>
      <c r="J227" s="3">
        <f t="shared" ca="1" si="31"/>
        <v>51.676316798238304</v>
      </c>
      <c r="K227" s="2">
        <f t="shared" ca="1" si="32"/>
        <v>65.799669536859966</v>
      </c>
    </row>
    <row r="228" spans="1:11">
      <c r="A228" s="1">
        <v>224</v>
      </c>
      <c r="B228" s="2">
        <f t="shared" si="33"/>
        <v>919.7427084897555</v>
      </c>
      <c r="C228" s="2">
        <f t="shared" si="34"/>
        <v>737.4457394102842</v>
      </c>
      <c r="D228" s="2">
        <f t="shared" si="35"/>
        <v>70.827304378920459</v>
      </c>
      <c r="F228" s="1">
        <v>224</v>
      </c>
      <c r="G228" s="1">
        <f t="shared" ca="1" si="28"/>
        <v>0.16030741186402886</v>
      </c>
      <c r="H228" s="2">
        <f t="shared" ca="1" si="29"/>
        <v>16.334918139924216</v>
      </c>
      <c r="I228" s="3">
        <f t="shared" ca="1" si="30"/>
        <v>0.22640781243711824</v>
      </c>
      <c r="J228" s="3">
        <f t="shared" ca="1" si="31"/>
        <v>51.902724610675421</v>
      </c>
      <c r="K228" s="2">
        <f t="shared" ca="1" si="32"/>
        <v>68.237642750599633</v>
      </c>
    </row>
    <row r="229" spans="1:11">
      <c r="A229" s="1">
        <v>225</v>
      </c>
      <c r="B229" s="2">
        <f t="shared" si="33"/>
        <v>928.94013557465303</v>
      </c>
      <c r="C229" s="2">
        <f t="shared" si="34"/>
        <v>744.08275106497672</v>
      </c>
      <c r="D229" s="2">
        <f t="shared" si="35"/>
        <v>71.56475011833075</v>
      </c>
      <c r="F229" s="1">
        <v>225</v>
      </c>
      <c r="G229" s="1">
        <f t="shared" ca="1" si="28"/>
        <v>0.21322177116856361</v>
      </c>
      <c r="H229" s="2">
        <f t="shared" ca="1" si="29"/>
        <v>19.543195430400996</v>
      </c>
      <c r="I229" s="3">
        <f t="shared" ca="1" si="30"/>
        <v>0.34829601776881403</v>
      </c>
      <c r="J229" s="3">
        <f t="shared" ca="1" si="31"/>
        <v>52.251020628444238</v>
      </c>
      <c r="K229" s="2">
        <f t="shared" ca="1" si="32"/>
        <v>71.794216058845237</v>
      </c>
    </row>
    <row r="230" spans="1:11">
      <c r="A230" s="1">
        <v>226</v>
      </c>
      <c r="B230" s="2">
        <f t="shared" si="33"/>
        <v>938.2295369303996</v>
      </c>
      <c r="C230" s="2">
        <f t="shared" si="34"/>
        <v>750.77949582456154</v>
      </c>
      <c r="D230" s="2">
        <f t="shared" si="35"/>
        <v>72.308832869395729</v>
      </c>
      <c r="F230" s="1">
        <v>226</v>
      </c>
      <c r="G230" s="1">
        <f t="shared" ca="1" si="28"/>
        <v>-7.4327866861987932E-2</v>
      </c>
      <c r="H230" s="2">
        <f t="shared" ca="1" si="29"/>
        <v>17.768183484660806</v>
      </c>
      <c r="I230" s="3">
        <f t="shared" ca="1" si="30"/>
        <v>0</v>
      </c>
      <c r="J230" s="3">
        <f t="shared" ca="1" si="31"/>
        <v>52.251020628444238</v>
      </c>
      <c r="K230" s="2">
        <f t="shared" ca="1" si="32"/>
        <v>70.019204113105047</v>
      </c>
    </row>
    <row r="231" spans="1:11">
      <c r="A231" s="1">
        <v>227</v>
      </c>
      <c r="B231" s="2">
        <f t="shared" si="33"/>
        <v>947.61183229970356</v>
      </c>
      <c r="C231" s="2">
        <f t="shared" si="34"/>
        <v>757.53651128698266</v>
      </c>
      <c r="D231" s="2">
        <f t="shared" si="35"/>
        <v>73.059612365220289</v>
      </c>
      <c r="F231" s="1">
        <v>227</v>
      </c>
      <c r="G231" s="1">
        <f t="shared" ca="1" si="28"/>
        <v>-1.6475715741762993E-2</v>
      </c>
      <c r="H231" s="2">
        <f t="shared" ca="1" si="29"/>
        <v>17.475439944320048</v>
      </c>
      <c r="I231" s="3">
        <f t="shared" ca="1" si="30"/>
        <v>0</v>
      </c>
      <c r="J231" s="3">
        <f t="shared" ca="1" si="31"/>
        <v>52.251020628444238</v>
      </c>
      <c r="K231" s="2">
        <f t="shared" ca="1" si="32"/>
        <v>69.726460572764282</v>
      </c>
    </row>
    <row r="232" spans="1:11">
      <c r="A232" s="1">
        <v>228</v>
      </c>
      <c r="B232" s="2">
        <f t="shared" si="33"/>
        <v>957.08795062270065</v>
      </c>
      <c r="C232" s="2">
        <f t="shared" si="34"/>
        <v>764.35433988856551</v>
      </c>
      <c r="D232" s="2">
        <f t="shared" si="35"/>
        <v>73.817148876507275</v>
      </c>
      <c r="F232" s="1">
        <v>228</v>
      </c>
      <c r="G232" s="1">
        <f t="shared" ca="1" si="28"/>
        <v>-0.20434347650652068</v>
      </c>
      <c r="H232" s="2">
        <f t="shared" ca="1" si="29"/>
        <v>13.904447792616772</v>
      </c>
      <c r="I232" s="3">
        <f t="shared" ca="1" si="30"/>
        <v>0</v>
      </c>
      <c r="J232" s="3">
        <f t="shared" ca="1" si="31"/>
        <v>52.251020628444238</v>
      </c>
      <c r="K232" s="2">
        <f t="shared" ca="1" si="32"/>
        <v>66.155468421061016</v>
      </c>
    </row>
    <row r="233" spans="1:11">
      <c r="A233" s="1">
        <v>229</v>
      </c>
      <c r="B233" s="2">
        <f t="shared" si="33"/>
        <v>966.65883012892766</v>
      </c>
      <c r="C233" s="2">
        <f t="shared" si="34"/>
        <v>771.2335289475626</v>
      </c>
      <c r="D233" s="2">
        <f t="shared" si="35"/>
        <v>74.581503216395845</v>
      </c>
      <c r="F233" s="1">
        <v>229</v>
      </c>
      <c r="G233" s="1">
        <f t="shared" ca="1" si="28"/>
        <v>1.040586445169021E-3</v>
      </c>
      <c r="H233" s="2">
        <f t="shared" ca="1" si="29"/>
        <v>13.918916572517329</v>
      </c>
      <c r="I233" s="3">
        <f t="shared" ca="1" si="30"/>
        <v>0</v>
      </c>
      <c r="J233" s="3">
        <f t="shared" ca="1" si="31"/>
        <v>52.251020628444238</v>
      </c>
      <c r="K233" s="2">
        <f t="shared" ca="1" si="32"/>
        <v>66.16993720096157</v>
      </c>
    </row>
    <row r="234" spans="1:11">
      <c r="A234" s="1">
        <v>230</v>
      </c>
      <c r="B234" s="2">
        <f t="shared" si="33"/>
        <v>976.32541843021693</v>
      </c>
      <c r="C234" s="2">
        <f t="shared" si="34"/>
        <v>778.1746307080906</v>
      </c>
      <c r="D234" s="2">
        <f t="shared" si="35"/>
        <v>75.352736745343407</v>
      </c>
      <c r="F234" s="1">
        <v>230</v>
      </c>
      <c r="G234" s="1">
        <f t="shared" ca="1" si="28"/>
        <v>0.15737635577677159</v>
      </c>
      <c r="H234" s="2">
        <f t="shared" ca="1" si="29"/>
        <v>16.109424939061018</v>
      </c>
      <c r="I234" s="3">
        <f t="shared" ca="1" si="30"/>
        <v>0.21905083665436897</v>
      </c>
      <c r="J234" s="3">
        <f t="shared" ca="1" si="31"/>
        <v>52.470071465098606</v>
      </c>
      <c r="K234" s="2">
        <f t="shared" ca="1" si="32"/>
        <v>68.579496404159627</v>
      </c>
    </row>
    <row r="235" spans="1:11">
      <c r="A235" s="1">
        <v>231</v>
      </c>
      <c r="B235" s="2">
        <f t="shared" si="33"/>
        <v>986.08867261451906</v>
      </c>
      <c r="C235" s="2">
        <f t="shared" si="34"/>
        <v>785.17820238446336</v>
      </c>
      <c r="D235" s="2">
        <f t="shared" si="35"/>
        <v>76.1309113760515</v>
      </c>
      <c r="F235" s="1">
        <v>231</v>
      </c>
      <c r="G235" s="1">
        <f t="shared" ca="1" si="28"/>
        <v>0.32168149742201452</v>
      </c>
      <c r="H235" s="2">
        <f t="shared" ca="1" si="29"/>
        <v>21.002013438264822</v>
      </c>
      <c r="I235" s="3">
        <f t="shared" ca="1" si="30"/>
        <v>0.51821039370046929</v>
      </c>
      <c r="J235" s="3">
        <f t="shared" ca="1" si="31"/>
        <v>52.988281858799077</v>
      </c>
      <c r="K235" s="2">
        <f t="shared" ca="1" si="32"/>
        <v>73.990295297063895</v>
      </c>
    </row>
    <row r="236" spans="1:11">
      <c r="A236" s="1">
        <v>232</v>
      </c>
      <c r="B236" s="2">
        <f t="shared" si="33"/>
        <v>995.94955934066422</v>
      </c>
      <c r="C236" s="2">
        <f t="shared" si="34"/>
        <v>792.24480620592351</v>
      </c>
      <c r="D236" s="2">
        <f t="shared" si="35"/>
        <v>76.916089578435958</v>
      </c>
      <c r="F236" s="1">
        <v>232</v>
      </c>
      <c r="G236" s="1">
        <f t="shared" ca="1" si="28"/>
        <v>1.7919335933820536E-2</v>
      </c>
      <c r="H236" s="2">
        <f t="shared" ca="1" si="29"/>
        <v>20.850859192522119</v>
      </c>
      <c r="I236" s="3">
        <f t="shared" ca="1" si="30"/>
        <v>3.7634213408688062E-2</v>
      </c>
      <c r="J236" s="3">
        <f t="shared" ca="1" si="31"/>
        <v>53.025916072207764</v>
      </c>
      <c r="K236" s="2">
        <f t="shared" ca="1" si="32"/>
        <v>73.876775264729886</v>
      </c>
    </row>
    <row r="237" spans="1:11">
      <c r="A237" s="1">
        <v>233</v>
      </c>
      <c r="B237" s="2">
        <f t="shared" si="33"/>
        <v>1005.9090549340709</v>
      </c>
      <c r="C237" s="2">
        <f t="shared" si="34"/>
        <v>799.37500946177693</v>
      </c>
      <c r="D237" s="2">
        <f t="shared" si="35"/>
        <v>77.708334384641887</v>
      </c>
      <c r="F237" s="1">
        <v>233</v>
      </c>
      <c r="G237" s="1">
        <f t="shared" ca="1" si="28"/>
        <v>-0.13362913382473382</v>
      </c>
      <c r="H237" s="2">
        <f t="shared" ca="1" si="29"/>
        <v>18.031971753055188</v>
      </c>
      <c r="I237" s="3">
        <f t="shared" ca="1" si="30"/>
        <v>0</v>
      </c>
      <c r="J237" s="3">
        <f t="shared" ca="1" si="31"/>
        <v>53.025916072207764</v>
      </c>
      <c r="K237" s="2">
        <f t="shared" ca="1" si="32"/>
        <v>71.057887825262952</v>
      </c>
    </row>
    <row r="238" spans="1:11">
      <c r="A238" s="1">
        <v>234</v>
      </c>
      <c r="B238" s="2">
        <f t="shared" si="33"/>
        <v>1015.9681454834116</v>
      </c>
      <c r="C238" s="2">
        <f t="shared" si="34"/>
        <v>806.56938454693295</v>
      </c>
      <c r="D238" s="2">
        <f t="shared" si="35"/>
        <v>78.507709394103671</v>
      </c>
      <c r="F238" s="1">
        <v>234</v>
      </c>
      <c r="G238" s="1">
        <f t="shared" ca="1" si="28"/>
        <v>-5.3413135891073472E-2</v>
      </c>
      <c r="H238" s="2">
        <f t="shared" ca="1" si="29"/>
        <v>17.068827595425255</v>
      </c>
      <c r="I238" s="3">
        <f t="shared" ca="1" si="30"/>
        <v>0</v>
      </c>
      <c r="J238" s="3">
        <f t="shared" ca="1" si="31"/>
        <v>53.025916072207764</v>
      </c>
      <c r="K238" s="2">
        <f t="shared" ca="1" si="32"/>
        <v>70.094743667633026</v>
      </c>
    </row>
    <row r="239" spans="1:11">
      <c r="A239" s="1">
        <v>235</v>
      </c>
      <c r="B239" s="2">
        <f t="shared" si="33"/>
        <v>1026.1278269382458</v>
      </c>
      <c r="C239" s="2">
        <f t="shared" si="34"/>
        <v>813.82850900785536</v>
      </c>
      <c r="D239" s="2">
        <f t="shared" si="35"/>
        <v>79.314278778650603</v>
      </c>
      <c r="F239" s="1">
        <v>235</v>
      </c>
      <c r="G239" s="1">
        <f t="shared" ca="1" si="28"/>
        <v>0.30260530676422687</v>
      </c>
      <c r="H239" s="2">
        <f t="shared" ca="1" si="29"/>
        <v>22.233945406044615</v>
      </c>
      <c r="I239" s="3">
        <f t="shared" ca="1" si="30"/>
        <v>0.51651178106193596</v>
      </c>
      <c r="J239" s="3">
        <f t="shared" ca="1" si="31"/>
        <v>53.5424278532697</v>
      </c>
      <c r="K239" s="2">
        <f t="shared" ca="1" si="32"/>
        <v>75.776373259314312</v>
      </c>
    </row>
    <row r="240" spans="1:11">
      <c r="A240" s="1">
        <v>236</v>
      </c>
      <c r="B240" s="2">
        <f t="shared" si="33"/>
        <v>1036.3891052076283</v>
      </c>
      <c r="C240" s="2">
        <f t="shared" si="34"/>
        <v>821.15296558892601</v>
      </c>
      <c r="D240" s="2">
        <f t="shared" si="35"/>
        <v>80.128107287658466</v>
      </c>
      <c r="F240" s="1">
        <v>236</v>
      </c>
      <c r="G240" s="1">
        <f t="shared" ca="1" si="28"/>
        <v>0.12059088919891094</v>
      </c>
      <c r="H240" s="2">
        <f t="shared" ca="1" si="29"/>
        <v>24.336358256937668</v>
      </c>
      <c r="I240" s="3">
        <f t="shared" ca="1" si="30"/>
        <v>0.26812112469149613</v>
      </c>
      <c r="J240" s="3">
        <f t="shared" ca="1" si="31"/>
        <v>53.810548977961197</v>
      </c>
      <c r="K240" s="2">
        <f t="shared" ca="1" si="32"/>
        <v>78.146907234898862</v>
      </c>
    </row>
    <row r="241" spans="1:11">
      <c r="A241" s="1">
        <v>237</v>
      </c>
      <c r="B241" s="2">
        <f t="shared" si="33"/>
        <v>1046.7529962597046</v>
      </c>
      <c r="C241" s="2">
        <f t="shared" si="34"/>
        <v>828.54334227922641</v>
      </c>
      <c r="D241" s="2">
        <f t="shared" si="35"/>
        <v>80.949260253247388</v>
      </c>
      <c r="F241" s="1">
        <v>237</v>
      </c>
      <c r="G241" s="1">
        <f t="shared" ca="1" si="28"/>
        <v>-0.11009949807076515</v>
      </c>
      <c r="H241" s="2">
        <f t="shared" ca="1" si="29"/>
        <v>21.418336304537718</v>
      </c>
      <c r="I241" s="3">
        <f t="shared" ca="1" si="30"/>
        <v>0</v>
      </c>
      <c r="J241" s="3">
        <f t="shared" ca="1" si="31"/>
        <v>53.810548977961197</v>
      </c>
      <c r="K241" s="2">
        <f t="shared" ca="1" si="32"/>
        <v>75.228885282498908</v>
      </c>
    </row>
    <row r="242" spans="1:11">
      <c r="A242" s="1">
        <v>238</v>
      </c>
      <c r="B242" s="2">
        <f t="shared" si="33"/>
        <v>1057.2205262223017</v>
      </c>
      <c r="C242" s="2">
        <f t="shared" si="34"/>
        <v>836.00023235973947</v>
      </c>
      <c r="D242" s="2">
        <f t="shared" si="35"/>
        <v>81.77780359552662</v>
      </c>
      <c r="F242" s="1">
        <v>238</v>
      </c>
      <c r="G242" s="1">
        <f t="shared" ca="1" si="28"/>
        <v>7.9061351454413984E-3</v>
      </c>
      <c r="H242" s="2">
        <f t="shared" ca="1" si="29"/>
        <v>21.587672565951909</v>
      </c>
      <c r="I242" s="3">
        <f t="shared" ca="1" si="30"/>
        <v>1.6933626141418908E-2</v>
      </c>
      <c r="J242" s="3">
        <f t="shared" ca="1" si="31"/>
        <v>53.827482604102613</v>
      </c>
      <c r="K242" s="2">
        <f t="shared" ca="1" si="32"/>
        <v>75.415155170054518</v>
      </c>
    </row>
    <row r="243" spans="1:11">
      <c r="A243" s="1">
        <v>239</v>
      </c>
      <c r="B243" s="2">
        <f t="shared" si="33"/>
        <v>1067.7927314845247</v>
      </c>
      <c r="C243" s="2">
        <f t="shared" si="34"/>
        <v>843.52423445097713</v>
      </c>
      <c r="D243" s="2">
        <f t="shared" si="35"/>
        <v>82.613803827886358</v>
      </c>
      <c r="F243" s="1">
        <v>239</v>
      </c>
      <c r="G243" s="1">
        <f t="shared" ca="1" si="28"/>
        <v>-9.4175970593546824E-3</v>
      </c>
      <c r="H243" s="2">
        <f t="shared" ca="1" si="29"/>
        <v>21.367594412202823</v>
      </c>
      <c r="I243" s="3">
        <f t="shared" ca="1" si="30"/>
        <v>0</v>
      </c>
      <c r="J243" s="3">
        <f t="shared" ca="1" si="31"/>
        <v>53.827482604102613</v>
      </c>
      <c r="K243" s="2">
        <f t="shared" ca="1" si="32"/>
        <v>75.195077016305433</v>
      </c>
    </row>
    <row r="244" spans="1:11">
      <c r="A244" s="1">
        <v>240</v>
      </c>
      <c r="B244" s="2">
        <f t="shared" si="33"/>
        <v>1078.4706587993699</v>
      </c>
      <c r="C244" s="2">
        <f t="shared" si="34"/>
        <v>851.1159525610359</v>
      </c>
      <c r="D244" s="2">
        <f t="shared" si="35"/>
        <v>83.457328062337339</v>
      </c>
      <c r="F244" s="1">
        <v>240</v>
      </c>
      <c r="G244" s="1">
        <f t="shared" ca="1" si="28"/>
        <v>-2.6824613075016573E-2</v>
      </c>
      <c r="H244" s="2">
        <f t="shared" ca="1" si="29"/>
        <v>20.794416959751597</v>
      </c>
      <c r="I244" s="3">
        <f t="shared" ca="1" si="30"/>
        <v>0</v>
      </c>
      <c r="J244" s="3">
        <f t="shared" ca="1" si="31"/>
        <v>53.827482604102613</v>
      </c>
      <c r="K244" s="2">
        <f t="shared" ca="1" si="32"/>
        <v>74.621899563854214</v>
      </c>
    </row>
    <row r="245" spans="1:11">
      <c r="A245" s="1">
        <v>241</v>
      </c>
      <c r="B245" s="2">
        <f t="shared" si="33"/>
        <v>1089.2553653873636</v>
      </c>
      <c r="C245" s="2">
        <f t="shared" si="34"/>
        <v>858.77599613408518</v>
      </c>
      <c r="D245" s="2">
        <f t="shared" si="35"/>
        <v>84.30844401489837</v>
      </c>
      <c r="F245" s="1">
        <v>241</v>
      </c>
      <c r="G245" s="1">
        <f t="shared" ca="1" si="28"/>
        <v>-1.3295393052396841E-2</v>
      </c>
      <c r="H245" s="2">
        <f t="shared" ca="1" si="29"/>
        <v>20.517947012976276</v>
      </c>
      <c r="I245" s="3">
        <f t="shared" ca="1" si="30"/>
        <v>0</v>
      </c>
      <c r="J245" s="3">
        <f t="shared" ca="1" si="31"/>
        <v>53.827482604102613</v>
      </c>
      <c r="K245" s="2">
        <f t="shared" ca="1" si="32"/>
        <v>74.345429617078892</v>
      </c>
    </row>
    <row r="246" spans="1:11">
      <c r="A246" s="1">
        <v>242</v>
      </c>
      <c r="B246" s="2">
        <f t="shared" si="33"/>
        <v>1100.1479190412372</v>
      </c>
      <c r="C246" s="2">
        <f t="shared" si="34"/>
        <v>866.50498009929197</v>
      </c>
      <c r="D246" s="2">
        <f t="shared" si="35"/>
        <v>85.167220011032455</v>
      </c>
      <c r="F246" s="1">
        <v>242</v>
      </c>
      <c r="G246" s="1">
        <f t="shared" ca="1" si="28"/>
        <v>-0.10116563522016672</v>
      </c>
      <c r="H246" s="2">
        <f t="shared" ca="1" si="29"/>
        <v>18.442235869994807</v>
      </c>
      <c r="I246" s="3">
        <f t="shared" ca="1" si="30"/>
        <v>0</v>
      </c>
      <c r="J246" s="3">
        <f t="shared" ca="1" si="31"/>
        <v>53.827482604102613</v>
      </c>
      <c r="K246" s="2">
        <f t="shared" ca="1" si="32"/>
        <v>72.269718474097417</v>
      </c>
    </row>
    <row r="247" spans="1:11">
      <c r="A247" s="1">
        <v>243</v>
      </c>
      <c r="B247" s="2">
        <f t="shared" si="33"/>
        <v>1111.1493982316495</v>
      </c>
      <c r="C247" s="2">
        <f t="shared" si="34"/>
        <v>874.30352492018562</v>
      </c>
      <c r="D247" s="2">
        <f t="shared" si="35"/>
        <v>86.033724991131749</v>
      </c>
      <c r="F247" s="1">
        <v>243</v>
      </c>
      <c r="G247" s="1">
        <f t="shared" ca="1" si="28"/>
        <v>-8.0821527073962854E-2</v>
      </c>
      <c r="H247" s="2">
        <f t="shared" ca="1" si="29"/>
        <v>16.951706204323614</v>
      </c>
      <c r="I247" s="3">
        <f t="shared" ca="1" si="30"/>
        <v>0</v>
      </c>
      <c r="J247" s="3">
        <f t="shared" ca="1" si="31"/>
        <v>53.827482604102613</v>
      </c>
      <c r="K247" s="2">
        <f t="shared" ca="1" si="32"/>
        <v>70.779188808426227</v>
      </c>
    </row>
    <row r="248" spans="1:11">
      <c r="A248" s="1">
        <v>244</v>
      </c>
      <c r="B248" s="2">
        <f t="shared" si="33"/>
        <v>1122.2608922139659</v>
      </c>
      <c r="C248" s="2">
        <f t="shared" si="34"/>
        <v>882.17225664446732</v>
      </c>
      <c r="D248" s="2">
        <f t="shared" si="35"/>
        <v>86.908028516051928</v>
      </c>
      <c r="F248" s="1">
        <v>244</v>
      </c>
      <c r="G248" s="1">
        <f t="shared" ca="1" si="28"/>
        <v>0.16459910016365709</v>
      </c>
      <c r="H248" s="2">
        <f t="shared" ca="1" si="29"/>
        <v>19.741941791793963</v>
      </c>
      <c r="I248" s="3">
        <f t="shared" ca="1" si="30"/>
        <v>0.27902355874703499</v>
      </c>
      <c r="J248" s="3">
        <f t="shared" ca="1" si="31"/>
        <v>54.106506162849648</v>
      </c>
      <c r="K248" s="2">
        <f t="shared" ca="1" si="32"/>
        <v>73.848447954643603</v>
      </c>
    </row>
    <row r="249" spans="1:11">
      <c r="A249" s="1">
        <v>245</v>
      </c>
      <c r="B249" s="2">
        <f t="shared" si="33"/>
        <v>1133.4835011361056</v>
      </c>
      <c r="C249" s="2">
        <f t="shared" si="34"/>
        <v>890.11180695426754</v>
      </c>
      <c r="D249" s="2">
        <f t="shared" si="35"/>
        <v>87.790200772696394</v>
      </c>
      <c r="F249" s="1">
        <v>245</v>
      </c>
      <c r="G249" s="1">
        <f t="shared" ca="1" si="28"/>
        <v>4.3381506134828593E-2</v>
      </c>
      <c r="H249" s="2">
        <f t="shared" ca="1" si="29"/>
        <v>20.307248939775519</v>
      </c>
      <c r="I249" s="3">
        <f t="shared" ca="1" si="30"/>
        <v>8.5643516895413885E-2</v>
      </c>
      <c r="J249" s="3">
        <f t="shared" ca="1" si="31"/>
        <v>54.192149679745064</v>
      </c>
      <c r="K249" s="2">
        <f t="shared" ca="1" si="32"/>
        <v>74.499398619520576</v>
      </c>
    </row>
    <row r="250" spans="1:11">
      <c r="A250" s="1">
        <v>246</v>
      </c>
      <c r="B250" s="2">
        <f t="shared" si="33"/>
        <v>1144.8183361474667</v>
      </c>
      <c r="C250" s="2">
        <f t="shared" si="34"/>
        <v>898.122813216856</v>
      </c>
      <c r="D250" s="2">
        <f t="shared" si="35"/>
        <v>88.680312579650661</v>
      </c>
      <c r="F250" s="1">
        <v>246</v>
      </c>
      <c r="G250" s="1">
        <f t="shared" ca="1" si="28"/>
        <v>5.393842889114616E-2</v>
      </c>
      <c r="H250" s="2">
        <f t="shared" ca="1" si="29"/>
        <v>21.312327049046942</v>
      </c>
      <c r="I250" s="3">
        <f t="shared" ca="1" si="30"/>
        <v>0.10953411029128851</v>
      </c>
      <c r="J250" s="3">
        <f t="shared" ca="1" si="31"/>
        <v>54.30168379003635</v>
      </c>
      <c r="K250" s="2">
        <f t="shared" ca="1" si="32"/>
        <v>75.614010839083292</v>
      </c>
    </row>
    <row r="251" spans="1:11">
      <c r="A251" s="1">
        <v>247</v>
      </c>
      <c r="B251" s="2">
        <f t="shared" si="33"/>
        <v>1156.2665195089414</v>
      </c>
      <c r="C251" s="2">
        <f t="shared" si="34"/>
        <v>906.20591853580765</v>
      </c>
      <c r="D251" s="2">
        <f t="shared" si="35"/>
        <v>89.578435392867519</v>
      </c>
      <c r="F251" s="1">
        <v>247</v>
      </c>
      <c r="G251" s="1">
        <f t="shared" ca="1" si="28"/>
        <v>-0.10379752425184323</v>
      </c>
      <c r="H251" s="2">
        <f t="shared" ca="1" si="29"/>
        <v>19.001995524488354</v>
      </c>
      <c r="I251" s="3">
        <f t="shared" ca="1" si="30"/>
        <v>0</v>
      </c>
      <c r="J251" s="3">
        <f t="shared" ca="1" si="31"/>
        <v>54.30168379003635</v>
      </c>
      <c r="K251" s="2">
        <f t="shared" ca="1" si="32"/>
        <v>73.3036793145247</v>
      </c>
    </row>
    <row r="252" spans="1:11">
      <c r="A252" s="1">
        <v>248</v>
      </c>
      <c r="B252" s="2">
        <f t="shared" si="33"/>
        <v>1167.8291847040309</v>
      </c>
      <c r="C252" s="2">
        <f t="shared" si="34"/>
        <v>914.36177180262996</v>
      </c>
      <c r="D252" s="2">
        <f t="shared" si="35"/>
        <v>90.484641311403323</v>
      </c>
      <c r="F252" s="1">
        <v>248</v>
      </c>
      <c r="G252" s="1">
        <f t="shared" ca="1" si="28"/>
        <v>-0.10900538098475966</v>
      </c>
      <c r="H252" s="2">
        <f t="shared" ca="1" si="29"/>
        <v>16.930675762870802</v>
      </c>
      <c r="I252" s="3">
        <f t="shared" ca="1" si="30"/>
        <v>0</v>
      </c>
      <c r="J252" s="3">
        <f t="shared" ca="1" si="31"/>
        <v>54.30168379003635</v>
      </c>
      <c r="K252" s="2">
        <f t="shared" ca="1" si="32"/>
        <v>71.232359552907155</v>
      </c>
    </row>
    <row r="253" spans="1:11">
      <c r="A253" s="1">
        <v>249</v>
      </c>
      <c r="B253" s="2">
        <f t="shared" si="33"/>
        <v>1179.5074765510712</v>
      </c>
      <c r="C253" s="2">
        <f t="shared" si="34"/>
        <v>922.59102774885366</v>
      </c>
      <c r="D253" s="2">
        <f t="shared" si="35"/>
        <v>91.399003083205955</v>
      </c>
      <c r="F253" s="1">
        <v>249</v>
      </c>
      <c r="G253" s="1">
        <f t="shared" ca="1" si="28"/>
        <v>0.1581337249375537</v>
      </c>
      <c r="H253" s="2">
        <f t="shared" ca="1" si="29"/>
        <v>19.60798658696352</v>
      </c>
      <c r="I253" s="3">
        <f t="shared" ca="1" si="30"/>
        <v>0.2677310824092719</v>
      </c>
      <c r="J253" s="3">
        <f t="shared" ca="1" si="31"/>
        <v>54.56941487244562</v>
      </c>
      <c r="K253" s="2">
        <f t="shared" ca="1" si="32"/>
        <v>74.17740145940914</v>
      </c>
    </row>
    <row r="254" spans="1:11">
      <c r="A254" s="1">
        <v>250</v>
      </c>
      <c r="B254" s="2">
        <f t="shared" si="33"/>
        <v>1191.3025513165819</v>
      </c>
      <c r="C254" s="2">
        <f t="shared" si="34"/>
        <v>930.89434699859339</v>
      </c>
      <c r="D254" s="2">
        <f t="shared" si="35"/>
        <v>92.321594110954806</v>
      </c>
      <c r="F254" s="1">
        <v>250</v>
      </c>
      <c r="G254" s="1">
        <f t="shared" ca="1" si="28"/>
        <v>3.5516734336700544E-2</v>
      </c>
      <c r="H254" s="2">
        <f t="shared" ca="1" si="29"/>
        <v>20.027158221313407</v>
      </c>
      <c r="I254" s="3">
        <f t="shared" ca="1" si="30"/>
        <v>6.9641165048677095E-2</v>
      </c>
      <c r="J254" s="3">
        <f t="shared" ca="1" si="31"/>
        <v>54.639056037494299</v>
      </c>
      <c r="K254" s="2">
        <f t="shared" ca="1" si="32"/>
        <v>74.666214258807713</v>
      </c>
    </row>
    <row r="255" spans="1:11">
      <c r="A255" s="1">
        <v>251</v>
      </c>
      <c r="B255" s="2">
        <f t="shared" si="33"/>
        <v>1203.2155768297478</v>
      </c>
      <c r="C255" s="2">
        <f t="shared" si="34"/>
        <v>939.27239612158075</v>
      </c>
      <c r="D255" s="2">
        <f t="shared" si="35"/>
        <v>93.252488457953405</v>
      </c>
      <c r="F255" s="1">
        <v>251</v>
      </c>
      <c r="G255" s="1">
        <f t="shared" ca="1" si="28"/>
        <v>5.6985097191453199E-2</v>
      </c>
      <c r="H255" s="2">
        <f t="shared" ca="1" si="29"/>
        <v>21.094798105416061</v>
      </c>
      <c r="I255" s="3">
        <f t="shared" ca="1" si="30"/>
        <v>0.11412495577101554</v>
      </c>
      <c r="J255" s="3">
        <f t="shared" ca="1" si="31"/>
        <v>54.753180993265318</v>
      </c>
      <c r="K255" s="2">
        <f t="shared" ca="1" si="32"/>
        <v>75.847979098681378</v>
      </c>
    </row>
    <row r="256" spans="1:11">
      <c r="A256" s="1">
        <v>252</v>
      </c>
      <c r="B256" s="2">
        <f t="shared" si="33"/>
        <v>1215.2477325980453</v>
      </c>
      <c r="C256" s="2">
        <f t="shared" si="34"/>
        <v>947.72584768667491</v>
      </c>
      <c r="D256" s="2">
        <f t="shared" si="35"/>
        <v>94.191760854074985</v>
      </c>
      <c r="F256" s="1">
        <v>252</v>
      </c>
      <c r="G256" s="1">
        <f t="shared" ca="1" si="28"/>
        <v>-3.5638642068338333E-2</v>
      </c>
      <c r="H256" s="2">
        <f t="shared" ca="1" si="29"/>
        <v>20.23295044891205</v>
      </c>
      <c r="I256" s="3">
        <f t="shared" ca="1" si="30"/>
        <v>0</v>
      </c>
      <c r="J256" s="3">
        <f t="shared" ca="1" si="31"/>
        <v>54.753180993265318</v>
      </c>
      <c r="K256" s="2">
        <f t="shared" ca="1" si="32"/>
        <v>74.986131442177367</v>
      </c>
    </row>
    <row r="257" spans="1:11">
      <c r="A257" s="1">
        <v>253</v>
      </c>
      <c r="B257" s="2">
        <f t="shared" si="33"/>
        <v>1227.4002099240258</v>
      </c>
      <c r="C257" s="2">
        <f t="shared" si="34"/>
        <v>956.25538031585495</v>
      </c>
      <c r="D257" s="2">
        <f t="shared" si="35"/>
        <v>95.139486701761655</v>
      </c>
      <c r="F257" s="1">
        <v>253</v>
      </c>
      <c r="G257" s="1">
        <f t="shared" ca="1" si="28"/>
        <v>-2.098189106858106E-2</v>
      </c>
      <c r="H257" s="2">
        <f t="shared" ca="1" si="29"/>
        <v>19.808424886596978</v>
      </c>
      <c r="I257" s="3">
        <f t="shared" ca="1" si="30"/>
        <v>0</v>
      </c>
      <c r="J257" s="3">
        <f t="shared" ca="1" si="31"/>
        <v>54.753180993265318</v>
      </c>
      <c r="K257" s="2">
        <f t="shared" ca="1" si="32"/>
        <v>74.561605879862299</v>
      </c>
    </row>
    <row r="258" spans="1:11">
      <c r="A258" s="1">
        <v>254</v>
      </c>
      <c r="B258" s="2">
        <f t="shared" si="33"/>
        <v>1239.6742120232661</v>
      </c>
      <c r="C258" s="2">
        <f t="shared" si="34"/>
        <v>964.86167873869772</v>
      </c>
      <c r="D258" s="2">
        <f t="shared" si="35"/>
        <v>96.095742082077507</v>
      </c>
      <c r="F258" s="1">
        <v>254</v>
      </c>
      <c r="G258" s="1">
        <f t="shared" ca="1" si="28"/>
        <v>7.685667148875008E-3</v>
      </c>
      <c r="H258" s="2">
        <f t="shared" ca="1" si="29"/>
        <v>19.960665847018852</v>
      </c>
      <c r="I258" s="3">
        <f t="shared" ca="1" si="30"/>
        <v>1.5224096042187656E-2</v>
      </c>
      <c r="J258" s="3">
        <f t="shared" ca="1" si="31"/>
        <v>54.768405089307507</v>
      </c>
      <c r="K258" s="2">
        <f t="shared" ca="1" si="32"/>
        <v>74.729070936326366</v>
      </c>
    </row>
    <row r="259" spans="1:11">
      <c r="A259" s="1">
        <v>255</v>
      </c>
      <c r="B259" s="2">
        <f t="shared" si="33"/>
        <v>1252.0709541434987</v>
      </c>
      <c r="C259" s="2">
        <f t="shared" si="34"/>
        <v>973.54543384734609</v>
      </c>
      <c r="D259" s="2">
        <f t="shared" si="35"/>
        <v>97.060603760816207</v>
      </c>
      <c r="F259" s="1">
        <v>255</v>
      </c>
      <c r="G259" s="1">
        <f t="shared" ca="1" si="28"/>
        <v>6.8918757205919515E-2</v>
      </c>
      <c r="H259" s="2">
        <f t="shared" ca="1" si="29"/>
        <v>21.320056808377036</v>
      </c>
      <c r="I259" s="3">
        <f t="shared" ca="1" si="30"/>
        <v>0.13756642831791821</v>
      </c>
      <c r="J259" s="3">
        <f t="shared" ca="1" si="31"/>
        <v>54.905971517625424</v>
      </c>
      <c r="K259" s="2">
        <f t="shared" ca="1" si="32"/>
        <v>76.226028326002464</v>
      </c>
    </row>
    <row r="260" spans="1:11">
      <c r="A260" s="1">
        <v>256</v>
      </c>
      <c r="B260" s="2">
        <f t="shared" si="33"/>
        <v>1264.5916636849338</v>
      </c>
      <c r="C260" s="2">
        <f t="shared" si="34"/>
        <v>982.30734275197221</v>
      </c>
      <c r="D260" s="2">
        <f t="shared" si="35"/>
        <v>98.034149194663556</v>
      </c>
      <c r="F260" s="1">
        <v>256</v>
      </c>
      <c r="G260" s="1">
        <f t="shared" ca="1" si="28"/>
        <v>-3.3099864810007582E-2</v>
      </c>
      <c r="H260" s="2">
        <f t="shared" ca="1" si="29"/>
        <v>20.481352812139875</v>
      </c>
      <c r="I260" s="3">
        <f t="shared" ca="1" si="30"/>
        <v>0</v>
      </c>
      <c r="J260" s="3">
        <f t="shared" ca="1" si="31"/>
        <v>54.905971517625424</v>
      </c>
      <c r="K260" s="2">
        <f t="shared" ca="1" si="32"/>
        <v>75.387324329765306</v>
      </c>
    </row>
    <row r="261" spans="1:11">
      <c r="A261" s="1">
        <v>257</v>
      </c>
      <c r="B261" s="2">
        <f t="shared" si="33"/>
        <v>1277.2375803217831</v>
      </c>
      <c r="C261" s="2">
        <f t="shared" si="34"/>
        <v>991.14810883673999</v>
      </c>
      <c r="D261" s="2">
        <f t="shared" si="35"/>
        <v>99.016456537415536</v>
      </c>
      <c r="F261" s="1">
        <v>257</v>
      </c>
      <c r="G261" s="1">
        <f t="shared" ca="1" si="28"/>
        <v>-6.3845874680619322E-2</v>
      </c>
      <c r="H261" s="2">
        <f t="shared" ca="1" si="29"/>
        <v>19.173702927206442</v>
      </c>
      <c r="I261" s="3">
        <f t="shared" ca="1" si="30"/>
        <v>0</v>
      </c>
      <c r="J261" s="3">
        <f t="shared" ca="1" si="31"/>
        <v>54.905971517625424</v>
      </c>
      <c r="K261" s="2">
        <f t="shared" ca="1" si="32"/>
        <v>74.079674444831866</v>
      </c>
    </row>
    <row r="262" spans="1:11">
      <c r="A262" s="1">
        <v>258</v>
      </c>
      <c r="B262" s="2">
        <f t="shared" si="33"/>
        <v>1290.0099561250008</v>
      </c>
      <c r="C262" s="2">
        <f t="shared" si="34"/>
        <v>1000.0684418162706</v>
      </c>
      <c r="D262" s="2">
        <f t="shared" si="35"/>
        <v>100.00760464625228</v>
      </c>
      <c r="F262" s="1">
        <v>258</v>
      </c>
      <c r="G262" s="1">
        <f t="shared" ref="G262:G304" ca="1" si="36">_xlfn.NORM.INV(RAND(),$E$2,$E$1)</f>
        <v>3.0245651617628058E-2</v>
      </c>
      <c r="H262" s="2">
        <f t="shared" ref="H262:H304" ca="1" si="37">(H261-I261)*(G262+1)</f>
        <v>19.753624066162626</v>
      </c>
      <c r="I262" s="3">
        <f t="shared" ref="I262:I304" ca="1" si="38">IF(G262&gt;0.005,H261*G262*$B$2,0)</f>
        <v>5.799211389561814E-2</v>
      </c>
      <c r="J262" s="3">
        <f t="shared" ref="J262:J304" ca="1" si="39">I262+J261</f>
        <v>54.96396363152104</v>
      </c>
      <c r="K262" s="2">
        <f t="shared" ref="K262:K304" ca="1" si="40">H262+J262</f>
        <v>74.717587697683669</v>
      </c>
    </row>
    <row r="263" spans="1:11">
      <c r="A263" s="1">
        <v>259</v>
      </c>
      <c r="B263" s="2">
        <f t="shared" ref="B263:B304" si="41">B262*($B$1)</f>
        <v>1302.9100556862509</v>
      </c>
      <c r="C263" s="2">
        <f t="shared" ref="C263:C304" si="42">C262*$B$1-(C262*$B$3)</f>
        <v>1009.0690577926169</v>
      </c>
      <c r="D263" s="2">
        <f t="shared" ref="D263:D304" si="43">C262*$B$3+D262</f>
        <v>101.00767308806854</v>
      </c>
      <c r="F263" s="1">
        <v>259</v>
      </c>
      <c r="G263" s="1">
        <f t="shared" ca="1" si="36"/>
        <v>4.2910965650156022E-2</v>
      </c>
      <c r="H263" s="2">
        <f t="shared" ca="1" si="37"/>
        <v>20.540790538428851</v>
      </c>
      <c r="I263" s="3">
        <f t="shared" ca="1" si="38"/>
        <v>8.4764708376919976E-2</v>
      </c>
      <c r="J263" s="3">
        <f t="shared" ca="1" si="39"/>
        <v>55.048728339897963</v>
      </c>
      <c r="K263" s="2">
        <f t="shared" ca="1" si="40"/>
        <v>75.589518878326814</v>
      </c>
    </row>
    <row r="264" spans="1:11">
      <c r="A264" s="1">
        <v>260</v>
      </c>
      <c r="B264" s="2">
        <f t="shared" si="41"/>
        <v>1315.9391562431133</v>
      </c>
      <c r="C264" s="2">
        <f t="shared" si="42"/>
        <v>1018.1506793127504</v>
      </c>
      <c r="D264" s="2">
        <f t="shared" si="43"/>
        <v>102.01674214586116</v>
      </c>
      <c r="F264" s="1">
        <v>260</v>
      </c>
      <c r="G264" s="1">
        <f t="shared" ca="1" si="36"/>
        <v>-0.2100022540553026</v>
      </c>
      <c r="H264" s="2">
        <f t="shared" ca="1" si="37"/>
        <v>16.160214296727535</v>
      </c>
      <c r="I264" s="3">
        <f t="shared" ca="1" si="38"/>
        <v>0</v>
      </c>
      <c r="J264" s="3">
        <f t="shared" ca="1" si="39"/>
        <v>55.048728339897963</v>
      </c>
      <c r="K264" s="2">
        <f t="shared" ca="1" si="40"/>
        <v>71.208942636625494</v>
      </c>
    </row>
    <row r="265" spans="1:11">
      <c r="A265" s="1">
        <v>261</v>
      </c>
      <c r="B265" s="2">
        <f t="shared" si="41"/>
        <v>1329.0985478055445</v>
      </c>
      <c r="C265" s="2">
        <f t="shared" si="42"/>
        <v>1027.3140354265652</v>
      </c>
      <c r="D265" s="2">
        <f t="shared" si="43"/>
        <v>103.03489282517391</v>
      </c>
      <c r="F265" s="1">
        <v>261</v>
      </c>
      <c r="G265" s="1">
        <f t="shared" ca="1" si="36"/>
        <v>8.7199177568118291E-2</v>
      </c>
      <c r="H265" s="2">
        <f t="shared" ca="1" si="37"/>
        <v>17.569371692726723</v>
      </c>
      <c r="I265" s="3">
        <f t="shared" ca="1" si="38"/>
        <v>0.14091573959991882</v>
      </c>
      <c r="J265" s="3">
        <f t="shared" ca="1" si="39"/>
        <v>55.189644079497882</v>
      </c>
      <c r="K265" s="2">
        <f t="shared" ca="1" si="40"/>
        <v>72.7590157722246</v>
      </c>
    </row>
    <row r="266" spans="1:11">
      <c r="A266" s="1">
        <v>262</v>
      </c>
      <c r="B266" s="2">
        <f t="shared" si="41"/>
        <v>1342.3895332836</v>
      </c>
      <c r="C266" s="2">
        <f t="shared" si="42"/>
        <v>1036.5598617454043</v>
      </c>
      <c r="D266" s="2">
        <f t="shared" si="43"/>
        <v>104.06220686060048</v>
      </c>
      <c r="F266" s="1">
        <v>262</v>
      </c>
      <c r="G266" s="1">
        <f t="shared" ca="1" si="36"/>
        <v>-3.4144945362557827E-2</v>
      </c>
      <c r="H266" s="2">
        <f t="shared" ca="1" si="37"/>
        <v>16.833362276853542</v>
      </c>
      <c r="I266" s="3">
        <f t="shared" ca="1" si="38"/>
        <v>0</v>
      </c>
      <c r="J266" s="3">
        <f t="shared" ca="1" si="39"/>
        <v>55.189644079497882</v>
      </c>
      <c r="K266" s="2">
        <f t="shared" ca="1" si="40"/>
        <v>72.023006356351431</v>
      </c>
    </row>
    <row r="267" spans="1:11">
      <c r="A267" s="1">
        <v>263</v>
      </c>
      <c r="B267" s="2">
        <f t="shared" si="41"/>
        <v>1355.8134286164361</v>
      </c>
      <c r="C267" s="2">
        <f t="shared" si="42"/>
        <v>1045.8889005011129</v>
      </c>
      <c r="D267" s="2">
        <f t="shared" si="43"/>
        <v>105.09876672234589</v>
      </c>
      <c r="F267" s="1">
        <v>263</v>
      </c>
      <c r="G267" s="1">
        <f t="shared" ca="1" si="36"/>
        <v>0.23321400469774212</v>
      </c>
      <c r="H267" s="2">
        <f t="shared" ca="1" si="37"/>
        <v>20.759138105966457</v>
      </c>
      <c r="I267" s="3">
        <f t="shared" ca="1" si="38"/>
        <v>0.39257758291129169</v>
      </c>
      <c r="J267" s="3">
        <f t="shared" ca="1" si="39"/>
        <v>55.582221662409175</v>
      </c>
      <c r="K267" s="2">
        <f t="shared" ca="1" si="40"/>
        <v>76.341359768375639</v>
      </c>
    </row>
    <row r="268" spans="1:11">
      <c r="A268" s="1">
        <v>264</v>
      </c>
      <c r="B268" s="2">
        <f t="shared" si="41"/>
        <v>1369.3715629026005</v>
      </c>
      <c r="C268" s="2">
        <f t="shared" si="42"/>
        <v>1055.3019006056229</v>
      </c>
      <c r="D268" s="2">
        <f t="shared" si="43"/>
        <v>106.144655622847</v>
      </c>
      <c r="F268" s="1">
        <v>264</v>
      </c>
      <c r="G268" s="1">
        <f t="shared" ca="1" si="36"/>
        <v>0.12032617321086818</v>
      </c>
      <c r="H268" s="2">
        <f t="shared" ca="1" si="37"/>
        <v>22.817190812261934</v>
      </c>
      <c r="I268" s="3">
        <f t="shared" ca="1" si="38"/>
        <v>0.24978676474468539</v>
      </c>
      <c r="J268" s="3">
        <f t="shared" ca="1" si="39"/>
        <v>55.832008427153859</v>
      </c>
      <c r="K268" s="2">
        <f t="shared" ca="1" si="40"/>
        <v>78.649199239415793</v>
      </c>
    </row>
    <row r="269" spans="1:11">
      <c r="A269" s="1">
        <v>265</v>
      </c>
      <c r="B269" s="2">
        <f t="shared" si="41"/>
        <v>1383.0652785316265</v>
      </c>
      <c r="C269" s="2">
        <f t="shared" si="42"/>
        <v>1064.7996177110736</v>
      </c>
      <c r="D269" s="2">
        <f t="shared" si="43"/>
        <v>107.19995752345262</v>
      </c>
      <c r="F269" s="1">
        <v>265</v>
      </c>
      <c r="G269" s="1">
        <f t="shared" ca="1" si="36"/>
        <v>-2.3052373948937957E-2</v>
      </c>
      <c r="H269" s="2">
        <f t="shared" ca="1" si="37"/>
        <v>22.047171810357106</v>
      </c>
      <c r="I269" s="3">
        <f t="shared" ca="1" si="38"/>
        <v>0</v>
      </c>
      <c r="J269" s="3">
        <f t="shared" ca="1" si="39"/>
        <v>55.832008427153859</v>
      </c>
      <c r="K269" s="2">
        <f t="shared" ca="1" si="40"/>
        <v>77.879180237510965</v>
      </c>
    </row>
    <row r="270" spans="1:11">
      <c r="A270" s="1">
        <v>266</v>
      </c>
      <c r="B270" s="2">
        <f t="shared" si="41"/>
        <v>1396.8959313169428</v>
      </c>
      <c r="C270" s="2">
        <f t="shared" si="42"/>
        <v>1074.3828142704733</v>
      </c>
      <c r="D270" s="2">
        <f t="shared" si="43"/>
        <v>108.2647571411637</v>
      </c>
      <c r="F270" s="1">
        <v>266</v>
      </c>
      <c r="G270" s="1">
        <f t="shared" ca="1" si="36"/>
        <v>0.13967252100550603</v>
      </c>
      <c r="H270" s="2">
        <f t="shared" ca="1" si="37"/>
        <v>25.126555878151212</v>
      </c>
      <c r="I270" s="3">
        <f t="shared" ca="1" si="38"/>
        <v>0.30793840677941037</v>
      </c>
      <c r="J270" s="3">
        <f t="shared" ca="1" si="39"/>
        <v>56.139946833933273</v>
      </c>
      <c r="K270" s="2">
        <f t="shared" ca="1" si="40"/>
        <v>81.266502712084488</v>
      </c>
    </row>
    <row r="271" spans="1:11">
      <c r="A271" s="1">
        <v>267</v>
      </c>
      <c r="B271" s="2">
        <f t="shared" si="41"/>
        <v>1410.8648906301123</v>
      </c>
      <c r="C271" s="2">
        <f t="shared" si="42"/>
        <v>1084.0522595989078</v>
      </c>
      <c r="D271" s="2">
        <f t="shared" si="43"/>
        <v>109.33913995543418</v>
      </c>
      <c r="F271" s="1">
        <v>267</v>
      </c>
      <c r="G271" s="1">
        <f t="shared" ca="1" si="36"/>
        <v>9.2862092424575451E-2</v>
      </c>
      <c r="H271" s="2">
        <f t="shared" ca="1" si="37"/>
        <v>27.123326220848515</v>
      </c>
      <c r="I271" s="3">
        <f t="shared" ca="1" si="38"/>
        <v>0.23333045542681377</v>
      </c>
      <c r="J271" s="3">
        <f t="shared" ca="1" si="39"/>
        <v>56.37327728936009</v>
      </c>
      <c r="K271" s="2">
        <f t="shared" ca="1" si="40"/>
        <v>83.496603510208601</v>
      </c>
    </row>
    <row r="272" spans="1:11">
      <c r="A272" s="1">
        <v>268</v>
      </c>
      <c r="B272" s="2">
        <f t="shared" si="41"/>
        <v>1424.9735395364135</v>
      </c>
      <c r="C272" s="2">
        <f t="shared" si="42"/>
        <v>1093.8087299352981</v>
      </c>
      <c r="D272" s="2">
        <f t="shared" si="43"/>
        <v>110.42319221503308</v>
      </c>
      <c r="F272" s="1">
        <v>268</v>
      </c>
      <c r="G272" s="1">
        <f t="shared" ca="1" si="36"/>
        <v>2.7128136269121694E-2</v>
      </c>
      <c r="H272" s="2">
        <f t="shared" ca="1" si="37"/>
        <v>27.619471234822164</v>
      </c>
      <c r="I272" s="3">
        <f t="shared" ca="1" si="38"/>
        <v>7.3580528979102014E-2</v>
      </c>
      <c r="J272" s="3">
        <f t="shared" ca="1" si="39"/>
        <v>56.44685781833919</v>
      </c>
      <c r="K272" s="2">
        <f t="shared" ca="1" si="40"/>
        <v>84.066329053161354</v>
      </c>
    </row>
    <row r="273" spans="1:11">
      <c r="A273" s="1">
        <v>269</v>
      </c>
      <c r="B273" s="2">
        <f t="shared" si="41"/>
        <v>1439.2232749317775</v>
      </c>
      <c r="C273" s="2">
        <f t="shared" si="42"/>
        <v>1103.6530085047157</v>
      </c>
      <c r="D273" s="2">
        <f t="shared" si="43"/>
        <v>111.51700094496839</v>
      </c>
      <c r="F273" s="1">
        <v>269</v>
      </c>
      <c r="G273" s="1">
        <f t="shared" ca="1" si="36"/>
        <v>4.9904649142897342E-2</v>
      </c>
      <c r="H273" s="2">
        <f t="shared" ca="1" si="37"/>
        <v>28.920558716846759</v>
      </c>
      <c r="I273" s="3">
        <f t="shared" ca="1" si="38"/>
        <v>0.13783400214861458</v>
      </c>
      <c r="J273" s="3">
        <f t="shared" ca="1" si="39"/>
        <v>56.584691820487805</v>
      </c>
      <c r="K273" s="2">
        <f t="shared" ca="1" si="40"/>
        <v>85.505250537334561</v>
      </c>
    </row>
    <row r="274" spans="1:11">
      <c r="A274" s="1">
        <v>270</v>
      </c>
      <c r="B274" s="2">
        <f t="shared" si="41"/>
        <v>1453.6155076810953</v>
      </c>
      <c r="C274" s="2">
        <f t="shared" si="42"/>
        <v>1113.585885581258</v>
      </c>
      <c r="D274" s="2">
        <f t="shared" si="43"/>
        <v>112.62065395347311</v>
      </c>
      <c r="F274" s="1">
        <v>270</v>
      </c>
      <c r="G274" s="1">
        <f t="shared" ca="1" si="36"/>
        <v>8.4325811721921523E-2</v>
      </c>
      <c r="H274" s="2">
        <f t="shared" ca="1" si="37"/>
        <v>31.209851339833676</v>
      </c>
      <c r="I274" s="3">
        <f t="shared" ca="1" si="38"/>
        <v>0.24387495892495964</v>
      </c>
      <c r="J274" s="3">
        <f t="shared" ca="1" si="39"/>
        <v>56.828566779412768</v>
      </c>
      <c r="K274" s="2">
        <f t="shared" ca="1" si="40"/>
        <v>88.038418119246444</v>
      </c>
    </row>
    <row r="275" spans="1:11">
      <c r="A275" s="1">
        <v>271</v>
      </c>
      <c r="B275" s="2">
        <f t="shared" si="41"/>
        <v>1468.1516627579063</v>
      </c>
      <c r="C275" s="2">
        <f t="shared" si="42"/>
        <v>1123.6081585514894</v>
      </c>
      <c r="D275" s="2">
        <f t="shared" si="43"/>
        <v>113.73423983905437</v>
      </c>
      <c r="F275" s="1">
        <v>271</v>
      </c>
      <c r="G275" s="1">
        <f t="shared" ca="1" si="36"/>
        <v>9.068498317400274E-2</v>
      </c>
      <c r="H275" s="2">
        <f t="shared" ca="1" si="37"/>
        <v>33.774125427977985</v>
      </c>
      <c r="I275" s="3">
        <f t="shared" ca="1" si="38"/>
        <v>0.28302648436159439</v>
      </c>
      <c r="J275" s="3">
        <f t="shared" ca="1" si="39"/>
        <v>57.11159326377436</v>
      </c>
      <c r="K275" s="2">
        <f t="shared" ca="1" si="40"/>
        <v>90.885718691752345</v>
      </c>
    </row>
    <row r="276" spans="1:11">
      <c r="A276" s="1">
        <v>272</v>
      </c>
      <c r="B276" s="2">
        <f t="shared" si="41"/>
        <v>1482.8331793854854</v>
      </c>
      <c r="C276" s="2">
        <f t="shared" si="42"/>
        <v>1133.720631978453</v>
      </c>
      <c r="D276" s="2">
        <f t="shared" si="43"/>
        <v>114.85784799760586</v>
      </c>
      <c r="F276" s="1">
        <v>272</v>
      </c>
      <c r="G276" s="1">
        <f t="shared" ca="1" si="36"/>
        <v>-5.0423783903201937E-2</v>
      </c>
      <c r="H276" s="2">
        <f t="shared" ca="1" si="37"/>
        <v>31.802351007802727</v>
      </c>
      <c r="I276" s="3">
        <f t="shared" ca="1" si="38"/>
        <v>0</v>
      </c>
      <c r="J276" s="3">
        <f t="shared" ca="1" si="39"/>
        <v>57.11159326377436</v>
      </c>
      <c r="K276" s="2">
        <f t="shared" ca="1" si="40"/>
        <v>88.913944271577094</v>
      </c>
    </row>
    <row r="277" spans="1:11">
      <c r="A277" s="1">
        <v>273</v>
      </c>
      <c r="B277" s="2">
        <f t="shared" si="41"/>
        <v>1497.6615111793403</v>
      </c>
      <c r="C277" s="2">
        <f t="shared" si="42"/>
        <v>1143.9241176662592</v>
      </c>
      <c r="D277" s="2">
        <f t="shared" si="43"/>
        <v>115.99156862958431</v>
      </c>
      <c r="F277" s="1">
        <v>273</v>
      </c>
      <c r="G277" s="1">
        <f t="shared" ca="1" si="36"/>
        <v>4.9856749646600744E-2</v>
      </c>
      <c r="H277" s="2">
        <f t="shared" ca="1" si="37"/>
        <v>33.387912860172065</v>
      </c>
      <c r="I277" s="3">
        <f t="shared" ca="1" si="38"/>
        <v>0.15855618523693416</v>
      </c>
      <c r="J277" s="3">
        <f t="shared" ca="1" si="39"/>
        <v>57.270149449011292</v>
      </c>
      <c r="K277" s="2">
        <f t="shared" ca="1" si="40"/>
        <v>90.65806230918335</v>
      </c>
    </row>
    <row r="278" spans="1:11">
      <c r="A278" s="1">
        <v>274</v>
      </c>
      <c r="B278" s="2">
        <f t="shared" si="41"/>
        <v>1512.6381262911336</v>
      </c>
      <c r="C278" s="2">
        <f t="shared" si="42"/>
        <v>1154.2194347252555</v>
      </c>
      <c r="D278" s="2">
        <f t="shared" si="43"/>
        <v>117.13549274725057</v>
      </c>
      <c r="F278" s="1">
        <v>274</v>
      </c>
      <c r="G278" s="1">
        <f t="shared" ca="1" si="36"/>
        <v>-8.3953512311346883E-3</v>
      </c>
      <c r="H278" s="2">
        <f t="shared" ca="1" si="37"/>
        <v>32.950384554464407</v>
      </c>
      <c r="I278" s="3">
        <f t="shared" ca="1" si="38"/>
        <v>0</v>
      </c>
      <c r="J278" s="3">
        <f t="shared" ca="1" si="39"/>
        <v>57.270149449011292</v>
      </c>
      <c r="K278" s="2">
        <f t="shared" ca="1" si="40"/>
        <v>90.220534003475706</v>
      </c>
    </row>
    <row r="279" spans="1:11">
      <c r="A279" s="1">
        <v>275</v>
      </c>
      <c r="B279" s="2">
        <f t="shared" si="41"/>
        <v>1527.7645075540449</v>
      </c>
      <c r="C279" s="2">
        <f t="shared" si="42"/>
        <v>1164.6074096377827</v>
      </c>
      <c r="D279" s="2">
        <f t="shared" si="43"/>
        <v>118.28971218197583</v>
      </c>
      <c r="F279" s="1">
        <v>275</v>
      </c>
      <c r="G279" s="1">
        <f t="shared" ca="1" si="36"/>
        <v>-0.25160924481005847</v>
      </c>
      <c r="H279" s="2">
        <f t="shared" ca="1" si="37"/>
        <v>24.659763180514602</v>
      </c>
      <c r="I279" s="3">
        <f t="shared" ca="1" si="38"/>
        <v>0</v>
      </c>
      <c r="J279" s="3">
        <f t="shared" ca="1" si="39"/>
        <v>57.270149449011292</v>
      </c>
      <c r="K279" s="2">
        <f t="shared" ca="1" si="40"/>
        <v>81.929912629525887</v>
      </c>
    </row>
    <row r="280" spans="1:11">
      <c r="A280" s="1">
        <v>276</v>
      </c>
      <c r="B280" s="2">
        <f t="shared" si="41"/>
        <v>1543.0421526295854</v>
      </c>
      <c r="C280" s="2">
        <f t="shared" si="42"/>
        <v>1175.0888763245227</v>
      </c>
      <c r="D280" s="2">
        <f t="shared" si="43"/>
        <v>119.45431959161361</v>
      </c>
      <c r="F280" s="1">
        <v>276</v>
      </c>
      <c r="G280" s="1">
        <f t="shared" ca="1" si="36"/>
        <v>0.31012384924889685</v>
      </c>
      <c r="H280" s="2">
        <f t="shared" ca="1" si="37"/>
        <v>32.307343859622009</v>
      </c>
      <c r="I280" s="3">
        <f t="shared" ca="1" si="38"/>
        <v>0.76475806791074086</v>
      </c>
      <c r="J280" s="3">
        <f t="shared" ca="1" si="39"/>
        <v>58.034907516922033</v>
      </c>
      <c r="K280" s="2">
        <f t="shared" ca="1" si="40"/>
        <v>90.342251376544041</v>
      </c>
    </row>
    <row r="281" spans="1:11">
      <c r="A281" s="1">
        <v>277</v>
      </c>
      <c r="B281" s="2">
        <f t="shared" si="41"/>
        <v>1558.4725741558814</v>
      </c>
      <c r="C281" s="2">
        <f t="shared" si="42"/>
        <v>1185.6646762114435</v>
      </c>
      <c r="D281" s="2">
        <f t="shared" si="43"/>
        <v>120.62940846793813</v>
      </c>
      <c r="F281" s="1">
        <v>277</v>
      </c>
      <c r="G281" s="1">
        <f t="shared" ca="1" si="36"/>
        <v>-3.9078667636880275E-2</v>
      </c>
      <c r="H281" s="2">
        <f t="shared" ca="1" si="37"/>
        <v>30.309943565149201</v>
      </c>
      <c r="I281" s="3">
        <f t="shared" ca="1" si="38"/>
        <v>0</v>
      </c>
      <c r="J281" s="3">
        <f t="shared" ca="1" si="39"/>
        <v>58.034907516922033</v>
      </c>
      <c r="K281" s="2">
        <f t="shared" ca="1" si="40"/>
        <v>88.34485108207123</v>
      </c>
    </row>
    <row r="282" spans="1:11">
      <c r="A282" s="1">
        <v>278</v>
      </c>
      <c r="B282" s="2">
        <f t="shared" si="41"/>
        <v>1574.0572998974403</v>
      </c>
      <c r="C282" s="2">
        <f t="shared" si="42"/>
        <v>1196.3356582973465</v>
      </c>
      <c r="D282" s="2">
        <f t="shared" si="43"/>
        <v>121.81507314414958</v>
      </c>
      <c r="F282" s="1">
        <v>278</v>
      </c>
      <c r="G282" s="1">
        <f t="shared" ca="1" si="36"/>
        <v>7.6645090618408809E-2</v>
      </c>
      <c r="H282" s="2">
        <f t="shared" ca="1" si="37"/>
        <v>32.633051936338923</v>
      </c>
      <c r="I282" s="3">
        <f t="shared" ca="1" si="38"/>
        <v>0.23231083711897177</v>
      </c>
      <c r="J282" s="3">
        <f t="shared" ca="1" si="39"/>
        <v>58.267218354041006</v>
      </c>
      <c r="K282" s="2">
        <f t="shared" ca="1" si="40"/>
        <v>90.900270290379922</v>
      </c>
    </row>
    <row r="283" spans="1:11">
      <c r="A283" s="1">
        <v>279</v>
      </c>
      <c r="B283" s="2">
        <f t="shared" si="41"/>
        <v>1589.7978728964147</v>
      </c>
      <c r="C283" s="2">
        <f t="shared" si="42"/>
        <v>1207.1026792220227</v>
      </c>
      <c r="D283" s="2">
        <f t="shared" si="43"/>
        <v>123.01140880244692</v>
      </c>
      <c r="F283" s="1">
        <v>279</v>
      </c>
      <c r="G283" s="1">
        <f t="shared" ca="1" si="36"/>
        <v>4.8271014109540301E-2</v>
      </c>
      <c r="H283" s="2">
        <f t="shared" ca="1" si="37"/>
        <v>33.964757729979958</v>
      </c>
      <c r="I283" s="3">
        <f t="shared" ca="1" si="38"/>
        <v>0.15752305104563777</v>
      </c>
      <c r="J283" s="3">
        <f t="shared" ca="1" si="39"/>
        <v>58.424741405086642</v>
      </c>
      <c r="K283" s="2">
        <f t="shared" ca="1" si="40"/>
        <v>92.3894991350666</v>
      </c>
    </row>
    <row r="284" spans="1:11">
      <c r="A284" s="1">
        <v>280</v>
      </c>
      <c r="B284" s="2">
        <f t="shared" si="41"/>
        <v>1605.6958516253787</v>
      </c>
      <c r="C284" s="2">
        <f t="shared" si="42"/>
        <v>1217.9666033350209</v>
      </c>
      <c r="D284" s="2">
        <f t="shared" si="43"/>
        <v>124.21851148166894</v>
      </c>
      <c r="F284" s="1">
        <v>280</v>
      </c>
      <c r="G284" s="1">
        <f t="shared" ca="1" si="36"/>
        <v>-6.5835566979719467E-3</v>
      </c>
      <c r="H284" s="2">
        <f t="shared" ca="1" si="37"/>
        <v>33.584662832623913</v>
      </c>
      <c r="I284" s="3">
        <f t="shared" ca="1" si="38"/>
        <v>0</v>
      </c>
      <c r="J284" s="3">
        <f t="shared" ca="1" si="39"/>
        <v>58.424741405086642</v>
      </c>
      <c r="K284" s="2">
        <f t="shared" ca="1" si="40"/>
        <v>92.009404237710555</v>
      </c>
    </row>
    <row r="285" spans="1:11">
      <c r="A285" s="1">
        <v>281</v>
      </c>
      <c r="B285" s="2">
        <f t="shared" si="41"/>
        <v>1621.7528101416326</v>
      </c>
      <c r="C285" s="2">
        <f t="shared" si="42"/>
        <v>1228.9283027650361</v>
      </c>
      <c r="D285" s="2">
        <f t="shared" si="43"/>
        <v>125.43647808500397</v>
      </c>
      <c r="F285" s="1">
        <v>281</v>
      </c>
      <c r="G285" s="1">
        <f t="shared" ca="1" si="36"/>
        <v>3.207431662882812E-2</v>
      </c>
      <c r="H285" s="2">
        <f t="shared" ca="1" si="37"/>
        <v>34.661867942189929</v>
      </c>
      <c r="I285" s="3">
        <f t="shared" ca="1" si="38"/>
        <v>0.1077205109566015</v>
      </c>
      <c r="J285" s="3">
        <f t="shared" ca="1" si="39"/>
        <v>58.532461916043246</v>
      </c>
      <c r="K285" s="2">
        <f t="shared" ca="1" si="40"/>
        <v>93.194329858233175</v>
      </c>
    </row>
    <row r="286" spans="1:11">
      <c r="A286" s="1">
        <v>282</v>
      </c>
      <c r="B286" s="2">
        <f t="shared" si="41"/>
        <v>1637.9703382430489</v>
      </c>
      <c r="C286" s="2">
        <f t="shared" si="42"/>
        <v>1239.9886574899213</v>
      </c>
      <c r="D286" s="2">
        <f t="shared" si="43"/>
        <v>126.66540638776901</v>
      </c>
      <c r="F286" s="1">
        <v>282</v>
      </c>
      <c r="G286" s="1">
        <f t="shared" ca="1" si="36"/>
        <v>6.0683691816146364E-2</v>
      </c>
      <c r="H286" s="2">
        <f t="shared" ca="1" si="37"/>
        <v>36.651020664919976</v>
      </c>
      <c r="I286" s="3">
        <f t="shared" ca="1" si="38"/>
        <v>0.2103410111975817</v>
      </c>
      <c r="J286" s="3">
        <f t="shared" ca="1" si="39"/>
        <v>58.742802927240831</v>
      </c>
      <c r="K286" s="2">
        <f t="shared" ca="1" si="40"/>
        <v>95.3938235921608</v>
      </c>
    </row>
    <row r="287" spans="1:11">
      <c r="A287" s="1">
        <v>283</v>
      </c>
      <c r="B287" s="2">
        <f t="shared" si="41"/>
        <v>1654.3500416254794</v>
      </c>
      <c r="C287" s="2">
        <f t="shared" si="42"/>
        <v>1251.1485554073306</v>
      </c>
      <c r="D287" s="2">
        <f t="shared" si="43"/>
        <v>127.90539504525893</v>
      </c>
      <c r="F287" s="1">
        <v>283</v>
      </c>
      <c r="G287" s="1">
        <f t="shared" ca="1" si="36"/>
        <v>4.1573611161448316E-2</v>
      </c>
      <c r="H287" s="2">
        <f t="shared" ca="1" si="37"/>
        <v>37.955650300105148</v>
      </c>
      <c r="I287" s="3">
        <f t="shared" ca="1" si="38"/>
        <v>0.15237152817935901</v>
      </c>
      <c r="J287" s="3">
        <f t="shared" ca="1" si="39"/>
        <v>58.895174455420189</v>
      </c>
      <c r="K287" s="2">
        <f t="shared" ca="1" si="40"/>
        <v>96.850824755525338</v>
      </c>
    </row>
    <row r="288" spans="1:11">
      <c r="A288" s="1">
        <v>284</v>
      </c>
      <c r="B288" s="2">
        <f t="shared" si="41"/>
        <v>1670.8935420417342</v>
      </c>
      <c r="C288" s="2">
        <f t="shared" si="42"/>
        <v>1262.4088924059965</v>
      </c>
      <c r="D288" s="2">
        <f t="shared" si="43"/>
        <v>129.15654360066625</v>
      </c>
      <c r="F288" s="1">
        <v>284</v>
      </c>
      <c r="G288" s="1">
        <f t="shared" ca="1" si="36"/>
        <v>3.7126264162124029E-2</v>
      </c>
      <c r="H288" s="2">
        <f t="shared" ca="1" si="37"/>
        <v>39.206773285806719</v>
      </c>
      <c r="I288" s="3">
        <f t="shared" ca="1" si="38"/>
        <v>0.14091514994869059</v>
      </c>
      <c r="J288" s="3">
        <f t="shared" ca="1" si="39"/>
        <v>59.036089605368879</v>
      </c>
      <c r="K288" s="2">
        <f t="shared" ca="1" si="40"/>
        <v>98.242862891175605</v>
      </c>
    </row>
    <row r="289" spans="1:14">
      <c r="A289" s="1">
        <v>285</v>
      </c>
      <c r="B289" s="2">
        <f t="shared" si="41"/>
        <v>1687.6024774621517</v>
      </c>
      <c r="C289" s="2">
        <f t="shared" si="42"/>
        <v>1273.7705724376506</v>
      </c>
      <c r="D289" s="2">
        <f t="shared" si="43"/>
        <v>130.41895249307225</v>
      </c>
      <c r="F289" s="1">
        <v>285</v>
      </c>
      <c r="G289" s="1">
        <f t="shared" ca="1" si="36"/>
        <v>0.24434684736172177</v>
      </c>
      <c r="H289" s="2">
        <f t="shared" ca="1" si="37"/>
        <v>48.611477410835214</v>
      </c>
      <c r="I289" s="3">
        <f t="shared" ca="1" si="38"/>
        <v>0.95800514476126453</v>
      </c>
      <c r="J289" s="3">
        <f t="shared" ca="1" si="39"/>
        <v>59.994094750130145</v>
      </c>
      <c r="K289" s="2">
        <f t="shared" ca="1" si="40"/>
        <v>108.60557216096535</v>
      </c>
    </row>
    <row r="290" spans="1:14">
      <c r="A290" s="1">
        <v>286</v>
      </c>
      <c r="B290" s="2">
        <f t="shared" si="41"/>
        <v>1704.4785022367732</v>
      </c>
      <c r="C290" s="2">
        <f t="shared" si="42"/>
        <v>1285.2345075895896</v>
      </c>
      <c r="D290" s="2">
        <f t="shared" si="43"/>
        <v>131.69272306550991</v>
      </c>
      <c r="F290" s="1">
        <v>286</v>
      </c>
      <c r="G290" s="1">
        <f t="shared" ca="1" si="36"/>
        <v>-1.2801310268352947E-3</v>
      </c>
      <c r="H290" s="2">
        <f t="shared" ca="1" si="37"/>
        <v>47.592469577689712</v>
      </c>
      <c r="I290" s="3">
        <f t="shared" ca="1" si="38"/>
        <v>0</v>
      </c>
      <c r="J290" s="3">
        <f t="shared" ca="1" si="39"/>
        <v>59.994094750130145</v>
      </c>
      <c r="K290" s="2">
        <f t="shared" ca="1" si="40"/>
        <v>107.58656432781986</v>
      </c>
    </row>
    <row r="291" spans="1:14">
      <c r="A291" s="1">
        <v>287</v>
      </c>
      <c r="B291" s="2">
        <f t="shared" si="41"/>
        <v>1721.5232872591409</v>
      </c>
      <c r="C291" s="2">
        <f t="shared" si="42"/>
        <v>1296.801618157896</v>
      </c>
      <c r="D291" s="2">
        <f t="shared" si="43"/>
        <v>132.9779575730995</v>
      </c>
      <c r="F291" s="1">
        <v>287</v>
      </c>
      <c r="G291" s="1">
        <f t="shared" ca="1" si="36"/>
        <v>5.3230583039154664E-2</v>
      </c>
      <c r="H291" s="2">
        <f t="shared" ca="1" si="37"/>
        <v>50.125844481583364</v>
      </c>
      <c r="I291" s="3">
        <f t="shared" ca="1" si="38"/>
        <v>0.25333749038936543</v>
      </c>
      <c r="J291" s="3">
        <f t="shared" ca="1" si="39"/>
        <v>60.247432240519508</v>
      </c>
      <c r="K291" s="2">
        <f t="shared" ca="1" si="40"/>
        <v>110.37327672210287</v>
      </c>
    </row>
    <row r="292" spans="1:14">
      <c r="A292" s="1">
        <v>288</v>
      </c>
      <c r="B292" s="2">
        <f t="shared" si="41"/>
        <v>1738.7385201317325</v>
      </c>
      <c r="C292" s="2">
        <f t="shared" si="42"/>
        <v>1308.4728327213172</v>
      </c>
      <c r="D292" s="2">
        <f t="shared" si="43"/>
        <v>134.2747591912574</v>
      </c>
      <c r="F292" s="1">
        <v>288</v>
      </c>
      <c r="G292" s="1">
        <f t="shared" ca="1" si="36"/>
        <v>9.7279024383221321E-3</v>
      </c>
      <c r="H292" s="2">
        <f t="shared" ca="1" si="37"/>
        <v>50.357661873558875</v>
      </c>
      <c r="I292" s="3">
        <f t="shared" ca="1" si="38"/>
        <v>4.8761932475535084E-2</v>
      </c>
      <c r="J292" s="3">
        <f t="shared" ca="1" si="39"/>
        <v>60.296194172995044</v>
      </c>
      <c r="K292" s="2">
        <f t="shared" ca="1" si="40"/>
        <v>110.65385604655393</v>
      </c>
    </row>
    <row r="293" spans="1:14">
      <c r="A293" s="1">
        <v>289</v>
      </c>
      <c r="B293" s="2">
        <f t="shared" si="41"/>
        <v>1756.1259053330498</v>
      </c>
      <c r="C293" s="2">
        <f t="shared" si="42"/>
        <v>1320.2490882158093</v>
      </c>
      <c r="D293" s="2">
        <f t="shared" si="43"/>
        <v>135.58323202397872</v>
      </c>
      <c r="F293" s="1">
        <v>289</v>
      </c>
      <c r="G293" s="1">
        <f t="shared" ca="1" si="36"/>
        <v>0.15495255307057385</v>
      </c>
      <c r="H293" s="2">
        <f t="shared" ca="1" si="37"/>
        <v>58.104392429126243</v>
      </c>
      <c r="I293" s="3">
        <f t="shared" ca="1" si="38"/>
        <v>0.78030482739726459</v>
      </c>
      <c r="J293" s="3">
        <f t="shared" ca="1" si="39"/>
        <v>61.07649900039231</v>
      </c>
      <c r="K293" s="2">
        <f t="shared" ca="1" si="40"/>
        <v>119.18089142951855</v>
      </c>
    </row>
    <row r="294" spans="1:14">
      <c r="A294" s="1">
        <v>290</v>
      </c>
      <c r="B294" s="2">
        <f t="shared" si="41"/>
        <v>1773.6871643863803</v>
      </c>
      <c r="C294" s="2">
        <f t="shared" si="42"/>
        <v>1332.1313300097515</v>
      </c>
      <c r="D294" s="2">
        <f t="shared" si="43"/>
        <v>136.90348111219453</v>
      </c>
      <c r="F294" s="1">
        <v>290</v>
      </c>
      <c r="G294" s="1">
        <f t="shared" ca="1" si="36"/>
        <v>-7.4296821189728635E-2</v>
      </c>
      <c r="H294" s="2">
        <f t="shared" ca="1" si="37"/>
        <v>53.065090115318981</v>
      </c>
      <c r="I294" s="3">
        <f t="shared" ca="1" si="38"/>
        <v>0</v>
      </c>
      <c r="J294" s="3">
        <f t="shared" ca="1" si="39"/>
        <v>61.07649900039231</v>
      </c>
      <c r="K294" s="2">
        <f t="shared" ca="1" si="40"/>
        <v>114.1415891157113</v>
      </c>
    </row>
    <row r="295" spans="1:14">
      <c r="A295" s="1">
        <v>291</v>
      </c>
      <c r="B295" s="2">
        <f t="shared" si="41"/>
        <v>1791.4240360302442</v>
      </c>
      <c r="C295" s="2">
        <f t="shared" si="42"/>
        <v>1344.1205119798392</v>
      </c>
      <c r="D295" s="2">
        <f t="shared" si="43"/>
        <v>138.23561244220429</v>
      </c>
      <c r="F295" s="1">
        <v>291</v>
      </c>
      <c r="G295" s="1">
        <f t="shared" ca="1" si="36"/>
        <v>0.10129185890543309</v>
      </c>
      <c r="H295" s="2">
        <f t="shared" ca="1" si="37"/>
        <v>58.440151736083962</v>
      </c>
      <c r="I295" s="3">
        <f t="shared" ca="1" si="38"/>
        <v>0.53750616207649826</v>
      </c>
      <c r="J295" s="3">
        <f t="shared" ca="1" si="39"/>
        <v>61.614005162468807</v>
      </c>
      <c r="K295" s="2">
        <f t="shared" ca="1" si="40"/>
        <v>120.05415689855278</v>
      </c>
    </row>
    <row r="296" spans="1:14">
      <c r="A296" s="1">
        <v>292</v>
      </c>
      <c r="B296" s="2">
        <f t="shared" si="41"/>
        <v>1809.3382763905468</v>
      </c>
      <c r="C296" s="2">
        <f t="shared" si="42"/>
        <v>1356.2175965876579</v>
      </c>
      <c r="D296" s="2">
        <f t="shared" si="43"/>
        <v>139.57973295418412</v>
      </c>
      <c r="F296" s="1">
        <v>292</v>
      </c>
      <c r="G296" s="1">
        <f t="shared" ca="1" si="36"/>
        <v>5.8785364081225457E-2</v>
      </c>
      <c r="H296" s="2">
        <f t="shared" ca="1" si="37"/>
        <v>61.30647367534165</v>
      </c>
      <c r="I296" s="3">
        <f t="shared" ca="1" si="38"/>
        <v>0.34354255967677561</v>
      </c>
      <c r="J296" s="3">
        <f t="shared" ca="1" si="39"/>
        <v>61.957547722145584</v>
      </c>
      <c r="K296" s="2">
        <f t="shared" ca="1" si="40"/>
        <v>123.26402139748723</v>
      </c>
    </row>
    <row r="297" spans="1:14">
      <c r="A297" s="1">
        <v>293</v>
      </c>
      <c r="B297" s="2">
        <f t="shared" si="41"/>
        <v>1827.4316591544523</v>
      </c>
      <c r="C297" s="2">
        <f t="shared" si="42"/>
        <v>1368.4235549569469</v>
      </c>
      <c r="D297" s="2">
        <f t="shared" si="43"/>
        <v>140.93595055077179</v>
      </c>
      <c r="F297" s="1">
        <v>293</v>
      </c>
      <c r="G297" s="1">
        <f t="shared" ca="1" si="36"/>
        <v>-0.15498954464767215</v>
      </c>
      <c r="H297" s="2">
        <f t="shared" ca="1" si="37"/>
        <v>51.514314181660573</v>
      </c>
      <c r="I297" s="3">
        <f t="shared" ca="1" si="38"/>
        <v>0</v>
      </c>
      <c r="J297" s="3">
        <f t="shared" ca="1" si="39"/>
        <v>61.957547722145584</v>
      </c>
      <c r="K297" s="2">
        <f t="shared" ca="1" si="40"/>
        <v>113.47186190380616</v>
      </c>
    </row>
    <row r="298" spans="1:14">
      <c r="A298" s="1">
        <v>294</v>
      </c>
      <c r="B298" s="2">
        <f t="shared" si="41"/>
        <v>1845.7059757459967</v>
      </c>
      <c r="C298" s="2">
        <f t="shared" si="42"/>
        <v>1380.7393669515593</v>
      </c>
      <c r="D298" s="2">
        <f t="shared" si="43"/>
        <v>142.30437410572875</v>
      </c>
      <c r="F298" s="1">
        <v>294</v>
      </c>
      <c r="G298" s="1">
        <f t="shared" ca="1" si="36"/>
        <v>-2.2223592675124922E-2</v>
      </c>
      <c r="H298" s="2">
        <f t="shared" ca="1" si="37"/>
        <v>50.369481046348938</v>
      </c>
      <c r="I298" s="3">
        <f t="shared" ca="1" si="38"/>
        <v>0</v>
      </c>
      <c r="J298" s="3">
        <f t="shared" ca="1" si="39"/>
        <v>61.957547722145584</v>
      </c>
      <c r="K298" s="2">
        <f t="shared" ca="1" si="40"/>
        <v>112.32702876849453</v>
      </c>
    </row>
    <row r="299" spans="1:14">
      <c r="A299" s="1">
        <v>295</v>
      </c>
      <c r="B299" s="2">
        <f t="shared" si="41"/>
        <v>1864.1630355034567</v>
      </c>
      <c r="C299" s="2">
        <f t="shared" si="42"/>
        <v>1393.1660212541235</v>
      </c>
      <c r="D299" s="2">
        <f t="shared" si="43"/>
        <v>143.68511347268031</v>
      </c>
      <c r="F299" s="1">
        <v>295</v>
      </c>
      <c r="G299" s="1">
        <f t="shared" ca="1" si="36"/>
        <v>-3.7400563053286408E-2</v>
      </c>
      <c r="H299" s="2">
        <f t="shared" ca="1" si="37"/>
        <v>48.485634094513649</v>
      </c>
      <c r="I299" s="3">
        <f t="shared" ca="1" si="38"/>
        <v>0</v>
      </c>
      <c r="J299" s="3">
        <f t="shared" ca="1" si="39"/>
        <v>61.957547722145584</v>
      </c>
      <c r="K299" s="2">
        <f t="shared" ca="1" si="40"/>
        <v>110.44318181665923</v>
      </c>
    </row>
    <row r="300" spans="1:14">
      <c r="A300" s="1">
        <v>296</v>
      </c>
      <c r="B300" s="2">
        <f t="shared" si="41"/>
        <v>1882.8046658584913</v>
      </c>
      <c r="C300" s="2">
        <f t="shared" si="42"/>
        <v>1405.7045154454106</v>
      </c>
      <c r="D300" s="2">
        <f t="shared" si="43"/>
        <v>145.07827949393445</v>
      </c>
      <c r="F300" s="1">
        <v>296</v>
      </c>
      <c r="G300" s="1">
        <f t="shared" ca="1" si="36"/>
        <v>4.1506744744920186E-2</v>
      </c>
      <c r="H300" s="2">
        <f t="shared" ca="1" si="37"/>
        <v>50.498114932670227</v>
      </c>
      <c r="I300" s="3">
        <f t="shared" ca="1" si="38"/>
        <v>0.20124808381565776</v>
      </c>
      <c r="J300" s="3">
        <f t="shared" ca="1" si="39"/>
        <v>62.15879580596124</v>
      </c>
      <c r="K300" s="2">
        <f t="shared" ca="1" si="40"/>
        <v>112.65691073863147</v>
      </c>
    </row>
    <row r="301" spans="1:14">
      <c r="A301" s="1">
        <v>297</v>
      </c>
      <c r="B301" s="2">
        <f t="shared" si="41"/>
        <v>1901.6327125170762</v>
      </c>
      <c r="C301" s="2">
        <f t="shared" si="42"/>
        <v>1418.3558560844192</v>
      </c>
      <c r="D301" s="2">
        <f t="shared" si="43"/>
        <v>146.48398400937987</v>
      </c>
      <c r="F301" s="1">
        <v>297</v>
      </c>
      <c r="G301" s="1">
        <f t="shared" ca="1" si="36"/>
        <v>5.0319313224987575E-2</v>
      </c>
      <c r="H301" s="2">
        <f t="shared" ca="1" si="37"/>
        <v>52.827770646057573</v>
      </c>
      <c r="I301" s="3">
        <f t="shared" ca="1" si="38"/>
        <v>0.2541030462568456</v>
      </c>
      <c r="J301" s="3">
        <f t="shared" ca="1" si="39"/>
        <v>62.412898852218085</v>
      </c>
      <c r="K301" s="2">
        <f t="shared" ca="1" si="40"/>
        <v>115.24066949827565</v>
      </c>
    </row>
    <row r="302" spans="1:14">
      <c r="A302" s="1">
        <v>298</v>
      </c>
      <c r="B302" s="2">
        <f t="shared" si="41"/>
        <v>1920.6490396422471</v>
      </c>
      <c r="C302" s="2">
        <f t="shared" si="42"/>
        <v>1431.121058789179</v>
      </c>
      <c r="D302" s="2">
        <f t="shared" si="43"/>
        <v>147.90233986546428</v>
      </c>
      <c r="F302" s="1">
        <v>298</v>
      </c>
      <c r="G302" s="1">
        <f t="shared" ca="1" si="36"/>
        <v>-3.6199403020235228E-2</v>
      </c>
      <c r="H302" s="2">
        <f t="shared" ca="1" si="37"/>
        <v>50.670532218103659</v>
      </c>
      <c r="I302" s="3">
        <f t="shared" ca="1" si="38"/>
        <v>0</v>
      </c>
      <c r="J302" s="3">
        <f t="shared" ca="1" si="39"/>
        <v>62.412898852218085</v>
      </c>
      <c r="K302" s="2">
        <f t="shared" ca="1" si="40"/>
        <v>113.08343107032175</v>
      </c>
    </row>
    <row r="303" spans="1:14">
      <c r="A303" s="1">
        <v>299</v>
      </c>
      <c r="B303" s="2">
        <f t="shared" si="41"/>
        <v>1939.8555300386695</v>
      </c>
      <c r="C303" s="2">
        <f t="shared" si="42"/>
        <v>1444.0011483182816</v>
      </c>
      <c r="D303" s="2">
        <f t="shared" si="43"/>
        <v>149.33346092425347</v>
      </c>
      <c r="F303" s="1">
        <v>299</v>
      </c>
      <c r="G303" s="1">
        <f t="shared" ca="1" si="36"/>
        <v>-6.4902099377249625E-2</v>
      </c>
      <c r="H303" s="2">
        <f t="shared" ca="1" si="37"/>
        <v>47.381908300586161</v>
      </c>
      <c r="I303" s="3">
        <f t="shared" ca="1" si="38"/>
        <v>0</v>
      </c>
      <c r="J303" s="3">
        <f t="shared" ca="1" si="39"/>
        <v>62.412898852218085</v>
      </c>
      <c r="K303" s="2">
        <f t="shared" ca="1" si="40"/>
        <v>109.79480715280425</v>
      </c>
      <c r="L303" t="s">
        <v>9</v>
      </c>
      <c r="M303" t="s">
        <v>9</v>
      </c>
    </row>
    <row r="304" spans="1:14">
      <c r="A304" s="1">
        <v>300</v>
      </c>
      <c r="B304" s="2">
        <f t="shared" si="41"/>
        <v>1959.2540853390562</v>
      </c>
      <c r="C304" s="2">
        <f t="shared" si="42"/>
        <v>1456.9971586531462</v>
      </c>
      <c r="D304" s="2">
        <f t="shared" si="43"/>
        <v>150.77746207257175</v>
      </c>
      <c r="F304" s="1">
        <v>300</v>
      </c>
      <c r="G304" s="1">
        <f t="shared" ca="1" si="36"/>
        <v>4.0714508535246077E-3</v>
      </c>
      <c r="H304" s="2">
        <f t="shared" ca="1" si="37"/>
        <v>47.574821411578213</v>
      </c>
      <c r="I304" s="3">
        <f t="shared" ca="1" si="38"/>
        <v>0</v>
      </c>
      <c r="J304" s="3">
        <f t="shared" ca="1" si="39"/>
        <v>62.412898852218085</v>
      </c>
      <c r="K304" s="2">
        <f t="shared" ca="1" si="40"/>
        <v>109.98772026379629</v>
      </c>
      <c r="L304" t="s">
        <v>9</v>
      </c>
      <c r="M304" t="s">
        <v>9</v>
      </c>
      <c r="N304" t="s">
        <v>9</v>
      </c>
    </row>
    <row r="305" spans="8:14">
      <c r="H305" t="s">
        <v>9</v>
      </c>
      <c r="J305" t="s">
        <v>9</v>
      </c>
      <c r="K305" t="s">
        <v>9</v>
      </c>
      <c r="L305" t="s">
        <v>9</v>
      </c>
      <c r="M305" t="s">
        <v>9</v>
      </c>
      <c r="N305" t="s">
        <v>9</v>
      </c>
    </row>
    <row r="306" spans="8:14">
      <c r="H306" t="s">
        <v>9</v>
      </c>
      <c r="I306" t="s">
        <v>9</v>
      </c>
      <c r="J306" t="s">
        <v>9</v>
      </c>
      <c r="K306" t="s">
        <v>9</v>
      </c>
      <c r="L306" t="s">
        <v>9</v>
      </c>
      <c r="M306" t="s">
        <v>9</v>
      </c>
      <c r="N306" t="s">
        <v>9</v>
      </c>
    </row>
    <row r="307" spans="8:14">
      <c r="H307" t="s">
        <v>9</v>
      </c>
      <c r="J307" t="s">
        <v>9</v>
      </c>
      <c r="K307" t="s">
        <v>9</v>
      </c>
      <c r="L307" t="s">
        <v>9</v>
      </c>
      <c r="M307" t="s">
        <v>9</v>
      </c>
      <c r="N307" t="s">
        <v>9</v>
      </c>
    </row>
    <row r="308" spans="8:14">
      <c r="J308" t="s">
        <v>9</v>
      </c>
      <c r="K308" t="s">
        <v>9</v>
      </c>
      <c r="L308" t="s">
        <v>9</v>
      </c>
      <c r="M308" t="s">
        <v>9</v>
      </c>
    </row>
    <row r="309" spans="8:14">
      <c r="J309" t="s">
        <v>9</v>
      </c>
      <c r="K309" t="s">
        <v>9</v>
      </c>
      <c r="L309" t="s">
        <v>9</v>
      </c>
      <c r="M309" t="s">
        <v>9</v>
      </c>
    </row>
    <row r="310" spans="8:14">
      <c r="J310" t="s">
        <v>9</v>
      </c>
      <c r="K310" t="s">
        <v>9</v>
      </c>
      <c r="L310" t="s">
        <v>9</v>
      </c>
      <c r="M310" t="s">
        <v>9</v>
      </c>
    </row>
    <row r="311" spans="8:14">
      <c r="J311" t="s">
        <v>9</v>
      </c>
      <c r="K311" t="s">
        <v>9</v>
      </c>
      <c r="L311" t="s">
        <v>9</v>
      </c>
      <c r="M311" t="s">
        <v>9</v>
      </c>
    </row>
    <row r="312" spans="8:14">
      <c r="J312" t="s">
        <v>9</v>
      </c>
      <c r="K312" t="s">
        <v>9</v>
      </c>
    </row>
    <row r="313" spans="8:14">
      <c r="J313" t="s">
        <v>9</v>
      </c>
      <c r="K313" t="s">
        <v>9</v>
      </c>
    </row>
    <row r="314" spans="8:14">
      <c r="J314" t="s">
        <v>9</v>
      </c>
      <c r="K314" t="s">
        <v>9</v>
      </c>
    </row>
    <row r="315" spans="8:14">
      <c r="J315" t="s">
        <v>9</v>
      </c>
      <c r="K315" t="s">
        <v>9</v>
      </c>
    </row>
    <row r="316" spans="8:14">
      <c r="J316" t="s">
        <v>9</v>
      </c>
      <c r="K316" t="s">
        <v>9</v>
      </c>
    </row>
    <row r="317" spans="8:14">
      <c r="K317" t="s">
        <v>9</v>
      </c>
    </row>
    <row r="318" spans="8:14">
      <c r="K318" t="s">
        <v>9</v>
      </c>
    </row>
    <row r="319" spans="8:14">
      <c r="K319" t="s">
        <v>9</v>
      </c>
    </row>
    <row r="320" spans="8:14">
      <c r="K320" t="s">
        <v>9</v>
      </c>
    </row>
    <row r="321" spans="11:11">
      <c r="K32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2016-03-08T15:37:41Z</dcterms:created>
  <dcterms:modified xsi:type="dcterms:W3CDTF">2016-03-08T17:00:18Z</dcterms:modified>
</cp:coreProperties>
</file>