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Satellite\Project Outputs for Sattware_v2\"/>
    </mc:Choice>
  </mc:AlternateContent>
  <xr:revisionPtr revIDLastSave="0" documentId="13_ncr:1_{A1080AE4-4181-412E-8298-AAE19B8CE00A}" xr6:coauthVersionLast="47" xr6:coauthVersionMax="47" xr10:uidLastSave="{00000000-0000-0000-0000-000000000000}"/>
  <bookViews>
    <workbookView xWindow="-120" yWindow="-120" windowWidth="29040" windowHeight="15840" xr2:uid="{685CAD60-2788-4269-911D-F8D1E20D394F}"/>
  </bookViews>
  <sheets>
    <sheet name="Sattware_v2" sheetId="1" r:id="rId1"/>
  </sheets>
  <definedNames>
    <definedName name="_xlnm.Print_Titles" localSheetId="0">Sattware_v2!$1:$1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1" l="1"/>
  <c r="J78" i="1"/>
  <c r="J77" i="1"/>
  <c r="J76" i="1"/>
  <c r="J75" i="1"/>
  <c r="J74" i="1"/>
  <c r="J73" i="1"/>
  <c r="J72" i="1"/>
  <c r="J71" i="1"/>
  <c r="J70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3" i="1" s="1"/>
  <c r="J81" i="1" l="1"/>
</calcChain>
</file>

<file path=xl/sharedStrings.xml><?xml version="1.0" encoding="utf-8"?>
<sst xmlns="http://schemas.openxmlformats.org/spreadsheetml/2006/main" count="582" uniqueCount="328">
  <si>
    <t>Designator</t>
  </si>
  <si>
    <t>Description</t>
  </si>
  <si>
    <t>Quantity</t>
  </si>
  <si>
    <t>Manufacturer</t>
  </si>
  <si>
    <t>Manufacturer Part Number</t>
  </si>
  <si>
    <t>Case/Package</t>
  </si>
  <si>
    <t>Category</t>
  </si>
  <si>
    <t>A1</t>
  </si>
  <si>
    <t>HIROSE(HRS) - U.FL-R-SMT-1(10) - RF COAXIAL, U.FL, STRAIGHT JACK, 50OHM</t>
  </si>
  <si>
    <t>Digi-Key</t>
  </si>
  <si>
    <t>Hirose</t>
  </si>
  <si>
    <t>U.FL-R-SMT-1(10)</t>
  </si>
  <si>
    <t>24998</t>
  </si>
  <si>
    <t>BAT1</t>
  </si>
  <si>
    <t>BATTERY LITHIUM 3V RECHARGE</t>
  </si>
  <si>
    <t>Mouser</t>
  </si>
  <si>
    <t>Seiko</t>
  </si>
  <si>
    <t>ML414H-IV01E</t>
  </si>
  <si>
    <t>5581</t>
  </si>
  <si>
    <t>BUZ1</t>
  </si>
  <si>
    <t>Audio Indicators &amp; Alerts Buzzers</t>
  </si>
  <si>
    <t>CUI</t>
  </si>
  <si>
    <t>CEP-2242</t>
  </si>
  <si>
    <t>76385</t>
  </si>
  <si>
    <t>Radial</t>
  </si>
  <si>
    <t>C1, C2, C8, C16, C17, C20, C22, C23, C26, C27, C30, C31, C32, C35, C39, C40, C42, C44, C45</t>
  </si>
  <si>
    <t>CAP CER 1UF 16V X7R 0805</t>
  </si>
  <si>
    <t>Samsung</t>
  </si>
  <si>
    <t>CL21B105KOFNFNE</t>
  </si>
  <si>
    <t>73789</t>
  </si>
  <si>
    <t>0805</t>
  </si>
  <si>
    <t>C3, C4, C11, C12, C13, C14, C18, C19, C24, C25, C28, C29, C33, C34, C36, C37, C38, C41, C43, C46</t>
  </si>
  <si>
    <t>MURATA - GRM21BR61E106MA73L - SMD Multilayer Ceramic Capacitor, 10 µF, 25 V, 0805 [2012 Metric], ± 20%, X5R, GRM Series</t>
  </si>
  <si>
    <t>Murata</t>
  </si>
  <si>
    <t>GRM21BR61E106MA73L</t>
  </si>
  <si>
    <t>318119</t>
  </si>
  <si>
    <t>C5</t>
  </si>
  <si>
    <t>CAP CER 22UF 10V X5R 0603</t>
  </si>
  <si>
    <t>GRM187R61A226ME15D</t>
  </si>
  <si>
    <t>622351</t>
  </si>
  <si>
    <t>0603</t>
  </si>
  <si>
    <t>C6</t>
  </si>
  <si>
    <t>SAMSUNG ELECTRO-MECHANICS - CL21B475KOFNNNE - SMD Multilayer Ceramic Capacitor, 4.7 µF, 16 V, 0805 [2012 Metric], ± 10%, X7R, CL Series</t>
  </si>
  <si>
    <t>CL21B475KOFNNNE</t>
  </si>
  <si>
    <t>815877</t>
  </si>
  <si>
    <t>C7</t>
  </si>
  <si>
    <t>KEMET</t>
  </si>
  <si>
    <t>C0603C104K5RAC7082</t>
  </si>
  <si>
    <t>44787</t>
  </si>
  <si>
    <t>C9</t>
  </si>
  <si>
    <t>CAP ALUM 680UF 20% 35V RADIAL</t>
  </si>
  <si>
    <t>Panasonic</t>
  </si>
  <si>
    <t>EEU-FR1V681</t>
  </si>
  <si>
    <t>13043</t>
  </si>
  <si>
    <t>C10</t>
  </si>
  <si>
    <t>Capacitor;  Al Electrolytic;  Cap 220 uF;  Tol 20%;  Vol-Rtg 16 VDC;  Radial;  6x11 mm</t>
  </si>
  <si>
    <t>ESH227M016AE3AA</t>
  </si>
  <si>
    <t>8987</t>
  </si>
  <si>
    <t>C15</t>
  </si>
  <si>
    <t>CAP FEEDTHRU 47PF 100V 0805</t>
  </si>
  <si>
    <t>Kyocera AVX</t>
  </si>
  <si>
    <t>W2F11A4708AT1A</t>
  </si>
  <si>
    <t>19900</t>
  </si>
  <si>
    <t>C21</t>
  </si>
  <si>
    <t>Cap Cer 0.1uF 16V X7R 10% SMD 0603 125°C Paper T/R</t>
  </si>
  <si>
    <t>C0603C104K4RAC7411</t>
  </si>
  <si>
    <t>147753</t>
  </si>
  <si>
    <t>CN1, CN3, CN5, CN7, CN13</t>
  </si>
  <si>
    <t>CAP ARRAY 10000PF 100V X7R 0612</t>
  </si>
  <si>
    <t>CA064X103K1RACAUTO</t>
  </si>
  <si>
    <t>32730</t>
  </si>
  <si>
    <t>0612</t>
  </si>
  <si>
    <t>CN2, CN4, CN6, CN8, CN9, CN10, CN11, CN12, CN14, CN15</t>
  </si>
  <si>
    <t>Cap Ceramic Array 0.1uF 16V X7R 10% 0612 SMD 4 Capacitor 125C Plastic T/R</t>
  </si>
  <si>
    <t>CA064C104M4RAC7800</t>
  </si>
  <si>
    <t>44013</t>
  </si>
  <si>
    <t>D1, D5, D6</t>
  </si>
  <si>
    <t>CRCW Thick Film Commodity Chip Resistor 0603 Size 5.1K Ohm 1% 0.1 W 100 ppm/K 2-Pin SMD Paper T/R</t>
  </si>
  <si>
    <t>Wurth Electronics</t>
  </si>
  <si>
    <t>150060VS75000</t>
  </si>
  <si>
    <t>170555</t>
  </si>
  <si>
    <t>D2</t>
  </si>
  <si>
    <t>WURTH ELEKTRONIK - 150060RS75000 - LED, Red, 625 nm, 2 V, 30 mA, 250 mcd RoHS Compliant: Yes</t>
  </si>
  <si>
    <t>150060RS75000</t>
  </si>
  <si>
    <t>253591</t>
  </si>
  <si>
    <t>D3, D4, D9</t>
  </si>
  <si>
    <t>DIODE SCHOTTKY 40V 5A DO214AC</t>
  </si>
  <si>
    <t>Comchip</t>
  </si>
  <si>
    <t>CDBA540-HF</t>
  </si>
  <si>
    <t>101065</t>
  </si>
  <si>
    <t>D7, D10</t>
  </si>
  <si>
    <t>DIODE SCHTKY 40V 500MA X3WLB1006</t>
  </si>
  <si>
    <t>Diodes</t>
  </si>
  <si>
    <t>SDM05U40CSP-7</t>
  </si>
  <si>
    <t>221856</t>
  </si>
  <si>
    <t>D8</t>
  </si>
  <si>
    <t>LED YELLOW CLEAR 2SMD</t>
  </si>
  <si>
    <t>Kingbright</t>
  </si>
  <si>
    <t>APTD1608LSYCK/J3-PF</t>
  </si>
  <si>
    <t>32340</t>
  </si>
  <si>
    <t>F1, F2</t>
  </si>
  <si>
    <t>Bourns</t>
  </si>
  <si>
    <t>SF-1206FP250-2</t>
  </si>
  <si>
    <t>19947</t>
  </si>
  <si>
    <t>1206</t>
  </si>
  <si>
    <t>FB1, FB2</t>
  </si>
  <si>
    <t>FERRITE BEAD 1.5 KOHM 0805 1LN</t>
  </si>
  <si>
    <t>TDK</t>
  </si>
  <si>
    <t>MMZ2012Y152BTD25</t>
  </si>
  <si>
    <t>2232</t>
  </si>
  <si>
    <t>FET1, FET2</t>
  </si>
  <si>
    <t>VISHAY   SI4459ADY-T1-GE3   P CHANNEL MOSFET, -30V, 29A, SOIC, FULL REEL</t>
  </si>
  <si>
    <t>Vishay Siliconix</t>
  </si>
  <si>
    <t>SI4459ADY-T1-GE3</t>
  </si>
  <si>
    <t>9839</t>
  </si>
  <si>
    <t>SOIC</t>
  </si>
  <si>
    <t>J1</t>
  </si>
  <si>
    <t>9 (8 + 1) Position Card Connector Secure Digital - microSD™ Surface Mount, Right Angle Gold</t>
  </si>
  <si>
    <t>693071030811</t>
  </si>
  <si>
    <t>1403</t>
  </si>
  <si>
    <t>J2</t>
  </si>
  <si>
    <t>HARWIN - M20-9990345 - Board-To-Board Connector, Straight, 2.54 mm, 3 Contacts, Header, M20 Series, Through Hole, 1 Rows</t>
  </si>
  <si>
    <t>Harwin</t>
  </si>
  <si>
    <t>M20-9990345</t>
  </si>
  <si>
    <t>50550</t>
  </si>
  <si>
    <t>J5</t>
  </si>
  <si>
    <t>Headers &amp; Wire Housings 04 SIL VERTICAL PIN HEADER GOLD HT</t>
  </si>
  <si>
    <t>M20-9730445</t>
  </si>
  <si>
    <t>2723</t>
  </si>
  <si>
    <t>L1</t>
  </si>
  <si>
    <t>33uH 20% 100KHz Ind Power Shielded Wirewound  28Q-Factor Ferrite 3.5A T/R</t>
  </si>
  <si>
    <t>SRR1280-330M</t>
  </si>
  <si>
    <t>7352</t>
  </si>
  <si>
    <t>Nonstandard</t>
  </si>
  <si>
    <t>L2</t>
  </si>
  <si>
    <t>Inductor RF Chip Multi-Layer 27nH 5% 100MHz 8Q-Factor Air 300mA 460mOhm DCR 0402 Paper T/R</t>
  </si>
  <si>
    <t>LQG15HS27NJ02D</t>
  </si>
  <si>
    <t>103641</t>
  </si>
  <si>
    <t>0402</t>
  </si>
  <si>
    <t>Q1, Q2</t>
  </si>
  <si>
    <t>NPN TRANSISTOR 1.5A 40V SOT-23 R</t>
  </si>
  <si>
    <t>SS8050-G</t>
  </si>
  <si>
    <t>40284</t>
  </si>
  <si>
    <t>TO-236-3</t>
  </si>
  <si>
    <t>Q3, Q4, Q5</t>
  </si>
  <si>
    <t>NPN TRANSISTOR120V SOT23</t>
  </si>
  <si>
    <t>FMMT494QTA</t>
  </si>
  <si>
    <t>R1, R2, R15, R34</t>
  </si>
  <si>
    <t>CRGH0805 1% 2K2 0.33W</t>
  </si>
  <si>
    <t>TE Connectivity</t>
  </si>
  <si>
    <t>CRGH0805F2K2</t>
  </si>
  <si>
    <t>61061</t>
  </si>
  <si>
    <t>R3, R4, R13, R16, R17, R20, R24, R25, R28, R29, R41, R42, R45, R49, R51, R57</t>
  </si>
  <si>
    <t>Res General Purpose Thick Film 0603 10K Ohm 1% 1/10W ±100ppm/°C Molded SMD Paper T/R</t>
  </si>
  <si>
    <t>Yageo</t>
  </si>
  <si>
    <t>RC0603FR-0710KL</t>
  </si>
  <si>
    <t>17970648</t>
  </si>
  <si>
    <t>R5, R8, R9, R36, R44</t>
  </si>
  <si>
    <t>Resistor, SMT, 0603, 22 Ohm, +/-1%, +/-200ppm, Thk Film, T/R Marked</t>
  </si>
  <si>
    <t>Stackpole Electronics</t>
  </si>
  <si>
    <t>RMCF0603FT22R0</t>
  </si>
  <si>
    <t>59496</t>
  </si>
  <si>
    <t>R6, R7</t>
  </si>
  <si>
    <t>Res Thick Film 0603 15 Ohm 1% 0.1W(1/10W) ±100ppm/C Epoxy SMD T/R</t>
  </si>
  <si>
    <t>RC0603FR-0715RL</t>
  </si>
  <si>
    <t>339748</t>
  </si>
  <si>
    <t>R10, R11</t>
  </si>
  <si>
    <t>Res Thick Film 0805 221 Ohm 1% 0.125W(1/8W) ±100ppm/C Pad SMD Automotive T/R</t>
  </si>
  <si>
    <t>RMCF0805FT221R</t>
  </si>
  <si>
    <t>36824</t>
  </si>
  <si>
    <t>R12</t>
  </si>
  <si>
    <t>RMCF Series 0603 Case 22.1 kOhm ±1 % ±100 ppm/°C SMT Thick Film Chip Resistor</t>
  </si>
  <si>
    <t>RMCF0603FT22K1</t>
  </si>
  <si>
    <t>492582</t>
  </si>
  <si>
    <t>R14</t>
  </si>
  <si>
    <t>RES TF 1/10W 47.5K OHM 1% 0603</t>
  </si>
  <si>
    <t>RMCF0603FT47K5</t>
  </si>
  <si>
    <t>9989</t>
  </si>
  <si>
    <t>R18</t>
  </si>
  <si>
    <t>RES SMD 365 OHM 1% 1/8W 0805</t>
  </si>
  <si>
    <t>RC0805FR-07365RL</t>
  </si>
  <si>
    <t>53868</t>
  </si>
  <si>
    <t>R19, R40, R46, R47</t>
  </si>
  <si>
    <t>CRCW Thick Film Commodity Chip Resistor 0603 Size 220 Ohm 1% 0.1 W 100 ppm/K 2-Pin SMD Paper T/R</t>
  </si>
  <si>
    <t>Vishay Dale</t>
  </si>
  <si>
    <t>CRCW0603220RFKEBC</t>
  </si>
  <si>
    <t>40460</t>
  </si>
  <si>
    <t>R21</t>
  </si>
  <si>
    <t>YAGEO         RC0603FR-07470RL             SMD Chip Resistor, Thick Film, 470 ohm, 50 V, 0603 [1608 Metric], 100 mW,  1%, RC Series</t>
  </si>
  <si>
    <t>RC0603FR-07470RL</t>
  </si>
  <si>
    <t>785885</t>
  </si>
  <si>
    <t>R22</t>
  </si>
  <si>
    <t>YAGEO - RC0603FR-073K3L - SMD Chip Resistor, 0603 [1608 Metric], 3.3 kohm, RC Series, 75 V, Thick Film, 100 mW</t>
  </si>
  <si>
    <t>RC0603FR-073K3L</t>
  </si>
  <si>
    <t>789417</t>
  </si>
  <si>
    <t>R23</t>
  </si>
  <si>
    <t>Thick Film Resistors - SMD Anti Sulfur 0.5 Tol. 0402 -55oC to 155oC</t>
  </si>
  <si>
    <t>KOA Speer</t>
  </si>
  <si>
    <t>RK73H1ERTTP10R0F</t>
  </si>
  <si>
    <t>108727</t>
  </si>
  <si>
    <t>R26, R27, R56</t>
  </si>
  <si>
    <t>RES SMD 4.7K OHM 1% 1/10W 0603</t>
  </si>
  <si>
    <t>RC0603FR-074K7L</t>
  </si>
  <si>
    <t>3722132</t>
  </si>
  <si>
    <t>R30, R35, R43, R53, R55</t>
  </si>
  <si>
    <t>RES SMD 1K OHM 1% 1/10W 0603</t>
  </si>
  <si>
    <t>RC0603FR-071KL</t>
  </si>
  <si>
    <t>12963545</t>
  </si>
  <si>
    <t>R31, R32</t>
  </si>
  <si>
    <t>1 Ohms ±1% 3.5W Chip Resistor 2512 (6432 Metric) Automotive AEC-Q200, Current Sense Thin Film</t>
  </si>
  <si>
    <t>CSRT2512FT1R00-UP</t>
  </si>
  <si>
    <t>7478</t>
  </si>
  <si>
    <t>R33, R39, R48</t>
  </si>
  <si>
    <t>YAGEO - RC0603FR-072KL - RES, THICK FILM, 2K, 1%, 0.1W, 0603</t>
  </si>
  <si>
    <t>RC0603FR-072KL</t>
  </si>
  <si>
    <t>2369590</t>
  </si>
  <si>
    <t>R37</t>
  </si>
  <si>
    <t>TRIMMER 10K OHM 0.25W SMD</t>
  </si>
  <si>
    <t>Nidec Copal</t>
  </si>
  <si>
    <t>SM-43TW103</t>
  </si>
  <si>
    <t>1479</t>
  </si>
  <si>
    <t>R38</t>
  </si>
  <si>
    <t>Res Thin Film 0603 2.67K Ohm 0.1% 1/10W ±25ppm/°C Molded SMD SMD Punched Carrier T/R</t>
  </si>
  <si>
    <t>ERA3AEB2671V</t>
  </si>
  <si>
    <t>18765</t>
  </si>
  <si>
    <t>R50</t>
  </si>
  <si>
    <t>KOA SPEER ELECTRONICS   RK73H2ATTD1003F   Surface Mount Chip Resistor, Thick Film, RK73H Series, 100 kohm, 125 mW,  1%, 150 V</t>
  </si>
  <si>
    <t>RK73H2ATTD1003F</t>
  </si>
  <si>
    <t>50000</t>
  </si>
  <si>
    <t>R52</t>
  </si>
  <si>
    <t>Res Thick Film 0603 16.5K Ohm 0.5% 0.2W(1/5W) ±50ppm/C Pad SMD Automotive T/R</t>
  </si>
  <si>
    <t>ERJ-PB3D1652V</t>
  </si>
  <si>
    <t>4762</t>
  </si>
  <si>
    <t>R54</t>
  </si>
  <si>
    <t>Resistor;  Thick Film;  Res 27 Kilohms;  Pwr-Rtg 0.125 W;  Tol 1%;  SMT;  0805;  Tape &amp; Reel</t>
  </si>
  <si>
    <t>ERJ-6ENF2702V</t>
  </si>
  <si>
    <t>154450</t>
  </si>
  <si>
    <t>REG1</t>
  </si>
  <si>
    <t>Conv DC-DC 4.5V to 40V Inv/Step Down Single-Out 5V 3A 6-Pin(5+Tab) TO-263 Tube</t>
  </si>
  <si>
    <t>TI National Semiconductor</t>
  </si>
  <si>
    <t>LM2596S-5.0/NOPB</t>
  </si>
  <si>
    <t>3519</t>
  </si>
  <si>
    <t>TO-263</t>
  </si>
  <si>
    <t>REG2</t>
  </si>
  <si>
    <t>STMICROELECTRONICS - LD1086DT33TR - Fixed LDO Voltage Regulator, 6.3V to 30V, 1.3V Dropout, 3.3Vout, 1.5Aout, TO-252-3</t>
  </si>
  <si>
    <t>STMicroelectronics</t>
  </si>
  <si>
    <t>LD1086DT33TR</t>
  </si>
  <si>
    <t>5607</t>
  </si>
  <si>
    <t>DPAK</t>
  </si>
  <si>
    <t>SJ1, SJ2, SJ3, SJ4, SJ5, SJ6, SJ7, SJ8</t>
  </si>
  <si>
    <t>Resistor Thick Film Jumper 5% 0805 2-Pin Paper T/R</t>
  </si>
  <si>
    <t>RC0805JR-7W0RL</t>
  </si>
  <si>
    <t>13840</t>
  </si>
  <si>
    <t>U1</t>
  </si>
  <si>
    <t>ESP32-WROOM-32U</t>
  </si>
  <si>
    <t>Espressif Systems</t>
  </si>
  <si>
    <t>ESP32-WROOM-32U(M113DH3200UH3Q0)</t>
  </si>
  <si>
    <t>U3</t>
  </si>
  <si>
    <t>USBLC6 Series 4 Line 6 V Uni / Bi-Directional ESD Protection - SOT-23-6</t>
  </si>
  <si>
    <t>USBLC6-4SC6</t>
  </si>
  <si>
    <t>722</t>
  </si>
  <si>
    <t>SOT-23</t>
  </si>
  <si>
    <t>U6</t>
  </si>
  <si>
    <t>Flip Flops LoPwrSngl+Pos Edge Trggrd DType</t>
  </si>
  <si>
    <t>Texas Instruments</t>
  </si>
  <si>
    <t>SN74AUP1G80DBVR</t>
  </si>
  <si>
    <t>9004</t>
  </si>
  <si>
    <t>U7</t>
  </si>
  <si>
    <t>SENSOR SOLUTIONS - TE CONNECTIVITY - MS561101BA03-50 - MS5611-BT M-CAPS 3X5X1MM T&amp;R / T&amp;R</t>
  </si>
  <si>
    <t>MS561101BA03-50</t>
  </si>
  <si>
    <t>6749</t>
  </si>
  <si>
    <t>USB1</t>
  </si>
  <si>
    <t>CONN USB MICRO B RECPT SMT R/A</t>
  </si>
  <si>
    <t>ICC</t>
  </si>
  <si>
    <t>10103592-0001LF</t>
  </si>
  <si>
    <t>48303</t>
  </si>
  <si>
    <t>XTAL1</t>
  </si>
  <si>
    <t>Osc Xo 32.768KHZ SMD</t>
  </si>
  <si>
    <t>Micro Crystal</t>
  </si>
  <si>
    <t>OV-7604-C7-32.768kHz-20PPM-TA-QC</t>
  </si>
  <si>
    <t>24629</t>
  </si>
  <si>
    <t>Supplier</t>
  </si>
  <si>
    <t>Stock</t>
  </si>
  <si>
    <t>Pricing</t>
  </si>
  <si>
    <t>Sub-total</t>
  </si>
  <si>
    <t>Item #</t>
  </si>
  <si>
    <t>SMD</t>
  </si>
  <si>
    <t>Thru Hole</t>
  </si>
  <si>
    <t>SMD/THRU</t>
  </si>
  <si>
    <t>Type</t>
  </si>
  <si>
    <t>U.FL Connector</t>
  </si>
  <si>
    <t>Radial (Diam 13.70mm)</t>
  </si>
  <si>
    <t>DO214AC</t>
  </si>
  <si>
    <t>100 mils Pitch Conn.</t>
  </si>
  <si>
    <t>38-SMD Module</t>
  </si>
  <si>
    <t>8-SMD</t>
  </si>
  <si>
    <t>Standard Micro USB-B</t>
  </si>
  <si>
    <t>4-SMD</t>
  </si>
  <si>
    <t>0.28000</t>
  </si>
  <si>
    <t>1.09000</t>
  </si>
  <si>
    <t>0.26000</t>
  </si>
  <si>
    <t>0.46000</t>
  </si>
  <si>
    <t>0.11000</t>
  </si>
  <si>
    <t>0.51000</t>
  </si>
  <si>
    <t>0.40000</t>
  </si>
  <si>
    <t>0.14000</t>
  </si>
  <si>
    <t>1.25000</t>
  </si>
  <si>
    <t>0.10000</t>
  </si>
  <si>
    <t>TOTAL ($)</t>
  </si>
  <si>
    <t>CAP CER 0.1UF 50V X7R 0603</t>
  </si>
  <si>
    <t>FUSE BOARD MOUNT 2.5A 32VDC 1206</t>
  </si>
  <si>
    <t>none</t>
  </si>
  <si>
    <t>FUSE BOARD MOUNT 5A 32VDC 1206</t>
  </si>
  <si>
    <t>SF-1206F500-2</t>
  </si>
  <si>
    <t>R31, R32, R33, R34, R35, R38, R41, R48, R49</t>
  </si>
  <si>
    <t>The components below will not go to Assembly Service. However, they will be put into the cargo. So, you can buy below ones from supplier</t>
  </si>
  <si>
    <t>FUSE AUTO 50A 32VDC BLADE MAX</t>
  </si>
  <si>
    <t>ANX-50A</t>
  </si>
  <si>
    <t>OptiFuse</t>
  </si>
  <si>
    <t>bulk</t>
  </si>
  <si>
    <t>-</t>
  </si>
  <si>
    <t>Littelfuse Inc.</t>
  </si>
  <si>
    <t>0299050.ZXNV</t>
  </si>
  <si>
    <t>50 A AC 32 V DC Fuse Automotive Holder Blade, Max</t>
  </si>
  <si>
    <t>ANX-60A</t>
  </si>
  <si>
    <t>60 A AC 32 V DC Fuse Automotive Holder Blade, Max</t>
  </si>
  <si>
    <t>0999060.ZXN</t>
  </si>
  <si>
    <t>60 A AC 58 V DC Fuse Automotive Holder Blade,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</si>
</sst>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81D1-29DE-4EA5-89B1-1CA3ADEF9929}">
  <dimension ref="A1:L81"/>
  <sheetViews>
    <sheetView tabSelected="1" workbookViewId="0">
      <selection activeCell="E84" sqref="E84"/>
    </sheetView>
  </sheetViews>
  <sheetFormatPr defaultRowHeight="15" x14ac:dyDescent="0.25"/>
  <cols>
    <col min="1" max="1" width="12.5703125" customWidth="1"/>
    <col min="2" max="2" width="42" customWidth="1"/>
    <col min="3" max="3" width="58.140625" customWidth="1"/>
    <col min="4" max="4" width="9" customWidth="1"/>
    <col min="5" max="6" width="16.5703125" customWidth="1"/>
    <col min="7" max="7" width="24.85546875" customWidth="1"/>
    <col min="8" max="8" width="12" customWidth="1"/>
    <col min="9" max="9" width="13.42578125" customWidth="1"/>
    <col min="10" max="10" width="11.140625" customWidth="1"/>
    <col min="11" max="11" width="21.7109375" customWidth="1"/>
    <col min="12" max="12" width="17.5703125" customWidth="1"/>
  </cols>
  <sheetData>
    <row r="1" spans="1:12" s="2" customFormat="1" x14ac:dyDescent="0.25">
      <c r="A1" s="4" t="s">
        <v>285</v>
      </c>
      <c r="B1" s="3" t="s">
        <v>0</v>
      </c>
      <c r="C1" s="3" t="s">
        <v>1</v>
      </c>
      <c r="D1" s="3" t="s">
        <v>2</v>
      </c>
      <c r="E1" s="3" t="s">
        <v>281</v>
      </c>
      <c r="F1" s="3" t="s">
        <v>3</v>
      </c>
      <c r="G1" s="3" t="s">
        <v>4</v>
      </c>
      <c r="H1" s="3" t="s">
        <v>282</v>
      </c>
      <c r="I1" s="3" t="s">
        <v>283</v>
      </c>
      <c r="J1" s="3" t="s">
        <v>284</v>
      </c>
      <c r="K1" s="3" t="s">
        <v>5</v>
      </c>
      <c r="L1" s="3" t="s">
        <v>289</v>
      </c>
    </row>
    <row r="2" spans="1:12" ht="30" x14ac:dyDescent="0.25">
      <c r="A2" s="7">
        <v>1</v>
      </c>
      <c r="B2" s="17" t="s">
        <v>7</v>
      </c>
      <c r="C2" s="9" t="s">
        <v>8</v>
      </c>
      <c r="D2" s="18">
        <v>1</v>
      </c>
      <c r="E2" s="17" t="s">
        <v>9</v>
      </c>
      <c r="F2" s="17" t="s">
        <v>10</v>
      </c>
      <c r="G2" s="17" t="s">
        <v>11</v>
      </c>
      <c r="H2" s="16" t="s">
        <v>12</v>
      </c>
      <c r="I2" s="19">
        <v>1.22</v>
      </c>
      <c r="J2" s="18">
        <f xml:space="preserve"> I2 * D2</f>
        <v>1.22</v>
      </c>
      <c r="K2" s="15" t="s">
        <v>290</v>
      </c>
      <c r="L2" s="16" t="s">
        <v>286</v>
      </c>
    </row>
    <row r="3" spans="1:12" x14ac:dyDescent="0.25">
      <c r="A3" s="6">
        <v>2</v>
      </c>
      <c r="B3" s="17" t="s">
        <v>13</v>
      </c>
      <c r="C3" s="9" t="s">
        <v>14</v>
      </c>
      <c r="D3" s="18">
        <v>1</v>
      </c>
      <c r="E3" s="17" t="s">
        <v>15</v>
      </c>
      <c r="F3" s="17" t="s">
        <v>16</v>
      </c>
      <c r="G3" s="17" t="s">
        <v>17</v>
      </c>
      <c r="H3" s="16" t="s">
        <v>18</v>
      </c>
      <c r="I3" s="19">
        <v>1.82</v>
      </c>
      <c r="J3" s="18">
        <f xml:space="preserve"> I3 * D3</f>
        <v>1.82</v>
      </c>
      <c r="K3" s="15" t="s">
        <v>133</v>
      </c>
      <c r="L3" s="16" t="s">
        <v>286</v>
      </c>
    </row>
    <row r="4" spans="1:12" x14ac:dyDescent="0.25">
      <c r="A4" s="6">
        <v>3</v>
      </c>
      <c r="B4" s="17" t="s">
        <v>19</v>
      </c>
      <c r="C4" s="9" t="s">
        <v>20</v>
      </c>
      <c r="D4" s="18">
        <v>1</v>
      </c>
      <c r="E4" s="17" t="s">
        <v>9</v>
      </c>
      <c r="F4" s="17" t="s">
        <v>21</v>
      </c>
      <c r="G4" s="17" t="s">
        <v>22</v>
      </c>
      <c r="H4" s="16" t="s">
        <v>23</v>
      </c>
      <c r="I4" s="19">
        <v>2.5</v>
      </c>
      <c r="J4" s="18">
        <f t="shared" ref="J4:J60" si="0" xml:space="preserve"> I4 * D4</f>
        <v>2.5</v>
      </c>
      <c r="K4" s="9" t="s">
        <v>291</v>
      </c>
      <c r="L4" s="9" t="s">
        <v>287</v>
      </c>
    </row>
    <row r="5" spans="1:12" ht="30" x14ac:dyDescent="0.25">
      <c r="A5" s="6">
        <v>4</v>
      </c>
      <c r="B5" s="17" t="s">
        <v>25</v>
      </c>
      <c r="C5" s="9" t="s">
        <v>26</v>
      </c>
      <c r="D5" s="18">
        <v>19</v>
      </c>
      <c r="E5" s="17" t="s">
        <v>9</v>
      </c>
      <c r="F5" s="17" t="s">
        <v>27</v>
      </c>
      <c r="G5" s="17" t="s">
        <v>28</v>
      </c>
      <c r="H5" s="16" t="s">
        <v>29</v>
      </c>
      <c r="I5" s="19">
        <v>0.12</v>
      </c>
      <c r="J5" s="18">
        <f t="shared" si="0"/>
        <v>2.2799999999999998</v>
      </c>
      <c r="K5" s="16" t="s">
        <v>30</v>
      </c>
      <c r="L5" s="16" t="s">
        <v>286</v>
      </c>
    </row>
    <row r="6" spans="1:12" ht="45" x14ac:dyDescent="0.25">
      <c r="A6" s="6">
        <v>5</v>
      </c>
      <c r="B6" s="17" t="s">
        <v>31</v>
      </c>
      <c r="C6" s="9" t="s">
        <v>32</v>
      </c>
      <c r="D6" s="18">
        <v>20</v>
      </c>
      <c r="E6" s="17" t="s">
        <v>9</v>
      </c>
      <c r="F6" s="17" t="s">
        <v>33</v>
      </c>
      <c r="G6" s="17" t="s">
        <v>34</v>
      </c>
      <c r="H6" s="16" t="s">
        <v>35</v>
      </c>
      <c r="I6" s="19">
        <v>0.26</v>
      </c>
      <c r="J6" s="18">
        <f t="shared" si="0"/>
        <v>5.2</v>
      </c>
      <c r="K6" s="16" t="s">
        <v>30</v>
      </c>
      <c r="L6" s="16" t="s">
        <v>286</v>
      </c>
    </row>
    <row r="7" spans="1:12" x14ac:dyDescent="0.25">
      <c r="A7" s="6">
        <v>6</v>
      </c>
      <c r="B7" s="17" t="s">
        <v>36</v>
      </c>
      <c r="C7" s="9" t="s">
        <v>37</v>
      </c>
      <c r="D7" s="18">
        <v>1</v>
      </c>
      <c r="E7" s="17" t="s">
        <v>9</v>
      </c>
      <c r="F7" s="17" t="s">
        <v>33</v>
      </c>
      <c r="G7" s="17" t="s">
        <v>38</v>
      </c>
      <c r="H7" s="16" t="s">
        <v>39</v>
      </c>
      <c r="I7" s="19">
        <v>0.54</v>
      </c>
      <c r="J7" s="18">
        <f t="shared" si="0"/>
        <v>0.54</v>
      </c>
      <c r="K7" s="16" t="s">
        <v>40</v>
      </c>
      <c r="L7" s="16" t="s">
        <v>286</v>
      </c>
    </row>
    <row r="8" spans="1:12" ht="45" x14ac:dyDescent="0.25">
      <c r="A8" s="6">
        <v>7</v>
      </c>
      <c r="B8" s="17" t="s">
        <v>41</v>
      </c>
      <c r="C8" s="9" t="s">
        <v>42</v>
      </c>
      <c r="D8" s="18">
        <v>1</v>
      </c>
      <c r="E8" s="17" t="s">
        <v>9</v>
      </c>
      <c r="F8" s="17" t="s">
        <v>27</v>
      </c>
      <c r="G8" s="17" t="s">
        <v>43</v>
      </c>
      <c r="H8" s="16" t="s">
        <v>44</v>
      </c>
      <c r="I8" s="19" t="s">
        <v>298</v>
      </c>
      <c r="J8" s="18">
        <f t="shared" si="0"/>
        <v>0.28000000000000003</v>
      </c>
      <c r="K8" s="16" t="s">
        <v>30</v>
      </c>
      <c r="L8" s="16" t="s">
        <v>286</v>
      </c>
    </row>
    <row r="9" spans="1:12" x14ac:dyDescent="0.25">
      <c r="A9" s="6">
        <v>8</v>
      </c>
      <c r="B9" s="17" t="s">
        <v>45</v>
      </c>
      <c r="C9" s="11" t="s">
        <v>309</v>
      </c>
      <c r="D9" s="18">
        <v>1</v>
      </c>
      <c r="E9" s="17" t="s">
        <v>9</v>
      </c>
      <c r="F9" s="17" t="s">
        <v>46</v>
      </c>
      <c r="G9" s="17" t="s">
        <v>47</v>
      </c>
      <c r="H9" s="16" t="s">
        <v>48</v>
      </c>
      <c r="I9" s="19">
        <v>0.12</v>
      </c>
      <c r="J9" s="18">
        <f t="shared" si="0"/>
        <v>0.12</v>
      </c>
      <c r="K9" s="16" t="s">
        <v>40</v>
      </c>
      <c r="L9" s="16" t="s">
        <v>286</v>
      </c>
    </row>
    <row r="10" spans="1:12" x14ac:dyDescent="0.25">
      <c r="A10" s="6">
        <v>9</v>
      </c>
      <c r="B10" s="17" t="s">
        <v>49</v>
      </c>
      <c r="C10" s="9" t="s">
        <v>50</v>
      </c>
      <c r="D10" s="18">
        <v>1</v>
      </c>
      <c r="E10" s="17" t="s">
        <v>9</v>
      </c>
      <c r="F10" s="17" t="s">
        <v>51</v>
      </c>
      <c r="G10" s="17" t="s">
        <v>52</v>
      </c>
      <c r="H10" s="16" t="s">
        <v>53</v>
      </c>
      <c r="I10" s="19" t="s">
        <v>299</v>
      </c>
      <c r="J10" s="18">
        <f t="shared" si="0"/>
        <v>1.0900000000000001</v>
      </c>
      <c r="K10" s="16" t="s">
        <v>24</v>
      </c>
      <c r="L10" s="9" t="s">
        <v>287</v>
      </c>
    </row>
    <row r="11" spans="1:12" ht="30" x14ac:dyDescent="0.25">
      <c r="A11" s="6">
        <v>10</v>
      </c>
      <c r="B11" s="17" t="s">
        <v>54</v>
      </c>
      <c r="C11" s="9" t="s">
        <v>55</v>
      </c>
      <c r="D11" s="18">
        <v>1</v>
      </c>
      <c r="E11" s="17" t="s">
        <v>9</v>
      </c>
      <c r="F11" s="17" t="s">
        <v>46</v>
      </c>
      <c r="G11" s="17" t="s">
        <v>56</v>
      </c>
      <c r="H11" s="16" t="s">
        <v>57</v>
      </c>
      <c r="I11" s="19" t="s">
        <v>300</v>
      </c>
      <c r="J11" s="18">
        <f t="shared" si="0"/>
        <v>0.26</v>
      </c>
      <c r="K11" s="16" t="s">
        <v>24</v>
      </c>
      <c r="L11" s="9" t="s">
        <v>287</v>
      </c>
    </row>
    <row r="12" spans="1:12" x14ac:dyDescent="0.25">
      <c r="A12" s="6">
        <v>12</v>
      </c>
      <c r="B12" s="17" t="s">
        <v>58</v>
      </c>
      <c r="C12" s="9" t="s">
        <v>59</v>
      </c>
      <c r="D12" s="18">
        <v>1</v>
      </c>
      <c r="E12" s="17" t="s">
        <v>9</v>
      </c>
      <c r="F12" s="17" t="s">
        <v>60</v>
      </c>
      <c r="G12" s="17" t="s">
        <v>61</v>
      </c>
      <c r="H12" s="16" t="s">
        <v>62</v>
      </c>
      <c r="I12" s="19" t="s">
        <v>301</v>
      </c>
      <c r="J12" s="18">
        <f t="shared" si="0"/>
        <v>0.46</v>
      </c>
      <c r="K12" s="16" t="s">
        <v>30</v>
      </c>
      <c r="L12" s="15" t="s">
        <v>286</v>
      </c>
    </row>
    <row r="13" spans="1:12" x14ac:dyDescent="0.25">
      <c r="A13" s="6">
        <v>13</v>
      </c>
      <c r="B13" s="17" t="s">
        <v>63</v>
      </c>
      <c r="C13" s="9" t="s">
        <v>64</v>
      </c>
      <c r="D13" s="18">
        <v>1</v>
      </c>
      <c r="E13" s="17" t="s">
        <v>9</v>
      </c>
      <c r="F13" s="17" t="s">
        <v>46</v>
      </c>
      <c r="G13" s="17" t="s">
        <v>65</v>
      </c>
      <c r="H13" s="16" t="s">
        <v>66</v>
      </c>
      <c r="I13" s="19" t="s">
        <v>302</v>
      </c>
      <c r="J13" s="18">
        <f t="shared" si="0"/>
        <v>0.11</v>
      </c>
      <c r="K13" s="16" t="s">
        <v>40</v>
      </c>
      <c r="L13" s="15" t="s">
        <v>286</v>
      </c>
    </row>
    <row r="14" spans="1:12" x14ac:dyDescent="0.25">
      <c r="A14" s="6">
        <v>14</v>
      </c>
      <c r="B14" s="17" t="s">
        <v>67</v>
      </c>
      <c r="C14" s="9" t="s">
        <v>68</v>
      </c>
      <c r="D14" s="18">
        <v>5</v>
      </c>
      <c r="E14" s="17" t="s">
        <v>9</v>
      </c>
      <c r="F14" s="17" t="s">
        <v>46</v>
      </c>
      <c r="G14" s="17" t="s">
        <v>69</v>
      </c>
      <c r="H14" s="16" t="s">
        <v>70</v>
      </c>
      <c r="I14" s="19" t="s">
        <v>303</v>
      </c>
      <c r="J14" s="18">
        <f t="shared" si="0"/>
        <v>2.5499999999999998</v>
      </c>
      <c r="K14" s="16" t="s">
        <v>71</v>
      </c>
      <c r="L14" s="15" t="s">
        <v>286</v>
      </c>
    </row>
    <row r="15" spans="1:12" ht="30" x14ac:dyDescent="0.25">
      <c r="A15" s="6">
        <v>15</v>
      </c>
      <c r="B15" s="17" t="s">
        <v>72</v>
      </c>
      <c r="C15" s="9" t="s">
        <v>73</v>
      </c>
      <c r="D15" s="18">
        <v>10</v>
      </c>
      <c r="E15" s="17" t="s">
        <v>9</v>
      </c>
      <c r="F15" s="17" t="s">
        <v>46</v>
      </c>
      <c r="G15" s="17" t="s">
        <v>74</v>
      </c>
      <c r="H15" s="16" t="s">
        <v>75</v>
      </c>
      <c r="I15" s="19" t="s">
        <v>304</v>
      </c>
      <c r="J15" s="18">
        <f t="shared" si="0"/>
        <v>4</v>
      </c>
      <c r="K15" s="16" t="s">
        <v>71</v>
      </c>
      <c r="L15" s="15" t="s">
        <v>286</v>
      </c>
    </row>
    <row r="16" spans="1:12" ht="30" x14ac:dyDescent="0.25">
      <c r="A16" s="6">
        <v>16</v>
      </c>
      <c r="B16" s="17" t="s">
        <v>76</v>
      </c>
      <c r="C16" s="9" t="s">
        <v>77</v>
      </c>
      <c r="D16" s="18">
        <v>3</v>
      </c>
      <c r="E16" s="17" t="s">
        <v>9</v>
      </c>
      <c r="F16" s="17" t="s">
        <v>78</v>
      </c>
      <c r="G16" s="17" t="s">
        <v>79</v>
      </c>
      <c r="H16" s="16" t="s">
        <v>80</v>
      </c>
      <c r="I16" s="19" t="s">
        <v>305</v>
      </c>
      <c r="J16" s="18">
        <f t="shared" si="0"/>
        <v>0.42000000000000004</v>
      </c>
      <c r="K16" s="16" t="s">
        <v>40</v>
      </c>
      <c r="L16" s="15" t="s">
        <v>286</v>
      </c>
    </row>
    <row r="17" spans="1:12" ht="30" x14ac:dyDescent="0.25">
      <c r="A17" s="6">
        <v>17</v>
      </c>
      <c r="B17" s="17" t="s">
        <v>81</v>
      </c>
      <c r="C17" s="9" t="s">
        <v>82</v>
      </c>
      <c r="D17" s="18">
        <v>1</v>
      </c>
      <c r="E17" s="17" t="s">
        <v>9</v>
      </c>
      <c r="F17" s="17" t="s">
        <v>78</v>
      </c>
      <c r="G17" s="17" t="s">
        <v>83</v>
      </c>
      <c r="H17" s="16" t="s">
        <v>84</v>
      </c>
      <c r="I17" s="19" t="s">
        <v>305</v>
      </c>
      <c r="J17" s="18">
        <f t="shared" si="0"/>
        <v>0.14000000000000001</v>
      </c>
      <c r="K17" s="16" t="s">
        <v>40</v>
      </c>
      <c r="L17" s="15" t="s">
        <v>286</v>
      </c>
    </row>
    <row r="18" spans="1:12" x14ac:dyDescent="0.25">
      <c r="A18" s="6">
        <v>18</v>
      </c>
      <c r="B18" s="17" t="s">
        <v>85</v>
      </c>
      <c r="C18" s="9" t="s">
        <v>86</v>
      </c>
      <c r="D18" s="18">
        <v>3</v>
      </c>
      <c r="E18" s="17" t="s">
        <v>9</v>
      </c>
      <c r="F18" s="17" t="s">
        <v>87</v>
      </c>
      <c r="G18" s="17" t="s">
        <v>88</v>
      </c>
      <c r="H18" s="16" t="s">
        <v>89</v>
      </c>
      <c r="I18" s="19" t="s">
        <v>303</v>
      </c>
      <c r="J18" s="18">
        <f t="shared" si="0"/>
        <v>1.53</v>
      </c>
      <c r="K18" s="15" t="s">
        <v>292</v>
      </c>
      <c r="L18" s="15" t="s">
        <v>286</v>
      </c>
    </row>
    <row r="19" spans="1:12" x14ac:dyDescent="0.25">
      <c r="A19" s="6">
        <v>19</v>
      </c>
      <c r="B19" s="17" t="s">
        <v>90</v>
      </c>
      <c r="C19" s="9" t="s">
        <v>91</v>
      </c>
      <c r="D19" s="18">
        <v>2</v>
      </c>
      <c r="E19" s="17" t="s">
        <v>9</v>
      </c>
      <c r="F19" s="17" t="s">
        <v>92</v>
      </c>
      <c r="G19" s="17" t="s">
        <v>93</v>
      </c>
      <c r="H19" s="16" t="s">
        <v>94</v>
      </c>
      <c r="I19" s="19">
        <v>0.41</v>
      </c>
      <c r="J19" s="18">
        <f t="shared" si="0"/>
        <v>0.82</v>
      </c>
      <c r="K19" s="16" t="s">
        <v>138</v>
      </c>
      <c r="L19" s="15" t="s">
        <v>286</v>
      </c>
    </row>
    <row r="20" spans="1:12" x14ac:dyDescent="0.25">
      <c r="A20" s="6">
        <v>20</v>
      </c>
      <c r="B20" s="17" t="s">
        <v>95</v>
      </c>
      <c r="C20" s="9" t="s">
        <v>96</v>
      </c>
      <c r="D20" s="18">
        <v>1</v>
      </c>
      <c r="E20" s="17" t="s">
        <v>9</v>
      </c>
      <c r="F20" s="17" t="s">
        <v>97</v>
      </c>
      <c r="G20" s="17" t="s">
        <v>98</v>
      </c>
      <c r="H20" s="16" t="s">
        <v>99</v>
      </c>
      <c r="I20" s="19">
        <v>0.57999999999999996</v>
      </c>
      <c r="J20" s="18">
        <f t="shared" si="0"/>
        <v>0.57999999999999996</v>
      </c>
      <c r="K20" s="16" t="s">
        <v>40</v>
      </c>
      <c r="L20" s="15" t="s">
        <v>286</v>
      </c>
    </row>
    <row r="21" spans="1:12" x14ac:dyDescent="0.25">
      <c r="A21" s="6">
        <v>21</v>
      </c>
      <c r="B21" s="17" t="s">
        <v>100</v>
      </c>
      <c r="C21" s="9" t="s">
        <v>310</v>
      </c>
      <c r="D21" s="18">
        <v>2</v>
      </c>
      <c r="E21" s="17" t="s">
        <v>9</v>
      </c>
      <c r="F21" s="17" t="s">
        <v>101</v>
      </c>
      <c r="G21" s="17" t="s">
        <v>102</v>
      </c>
      <c r="H21" s="16" t="s">
        <v>103</v>
      </c>
      <c r="I21" s="19">
        <v>0.84</v>
      </c>
      <c r="J21" s="18">
        <f t="shared" si="0"/>
        <v>1.68</v>
      </c>
      <c r="K21" s="16" t="s">
        <v>104</v>
      </c>
      <c r="L21" s="15" t="s">
        <v>286</v>
      </c>
    </row>
    <row r="22" spans="1:12" x14ac:dyDescent="0.25">
      <c r="A22" s="6">
        <v>22</v>
      </c>
      <c r="B22" s="17" t="s">
        <v>105</v>
      </c>
      <c r="C22" s="9" t="s">
        <v>106</v>
      </c>
      <c r="D22" s="18">
        <v>2</v>
      </c>
      <c r="E22" s="17" t="s">
        <v>9</v>
      </c>
      <c r="F22" s="17" t="s">
        <v>107</v>
      </c>
      <c r="G22" s="17" t="s">
        <v>108</v>
      </c>
      <c r="H22" s="16" t="s">
        <v>109</v>
      </c>
      <c r="I22" s="19">
        <v>0.11</v>
      </c>
      <c r="J22" s="18">
        <f t="shared" si="0"/>
        <v>0.22</v>
      </c>
      <c r="K22" s="16" t="s">
        <v>30</v>
      </c>
      <c r="L22" s="15" t="s">
        <v>286</v>
      </c>
    </row>
    <row r="23" spans="1:12" ht="30" x14ac:dyDescent="0.25">
      <c r="A23" s="6">
        <v>23</v>
      </c>
      <c r="B23" s="17" t="s">
        <v>110</v>
      </c>
      <c r="C23" s="9" t="s">
        <v>111</v>
      </c>
      <c r="D23" s="18">
        <v>2</v>
      </c>
      <c r="E23" s="17" t="s">
        <v>9</v>
      </c>
      <c r="F23" s="17" t="s">
        <v>112</v>
      </c>
      <c r="G23" s="17" t="s">
        <v>113</v>
      </c>
      <c r="H23" s="16" t="s">
        <v>114</v>
      </c>
      <c r="I23" s="19">
        <v>1.62</v>
      </c>
      <c r="J23" s="18">
        <f t="shared" si="0"/>
        <v>3.24</v>
      </c>
      <c r="K23" s="16" t="s">
        <v>115</v>
      </c>
      <c r="L23" s="15" t="s">
        <v>286</v>
      </c>
    </row>
    <row r="24" spans="1:12" ht="30" x14ac:dyDescent="0.25">
      <c r="A24" s="6">
        <v>24</v>
      </c>
      <c r="B24" s="17" t="s">
        <v>116</v>
      </c>
      <c r="C24" s="9" t="s">
        <v>117</v>
      </c>
      <c r="D24" s="18">
        <v>1</v>
      </c>
      <c r="E24" s="17" t="s">
        <v>9</v>
      </c>
      <c r="F24" s="17" t="s">
        <v>78</v>
      </c>
      <c r="G24" s="17" t="s">
        <v>118</v>
      </c>
      <c r="H24" s="16" t="s">
        <v>119</v>
      </c>
      <c r="I24" s="19">
        <v>3.76</v>
      </c>
      <c r="J24" s="18">
        <f t="shared" si="0"/>
        <v>3.76</v>
      </c>
      <c r="K24" s="15" t="s">
        <v>133</v>
      </c>
      <c r="L24" s="15" t="s">
        <v>286</v>
      </c>
    </row>
    <row r="25" spans="1:12" ht="30" x14ac:dyDescent="0.25">
      <c r="A25" s="6">
        <v>25</v>
      </c>
      <c r="B25" s="17" t="s">
        <v>120</v>
      </c>
      <c r="C25" s="9" t="s">
        <v>121</v>
      </c>
      <c r="D25" s="18">
        <v>1</v>
      </c>
      <c r="E25" s="17" t="s">
        <v>9</v>
      </c>
      <c r="F25" s="17" t="s">
        <v>122</v>
      </c>
      <c r="G25" s="17" t="s">
        <v>123</v>
      </c>
      <c r="H25" s="16" t="s">
        <v>124</v>
      </c>
      <c r="I25" s="19">
        <v>0.19</v>
      </c>
      <c r="J25" s="18">
        <f t="shared" si="0"/>
        <v>0.19</v>
      </c>
      <c r="K25" s="16" t="s">
        <v>293</v>
      </c>
      <c r="L25" s="9" t="s">
        <v>287</v>
      </c>
    </row>
    <row r="26" spans="1:12" x14ac:dyDescent="0.25">
      <c r="A26" s="6">
        <v>26</v>
      </c>
      <c r="B26" s="17" t="s">
        <v>125</v>
      </c>
      <c r="C26" s="9" t="s">
        <v>126</v>
      </c>
      <c r="D26" s="18">
        <v>1</v>
      </c>
      <c r="E26" s="17" t="s">
        <v>9</v>
      </c>
      <c r="F26" s="17" t="s">
        <v>122</v>
      </c>
      <c r="G26" s="17" t="s">
        <v>127</v>
      </c>
      <c r="H26" s="16" t="s">
        <v>128</v>
      </c>
      <c r="I26" s="19">
        <v>0.25</v>
      </c>
      <c r="J26" s="18">
        <f t="shared" si="0"/>
        <v>0.25</v>
      </c>
      <c r="K26" s="16" t="s">
        <v>293</v>
      </c>
      <c r="L26" s="9" t="s">
        <v>287</v>
      </c>
    </row>
    <row r="27" spans="1:12" ht="30" x14ac:dyDescent="0.25">
      <c r="A27" s="6">
        <v>27</v>
      </c>
      <c r="B27" s="17" t="s">
        <v>129</v>
      </c>
      <c r="C27" s="9" t="s">
        <v>130</v>
      </c>
      <c r="D27" s="18">
        <v>1</v>
      </c>
      <c r="E27" s="17" t="s">
        <v>9</v>
      </c>
      <c r="F27" s="17" t="s">
        <v>101</v>
      </c>
      <c r="G27" s="17" t="s">
        <v>131</v>
      </c>
      <c r="H27" s="16" t="s">
        <v>132</v>
      </c>
      <c r="I27" s="19" t="s">
        <v>306</v>
      </c>
      <c r="J27" s="18">
        <f t="shared" si="0"/>
        <v>1.25</v>
      </c>
      <c r="K27" s="16" t="s">
        <v>133</v>
      </c>
      <c r="L27" s="15" t="s">
        <v>286</v>
      </c>
    </row>
    <row r="28" spans="1:12" ht="30" x14ac:dyDescent="0.25">
      <c r="A28" s="6">
        <v>28</v>
      </c>
      <c r="B28" s="17" t="s">
        <v>134</v>
      </c>
      <c r="C28" s="9" t="s">
        <v>135</v>
      </c>
      <c r="D28" s="18">
        <v>1</v>
      </c>
      <c r="E28" s="17" t="s">
        <v>9</v>
      </c>
      <c r="F28" s="17" t="s">
        <v>33</v>
      </c>
      <c r="G28" s="17" t="s">
        <v>136</v>
      </c>
      <c r="H28" s="16" t="s">
        <v>137</v>
      </c>
      <c r="I28" s="19" t="s">
        <v>307</v>
      </c>
      <c r="J28" s="18">
        <f t="shared" si="0"/>
        <v>0.1</v>
      </c>
      <c r="K28" s="16" t="s">
        <v>138</v>
      </c>
      <c r="L28" s="15" t="s">
        <v>286</v>
      </c>
    </row>
    <row r="29" spans="1:12" x14ac:dyDescent="0.25">
      <c r="A29" s="6">
        <v>29</v>
      </c>
      <c r="B29" s="17" t="s">
        <v>139</v>
      </c>
      <c r="C29" s="9" t="s">
        <v>140</v>
      </c>
      <c r="D29" s="18">
        <v>2</v>
      </c>
      <c r="E29" s="17" t="s">
        <v>9</v>
      </c>
      <c r="F29" s="17" t="s">
        <v>87</v>
      </c>
      <c r="G29" s="17" t="s">
        <v>141</v>
      </c>
      <c r="H29" s="16" t="s">
        <v>142</v>
      </c>
      <c r="I29" s="19" t="s">
        <v>300</v>
      </c>
      <c r="J29" s="18">
        <f t="shared" si="0"/>
        <v>0.52</v>
      </c>
      <c r="K29" s="16" t="s">
        <v>143</v>
      </c>
      <c r="L29" s="15" t="s">
        <v>286</v>
      </c>
    </row>
    <row r="30" spans="1:12" x14ac:dyDescent="0.25">
      <c r="A30" s="6">
        <v>30</v>
      </c>
      <c r="B30" s="17" t="s">
        <v>144</v>
      </c>
      <c r="C30" s="9" t="s">
        <v>145</v>
      </c>
      <c r="D30" s="18">
        <v>3</v>
      </c>
      <c r="E30" s="17" t="s">
        <v>15</v>
      </c>
      <c r="F30" s="17" t="s">
        <v>92</v>
      </c>
      <c r="G30" s="17" t="s">
        <v>146</v>
      </c>
      <c r="H30" s="11">
        <v>15298</v>
      </c>
      <c r="I30" s="18">
        <v>0.55000000000000004</v>
      </c>
      <c r="J30" s="18">
        <f t="shared" si="0"/>
        <v>1.6500000000000001</v>
      </c>
      <c r="K30" s="16" t="s">
        <v>143</v>
      </c>
      <c r="L30" s="15" t="s">
        <v>286</v>
      </c>
    </row>
    <row r="31" spans="1:12" x14ac:dyDescent="0.25">
      <c r="A31" s="6">
        <v>31</v>
      </c>
      <c r="B31" s="17" t="s">
        <v>147</v>
      </c>
      <c r="C31" s="9" t="s">
        <v>148</v>
      </c>
      <c r="D31" s="18">
        <v>4</v>
      </c>
      <c r="E31" s="17" t="s">
        <v>9</v>
      </c>
      <c r="F31" s="17" t="s">
        <v>149</v>
      </c>
      <c r="G31" s="17" t="s">
        <v>150</v>
      </c>
      <c r="H31" s="16" t="s">
        <v>151</v>
      </c>
      <c r="I31" s="19" t="s">
        <v>307</v>
      </c>
      <c r="J31" s="18">
        <f t="shared" si="0"/>
        <v>0.4</v>
      </c>
      <c r="K31" s="16" t="s">
        <v>30</v>
      </c>
      <c r="L31" s="15" t="s">
        <v>286</v>
      </c>
    </row>
    <row r="32" spans="1:12" ht="30" x14ac:dyDescent="0.25">
      <c r="A32" s="6">
        <v>32</v>
      </c>
      <c r="B32" s="17" t="s">
        <v>152</v>
      </c>
      <c r="C32" s="9" t="s">
        <v>153</v>
      </c>
      <c r="D32" s="18">
        <v>16</v>
      </c>
      <c r="E32" s="17" t="s">
        <v>9</v>
      </c>
      <c r="F32" s="17" t="s">
        <v>154</v>
      </c>
      <c r="G32" s="17" t="s">
        <v>155</v>
      </c>
      <c r="H32" s="16" t="s">
        <v>156</v>
      </c>
      <c r="I32" s="19">
        <v>0.1</v>
      </c>
      <c r="J32" s="18">
        <f t="shared" si="0"/>
        <v>1.6</v>
      </c>
      <c r="K32" s="16" t="s">
        <v>40</v>
      </c>
      <c r="L32" s="15" t="s">
        <v>286</v>
      </c>
    </row>
    <row r="33" spans="1:12" ht="30" x14ac:dyDescent="0.25">
      <c r="A33" s="6">
        <v>33</v>
      </c>
      <c r="B33" s="17" t="s">
        <v>157</v>
      </c>
      <c r="C33" s="9" t="s">
        <v>158</v>
      </c>
      <c r="D33" s="18">
        <v>5</v>
      </c>
      <c r="E33" s="17" t="s">
        <v>9</v>
      </c>
      <c r="F33" s="17" t="s">
        <v>159</v>
      </c>
      <c r="G33" s="17" t="s">
        <v>160</v>
      </c>
      <c r="H33" s="16" t="s">
        <v>161</v>
      </c>
      <c r="I33" s="19">
        <v>0.1</v>
      </c>
      <c r="J33" s="18">
        <f t="shared" si="0"/>
        <v>0.5</v>
      </c>
      <c r="K33" s="16" t="s">
        <v>40</v>
      </c>
      <c r="L33" s="15" t="s">
        <v>286</v>
      </c>
    </row>
    <row r="34" spans="1:12" ht="30" x14ac:dyDescent="0.25">
      <c r="A34" s="6">
        <v>34</v>
      </c>
      <c r="B34" s="17" t="s">
        <v>162</v>
      </c>
      <c r="C34" s="9" t="s">
        <v>163</v>
      </c>
      <c r="D34" s="18">
        <v>2</v>
      </c>
      <c r="E34" s="17" t="s">
        <v>9</v>
      </c>
      <c r="F34" s="17" t="s">
        <v>154</v>
      </c>
      <c r="G34" s="17" t="s">
        <v>164</v>
      </c>
      <c r="H34" s="16" t="s">
        <v>165</v>
      </c>
      <c r="I34" s="19">
        <v>0.1</v>
      </c>
      <c r="J34" s="18">
        <f t="shared" si="0"/>
        <v>0.2</v>
      </c>
      <c r="K34" s="16" t="s">
        <v>40</v>
      </c>
      <c r="L34" s="15" t="s">
        <v>286</v>
      </c>
    </row>
    <row r="35" spans="1:12" ht="30" x14ac:dyDescent="0.25">
      <c r="A35" s="6">
        <v>35</v>
      </c>
      <c r="B35" s="17" t="s">
        <v>166</v>
      </c>
      <c r="C35" s="9" t="s">
        <v>167</v>
      </c>
      <c r="D35" s="18">
        <v>2</v>
      </c>
      <c r="E35" s="17" t="s">
        <v>9</v>
      </c>
      <c r="F35" s="17" t="s">
        <v>159</v>
      </c>
      <c r="G35" s="17" t="s">
        <v>168</v>
      </c>
      <c r="H35" s="16" t="s">
        <v>169</v>
      </c>
      <c r="I35" s="19">
        <v>0.1</v>
      </c>
      <c r="J35" s="18">
        <f t="shared" si="0"/>
        <v>0.2</v>
      </c>
      <c r="K35" s="16" t="s">
        <v>30</v>
      </c>
      <c r="L35" s="15" t="s">
        <v>286</v>
      </c>
    </row>
    <row r="36" spans="1:12" ht="30" x14ac:dyDescent="0.25">
      <c r="A36" s="6">
        <v>36</v>
      </c>
      <c r="B36" s="17" t="s">
        <v>170</v>
      </c>
      <c r="C36" s="9" t="s">
        <v>171</v>
      </c>
      <c r="D36" s="18">
        <v>1</v>
      </c>
      <c r="E36" s="17" t="s">
        <v>9</v>
      </c>
      <c r="F36" s="17" t="s">
        <v>159</v>
      </c>
      <c r="G36" s="17" t="s">
        <v>172</v>
      </c>
      <c r="H36" s="16" t="s">
        <v>173</v>
      </c>
      <c r="I36" s="19">
        <v>0.1</v>
      </c>
      <c r="J36" s="18">
        <f t="shared" si="0"/>
        <v>0.1</v>
      </c>
      <c r="K36" s="16" t="s">
        <v>40</v>
      </c>
      <c r="L36" s="15" t="s">
        <v>286</v>
      </c>
    </row>
    <row r="37" spans="1:12" ht="30" x14ac:dyDescent="0.25">
      <c r="A37" s="6">
        <v>37</v>
      </c>
      <c r="B37" s="17" t="s">
        <v>174</v>
      </c>
      <c r="C37" s="9" t="s">
        <v>175</v>
      </c>
      <c r="D37" s="18">
        <v>1</v>
      </c>
      <c r="E37" s="17" t="s">
        <v>9</v>
      </c>
      <c r="F37" s="17" t="s">
        <v>159</v>
      </c>
      <c r="G37" s="17" t="s">
        <v>176</v>
      </c>
      <c r="H37" s="16" t="s">
        <v>177</v>
      </c>
      <c r="I37" s="19">
        <v>0.1</v>
      </c>
      <c r="J37" s="18">
        <f t="shared" si="0"/>
        <v>0.1</v>
      </c>
      <c r="K37" s="16" t="s">
        <v>40</v>
      </c>
      <c r="L37" s="15" t="s">
        <v>286</v>
      </c>
    </row>
    <row r="38" spans="1:12" x14ac:dyDescent="0.25">
      <c r="A38" s="6">
        <v>38</v>
      </c>
      <c r="B38" s="17" t="s">
        <v>178</v>
      </c>
      <c r="C38" s="9" t="s">
        <v>179</v>
      </c>
      <c r="D38" s="18">
        <v>1</v>
      </c>
      <c r="E38" s="17" t="s">
        <v>9</v>
      </c>
      <c r="F38" s="17" t="s">
        <v>154</v>
      </c>
      <c r="G38" s="17" t="s">
        <v>180</v>
      </c>
      <c r="H38" s="16" t="s">
        <v>181</v>
      </c>
      <c r="I38" s="19">
        <v>0.1</v>
      </c>
      <c r="J38" s="18">
        <f t="shared" si="0"/>
        <v>0.1</v>
      </c>
      <c r="K38" s="16" t="s">
        <v>30</v>
      </c>
      <c r="L38" s="15" t="s">
        <v>286</v>
      </c>
    </row>
    <row r="39" spans="1:12" ht="30" x14ac:dyDescent="0.25">
      <c r="A39" s="6">
        <v>39</v>
      </c>
      <c r="B39" s="17" t="s">
        <v>182</v>
      </c>
      <c r="C39" s="9" t="s">
        <v>183</v>
      </c>
      <c r="D39" s="18">
        <v>4</v>
      </c>
      <c r="E39" s="17" t="s">
        <v>9</v>
      </c>
      <c r="F39" s="17" t="s">
        <v>184</v>
      </c>
      <c r="G39" s="17" t="s">
        <v>185</v>
      </c>
      <c r="H39" s="16" t="s">
        <v>186</v>
      </c>
      <c r="I39" s="19">
        <v>0.1</v>
      </c>
      <c r="J39" s="18">
        <f t="shared" si="0"/>
        <v>0.4</v>
      </c>
      <c r="K39" s="16" t="s">
        <v>40</v>
      </c>
      <c r="L39" s="15" t="s">
        <v>286</v>
      </c>
    </row>
    <row r="40" spans="1:12" ht="30" x14ac:dyDescent="0.25">
      <c r="A40" s="6">
        <v>40</v>
      </c>
      <c r="B40" s="17" t="s">
        <v>187</v>
      </c>
      <c r="C40" s="9" t="s">
        <v>188</v>
      </c>
      <c r="D40" s="18">
        <v>1</v>
      </c>
      <c r="E40" s="17" t="s">
        <v>9</v>
      </c>
      <c r="F40" s="17" t="s">
        <v>154</v>
      </c>
      <c r="G40" s="17" t="s">
        <v>189</v>
      </c>
      <c r="H40" s="16" t="s">
        <v>190</v>
      </c>
      <c r="I40" s="19">
        <v>0.1</v>
      </c>
      <c r="J40" s="18">
        <f t="shared" si="0"/>
        <v>0.1</v>
      </c>
      <c r="K40" s="16" t="s">
        <v>40</v>
      </c>
      <c r="L40" s="16" t="s">
        <v>286</v>
      </c>
    </row>
    <row r="41" spans="1:12" ht="30" x14ac:dyDescent="0.25">
      <c r="A41" s="6">
        <v>41</v>
      </c>
      <c r="B41" s="17" t="s">
        <v>191</v>
      </c>
      <c r="C41" s="9" t="s">
        <v>192</v>
      </c>
      <c r="D41" s="18">
        <v>1</v>
      </c>
      <c r="E41" s="17" t="s">
        <v>9</v>
      </c>
      <c r="F41" s="17" t="s">
        <v>154</v>
      </c>
      <c r="G41" s="17" t="s">
        <v>193</v>
      </c>
      <c r="H41" s="16" t="s">
        <v>194</v>
      </c>
      <c r="I41" s="19">
        <v>0.1</v>
      </c>
      <c r="J41" s="18">
        <f t="shared" si="0"/>
        <v>0.1</v>
      </c>
      <c r="K41" s="16" t="s">
        <v>40</v>
      </c>
      <c r="L41" s="16" t="s">
        <v>286</v>
      </c>
    </row>
    <row r="42" spans="1:12" ht="30" x14ac:dyDescent="0.25">
      <c r="A42" s="6">
        <v>42</v>
      </c>
      <c r="B42" s="17" t="s">
        <v>195</v>
      </c>
      <c r="C42" s="9" t="s">
        <v>196</v>
      </c>
      <c r="D42" s="18">
        <v>1</v>
      </c>
      <c r="E42" s="17" t="s">
        <v>9</v>
      </c>
      <c r="F42" s="17" t="s">
        <v>197</v>
      </c>
      <c r="G42" s="17" t="s">
        <v>198</v>
      </c>
      <c r="H42" s="16" t="s">
        <v>199</v>
      </c>
      <c r="I42" s="19">
        <v>0.14000000000000001</v>
      </c>
      <c r="J42" s="18">
        <f t="shared" si="0"/>
        <v>0.14000000000000001</v>
      </c>
      <c r="K42" s="16" t="s">
        <v>138</v>
      </c>
      <c r="L42" s="16" t="s">
        <v>286</v>
      </c>
    </row>
    <row r="43" spans="1:12" x14ac:dyDescent="0.25">
      <c r="A43" s="6">
        <v>43</v>
      </c>
      <c r="B43" s="17" t="s">
        <v>200</v>
      </c>
      <c r="C43" s="9" t="s">
        <v>201</v>
      </c>
      <c r="D43" s="18">
        <v>3</v>
      </c>
      <c r="E43" s="17" t="s">
        <v>9</v>
      </c>
      <c r="F43" s="17" t="s">
        <v>154</v>
      </c>
      <c r="G43" s="17" t="s">
        <v>202</v>
      </c>
      <c r="H43" s="16" t="s">
        <v>203</v>
      </c>
      <c r="I43" s="19">
        <v>0.1</v>
      </c>
      <c r="J43" s="18">
        <f t="shared" si="0"/>
        <v>0.30000000000000004</v>
      </c>
      <c r="K43" s="16" t="s">
        <v>40</v>
      </c>
      <c r="L43" s="16" t="s">
        <v>286</v>
      </c>
    </row>
    <row r="44" spans="1:12" x14ac:dyDescent="0.25">
      <c r="A44" s="6">
        <v>44</v>
      </c>
      <c r="B44" s="17" t="s">
        <v>204</v>
      </c>
      <c r="C44" s="9" t="s">
        <v>205</v>
      </c>
      <c r="D44" s="18">
        <v>5</v>
      </c>
      <c r="E44" s="17" t="s">
        <v>9</v>
      </c>
      <c r="F44" s="17" t="s">
        <v>154</v>
      </c>
      <c r="G44" s="17" t="s">
        <v>206</v>
      </c>
      <c r="H44" s="16" t="s">
        <v>207</v>
      </c>
      <c r="I44" s="19">
        <v>0.1</v>
      </c>
      <c r="J44" s="18">
        <f t="shared" si="0"/>
        <v>0.5</v>
      </c>
      <c r="K44" s="16" t="s">
        <v>40</v>
      </c>
      <c r="L44" s="16" t="s">
        <v>286</v>
      </c>
    </row>
    <row r="45" spans="1:12" ht="30" x14ac:dyDescent="0.25">
      <c r="A45" s="6">
        <v>45</v>
      </c>
      <c r="B45" s="17" t="s">
        <v>208</v>
      </c>
      <c r="C45" s="9" t="s">
        <v>209</v>
      </c>
      <c r="D45" s="18">
        <v>2</v>
      </c>
      <c r="E45" s="17" t="s">
        <v>9</v>
      </c>
      <c r="F45" s="17" t="s">
        <v>159</v>
      </c>
      <c r="G45" s="17" t="s">
        <v>210</v>
      </c>
      <c r="H45" s="16" t="s">
        <v>211</v>
      </c>
      <c r="I45" s="19">
        <v>0.67</v>
      </c>
      <c r="J45" s="18">
        <f t="shared" si="0"/>
        <v>1.34</v>
      </c>
      <c r="K45" s="11">
        <v>2512</v>
      </c>
      <c r="L45" s="15" t="s">
        <v>286</v>
      </c>
    </row>
    <row r="46" spans="1:12" x14ac:dyDescent="0.25">
      <c r="A46" s="6">
        <v>46</v>
      </c>
      <c r="B46" s="17" t="s">
        <v>212</v>
      </c>
      <c r="C46" s="9" t="s">
        <v>213</v>
      </c>
      <c r="D46" s="18">
        <v>3</v>
      </c>
      <c r="E46" s="17" t="s">
        <v>9</v>
      </c>
      <c r="F46" s="17" t="s">
        <v>154</v>
      </c>
      <c r="G46" s="17" t="s">
        <v>214</v>
      </c>
      <c r="H46" s="16" t="s">
        <v>215</v>
      </c>
      <c r="I46" s="19">
        <v>0.1</v>
      </c>
      <c r="J46" s="18">
        <f t="shared" si="0"/>
        <v>0.30000000000000004</v>
      </c>
      <c r="K46" s="16" t="s">
        <v>40</v>
      </c>
      <c r="L46" s="16" t="s">
        <v>286</v>
      </c>
    </row>
    <row r="47" spans="1:12" x14ac:dyDescent="0.25">
      <c r="A47" s="6">
        <v>47</v>
      </c>
      <c r="B47" s="17" t="s">
        <v>216</v>
      </c>
      <c r="C47" s="9" t="s">
        <v>217</v>
      </c>
      <c r="D47" s="18">
        <v>1</v>
      </c>
      <c r="E47" s="17" t="s">
        <v>9</v>
      </c>
      <c r="F47" s="17" t="s">
        <v>218</v>
      </c>
      <c r="G47" s="17" t="s">
        <v>219</v>
      </c>
      <c r="H47" s="16" t="s">
        <v>220</v>
      </c>
      <c r="I47" s="19">
        <v>2.73</v>
      </c>
      <c r="J47" s="18">
        <f t="shared" si="0"/>
        <v>2.73</v>
      </c>
      <c r="K47" s="16" t="s">
        <v>40</v>
      </c>
      <c r="L47" s="16" t="s">
        <v>286</v>
      </c>
    </row>
    <row r="48" spans="1:12" ht="30" x14ac:dyDescent="0.25">
      <c r="A48" s="6">
        <v>48</v>
      </c>
      <c r="B48" s="17" t="s">
        <v>221</v>
      </c>
      <c r="C48" s="9" t="s">
        <v>222</v>
      </c>
      <c r="D48" s="18">
        <v>1</v>
      </c>
      <c r="E48" s="17" t="s">
        <v>9</v>
      </c>
      <c r="F48" s="17" t="s">
        <v>51</v>
      </c>
      <c r="G48" s="17" t="s">
        <v>223</v>
      </c>
      <c r="H48" s="16" t="s">
        <v>224</v>
      </c>
      <c r="I48" s="19">
        <v>0.31</v>
      </c>
      <c r="J48" s="18">
        <f t="shared" si="0"/>
        <v>0.31</v>
      </c>
      <c r="K48" s="16" t="s">
        <v>40</v>
      </c>
      <c r="L48" s="16" t="s">
        <v>286</v>
      </c>
    </row>
    <row r="49" spans="1:12" ht="45" x14ac:dyDescent="0.25">
      <c r="A49" s="6">
        <v>49</v>
      </c>
      <c r="B49" s="17" t="s">
        <v>225</v>
      </c>
      <c r="C49" s="9" t="s">
        <v>226</v>
      </c>
      <c r="D49" s="18">
        <v>1</v>
      </c>
      <c r="E49" s="17" t="s">
        <v>9</v>
      </c>
      <c r="F49" s="17" t="s">
        <v>197</v>
      </c>
      <c r="G49" s="17" t="s">
        <v>227</v>
      </c>
      <c r="H49" s="16" t="s">
        <v>228</v>
      </c>
      <c r="I49" s="19">
        <v>0.1</v>
      </c>
      <c r="J49" s="18">
        <f t="shared" si="0"/>
        <v>0.1</v>
      </c>
      <c r="K49" s="16" t="s">
        <v>30</v>
      </c>
      <c r="L49" s="16" t="s">
        <v>286</v>
      </c>
    </row>
    <row r="50" spans="1:12" ht="30" x14ac:dyDescent="0.25">
      <c r="A50" s="6">
        <v>50</v>
      </c>
      <c r="B50" s="17" t="s">
        <v>229</v>
      </c>
      <c r="C50" s="9" t="s">
        <v>230</v>
      </c>
      <c r="D50" s="18">
        <v>1</v>
      </c>
      <c r="E50" s="17" t="s">
        <v>9</v>
      </c>
      <c r="F50" s="17" t="s">
        <v>51</v>
      </c>
      <c r="G50" s="17" t="s">
        <v>231</v>
      </c>
      <c r="H50" s="16" t="s">
        <v>232</v>
      </c>
      <c r="I50" s="19">
        <v>0.16</v>
      </c>
      <c r="J50" s="18">
        <f t="shared" si="0"/>
        <v>0.16</v>
      </c>
      <c r="K50" s="16" t="s">
        <v>40</v>
      </c>
      <c r="L50" s="16" t="s">
        <v>286</v>
      </c>
    </row>
    <row r="51" spans="1:12" ht="30" x14ac:dyDescent="0.25">
      <c r="A51" s="6">
        <v>51</v>
      </c>
      <c r="B51" s="17" t="s">
        <v>233</v>
      </c>
      <c r="C51" s="9" t="s">
        <v>234</v>
      </c>
      <c r="D51" s="18">
        <v>1</v>
      </c>
      <c r="E51" s="17" t="s">
        <v>9</v>
      </c>
      <c r="F51" s="17" t="s">
        <v>51</v>
      </c>
      <c r="G51" s="17" t="s">
        <v>235</v>
      </c>
      <c r="H51" s="16" t="s">
        <v>236</v>
      </c>
      <c r="I51" s="19">
        <v>0.1</v>
      </c>
      <c r="J51" s="18">
        <f t="shared" si="0"/>
        <v>0.1</v>
      </c>
      <c r="K51" s="16" t="s">
        <v>30</v>
      </c>
      <c r="L51" s="16" t="s">
        <v>286</v>
      </c>
    </row>
    <row r="52" spans="1:12" ht="30" x14ac:dyDescent="0.25">
      <c r="A52" s="6">
        <v>52</v>
      </c>
      <c r="B52" s="17" t="s">
        <v>237</v>
      </c>
      <c r="C52" s="9" t="s">
        <v>238</v>
      </c>
      <c r="D52" s="18">
        <v>1</v>
      </c>
      <c r="E52" s="17" t="s">
        <v>15</v>
      </c>
      <c r="F52" s="17" t="s">
        <v>239</v>
      </c>
      <c r="G52" s="17" t="s">
        <v>240</v>
      </c>
      <c r="H52" s="16" t="s">
        <v>241</v>
      </c>
      <c r="I52" s="19">
        <v>7.15</v>
      </c>
      <c r="J52" s="18">
        <f t="shared" si="0"/>
        <v>7.15</v>
      </c>
      <c r="K52" s="16" t="s">
        <v>242</v>
      </c>
      <c r="L52" s="16" t="s">
        <v>286</v>
      </c>
    </row>
    <row r="53" spans="1:12" ht="45" x14ac:dyDescent="0.25">
      <c r="A53" s="6">
        <v>53</v>
      </c>
      <c r="B53" s="17" t="s">
        <v>243</v>
      </c>
      <c r="C53" s="9" t="s">
        <v>244</v>
      </c>
      <c r="D53" s="18">
        <v>1</v>
      </c>
      <c r="E53" s="17" t="s">
        <v>9</v>
      </c>
      <c r="F53" s="17" t="s">
        <v>245</v>
      </c>
      <c r="G53" s="17" t="s">
        <v>246</v>
      </c>
      <c r="H53" s="16" t="s">
        <v>247</v>
      </c>
      <c r="I53" s="19">
        <v>1.31</v>
      </c>
      <c r="J53" s="18">
        <f t="shared" si="0"/>
        <v>1.31</v>
      </c>
      <c r="K53" s="16" t="s">
        <v>248</v>
      </c>
      <c r="L53" s="16" t="s">
        <v>286</v>
      </c>
    </row>
    <row r="54" spans="1:12" x14ac:dyDescent="0.25">
      <c r="A54" s="6">
        <v>54</v>
      </c>
      <c r="B54" s="17" t="s">
        <v>249</v>
      </c>
      <c r="C54" s="9" t="s">
        <v>250</v>
      </c>
      <c r="D54" s="18">
        <v>8</v>
      </c>
      <c r="E54" s="17" t="s">
        <v>9</v>
      </c>
      <c r="F54" s="17" t="s">
        <v>154</v>
      </c>
      <c r="G54" s="17" t="s">
        <v>251</v>
      </c>
      <c r="H54" s="16" t="s">
        <v>252</v>
      </c>
      <c r="I54" s="19">
        <v>0.1</v>
      </c>
      <c r="J54" s="18">
        <f t="shared" si="0"/>
        <v>0.8</v>
      </c>
      <c r="K54" s="16" t="s">
        <v>30</v>
      </c>
      <c r="L54" s="16" t="s">
        <v>286</v>
      </c>
    </row>
    <row r="55" spans="1:12" ht="30" x14ac:dyDescent="0.25">
      <c r="A55" s="6">
        <v>55</v>
      </c>
      <c r="B55" s="17" t="s">
        <v>253</v>
      </c>
      <c r="C55" s="9" t="s">
        <v>254</v>
      </c>
      <c r="D55" s="18">
        <v>1</v>
      </c>
      <c r="E55" s="17" t="s">
        <v>9</v>
      </c>
      <c r="F55" s="17" t="s">
        <v>255</v>
      </c>
      <c r="G55" s="17" t="s">
        <v>256</v>
      </c>
      <c r="H55" s="9">
        <v>10407</v>
      </c>
      <c r="I55" s="19">
        <v>4.08</v>
      </c>
      <c r="J55" s="18">
        <f t="shared" si="0"/>
        <v>4.08</v>
      </c>
      <c r="K55" s="9" t="s">
        <v>294</v>
      </c>
      <c r="L55" s="15" t="s">
        <v>286</v>
      </c>
    </row>
    <row r="56" spans="1:12" ht="30" x14ac:dyDescent="0.25">
      <c r="A56" s="6">
        <v>56</v>
      </c>
      <c r="B56" s="17" t="s">
        <v>257</v>
      </c>
      <c r="C56" s="9" t="s">
        <v>258</v>
      </c>
      <c r="D56" s="18">
        <v>1</v>
      </c>
      <c r="E56" s="17" t="s">
        <v>15</v>
      </c>
      <c r="F56" s="17" t="s">
        <v>245</v>
      </c>
      <c r="G56" s="17" t="s">
        <v>259</v>
      </c>
      <c r="H56" s="16" t="s">
        <v>260</v>
      </c>
      <c r="I56" s="19">
        <v>0.6</v>
      </c>
      <c r="J56" s="18">
        <f t="shared" si="0"/>
        <v>0.6</v>
      </c>
      <c r="K56" s="16" t="s">
        <v>261</v>
      </c>
      <c r="L56" s="16" t="s">
        <v>286</v>
      </c>
    </row>
    <row r="57" spans="1:12" ht="30" x14ac:dyDescent="0.25">
      <c r="A57" s="6">
        <v>57</v>
      </c>
      <c r="B57" s="17" t="s">
        <v>262</v>
      </c>
      <c r="C57" s="9" t="s">
        <v>263</v>
      </c>
      <c r="D57" s="18">
        <v>1</v>
      </c>
      <c r="E57" s="17" t="s">
        <v>9</v>
      </c>
      <c r="F57" s="17" t="s">
        <v>264</v>
      </c>
      <c r="G57" s="17" t="s">
        <v>265</v>
      </c>
      <c r="H57" s="16" t="s">
        <v>266</v>
      </c>
      <c r="I57" s="19">
        <v>0.39</v>
      </c>
      <c r="J57" s="18">
        <f t="shared" si="0"/>
        <v>0.39</v>
      </c>
      <c r="K57" s="16" t="s">
        <v>261</v>
      </c>
      <c r="L57" s="16" t="s">
        <v>286</v>
      </c>
    </row>
    <row r="58" spans="1:12" ht="30" x14ac:dyDescent="0.25">
      <c r="A58" s="6">
        <v>58</v>
      </c>
      <c r="B58" s="17" t="s">
        <v>267</v>
      </c>
      <c r="C58" s="9" t="s">
        <v>268</v>
      </c>
      <c r="D58" s="18">
        <v>1</v>
      </c>
      <c r="E58" s="17" t="s">
        <v>15</v>
      </c>
      <c r="F58" s="17" t="s">
        <v>149</v>
      </c>
      <c r="G58" s="17" t="s">
        <v>269</v>
      </c>
      <c r="H58" s="16" t="s">
        <v>270</v>
      </c>
      <c r="I58" s="19">
        <v>10.84</v>
      </c>
      <c r="J58" s="18">
        <f t="shared" si="0"/>
        <v>10.84</v>
      </c>
      <c r="K58" s="16" t="s">
        <v>295</v>
      </c>
      <c r="L58" s="16" t="s">
        <v>286</v>
      </c>
    </row>
    <row r="59" spans="1:12" x14ac:dyDescent="0.25">
      <c r="A59" s="6">
        <v>59</v>
      </c>
      <c r="B59" s="17" t="s">
        <v>271</v>
      </c>
      <c r="C59" s="9" t="s">
        <v>272</v>
      </c>
      <c r="D59" s="18">
        <v>1</v>
      </c>
      <c r="E59" s="17" t="s">
        <v>9</v>
      </c>
      <c r="F59" s="17" t="s">
        <v>273</v>
      </c>
      <c r="G59" s="17" t="s">
        <v>274</v>
      </c>
      <c r="H59" s="16" t="s">
        <v>275</v>
      </c>
      <c r="I59" s="19">
        <v>0.76</v>
      </c>
      <c r="J59" s="18">
        <f t="shared" si="0"/>
        <v>0.76</v>
      </c>
      <c r="K59" s="11" t="s">
        <v>296</v>
      </c>
      <c r="L59" s="16" t="s">
        <v>288</v>
      </c>
    </row>
    <row r="60" spans="1:12" ht="30" x14ac:dyDescent="0.25">
      <c r="A60" s="5">
        <v>60</v>
      </c>
      <c r="B60" s="17" t="s">
        <v>276</v>
      </c>
      <c r="C60" s="9" t="s">
        <v>277</v>
      </c>
      <c r="D60" s="18">
        <v>1</v>
      </c>
      <c r="E60" s="17" t="s">
        <v>9</v>
      </c>
      <c r="F60" s="17" t="s">
        <v>278</v>
      </c>
      <c r="G60" s="17" t="s">
        <v>279</v>
      </c>
      <c r="H60" s="16" t="s">
        <v>280</v>
      </c>
      <c r="I60" s="19">
        <v>2</v>
      </c>
      <c r="J60" s="18">
        <f t="shared" si="0"/>
        <v>2</v>
      </c>
      <c r="K60" s="11" t="s">
        <v>297</v>
      </c>
      <c r="L60" s="16" t="s">
        <v>286</v>
      </c>
    </row>
    <row r="63" spans="1:12" x14ac:dyDescent="0.25">
      <c r="I63" s="13" t="s">
        <v>308</v>
      </c>
      <c r="J63" s="14">
        <f>SUM(J2:J60)</f>
        <v>76.490000000000009</v>
      </c>
    </row>
    <row r="65" spans="1:12" x14ac:dyDescent="0.25">
      <c r="A65" s="13"/>
      <c r="B65" s="13"/>
      <c r="C65" s="13"/>
      <c r="D65" s="13"/>
    </row>
    <row r="66" spans="1:12" ht="42" customHeight="1" x14ac:dyDescent="0.25">
      <c r="A66" s="13"/>
      <c r="B66" s="23" t="s">
        <v>315</v>
      </c>
      <c r="C66" s="22"/>
      <c r="D66" s="13"/>
    </row>
    <row r="67" spans="1:12" x14ac:dyDescent="0.25">
      <c r="A67" s="13"/>
      <c r="B67" s="13"/>
      <c r="C67" s="13"/>
      <c r="D67" s="13"/>
    </row>
    <row r="69" spans="1:12" x14ac:dyDescent="0.25">
      <c r="A69" s="4" t="s">
        <v>285</v>
      </c>
      <c r="B69" s="3" t="s">
        <v>0</v>
      </c>
      <c r="C69" s="3" t="s">
        <v>1</v>
      </c>
      <c r="D69" s="3" t="s">
        <v>2</v>
      </c>
      <c r="E69" s="3" t="s">
        <v>281</v>
      </c>
      <c r="F69" s="3" t="s">
        <v>3</v>
      </c>
      <c r="G69" s="3" t="s">
        <v>4</v>
      </c>
      <c r="H69" s="3" t="s">
        <v>282</v>
      </c>
      <c r="I69" s="3" t="s">
        <v>283</v>
      </c>
      <c r="J69" s="3" t="s">
        <v>284</v>
      </c>
      <c r="K69" s="3" t="s">
        <v>5</v>
      </c>
      <c r="L69" s="3" t="s">
        <v>6</v>
      </c>
    </row>
    <row r="70" spans="1:12" x14ac:dyDescent="0.25">
      <c r="A70" s="6">
        <v>1</v>
      </c>
      <c r="B70" s="20" t="s">
        <v>100</v>
      </c>
      <c r="C70" s="16" t="s">
        <v>310</v>
      </c>
      <c r="D70" s="5">
        <v>4</v>
      </c>
      <c r="E70" s="8" t="s">
        <v>9</v>
      </c>
      <c r="F70" s="8" t="s">
        <v>101</v>
      </c>
      <c r="G70" s="8" t="s">
        <v>102</v>
      </c>
      <c r="H70" s="10" t="s">
        <v>103</v>
      </c>
      <c r="I70" s="10">
        <v>0.84</v>
      </c>
      <c r="J70" s="5">
        <f t="shared" ref="J70:J79" si="1" xml:space="preserve"> I70 * D70</f>
        <v>3.36</v>
      </c>
      <c r="K70" s="10" t="s">
        <v>104</v>
      </c>
      <c r="L70" s="5" t="s">
        <v>286</v>
      </c>
    </row>
    <row r="71" spans="1:12" x14ac:dyDescent="0.25">
      <c r="A71" s="6">
        <v>2</v>
      </c>
      <c r="B71" s="21" t="s">
        <v>311</v>
      </c>
      <c r="C71" s="1" t="s">
        <v>312</v>
      </c>
      <c r="D71" s="5">
        <v>3</v>
      </c>
      <c r="E71" s="8" t="s">
        <v>9</v>
      </c>
      <c r="F71" s="8" t="s">
        <v>101</v>
      </c>
      <c r="G71" t="s">
        <v>313</v>
      </c>
      <c r="H71" s="12">
        <v>4500</v>
      </c>
      <c r="I71" s="10">
        <v>0.81</v>
      </c>
      <c r="J71" s="5">
        <f t="shared" si="1"/>
        <v>2.4300000000000002</v>
      </c>
      <c r="K71" s="12">
        <v>1206</v>
      </c>
      <c r="L71" s="5" t="s">
        <v>286</v>
      </c>
    </row>
    <row r="72" spans="1:12" x14ac:dyDescent="0.25">
      <c r="A72" s="6">
        <v>3</v>
      </c>
      <c r="B72" s="9" t="s">
        <v>249</v>
      </c>
      <c r="C72" s="16" t="s">
        <v>250</v>
      </c>
      <c r="D72" s="5">
        <v>8</v>
      </c>
      <c r="E72" s="8" t="s">
        <v>9</v>
      </c>
      <c r="F72" s="8" t="s">
        <v>154</v>
      </c>
      <c r="G72" s="8" t="s">
        <v>251</v>
      </c>
      <c r="H72" s="10" t="s">
        <v>252</v>
      </c>
      <c r="I72" s="10">
        <v>0.1</v>
      </c>
      <c r="J72" s="5">
        <f t="shared" si="1"/>
        <v>0.8</v>
      </c>
      <c r="K72" s="10" t="s">
        <v>30</v>
      </c>
      <c r="L72" s="10" t="s">
        <v>286</v>
      </c>
    </row>
    <row r="73" spans="1:12" ht="30" x14ac:dyDescent="0.25">
      <c r="A73" s="6">
        <v>4</v>
      </c>
      <c r="B73" s="9" t="s">
        <v>110</v>
      </c>
      <c r="C73" s="16" t="s">
        <v>111</v>
      </c>
      <c r="D73" s="5">
        <v>3</v>
      </c>
      <c r="E73" s="8" t="s">
        <v>9</v>
      </c>
      <c r="F73" s="8" t="s">
        <v>112</v>
      </c>
      <c r="G73" s="8" t="s">
        <v>113</v>
      </c>
      <c r="H73" s="10" t="s">
        <v>114</v>
      </c>
      <c r="I73" s="10">
        <v>1.62</v>
      </c>
      <c r="J73" s="5">
        <f t="shared" si="1"/>
        <v>4.8600000000000003</v>
      </c>
      <c r="K73" s="10" t="s">
        <v>115</v>
      </c>
      <c r="L73" s="5" t="s">
        <v>286</v>
      </c>
    </row>
    <row r="74" spans="1:12" x14ac:dyDescent="0.25">
      <c r="A74" s="6">
        <v>5</v>
      </c>
      <c r="B74" s="9" t="s">
        <v>144</v>
      </c>
      <c r="C74" s="16" t="s">
        <v>145</v>
      </c>
      <c r="D74" s="5">
        <v>4</v>
      </c>
      <c r="E74" s="8" t="s">
        <v>15</v>
      </c>
      <c r="F74" s="8" t="s">
        <v>92</v>
      </c>
      <c r="G74" s="8" t="s">
        <v>146</v>
      </c>
      <c r="H74" s="5">
        <v>15298</v>
      </c>
      <c r="I74" s="5">
        <v>0.55000000000000004</v>
      </c>
      <c r="J74" s="5">
        <f t="shared" si="1"/>
        <v>2.2000000000000002</v>
      </c>
      <c r="K74" s="10" t="s">
        <v>143</v>
      </c>
      <c r="L74" s="5" t="s">
        <v>286</v>
      </c>
    </row>
    <row r="75" spans="1:12" ht="30" x14ac:dyDescent="0.25">
      <c r="A75" s="6">
        <v>6</v>
      </c>
      <c r="B75" s="9" t="s">
        <v>314</v>
      </c>
      <c r="C75" s="16" t="s">
        <v>209</v>
      </c>
      <c r="D75" s="5">
        <v>5</v>
      </c>
      <c r="E75" s="8" t="s">
        <v>9</v>
      </c>
      <c r="F75" s="8" t="s">
        <v>159</v>
      </c>
      <c r="G75" s="8" t="s">
        <v>210</v>
      </c>
      <c r="H75" s="10" t="s">
        <v>211</v>
      </c>
      <c r="I75" s="10">
        <v>0.67</v>
      </c>
      <c r="J75" s="5">
        <f t="shared" si="1"/>
        <v>3.35</v>
      </c>
      <c r="K75" s="5">
        <v>2512</v>
      </c>
      <c r="L75" s="5" t="s">
        <v>286</v>
      </c>
    </row>
    <row r="76" spans="1:12" x14ac:dyDescent="0.25">
      <c r="A76" s="6">
        <v>7</v>
      </c>
      <c r="B76" s="9" t="s">
        <v>311</v>
      </c>
      <c r="C76" s="16" t="s">
        <v>316</v>
      </c>
      <c r="D76" s="5">
        <v>2</v>
      </c>
      <c r="E76" s="8" t="s">
        <v>9</v>
      </c>
      <c r="F76" s="8" t="s">
        <v>318</v>
      </c>
      <c r="G76" s="8" t="s">
        <v>317</v>
      </c>
      <c r="H76" s="10">
        <v>1479</v>
      </c>
      <c r="I76" s="10">
        <v>1.44</v>
      </c>
      <c r="J76" s="5">
        <f t="shared" si="1"/>
        <v>2.88</v>
      </c>
      <c r="K76" s="10" t="s">
        <v>320</v>
      </c>
      <c r="L76" s="10" t="s">
        <v>319</v>
      </c>
    </row>
    <row r="77" spans="1:12" x14ac:dyDescent="0.25">
      <c r="A77" s="6">
        <v>8</v>
      </c>
      <c r="B77" s="9" t="s">
        <v>311</v>
      </c>
      <c r="C77" s="16" t="s">
        <v>323</v>
      </c>
      <c r="D77" s="5">
        <v>2</v>
      </c>
      <c r="E77" s="8" t="s">
        <v>9</v>
      </c>
      <c r="F77" s="8" t="s">
        <v>321</v>
      </c>
      <c r="G77" s="8" t="s">
        <v>322</v>
      </c>
      <c r="H77" s="10">
        <v>1200</v>
      </c>
      <c r="I77" s="10">
        <v>2.2599999999999998</v>
      </c>
      <c r="J77" s="5">
        <f t="shared" si="1"/>
        <v>4.5199999999999996</v>
      </c>
      <c r="K77" s="10" t="s">
        <v>320</v>
      </c>
      <c r="L77" s="10" t="s">
        <v>319</v>
      </c>
    </row>
    <row r="78" spans="1:12" x14ac:dyDescent="0.25">
      <c r="A78" s="6">
        <v>9</v>
      </c>
      <c r="B78" s="9" t="s">
        <v>311</v>
      </c>
      <c r="C78" s="16" t="s">
        <v>325</v>
      </c>
      <c r="D78" s="5">
        <v>3</v>
      </c>
      <c r="E78" s="8" t="s">
        <v>9</v>
      </c>
      <c r="F78" s="8" t="s">
        <v>318</v>
      </c>
      <c r="G78" s="8" t="s">
        <v>324</v>
      </c>
      <c r="H78" s="5">
        <v>1050</v>
      </c>
      <c r="I78" s="5">
        <v>1.44</v>
      </c>
      <c r="J78" s="5">
        <f t="shared" si="1"/>
        <v>4.32</v>
      </c>
      <c r="K78" s="10" t="s">
        <v>320</v>
      </c>
      <c r="L78" s="10" t="s">
        <v>319</v>
      </c>
    </row>
    <row r="79" spans="1:12" x14ac:dyDescent="0.25">
      <c r="A79" s="6">
        <v>10</v>
      </c>
      <c r="B79" s="9" t="s">
        <v>311</v>
      </c>
      <c r="C79" s="16" t="s">
        <v>327</v>
      </c>
      <c r="D79" s="5">
        <v>3</v>
      </c>
      <c r="E79" s="8" t="s">
        <v>9</v>
      </c>
      <c r="F79" s="8" t="s">
        <v>321</v>
      </c>
      <c r="G79" s="8" t="s">
        <v>326</v>
      </c>
      <c r="H79" s="10">
        <v>2400</v>
      </c>
      <c r="I79" s="10">
        <v>3.27</v>
      </c>
      <c r="J79" s="5">
        <f t="shared" si="1"/>
        <v>9.81</v>
      </c>
      <c r="K79" s="10" t="s">
        <v>320</v>
      </c>
      <c r="L79" s="10" t="s">
        <v>319</v>
      </c>
    </row>
    <row r="81" spans="9:10" x14ac:dyDescent="0.25">
      <c r="I81" s="13" t="s">
        <v>308</v>
      </c>
      <c r="J81" s="14">
        <f>SUM(J70:J79)</f>
        <v>38.53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Sattware_v2</vt:lpstr>
      <vt:lpstr>Sattware_v2!Print_Titles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</dc:creator>
  <cp:lastModifiedBy>enes</cp:lastModifiedBy>
  <dcterms:created xsi:type="dcterms:W3CDTF">2021-08-04T09:45:08Z</dcterms:created>
  <dcterms:modified xsi:type="dcterms:W3CDTF">2021-08-04T10:56:50Z</dcterms:modified>
</cp:coreProperties>
</file>