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B" sheetId="1" r:id="rId4"/>
    <sheet state="visible" name="SheetA" sheetId="2" r:id="rId5"/>
    <sheet state="visible" name="Team" sheetId="3" r:id="rId6"/>
    <sheet state="visible" name="buts" sheetId="4" r:id="rId7"/>
    <sheet state="visible" name="dict" sheetId="5" r:id="rId8"/>
  </sheets>
  <definedNames/>
  <calcPr/>
</workbook>
</file>

<file path=xl/sharedStrings.xml><?xml version="1.0" encoding="utf-8"?>
<sst xmlns="http://schemas.openxmlformats.org/spreadsheetml/2006/main" count="1142" uniqueCount="295">
  <si>
    <t>date</t>
  </si>
  <si>
    <t>step</t>
  </si>
  <si>
    <t>group</t>
  </si>
  <si>
    <t>team_name</t>
  </si>
  <si>
    <t>goal_score</t>
  </si>
  <si>
    <t>goal_encaisse</t>
  </si>
  <si>
    <t>goal_difference</t>
  </si>
  <si>
    <t>shots</t>
  </si>
  <si>
    <t>shots_on_target</t>
  </si>
  <si>
    <t>possession</t>
  </si>
  <si>
    <t>passes</t>
  </si>
  <si>
    <t>pass_accuracy</t>
  </si>
  <si>
    <t>fouls</t>
  </si>
  <si>
    <t>yellow_cards</t>
  </si>
  <si>
    <t>red_cards</t>
  </si>
  <si>
    <t>offsides</t>
  </si>
  <si>
    <t>corners</t>
  </si>
  <si>
    <t>issue</t>
  </si>
  <si>
    <t>points</t>
  </si>
  <si>
    <t>Première journée</t>
  </si>
  <si>
    <t>A</t>
  </si>
  <si>
    <t>Côte d'Ivoire</t>
  </si>
  <si>
    <t>win</t>
  </si>
  <si>
    <t>Guinée - Bissau</t>
  </si>
  <si>
    <t>loss</t>
  </si>
  <si>
    <t>Nigeria</t>
  </si>
  <si>
    <t>none</t>
  </si>
  <si>
    <t>Guinée Equatoriale</t>
  </si>
  <si>
    <t>B</t>
  </si>
  <si>
    <t>Egypte</t>
  </si>
  <si>
    <t>Mozambique</t>
  </si>
  <si>
    <t>Ghana</t>
  </si>
  <si>
    <t>Cap - Vert</t>
  </si>
  <si>
    <t>C</t>
  </si>
  <si>
    <t>Sénégal</t>
  </si>
  <si>
    <t>Gambie</t>
  </si>
  <si>
    <t>Cameroun</t>
  </si>
  <si>
    <t>Guinée</t>
  </si>
  <si>
    <t>D</t>
  </si>
  <si>
    <t>Algérie</t>
  </si>
  <si>
    <t>Angola</t>
  </si>
  <si>
    <t>Burkina Faso</t>
  </si>
  <si>
    <t>Mauritanie</t>
  </si>
  <si>
    <t>E</t>
  </si>
  <si>
    <t>Tunisie</t>
  </si>
  <si>
    <t>Namibie</t>
  </si>
  <si>
    <t>Mali</t>
  </si>
  <si>
    <t>Afrique du Sud</t>
  </si>
  <si>
    <t>F</t>
  </si>
  <si>
    <t>Maroc</t>
  </si>
  <si>
    <t>Tanzanie</t>
  </si>
  <si>
    <t>RDC</t>
  </si>
  <si>
    <t>Zambie</t>
  </si>
  <si>
    <t>Deuxième journée</t>
  </si>
  <si>
    <t>Troisième journée</t>
  </si>
  <si>
    <t>8è de finale</t>
  </si>
  <si>
    <t>NA</t>
  </si>
  <si>
    <t>Quart de finale</t>
  </si>
  <si>
    <t>Demi-finale</t>
  </si>
  <si>
    <t>Petite-finale</t>
  </si>
  <si>
    <t>Finale</t>
  </si>
  <si>
    <t>teama</t>
  </si>
  <si>
    <t>teamb</t>
  </si>
  <si>
    <t>stadium</t>
  </si>
  <si>
    <t>Olympic Stadium of Ebimpé</t>
  </si>
  <si>
    <t>Stade Félix Houphouët-Boigny</t>
  </si>
  <si>
    <t>Stade Charles Konan Banny de Yamoussoukro</t>
  </si>
  <si>
    <t>Stade Bouaké</t>
  </si>
  <si>
    <t>Amadou Gon Coulibaly Stadium</t>
  </si>
  <si>
    <t>Stade de San Pédro</t>
  </si>
  <si>
    <t>Capt - Vert</t>
  </si>
  <si>
    <t>8e de finale</t>
  </si>
  <si>
    <t>team_id</t>
  </si>
  <si>
    <t>manager</t>
  </si>
  <si>
    <t>nickname</t>
  </si>
  <si>
    <t>appearances</t>
  </si>
  <si>
    <t>best_result</t>
  </si>
  <si>
    <t>titres</t>
  </si>
  <si>
    <t>sub_confederation</t>
  </si>
  <si>
    <t>+225</t>
  </si>
  <si>
    <t>Jean-Louis GASSET</t>
  </si>
  <si>
    <t>Les Eléphants</t>
  </si>
  <si>
    <t>25 (first in 1965)</t>
  </si>
  <si>
    <t>Champions (1992, 2015)</t>
  </si>
  <si>
    <t>WAFU</t>
  </si>
  <si>
    <t>+245</t>
  </si>
  <si>
    <t>Baciro CANDE</t>
  </si>
  <si>
    <t>Djurtus</t>
  </si>
  <si>
    <t>4 (first 2017)</t>
  </si>
  <si>
    <t>Group stage (2017, 2019, 2021, 2023)</t>
  </si>
  <si>
    <t>+234</t>
  </si>
  <si>
    <t>Jose PESEIRO</t>
  </si>
  <si>
    <t>Super Eagles</t>
  </si>
  <si>
    <t>20 (first in 1963)</t>
  </si>
  <si>
    <t>Champions (1980, 1998, 2014)</t>
  </si>
  <si>
    <t>+240</t>
  </si>
  <si>
    <t>Juan MICHA</t>
  </si>
  <si>
    <t>Los Elefantes</t>
  </si>
  <si>
    <t>4 (first in 2012)</t>
  </si>
  <si>
    <t>Fourth place (2015)</t>
  </si>
  <si>
    <t>UNIFFAC</t>
  </si>
  <si>
    <t>+20</t>
  </si>
  <si>
    <t>Rui VITORIA</t>
  </si>
  <si>
    <t>The Pharaons</t>
  </si>
  <si>
    <t>26 (first in 1957)</t>
  </si>
  <si>
    <t>Champions (1957, 1959, 1986, 1998, 2006, 2008, 2010)</t>
  </si>
  <si>
    <t>UNAF</t>
  </si>
  <si>
    <t>+258</t>
  </si>
  <si>
    <t>Chiquinho CONDE</t>
  </si>
  <si>
    <t>Os Mambas (The Mambas)</t>
  </si>
  <si>
    <t>5 (first in 1986)</t>
  </si>
  <si>
    <t>Group-stage (1986, 1996, 1998, 2010, 2023)</t>
  </si>
  <si>
    <t>COSAFA</t>
  </si>
  <si>
    <t>+233</t>
  </si>
  <si>
    <t>Chris HUGHTON</t>
  </si>
  <si>
    <t>Black Stars</t>
  </si>
  <si>
    <t>23 (first in 1963)</t>
  </si>
  <si>
    <t>Champions (1963, 1965, 1978, 1982)</t>
  </si>
  <si>
    <t>+238</t>
  </si>
  <si>
    <t>BUBISTA</t>
  </si>
  <si>
    <t>Blue Sharks</t>
  </si>
  <si>
    <t>4 (first in 2013)</t>
  </si>
  <si>
    <t>Quarter-finals (2013)</t>
  </si>
  <si>
    <t>+221</t>
  </si>
  <si>
    <t>Aliou CISSE</t>
  </si>
  <si>
    <t>Lions de la Téranga (Lions of Teranga)</t>
  </si>
  <si>
    <t>17 (first in 1965)</t>
  </si>
  <si>
    <t>Champions (2021)</t>
  </si>
  <si>
    <t>+220</t>
  </si>
  <si>
    <t>T. SAINTFIELT</t>
  </si>
  <si>
    <t>The Scorpions</t>
  </si>
  <si>
    <t>2 (first in 2021)</t>
  </si>
  <si>
    <t>Quarter-finals (2021)</t>
  </si>
  <si>
    <t>+237</t>
  </si>
  <si>
    <t>Rigobert SONG</t>
  </si>
  <si>
    <t>Les Lions Indomptables (The indomitable Lions)</t>
  </si>
  <si>
    <t>20 (first in 1970)</t>
  </si>
  <si>
    <t>Champions (1984, 1988, 2000, 2002, 2017)</t>
  </si>
  <si>
    <t>+224</t>
  </si>
  <si>
    <t>Kaba DIAWARA</t>
  </si>
  <si>
    <t>Syli National (National Elephants)</t>
  </si>
  <si>
    <t>14 (first in 1970)</t>
  </si>
  <si>
    <t>Runners-up (1976)</t>
  </si>
  <si>
    <t>+213</t>
  </si>
  <si>
    <t>Djamel BELMADI</t>
  </si>
  <si>
    <t>The Fennec  Foxes</t>
  </si>
  <si>
    <t>20 (first in 1968)</t>
  </si>
  <si>
    <t>Champions (1990, 2019)</t>
  </si>
  <si>
    <t>+244</t>
  </si>
  <si>
    <t>Pedro GONCALVES</t>
  </si>
  <si>
    <t>Palancas Negras (Black Sable Antelopes)</t>
  </si>
  <si>
    <t>8 (first in 1996)</t>
  </si>
  <si>
    <t>Quarter-finals (2008, 2010)</t>
  </si>
  <si>
    <t>+226</t>
  </si>
  <si>
    <t>Hubert VELUD</t>
  </si>
  <si>
    <t>Les Etalons (The Stallions)</t>
  </si>
  <si>
    <t>13 (first in 1978)</t>
  </si>
  <si>
    <t>Runners-up (2013)</t>
  </si>
  <si>
    <t>+222</t>
  </si>
  <si>
    <t>Amir ABDOU</t>
  </si>
  <si>
    <t>Lions of Chinguetti</t>
  </si>
  <si>
    <t>3 (first 2019)</t>
  </si>
  <si>
    <t>Round of 16 (2023)</t>
  </si>
  <si>
    <t>+216</t>
  </si>
  <si>
    <t>Jalel KADRI</t>
  </si>
  <si>
    <t>Eagles of Carthage</t>
  </si>
  <si>
    <t>21 (first in 1962)</t>
  </si>
  <si>
    <t>Champions (2004)</t>
  </si>
  <si>
    <t>+264</t>
  </si>
  <si>
    <t>Collin BENJAMIN</t>
  </si>
  <si>
    <t>Brave Warriors</t>
  </si>
  <si>
    <t>3 (first in 1998)</t>
  </si>
  <si>
    <t>Quater stage (1998, 2008, 2019)</t>
  </si>
  <si>
    <t>+223</t>
  </si>
  <si>
    <t>Eric CHELLE</t>
  </si>
  <si>
    <t>Les Aigles (The Eagles)</t>
  </si>
  <si>
    <t>13 (first in 2019)</t>
  </si>
  <si>
    <t>Runners-up (1972)</t>
  </si>
  <si>
    <t>+27</t>
  </si>
  <si>
    <t>Hugo BROOS</t>
  </si>
  <si>
    <t>Bafana Bafana</t>
  </si>
  <si>
    <t>11 (first in 1996)</t>
  </si>
  <si>
    <t>Champions (1996)</t>
  </si>
  <si>
    <t>+212</t>
  </si>
  <si>
    <t>Walid REGRAGUI</t>
  </si>
  <si>
    <t>Les Lions de l'Atlas (The Atlas Lions)</t>
  </si>
  <si>
    <t>20 (first in 1972)</t>
  </si>
  <si>
    <t>Champions (1976)</t>
  </si>
  <si>
    <t>+255</t>
  </si>
  <si>
    <t>Hemed MOROCCO</t>
  </si>
  <si>
    <t>Taifa Stars</t>
  </si>
  <si>
    <t>3 (first in 1980)</t>
  </si>
  <si>
    <t>Group stage (1980, 2019)</t>
  </si>
  <si>
    <t>CECAFA</t>
  </si>
  <si>
    <t>+243</t>
  </si>
  <si>
    <t>Sébastien DESABRE</t>
  </si>
  <si>
    <t>Les Léopards</t>
  </si>
  <si>
    <t>19 (first in 1965)</t>
  </si>
  <si>
    <t>Champions (1968, 1974)</t>
  </si>
  <si>
    <t>+260</t>
  </si>
  <si>
    <t>Avram GRANT</t>
  </si>
  <si>
    <t>Chipolopolo (The Copper Bullets)</t>
  </si>
  <si>
    <t>18 (first in 1974)</t>
  </si>
  <si>
    <t>Champions (2012)</t>
  </si>
  <si>
    <t>name</t>
  </si>
  <si>
    <t>total_but</t>
  </si>
  <si>
    <t>Seko Fofana</t>
  </si>
  <si>
    <t>Jean-Philippe Krasso</t>
  </si>
  <si>
    <t>Victor Osimhen</t>
  </si>
  <si>
    <t>Ivan Salvador</t>
  </si>
  <si>
    <t>Mostafa Mohamed</t>
  </si>
  <si>
    <t>Mohamed Salah</t>
  </si>
  <si>
    <t>Witi</t>
  </si>
  <si>
    <t>Clesio Bauque</t>
  </si>
  <si>
    <t>Alexander Djiku</t>
  </si>
  <si>
    <t>Jamiro Monteiro</t>
  </si>
  <si>
    <t>Garry Rodrigues</t>
  </si>
  <si>
    <t>Pape Gueye</t>
  </si>
  <si>
    <t>Lamine Camara</t>
  </si>
  <si>
    <t>Frank Magri</t>
  </si>
  <si>
    <t>Mohamed Bayo</t>
  </si>
  <si>
    <t>Baghdad Bounedjah</t>
  </si>
  <si>
    <t>Mabululu</t>
  </si>
  <si>
    <t>Bertrand Traoré</t>
  </si>
  <si>
    <t>Deon Kavendji</t>
  </si>
  <si>
    <t>Hamari Traoré</t>
  </si>
  <si>
    <t>Lassine Sinayoko</t>
  </si>
  <si>
    <t>Romain Saïss</t>
  </si>
  <si>
    <t>Azzedine Ounahi</t>
  </si>
  <si>
    <t>Youssef En-Nesyri</t>
  </si>
  <si>
    <t>Yoane Wissa</t>
  </si>
  <si>
    <t>Kings Kangwa</t>
  </si>
  <si>
    <t>Emilio Nsue</t>
  </si>
  <si>
    <t>Josete Miranda</t>
  </si>
  <si>
    <t>Esteban Orozco Fernandez</t>
  </si>
  <si>
    <t>Zé Turbo</t>
  </si>
  <si>
    <t>William Troost-Ekong</t>
  </si>
  <si>
    <t>Omar Marmoush</t>
  </si>
  <si>
    <t>Mohammed Kudus</t>
  </si>
  <si>
    <t>Bebé</t>
  </si>
  <si>
    <t>Ryan Mendes</t>
  </si>
  <si>
    <t>Kevin Pina</t>
  </si>
  <si>
    <t>Ismaïla Sarr</t>
  </si>
  <si>
    <t>Habib Diallo</t>
  </si>
  <si>
    <t>Sadio Mané</t>
  </si>
  <si>
    <t>Aguibou Camara</t>
  </si>
  <si>
    <t>Mohamed Konaté</t>
  </si>
  <si>
    <t>Sidi Bouna Amar</t>
  </si>
  <si>
    <t>Aboubakary Koita</t>
  </si>
  <si>
    <t>Gelson Dala</t>
  </si>
  <si>
    <t>Gilberto</t>
  </si>
  <si>
    <t>Hamza Rafia</t>
  </si>
  <si>
    <t>Achraf Hakimi</t>
  </si>
  <si>
    <t>Silas</t>
  </si>
  <si>
    <t>Patson Daka</t>
  </si>
  <si>
    <t>Roderick Kabwe</t>
  </si>
  <si>
    <t>Simon Msuva</t>
  </si>
  <si>
    <t>Percy Tau</t>
  </si>
  <si>
    <t>Themba Zwane</t>
  </si>
  <si>
    <t>Thapelo Maseko</t>
  </si>
  <si>
    <t>Opa Sanganté</t>
  </si>
  <si>
    <t>Pablo Ganet</t>
  </si>
  <si>
    <t>Jannick Buyla</t>
  </si>
  <si>
    <t>Geny Catamo</t>
  </si>
  <si>
    <t>Reinildo Mandava</t>
  </si>
  <si>
    <t>Jordan Ayew</t>
  </si>
  <si>
    <t>Gilson Tavares</t>
  </si>
  <si>
    <t>Bryan Silva Teixeira Jr.</t>
  </si>
  <si>
    <t>Trézéguet</t>
  </si>
  <si>
    <t>Ablie Jallow</t>
  </si>
  <si>
    <t>Ebrima Colley</t>
  </si>
  <si>
    <t>Karl Toko Ekambi</t>
  </si>
  <si>
    <t>James Gomez</t>
  </si>
  <si>
    <t>Christopher Wooh</t>
  </si>
  <si>
    <t>Abdoulaye Seck</t>
  </si>
  <si>
    <t>Iliman Ndiaye</t>
  </si>
  <si>
    <t>Mohamed Dellah Yaly</t>
  </si>
  <si>
    <t>Zini</t>
  </si>
  <si>
    <t>Hakim Ziyech</t>
  </si>
  <si>
    <t>Ademola Lookman</t>
  </si>
  <si>
    <t>Variable</t>
  </si>
  <si>
    <t>Description</t>
  </si>
  <si>
    <t>Number of goals a team has scored during the start of the competition to the current date</t>
  </si>
  <si>
    <t>goal_conceded</t>
  </si>
  <si>
    <t>Number of goals a team has let in during the start of the competition to the current date</t>
  </si>
  <si>
    <t>Number of shots</t>
  </si>
  <si>
    <t>Number of shots on target</t>
  </si>
  <si>
    <t>Percentage of ball possession</t>
  </si>
  <si>
    <t>Number of passes</t>
  </si>
  <si>
    <t>Percentage of pass accuracy</t>
  </si>
  <si>
    <t>Number of fouls</t>
  </si>
  <si>
    <t>Number of yellow cards</t>
  </si>
  <si>
    <t>Number of red cards</t>
  </si>
  <si>
    <t>Number of offsides</t>
  </si>
  <si>
    <t>Number of corners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</si>
</sst>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"/>
  </numFmts>
  <fonts count="4">
    <font>
      <sz val="10.0"/>
      <color rgb="FF000000"/>
      <name val="Arial"/>
      <scheme val="minor"/>
    </font>
    <font>
      <color theme="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</fonts>
  <fills count="20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D5A6BD"/>
        <bgColor rgb="FFD5A6BD"/>
      </patternFill>
    </fill>
    <fill>
      <patternFill patternType="solid">
        <fgColor rgb="FF6FA8DC"/>
        <bgColor rgb="FF6FA8DC"/>
      </patternFill>
    </fill>
    <fill>
      <patternFill patternType="solid">
        <fgColor rgb="FF674EA7"/>
        <bgColor rgb="FF674EA7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B6D7A8"/>
        <bgColor rgb="FFB6D7A8"/>
      </patternFill>
    </fill>
    <fill>
      <patternFill patternType="solid">
        <fgColor rgb="FFEAD1DC"/>
        <bgColor rgb="FFEAD1DC"/>
      </patternFill>
    </fill>
    <fill>
      <patternFill patternType="solid">
        <fgColor rgb="FFB4A7D6"/>
        <bgColor rgb="FFB4A7D6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2" numFmtId="0" xfId="0" applyAlignment="1" applyBorder="1" applyFont="1">
      <alignment readingOrder="0"/>
    </xf>
    <xf borderId="1" fillId="3" fontId="3" numFmtId="164" xfId="0" applyAlignment="1" applyBorder="1" applyFill="1" applyFont="1" applyNumberFormat="1">
      <alignment readingOrder="0"/>
    </xf>
    <xf borderId="1" fillId="3" fontId="3" numFmtId="0" xfId="0" applyAlignment="1" applyBorder="1" applyFont="1">
      <alignment readingOrder="0"/>
    </xf>
    <xf borderId="1" fillId="3" fontId="3" numFmtId="0" xfId="0" applyBorder="1" applyFont="1"/>
    <xf borderId="1" fillId="4" fontId="3" numFmtId="164" xfId="0" applyAlignment="1" applyBorder="1" applyFill="1" applyFont="1" applyNumberFormat="1">
      <alignment readingOrder="0"/>
    </xf>
    <xf borderId="1" fillId="4" fontId="3" numFmtId="0" xfId="0" applyAlignment="1" applyBorder="1" applyFont="1">
      <alignment readingOrder="0"/>
    </xf>
    <xf borderId="1" fillId="4" fontId="3" numFmtId="0" xfId="0" applyBorder="1" applyFont="1"/>
    <xf borderId="0" fillId="5" fontId="3" numFmtId="0" xfId="0" applyFill="1" applyFont="1"/>
    <xf borderId="1" fillId="6" fontId="3" numFmtId="164" xfId="0" applyAlignment="1" applyBorder="1" applyFill="1" applyFont="1" applyNumberFormat="1">
      <alignment readingOrder="0"/>
    </xf>
    <xf borderId="1" fillId="6" fontId="3" numFmtId="0" xfId="0" applyAlignment="1" applyBorder="1" applyFont="1">
      <alignment readingOrder="0"/>
    </xf>
    <xf borderId="1" fillId="6" fontId="3" numFmtId="0" xfId="0" applyBorder="1" applyFont="1"/>
    <xf borderId="1" fillId="7" fontId="3" numFmtId="164" xfId="0" applyAlignment="1" applyBorder="1" applyFill="1" applyFont="1" applyNumberFormat="1">
      <alignment readingOrder="0"/>
    </xf>
    <xf borderId="1" fillId="7" fontId="3" numFmtId="0" xfId="0" applyAlignment="1" applyBorder="1" applyFont="1">
      <alignment readingOrder="0"/>
    </xf>
    <xf borderId="1" fillId="7" fontId="3" numFmtId="0" xfId="0" applyBorder="1" applyFont="1"/>
    <xf borderId="1" fillId="8" fontId="3" numFmtId="164" xfId="0" applyAlignment="1" applyBorder="1" applyFill="1" applyFont="1" applyNumberFormat="1">
      <alignment readingOrder="0"/>
    </xf>
    <xf borderId="1" fillId="8" fontId="3" numFmtId="0" xfId="0" applyAlignment="1" applyBorder="1" applyFont="1">
      <alignment readingOrder="0"/>
    </xf>
    <xf borderId="1" fillId="8" fontId="3" numFmtId="0" xfId="0" applyBorder="1" applyFont="1"/>
    <xf borderId="1" fillId="9" fontId="3" numFmtId="164" xfId="0" applyAlignment="1" applyBorder="1" applyFill="1" applyFont="1" applyNumberFormat="1">
      <alignment readingOrder="0"/>
    </xf>
    <xf borderId="1" fillId="9" fontId="3" numFmtId="0" xfId="0" applyAlignment="1" applyBorder="1" applyFont="1">
      <alignment readingOrder="0"/>
    </xf>
    <xf borderId="1" fillId="9" fontId="3" numFmtId="0" xfId="0" applyBorder="1" applyFont="1"/>
    <xf borderId="1" fillId="10" fontId="3" numFmtId="164" xfId="0" applyAlignment="1" applyBorder="1" applyFill="1" applyFont="1" applyNumberFormat="1">
      <alignment readingOrder="0"/>
    </xf>
    <xf borderId="1" fillId="10" fontId="3" numFmtId="0" xfId="0" applyAlignment="1" applyBorder="1" applyFont="1">
      <alignment readingOrder="0"/>
    </xf>
    <xf borderId="1" fillId="10" fontId="3" numFmtId="0" xfId="0" applyBorder="1" applyFont="1"/>
    <xf borderId="1" fillId="11" fontId="3" numFmtId="164" xfId="0" applyAlignment="1" applyBorder="1" applyFill="1" applyFont="1" applyNumberFormat="1">
      <alignment readingOrder="0"/>
    </xf>
    <xf borderId="1" fillId="11" fontId="3" numFmtId="0" xfId="0" applyAlignment="1" applyBorder="1" applyFont="1">
      <alignment readingOrder="0"/>
    </xf>
    <xf borderId="1" fillId="11" fontId="3" numFmtId="0" xfId="0" applyBorder="1" applyFont="1"/>
    <xf borderId="1" fillId="12" fontId="3" numFmtId="164" xfId="0" applyAlignment="1" applyBorder="1" applyFill="1" applyFont="1" applyNumberFormat="1">
      <alignment readingOrder="0"/>
    </xf>
    <xf borderId="1" fillId="12" fontId="3" numFmtId="0" xfId="0" applyAlignment="1" applyBorder="1" applyFont="1">
      <alignment readingOrder="0"/>
    </xf>
    <xf borderId="1" fillId="13" fontId="3" numFmtId="164" xfId="0" applyAlignment="1" applyBorder="1" applyFill="1" applyFont="1" applyNumberFormat="1">
      <alignment readingOrder="0"/>
    </xf>
    <xf borderId="1" fillId="13" fontId="3" numFmtId="0" xfId="0" applyAlignment="1" applyBorder="1" applyFont="1">
      <alignment readingOrder="0"/>
    </xf>
    <xf borderId="1" fillId="14" fontId="3" numFmtId="164" xfId="0" applyAlignment="1" applyBorder="1" applyFill="1" applyFont="1" applyNumberFormat="1">
      <alignment readingOrder="0"/>
    </xf>
    <xf borderId="1" fillId="14" fontId="3" numFmtId="0" xfId="0" applyAlignment="1" applyBorder="1" applyFont="1">
      <alignment readingOrder="0"/>
    </xf>
    <xf borderId="1" fillId="14" fontId="3" numFmtId="0" xfId="0" applyBorder="1" applyFont="1"/>
    <xf borderId="1" fillId="15" fontId="3" numFmtId="164" xfId="0" applyAlignment="1" applyBorder="1" applyFill="1" applyFont="1" applyNumberFormat="1">
      <alignment readingOrder="0"/>
    </xf>
    <xf borderId="1" fillId="15" fontId="3" numFmtId="0" xfId="0" applyAlignment="1" applyBorder="1" applyFont="1">
      <alignment readingOrder="0"/>
    </xf>
    <xf borderId="1" fillId="15" fontId="3" numFmtId="0" xfId="0" applyBorder="1" applyFont="1"/>
    <xf borderId="1" fillId="16" fontId="3" numFmtId="164" xfId="0" applyAlignment="1" applyBorder="1" applyFill="1" applyFont="1" applyNumberFormat="1">
      <alignment readingOrder="0"/>
    </xf>
    <xf borderId="1" fillId="16" fontId="3" numFmtId="0" xfId="0" applyAlignment="1" applyBorder="1" applyFont="1">
      <alignment readingOrder="0"/>
    </xf>
    <xf borderId="1" fillId="16" fontId="3" numFmtId="0" xfId="0" applyBorder="1" applyFont="1"/>
    <xf borderId="1" fillId="17" fontId="3" numFmtId="164" xfId="0" applyAlignment="1" applyBorder="1" applyFill="1" applyFont="1" applyNumberFormat="1">
      <alignment readingOrder="0"/>
    </xf>
    <xf borderId="1" fillId="17" fontId="3" numFmtId="0" xfId="0" applyAlignment="1" applyBorder="1" applyFont="1">
      <alignment readingOrder="0"/>
    </xf>
    <xf borderId="1" fillId="17" fontId="3" numFmtId="0" xfId="0" applyBorder="1" applyFont="1"/>
    <xf borderId="0" fillId="2" fontId="1" numFmtId="0" xfId="0" applyAlignment="1" applyFont="1">
      <alignment readingOrder="0"/>
    </xf>
    <xf quotePrefix="1" borderId="1" fillId="3" fontId="3" numFmtId="0" xfId="0" applyAlignment="1" applyBorder="1" applyFont="1">
      <alignment readingOrder="0"/>
    </xf>
    <xf borderId="1" fillId="18" fontId="3" numFmtId="164" xfId="0" applyAlignment="1" applyBorder="1" applyFill="1" applyFont="1" applyNumberFormat="1">
      <alignment readingOrder="0"/>
    </xf>
    <xf borderId="1" fillId="18" fontId="3" numFmtId="0" xfId="0" applyAlignment="1" applyBorder="1" applyFont="1">
      <alignment readingOrder="0"/>
    </xf>
    <xf borderId="1" fillId="19" fontId="3" numFmtId="164" xfId="0" applyAlignment="1" applyBorder="1" applyFill="1" applyFont="1" applyNumberFormat="1">
      <alignment readingOrder="0"/>
    </xf>
    <xf borderId="1" fillId="19" fontId="3" numFmtId="0" xfId="0" applyAlignment="1" applyBorder="1" applyFont="1">
      <alignment readingOrder="0"/>
    </xf>
    <xf borderId="1" fillId="0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5.5"/>
    <col customWidth="1" min="3" max="3" width="6.25"/>
    <col customWidth="1" min="4" max="4" width="1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>
      <c r="A2" s="3">
        <v>45304.0</v>
      </c>
      <c r="B2" s="4" t="s">
        <v>19</v>
      </c>
      <c r="C2" s="4" t="s">
        <v>20</v>
      </c>
      <c r="D2" s="4" t="s">
        <v>21</v>
      </c>
      <c r="E2" s="4">
        <v>2.0</v>
      </c>
      <c r="F2" s="4">
        <v>0.0</v>
      </c>
      <c r="G2" s="4">
        <f t="shared" ref="G2:G27" si="1">E2-F2</f>
        <v>2</v>
      </c>
      <c r="H2" s="4">
        <v>10.0</v>
      </c>
      <c r="I2" s="4">
        <v>4.0</v>
      </c>
      <c r="J2" s="4">
        <v>62.0</v>
      </c>
      <c r="K2" s="4">
        <v>567.0</v>
      </c>
      <c r="L2" s="4">
        <v>87.0</v>
      </c>
      <c r="M2" s="4">
        <v>10.0</v>
      </c>
      <c r="N2" s="4">
        <v>2.0</v>
      </c>
      <c r="O2" s="4">
        <v>0.0</v>
      </c>
      <c r="P2" s="4">
        <v>2.0</v>
      </c>
      <c r="Q2" s="4">
        <v>6.0</v>
      </c>
      <c r="R2" s="4" t="s">
        <v>22</v>
      </c>
      <c r="S2" s="5">
        <f t="shared" ref="S2:S73" si="2">IF($R2="win",3,IF($R2="loss",0,1))</f>
        <v>3</v>
      </c>
    </row>
    <row r="3">
      <c r="A3" s="3">
        <v>45304.0</v>
      </c>
      <c r="B3" s="4" t="s">
        <v>19</v>
      </c>
      <c r="C3" s="4" t="s">
        <v>20</v>
      </c>
      <c r="D3" s="4" t="s">
        <v>23</v>
      </c>
      <c r="E3" s="4">
        <v>0.0</v>
      </c>
      <c r="F3" s="4">
        <v>2.0</v>
      </c>
      <c r="G3" s="4">
        <f t="shared" si="1"/>
        <v>-2</v>
      </c>
      <c r="H3" s="4">
        <v>10.0</v>
      </c>
      <c r="I3" s="4">
        <v>3.0</v>
      </c>
      <c r="J3" s="4">
        <v>38.0</v>
      </c>
      <c r="K3" s="4">
        <v>357.0</v>
      </c>
      <c r="L3" s="4">
        <v>82.0</v>
      </c>
      <c r="M3" s="4">
        <v>11.0</v>
      </c>
      <c r="N3" s="4">
        <v>1.0</v>
      </c>
      <c r="O3" s="4">
        <v>0.0</v>
      </c>
      <c r="P3" s="4">
        <v>1.0</v>
      </c>
      <c r="Q3" s="4">
        <v>2.0</v>
      </c>
      <c r="R3" s="4" t="s">
        <v>24</v>
      </c>
      <c r="S3" s="5">
        <f t="shared" si="2"/>
        <v>0</v>
      </c>
    </row>
    <row r="4">
      <c r="A4" s="3">
        <v>45305.0</v>
      </c>
      <c r="B4" s="4" t="s">
        <v>19</v>
      </c>
      <c r="C4" s="4" t="s">
        <v>20</v>
      </c>
      <c r="D4" s="4" t="s">
        <v>25</v>
      </c>
      <c r="E4" s="4">
        <v>1.0</v>
      </c>
      <c r="F4" s="4">
        <v>1.0</v>
      </c>
      <c r="G4" s="4">
        <f t="shared" si="1"/>
        <v>0</v>
      </c>
      <c r="H4" s="4">
        <v>19.0</v>
      </c>
      <c r="I4" s="4">
        <v>7.0</v>
      </c>
      <c r="J4" s="4">
        <v>51.0</v>
      </c>
      <c r="K4" s="4">
        <v>338.0</v>
      </c>
      <c r="L4" s="4">
        <v>77.0</v>
      </c>
      <c r="M4" s="4">
        <v>13.0</v>
      </c>
      <c r="N4" s="4">
        <v>1.0</v>
      </c>
      <c r="O4" s="4">
        <v>0.0</v>
      </c>
      <c r="P4" s="4">
        <v>3.0</v>
      </c>
      <c r="Q4" s="4">
        <v>2.0</v>
      </c>
      <c r="R4" s="4" t="s">
        <v>26</v>
      </c>
      <c r="S4" s="5">
        <f t="shared" si="2"/>
        <v>1</v>
      </c>
    </row>
    <row r="5">
      <c r="A5" s="3">
        <v>45305.0</v>
      </c>
      <c r="B5" s="4" t="s">
        <v>19</v>
      </c>
      <c r="C5" s="4" t="s">
        <v>20</v>
      </c>
      <c r="D5" s="4" t="s">
        <v>27</v>
      </c>
      <c r="E5" s="4">
        <v>1.0</v>
      </c>
      <c r="F5" s="4">
        <v>1.0</v>
      </c>
      <c r="G5" s="4">
        <f t="shared" si="1"/>
        <v>0</v>
      </c>
      <c r="H5" s="4">
        <v>7.0</v>
      </c>
      <c r="I5" s="4">
        <v>1.0</v>
      </c>
      <c r="J5" s="4">
        <v>49.0</v>
      </c>
      <c r="K5" s="4">
        <v>333.0</v>
      </c>
      <c r="L5" s="4">
        <v>76.0</v>
      </c>
      <c r="M5" s="4">
        <v>11.0</v>
      </c>
      <c r="N5" s="4">
        <v>1.0</v>
      </c>
      <c r="O5" s="4">
        <v>0.0</v>
      </c>
      <c r="P5" s="4">
        <v>2.0</v>
      </c>
      <c r="Q5" s="4">
        <v>3.0</v>
      </c>
      <c r="R5" s="4" t="s">
        <v>26</v>
      </c>
      <c r="S5" s="5">
        <f t="shared" si="2"/>
        <v>1</v>
      </c>
    </row>
    <row r="6">
      <c r="A6" s="3">
        <v>45305.0</v>
      </c>
      <c r="B6" s="4" t="s">
        <v>19</v>
      </c>
      <c r="C6" s="4" t="s">
        <v>28</v>
      </c>
      <c r="D6" s="4" t="s">
        <v>29</v>
      </c>
      <c r="E6" s="4">
        <v>2.0</v>
      </c>
      <c r="F6" s="4">
        <v>2.0</v>
      </c>
      <c r="G6" s="4">
        <f t="shared" si="1"/>
        <v>0</v>
      </c>
      <c r="H6" s="4">
        <v>21.0</v>
      </c>
      <c r="I6" s="4">
        <v>5.0</v>
      </c>
      <c r="J6" s="4">
        <v>62.0</v>
      </c>
      <c r="K6" s="4">
        <v>518.0</v>
      </c>
      <c r="L6" s="4">
        <v>91.0</v>
      </c>
      <c r="M6" s="4">
        <v>9.0</v>
      </c>
      <c r="N6" s="4">
        <v>1.0</v>
      </c>
      <c r="O6" s="4">
        <v>0.0</v>
      </c>
      <c r="P6" s="4">
        <v>0.0</v>
      </c>
      <c r="Q6" s="4">
        <v>7.0</v>
      </c>
      <c r="R6" s="4" t="s">
        <v>26</v>
      </c>
      <c r="S6" s="5">
        <f t="shared" si="2"/>
        <v>1</v>
      </c>
    </row>
    <row r="7">
      <c r="A7" s="3">
        <v>45305.0</v>
      </c>
      <c r="B7" s="4" t="s">
        <v>19</v>
      </c>
      <c r="C7" s="4" t="s">
        <v>28</v>
      </c>
      <c r="D7" s="4" t="s">
        <v>30</v>
      </c>
      <c r="E7" s="4">
        <v>2.0</v>
      </c>
      <c r="F7" s="4">
        <v>2.0</v>
      </c>
      <c r="G7" s="4">
        <f t="shared" si="1"/>
        <v>0</v>
      </c>
      <c r="H7" s="4">
        <v>6.0</v>
      </c>
      <c r="I7" s="4">
        <v>2.0</v>
      </c>
      <c r="J7" s="4">
        <v>38.0</v>
      </c>
      <c r="K7" s="4">
        <v>337.0</v>
      </c>
      <c r="L7" s="4">
        <v>83.0</v>
      </c>
      <c r="M7" s="4">
        <v>9.0</v>
      </c>
      <c r="N7" s="4">
        <v>3.0</v>
      </c>
      <c r="O7" s="4">
        <v>0.0</v>
      </c>
      <c r="P7" s="4">
        <v>1.0</v>
      </c>
      <c r="Q7" s="4">
        <v>2.0</v>
      </c>
      <c r="R7" s="4" t="s">
        <v>26</v>
      </c>
      <c r="S7" s="5">
        <f t="shared" si="2"/>
        <v>1</v>
      </c>
    </row>
    <row r="8">
      <c r="A8" s="3">
        <v>45305.0</v>
      </c>
      <c r="B8" s="4" t="s">
        <v>19</v>
      </c>
      <c r="C8" s="4" t="s">
        <v>28</v>
      </c>
      <c r="D8" s="4" t="s">
        <v>31</v>
      </c>
      <c r="E8" s="4">
        <v>1.0</v>
      </c>
      <c r="F8" s="4">
        <v>2.0</v>
      </c>
      <c r="G8" s="4">
        <f t="shared" si="1"/>
        <v>-1</v>
      </c>
      <c r="H8" s="4">
        <v>10.0</v>
      </c>
      <c r="I8" s="4">
        <v>1.0</v>
      </c>
      <c r="J8" s="4">
        <v>46.0</v>
      </c>
      <c r="K8" s="4">
        <v>340.0</v>
      </c>
      <c r="L8" s="4">
        <v>81.0</v>
      </c>
      <c r="M8" s="4">
        <v>17.0</v>
      </c>
      <c r="N8" s="4">
        <v>3.0</v>
      </c>
      <c r="O8" s="4">
        <v>0.0</v>
      </c>
      <c r="P8" s="4">
        <v>3.0</v>
      </c>
      <c r="Q8" s="4">
        <v>2.0</v>
      </c>
      <c r="R8" s="4" t="s">
        <v>24</v>
      </c>
      <c r="S8" s="5">
        <f t="shared" si="2"/>
        <v>0</v>
      </c>
    </row>
    <row r="9">
      <c r="A9" s="3">
        <v>45305.0</v>
      </c>
      <c r="B9" s="4" t="s">
        <v>19</v>
      </c>
      <c r="C9" s="4" t="s">
        <v>28</v>
      </c>
      <c r="D9" s="4" t="s">
        <v>32</v>
      </c>
      <c r="E9" s="4">
        <v>2.0</v>
      </c>
      <c r="F9" s="4">
        <v>1.0</v>
      </c>
      <c r="G9" s="4">
        <f t="shared" si="1"/>
        <v>1</v>
      </c>
      <c r="H9" s="4">
        <v>15.0</v>
      </c>
      <c r="I9" s="4">
        <v>5.0</v>
      </c>
      <c r="J9" s="4">
        <v>54.0</v>
      </c>
      <c r="K9" s="4">
        <v>392.0</v>
      </c>
      <c r="L9" s="4">
        <v>81.0</v>
      </c>
      <c r="M9" s="4">
        <v>15.0</v>
      </c>
      <c r="N9" s="4">
        <v>3.0</v>
      </c>
      <c r="O9" s="4">
        <v>0.0</v>
      </c>
      <c r="P9" s="4">
        <v>3.0</v>
      </c>
      <c r="Q9" s="4">
        <v>5.0</v>
      </c>
      <c r="R9" s="4" t="s">
        <v>22</v>
      </c>
      <c r="S9" s="5">
        <f t="shared" si="2"/>
        <v>3</v>
      </c>
    </row>
    <row r="10">
      <c r="A10" s="3">
        <v>45306.0</v>
      </c>
      <c r="B10" s="4" t="s">
        <v>19</v>
      </c>
      <c r="C10" s="4" t="s">
        <v>33</v>
      </c>
      <c r="D10" s="4" t="s">
        <v>34</v>
      </c>
      <c r="E10" s="4">
        <v>3.0</v>
      </c>
      <c r="F10" s="4">
        <v>0.0</v>
      </c>
      <c r="G10" s="4">
        <f t="shared" si="1"/>
        <v>3</v>
      </c>
      <c r="H10" s="4">
        <v>14.0</v>
      </c>
      <c r="I10" s="4">
        <v>6.0</v>
      </c>
      <c r="J10" s="4">
        <v>69.0</v>
      </c>
      <c r="K10" s="4">
        <v>549.0</v>
      </c>
      <c r="L10" s="4">
        <v>87.0</v>
      </c>
      <c r="M10" s="4">
        <v>17.0</v>
      </c>
      <c r="N10" s="4">
        <v>2.0</v>
      </c>
      <c r="O10" s="4">
        <v>0.0</v>
      </c>
      <c r="P10" s="4">
        <v>1.0</v>
      </c>
      <c r="Q10" s="4">
        <v>6.0</v>
      </c>
      <c r="R10" s="4" t="s">
        <v>22</v>
      </c>
      <c r="S10" s="5">
        <f t="shared" si="2"/>
        <v>3</v>
      </c>
    </row>
    <row r="11">
      <c r="A11" s="3">
        <v>45306.0</v>
      </c>
      <c r="B11" s="4" t="s">
        <v>19</v>
      </c>
      <c r="C11" s="4" t="s">
        <v>33</v>
      </c>
      <c r="D11" s="4" t="s">
        <v>35</v>
      </c>
      <c r="E11" s="4">
        <v>0.0</v>
      </c>
      <c r="F11" s="4">
        <v>3.0</v>
      </c>
      <c r="G11" s="4">
        <f t="shared" si="1"/>
        <v>-3</v>
      </c>
      <c r="H11" s="4">
        <v>12.0</v>
      </c>
      <c r="I11" s="4">
        <v>2.0</v>
      </c>
      <c r="J11" s="4">
        <v>31.0</v>
      </c>
      <c r="K11" s="4">
        <v>249.0</v>
      </c>
      <c r="L11" s="4">
        <v>74.0</v>
      </c>
      <c r="M11" s="4">
        <v>14.0</v>
      </c>
      <c r="N11" s="4">
        <v>0.0</v>
      </c>
      <c r="O11" s="4">
        <v>1.0</v>
      </c>
      <c r="P11" s="4">
        <v>1.0</v>
      </c>
      <c r="Q11" s="4">
        <v>4.0</v>
      </c>
      <c r="R11" s="4" t="s">
        <v>24</v>
      </c>
      <c r="S11" s="5">
        <f t="shared" si="2"/>
        <v>0</v>
      </c>
    </row>
    <row r="12">
      <c r="A12" s="3">
        <v>45306.0</v>
      </c>
      <c r="B12" s="4" t="s">
        <v>19</v>
      </c>
      <c r="C12" s="4" t="s">
        <v>33</v>
      </c>
      <c r="D12" s="4" t="s">
        <v>36</v>
      </c>
      <c r="E12" s="4">
        <v>1.0</v>
      </c>
      <c r="F12" s="4">
        <v>1.0</v>
      </c>
      <c r="G12" s="4">
        <f t="shared" si="1"/>
        <v>0</v>
      </c>
      <c r="H12" s="4">
        <v>13.0</v>
      </c>
      <c r="I12" s="4">
        <v>2.0</v>
      </c>
      <c r="J12" s="4">
        <v>70.0</v>
      </c>
      <c r="K12" s="4">
        <v>447.0</v>
      </c>
      <c r="L12" s="4">
        <v>84.0</v>
      </c>
      <c r="M12" s="4">
        <v>14.0</v>
      </c>
      <c r="N12" s="4">
        <v>2.0</v>
      </c>
      <c r="O12" s="4">
        <v>0.0</v>
      </c>
      <c r="P12" s="4">
        <v>1.0</v>
      </c>
      <c r="Q12" s="4">
        <v>5.0</v>
      </c>
      <c r="R12" s="4" t="s">
        <v>26</v>
      </c>
      <c r="S12" s="5">
        <f t="shared" si="2"/>
        <v>1</v>
      </c>
    </row>
    <row r="13">
      <c r="A13" s="3">
        <v>45306.0</v>
      </c>
      <c r="B13" s="4" t="s">
        <v>19</v>
      </c>
      <c r="C13" s="4" t="s">
        <v>33</v>
      </c>
      <c r="D13" s="4" t="s">
        <v>37</v>
      </c>
      <c r="E13" s="4">
        <v>1.0</v>
      </c>
      <c r="F13" s="4">
        <v>1.0</v>
      </c>
      <c r="G13" s="4">
        <f t="shared" si="1"/>
        <v>0</v>
      </c>
      <c r="H13" s="4">
        <v>6.0</v>
      </c>
      <c r="I13" s="4">
        <v>2.0</v>
      </c>
      <c r="J13" s="4">
        <v>30.0</v>
      </c>
      <c r="K13" s="4">
        <v>204.0</v>
      </c>
      <c r="L13" s="4">
        <v>59.0</v>
      </c>
      <c r="M13" s="4">
        <v>14.0</v>
      </c>
      <c r="N13" s="4">
        <v>1.0</v>
      </c>
      <c r="O13" s="4">
        <v>1.0</v>
      </c>
      <c r="P13" s="4">
        <v>0.0</v>
      </c>
      <c r="Q13" s="4">
        <v>0.0</v>
      </c>
      <c r="R13" s="4" t="s">
        <v>26</v>
      </c>
      <c r="S13" s="5">
        <f t="shared" si="2"/>
        <v>1</v>
      </c>
    </row>
    <row r="14">
      <c r="A14" s="3">
        <v>45306.0</v>
      </c>
      <c r="B14" s="4" t="s">
        <v>19</v>
      </c>
      <c r="C14" s="4" t="s">
        <v>38</v>
      </c>
      <c r="D14" s="4" t="s">
        <v>39</v>
      </c>
      <c r="E14" s="4">
        <v>1.0</v>
      </c>
      <c r="F14" s="4">
        <v>1.0</v>
      </c>
      <c r="G14" s="4">
        <f t="shared" si="1"/>
        <v>0</v>
      </c>
      <c r="H14" s="4">
        <v>16.0</v>
      </c>
      <c r="I14" s="4">
        <v>3.0</v>
      </c>
      <c r="J14" s="4">
        <v>67.0</v>
      </c>
      <c r="K14" s="4">
        <v>514.0</v>
      </c>
      <c r="L14" s="4">
        <v>85.0</v>
      </c>
      <c r="M14" s="4">
        <v>11.0</v>
      </c>
      <c r="N14" s="4">
        <v>4.0</v>
      </c>
      <c r="O14" s="4">
        <v>0.0</v>
      </c>
      <c r="P14" s="4">
        <v>4.0</v>
      </c>
      <c r="Q14" s="4">
        <v>14.0</v>
      </c>
      <c r="R14" s="4" t="s">
        <v>26</v>
      </c>
      <c r="S14" s="5">
        <f t="shared" si="2"/>
        <v>1</v>
      </c>
    </row>
    <row r="15">
      <c r="A15" s="3">
        <v>45306.0</v>
      </c>
      <c r="B15" s="4" t="s">
        <v>19</v>
      </c>
      <c r="C15" s="4" t="s">
        <v>38</v>
      </c>
      <c r="D15" s="4" t="s">
        <v>40</v>
      </c>
      <c r="E15" s="4">
        <v>1.0</v>
      </c>
      <c r="F15" s="4">
        <v>1.0</v>
      </c>
      <c r="G15" s="4">
        <f t="shared" si="1"/>
        <v>0</v>
      </c>
      <c r="H15" s="4">
        <v>7.0</v>
      </c>
      <c r="I15" s="4">
        <v>1.0</v>
      </c>
      <c r="J15" s="4">
        <v>33.0</v>
      </c>
      <c r="K15" s="4">
        <v>262.0</v>
      </c>
      <c r="L15" s="4">
        <v>72.0</v>
      </c>
      <c r="M15" s="4">
        <v>16.0</v>
      </c>
      <c r="N15" s="4">
        <v>1.0</v>
      </c>
      <c r="O15" s="4">
        <v>0.0</v>
      </c>
      <c r="P15" s="4">
        <v>0.0</v>
      </c>
      <c r="Q15" s="4">
        <v>2.0</v>
      </c>
      <c r="R15" s="4" t="s">
        <v>26</v>
      </c>
      <c r="S15" s="5">
        <f t="shared" si="2"/>
        <v>1</v>
      </c>
    </row>
    <row r="16">
      <c r="A16" s="3">
        <v>45307.0</v>
      </c>
      <c r="B16" s="4" t="s">
        <v>19</v>
      </c>
      <c r="C16" s="4" t="s">
        <v>38</v>
      </c>
      <c r="D16" s="4" t="s">
        <v>41</v>
      </c>
      <c r="E16" s="4">
        <v>1.0</v>
      </c>
      <c r="F16" s="4">
        <v>0.0</v>
      </c>
      <c r="G16" s="4">
        <f t="shared" si="1"/>
        <v>1</v>
      </c>
      <c r="H16" s="4">
        <v>11.0</v>
      </c>
      <c r="I16" s="4">
        <v>5.0</v>
      </c>
      <c r="J16" s="4">
        <v>63.0</v>
      </c>
      <c r="K16" s="4">
        <v>403.0</v>
      </c>
      <c r="L16" s="4">
        <v>82.0</v>
      </c>
      <c r="M16" s="4">
        <v>21.0</v>
      </c>
      <c r="N16" s="4">
        <v>3.0</v>
      </c>
      <c r="O16" s="4">
        <v>0.0</v>
      </c>
      <c r="P16" s="4">
        <v>2.0</v>
      </c>
      <c r="Q16" s="4">
        <v>3.0</v>
      </c>
      <c r="R16" s="4" t="s">
        <v>22</v>
      </c>
      <c r="S16" s="5">
        <f t="shared" si="2"/>
        <v>3</v>
      </c>
    </row>
    <row r="17">
      <c r="A17" s="3">
        <v>45307.0</v>
      </c>
      <c r="B17" s="4" t="s">
        <v>19</v>
      </c>
      <c r="C17" s="4" t="s">
        <v>38</v>
      </c>
      <c r="D17" s="4" t="s">
        <v>42</v>
      </c>
      <c r="E17" s="4">
        <v>0.0</v>
      </c>
      <c r="F17" s="4">
        <v>1.0</v>
      </c>
      <c r="G17" s="4">
        <f t="shared" si="1"/>
        <v>-1</v>
      </c>
      <c r="H17" s="4">
        <v>9.0</v>
      </c>
      <c r="I17" s="4">
        <v>4.0</v>
      </c>
      <c r="J17" s="4">
        <v>37.0</v>
      </c>
      <c r="K17" s="4">
        <v>241.0</v>
      </c>
      <c r="L17" s="4">
        <v>68.0</v>
      </c>
      <c r="M17" s="4">
        <v>13.0</v>
      </c>
      <c r="N17" s="4">
        <v>2.0</v>
      </c>
      <c r="O17" s="4">
        <v>0.0</v>
      </c>
      <c r="P17" s="4">
        <v>1.0</v>
      </c>
      <c r="Q17" s="4">
        <v>4.0</v>
      </c>
      <c r="R17" s="4" t="s">
        <v>24</v>
      </c>
      <c r="S17" s="5">
        <f t="shared" si="2"/>
        <v>0</v>
      </c>
    </row>
    <row r="18">
      <c r="A18" s="3">
        <v>45307.0</v>
      </c>
      <c r="B18" s="4" t="s">
        <v>19</v>
      </c>
      <c r="C18" s="4" t="s">
        <v>43</v>
      </c>
      <c r="D18" s="4" t="s">
        <v>44</v>
      </c>
      <c r="E18" s="4">
        <v>0.0</v>
      </c>
      <c r="F18" s="4">
        <v>1.0</v>
      </c>
      <c r="G18" s="4">
        <f t="shared" si="1"/>
        <v>-1</v>
      </c>
      <c r="H18" s="4">
        <v>10.0</v>
      </c>
      <c r="I18" s="4">
        <v>4.0</v>
      </c>
      <c r="J18" s="4">
        <v>62.0</v>
      </c>
      <c r="K18" s="4">
        <v>443.0</v>
      </c>
      <c r="L18" s="4">
        <v>76.0</v>
      </c>
      <c r="M18" s="4">
        <v>12.0</v>
      </c>
      <c r="N18" s="4">
        <v>0.0</v>
      </c>
      <c r="O18" s="4">
        <v>0.0</v>
      </c>
      <c r="P18" s="4">
        <v>4.0</v>
      </c>
      <c r="Q18" s="4">
        <v>8.0</v>
      </c>
      <c r="R18" s="4" t="s">
        <v>24</v>
      </c>
      <c r="S18" s="5">
        <f t="shared" si="2"/>
        <v>0</v>
      </c>
    </row>
    <row r="19">
      <c r="A19" s="3">
        <v>45307.0</v>
      </c>
      <c r="B19" s="4" t="s">
        <v>19</v>
      </c>
      <c r="C19" s="4" t="s">
        <v>43</v>
      </c>
      <c r="D19" s="4" t="s">
        <v>45</v>
      </c>
      <c r="E19" s="4">
        <v>1.0</v>
      </c>
      <c r="F19" s="4">
        <v>0.0</v>
      </c>
      <c r="G19" s="4">
        <f t="shared" si="1"/>
        <v>1</v>
      </c>
      <c r="H19" s="4">
        <v>13.0</v>
      </c>
      <c r="I19" s="4">
        <v>6.0</v>
      </c>
      <c r="J19" s="4">
        <v>38.0</v>
      </c>
      <c r="K19" s="4">
        <v>270.0</v>
      </c>
      <c r="L19" s="4">
        <v>70.0</v>
      </c>
      <c r="M19" s="4">
        <v>13.0</v>
      </c>
      <c r="N19" s="4">
        <v>0.0</v>
      </c>
      <c r="O19" s="4">
        <v>0.0</v>
      </c>
      <c r="P19" s="4">
        <v>2.0</v>
      </c>
      <c r="Q19" s="4">
        <v>7.0</v>
      </c>
      <c r="R19" s="4" t="s">
        <v>22</v>
      </c>
      <c r="S19" s="5">
        <f t="shared" si="2"/>
        <v>3</v>
      </c>
    </row>
    <row r="20">
      <c r="A20" s="3">
        <v>45307.0</v>
      </c>
      <c r="B20" s="4" t="s">
        <v>19</v>
      </c>
      <c r="C20" s="4" t="s">
        <v>43</v>
      </c>
      <c r="D20" s="4" t="s">
        <v>46</v>
      </c>
      <c r="E20" s="4">
        <v>2.0</v>
      </c>
      <c r="F20" s="4">
        <v>0.0</v>
      </c>
      <c r="G20" s="4">
        <f t="shared" si="1"/>
        <v>2</v>
      </c>
      <c r="H20" s="4">
        <v>16.0</v>
      </c>
      <c r="I20" s="4">
        <v>7.0</v>
      </c>
      <c r="J20" s="4">
        <v>45.0</v>
      </c>
      <c r="K20" s="4">
        <v>402.0</v>
      </c>
      <c r="L20" s="4">
        <v>78.0</v>
      </c>
      <c r="M20" s="4">
        <v>14.0</v>
      </c>
      <c r="N20" s="4">
        <v>3.0</v>
      </c>
      <c r="O20" s="4">
        <v>0.0</v>
      </c>
      <c r="P20" s="4">
        <v>0.0</v>
      </c>
      <c r="Q20" s="4">
        <v>2.0</v>
      </c>
      <c r="R20" s="4" t="s">
        <v>22</v>
      </c>
      <c r="S20" s="5">
        <f t="shared" si="2"/>
        <v>3</v>
      </c>
    </row>
    <row r="21">
      <c r="A21" s="3">
        <v>45307.0</v>
      </c>
      <c r="B21" s="4" t="s">
        <v>19</v>
      </c>
      <c r="C21" s="4" t="s">
        <v>43</v>
      </c>
      <c r="D21" s="4" t="s">
        <v>47</v>
      </c>
      <c r="E21" s="4">
        <v>0.0</v>
      </c>
      <c r="F21" s="4">
        <v>2.0</v>
      </c>
      <c r="G21" s="4">
        <f t="shared" si="1"/>
        <v>-2</v>
      </c>
      <c r="H21" s="4">
        <v>12.0</v>
      </c>
      <c r="I21" s="4">
        <v>6.0</v>
      </c>
      <c r="J21" s="4">
        <v>55.0</v>
      </c>
      <c r="K21" s="4">
        <v>476.0</v>
      </c>
      <c r="L21" s="4">
        <v>83.0</v>
      </c>
      <c r="M21" s="4">
        <v>11.0</v>
      </c>
      <c r="N21" s="4">
        <v>2.0</v>
      </c>
      <c r="O21" s="4">
        <v>0.0</v>
      </c>
      <c r="P21" s="4">
        <v>1.0</v>
      </c>
      <c r="Q21" s="4">
        <v>3.0</v>
      </c>
      <c r="R21" s="4" t="s">
        <v>24</v>
      </c>
      <c r="S21" s="5">
        <f t="shared" si="2"/>
        <v>0</v>
      </c>
    </row>
    <row r="22">
      <c r="A22" s="3">
        <v>45308.0</v>
      </c>
      <c r="B22" s="4" t="s">
        <v>19</v>
      </c>
      <c r="C22" s="4" t="s">
        <v>48</v>
      </c>
      <c r="D22" s="4" t="s">
        <v>49</v>
      </c>
      <c r="E22" s="4">
        <v>3.0</v>
      </c>
      <c r="F22" s="4">
        <v>0.0</v>
      </c>
      <c r="G22" s="4">
        <f t="shared" si="1"/>
        <v>3</v>
      </c>
      <c r="H22" s="4">
        <v>14.0</v>
      </c>
      <c r="I22" s="4">
        <v>7.0</v>
      </c>
      <c r="J22" s="4">
        <v>52.0</v>
      </c>
      <c r="K22" s="4">
        <v>465.0</v>
      </c>
      <c r="L22" s="4">
        <v>86.0</v>
      </c>
      <c r="M22" s="4">
        <v>12.0</v>
      </c>
      <c r="N22" s="4">
        <v>2.0</v>
      </c>
      <c r="O22" s="4">
        <v>0.0</v>
      </c>
      <c r="P22" s="4">
        <v>0.0</v>
      </c>
      <c r="Q22" s="4">
        <v>5.0</v>
      </c>
      <c r="R22" s="4" t="s">
        <v>22</v>
      </c>
      <c r="S22" s="5">
        <f t="shared" si="2"/>
        <v>3</v>
      </c>
    </row>
    <row r="23">
      <c r="A23" s="3">
        <v>45308.0</v>
      </c>
      <c r="B23" s="4" t="s">
        <v>19</v>
      </c>
      <c r="C23" s="4" t="s">
        <v>48</v>
      </c>
      <c r="D23" s="4" t="s">
        <v>50</v>
      </c>
      <c r="E23" s="4">
        <v>0.0</v>
      </c>
      <c r="F23" s="4">
        <v>3.0</v>
      </c>
      <c r="G23" s="4">
        <f t="shared" si="1"/>
        <v>-3</v>
      </c>
      <c r="H23" s="4">
        <v>2.0</v>
      </c>
      <c r="I23" s="4">
        <v>0.0</v>
      </c>
      <c r="J23" s="4">
        <v>48.0</v>
      </c>
      <c r="K23" s="4">
        <v>449.0</v>
      </c>
      <c r="L23" s="4">
        <v>83.0</v>
      </c>
      <c r="M23" s="4">
        <v>13.0</v>
      </c>
      <c r="N23" s="4">
        <v>3.0</v>
      </c>
      <c r="O23" s="4">
        <v>1.0</v>
      </c>
      <c r="P23" s="4">
        <v>0.0</v>
      </c>
      <c r="Q23" s="4">
        <v>2.0</v>
      </c>
      <c r="R23" s="4" t="s">
        <v>24</v>
      </c>
      <c r="S23" s="5">
        <f t="shared" si="2"/>
        <v>0</v>
      </c>
    </row>
    <row r="24">
      <c r="A24" s="3">
        <v>45308.0</v>
      </c>
      <c r="B24" s="4" t="s">
        <v>19</v>
      </c>
      <c r="C24" s="4" t="s">
        <v>48</v>
      </c>
      <c r="D24" s="4" t="s">
        <v>51</v>
      </c>
      <c r="E24" s="4">
        <v>1.0</v>
      </c>
      <c r="F24" s="4">
        <v>1.0</v>
      </c>
      <c r="G24" s="4">
        <f t="shared" si="1"/>
        <v>0</v>
      </c>
      <c r="H24" s="4">
        <v>25.0</v>
      </c>
      <c r="I24" s="4">
        <v>6.0</v>
      </c>
      <c r="J24" s="4">
        <v>57.0</v>
      </c>
      <c r="K24" s="4">
        <v>446.0</v>
      </c>
      <c r="L24" s="4">
        <v>88.0</v>
      </c>
      <c r="M24" s="4">
        <v>10.0</v>
      </c>
      <c r="N24" s="4">
        <v>1.0</v>
      </c>
      <c r="O24" s="4">
        <v>0.0</v>
      </c>
      <c r="P24" s="4">
        <v>1.0</v>
      </c>
      <c r="Q24" s="4">
        <v>7.0</v>
      </c>
      <c r="R24" s="4" t="s">
        <v>26</v>
      </c>
      <c r="S24" s="5">
        <f t="shared" si="2"/>
        <v>1</v>
      </c>
    </row>
    <row r="25">
      <c r="A25" s="3">
        <v>45308.0</v>
      </c>
      <c r="B25" s="4" t="s">
        <v>19</v>
      </c>
      <c r="C25" s="4" t="s">
        <v>48</v>
      </c>
      <c r="D25" s="4" t="s">
        <v>52</v>
      </c>
      <c r="E25" s="4">
        <v>1.0</v>
      </c>
      <c r="F25" s="4">
        <v>1.0</v>
      </c>
      <c r="G25" s="4">
        <f t="shared" si="1"/>
        <v>0</v>
      </c>
      <c r="H25" s="4">
        <v>3.0</v>
      </c>
      <c r="I25" s="4">
        <v>1.0</v>
      </c>
      <c r="J25" s="4">
        <v>43.0</v>
      </c>
      <c r="K25" s="4">
        <v>365.0</v>
      </c>
      <c r="L25" s="4">
        <v>83.0</v>
      </c>
      <c r="M25" s="4">
        <v>12.0</v>
      </c>
      <c r="N25" s="4">
        <v>1.0</v>
      </c>
      <c r="O25" s="4">
        <v>0.0</v>
      </c>
      <c r="P25" s="4">
        <v>1.0</v>
      </c>
      <c r="Q25" s="4">
        <v>0.0</v>
      </c>
      <c r="R25" s="4" t="s">
        <v>26</v>
      </c>
      <c r="S25" s="5">
        <f t="shared" si="2"/>
        <v>1</v>
      </c>
    </row>
    <row r="26">
      <c r="A26" s="6">
        <v>45309.0</v>
      </c>
      <c r="B26" s="7" t="s">
        <v>53</v>
      </c>
      <c r="C26" s="7" t="s">
        <v>20</v>
      </c>
      <c r="D26" s="7" t="s">
        <v>27</v>
      </c>
      <c r="E26" s="7">
        <v>4.0</v>
      </c>
      <c r="F26" s="7">
        <v>2.0</v>
      </c>
      <c r="G26" s="7">
        <f t="shared" si="1"/>
        <v>2</v>
      </c>
      <c r="H26" s="7">
        <v>8.0</v>
      </c>
      <c r="I26" s="7">
        <v>6.0</v>
      </c>
      <c r="J26" s="7">
        <v>51.0</v>
      </c>
      <c r="K26" s="7">
        <v>385.0</v>
      </c>
      <c r="L26" s="7">
        <v>84.0</v>
      </c>
      <c r="M26" s="7">
        <v>15.0</v>
      </c>
      <c r="N26" s="7">
        <v>2.0</v>
      </c>
      <c r="O26" s="7">
        <v>0.0</v>
      </c>
      <c r="P26" s="7">
        <v>1.0</v>
      </c>
      <c r="Q26" s="7">
        <v>2.0</v>
      </c>
      <c r="R26" s="7" t="s">
        <v>22</v>
      </c>
      <c r="S26" s="8">
        <f t="shared" si="2"/>
        <v>3</v>
      </c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>
      <c r="A27" s="6">
        <v>45309.0</v>
      </c>
      <c r="B27" s="7" t="s">
        <v>53</v>
      </c>
      <c r="C27" s="7" t="s">
        <v>20</v>
      </c>
      <c r="D27" s="7" t="s">
        <v>23</v>
      </c>
      <c r="E27" s="7">
        <v>2.0</v>
      </c>
      <c r="F27" s="7">
        <v>4.0</v>
      </c>
      <c r="G27" s="7">
        <f t="shared" si="1"/>
        <v>-2</v>
      </c>
      <c r="H27" s="7">
        <v>13.0</v>
      </c>
      <c r="I27" s="7">
        <v>2.0</v>
      </c>
      <c r="J27" s="7">
        <v>49.0</v>
      </c>
      <c r="K27" s="7">
        <v>349.0</v>
      </c>
      <c r="L27" s="7">
        <v>80.0</v>
      </c>
      <c r="M27" s="7">
        <v>11.0</v>
      </c>
      <c r="N27" s="7">
        <v>0.0</v>
      </c>
      <c r="O27" s="7">
        <v>0.0</v>
      </c>
      <c r="P27" s="7">
        <v>2.0</v>
      </c>
      <c r="Q27" s="7">
        <v>7.0</v>
      </c>
      <c r="R27" s="7" t="s">
        <v>24</v>
      </c>
      <c r="S27" s="8">
        <f t="shared" si="2"/>
        <v>0</v>
      </c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>
      <c r="A28" s="6">
        <v>45309.0</v>
      </c>
      <c r="B28" s="7" t="s">
        <v>53</v>
      </c>
      <c r="C28" s="7" t="s">
        <v>20</v>
      </c>
      <c r="D28" s="7" t="s">
        <v>21</v>
      </c>
      <c r="E28" s="7">
        <v>0.0</v>
      </c>
      <c r="F28" s="7">
        <v>1.0</v>
      </c>
      <c r="G28" s="7">
        <f>$E$28-F28</f>
        <v>-1</v>
      </c>
      <c r="H28" s="7">
        <v>14.0</v>
      </c>
      <c r="I28" s="7">
        <v>3.0</v>
      </c>
      <c r="J28" s="7">
        <v>65.0</v>
      </c>
      <c r="K28" s="7">
        <v>425.0</v>
      </c>
      <c r="L28" s="7">
        <v>86.0</v>
      </c>
      <c r="M28" s="7">
        <v>16.0</v>
      </c>
      <c r="N28" s="7">
        <v>0.0</v>
      </c>
      <c r="O28" s="7">
        <v>0.0</v>
      </c>
      <c r="P28" s="7">
        <v>3.0</v>
      </c>
      <c r="Q28" s="7">
        <v>5.0</v>
      </c>
      <c r="R28" s="7" t="s">
        <v>24</v>
      </c>
      <c r="S28" s="8">
        <f t="shared" si="2"/>
        <v>0</v>
      </c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>
      <c r="A29" s="6">
        <v>45309.0</v>
      </c>
      <c r="B29" s="7" t="s">
        <v>53</v>
      </c>
      <c r="C29" s="7" t="s">
        <v>20</v>
      </c>
      <c r="D29" s="7" t="s">
        <v>25</v>
      </c>
      <c r="E29" s="7">
        <v>1.0</v>
      </c>
      <c r="F29" s="7">
        <v>0.0</v>
      </c>
      <c r="G29" s="7">
        <f t="shared" ref="G29:G40" si="3">E29-F29</f>
        <v>1</v>
      </c>
      <c r="H29" s="7">
        <v>11.0</v>
      </c>
      <c r="I29" s="7">
        <v>1.0</v>
      </c>
      <c r="J29" s="7">
        <v>35.0</v>
      </c>
      <c r="K29" s="7">
        <v>236.0</v>
      </c>
      <c r="L29" s="7">
        <v>73.0</v>
      </c>
      <c r="M29" s="7">
        <v>20.0</v>
      </c>
      <c r="N29" s="7">
        <v>1.0</v>
      </c>
      <c r="O29" s="7">
        <v>0.0</v>
      </c>
      <c r="P29" s="7">
        <v>1.0</v>
      </c>
      <c r="Q29" s="7">
        <v>6.0</v>
      </c>
      <c r="R29" s="7" t="s">
        <v>22</v>
      </c>
      <c r="S29" s="8">
        <f t="shared" si="2"/>
        <v>3</v>
      </c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>
      <c r="A30" s="6">
        <v>45309.0</v>
      </c>
      <c r="B30" s="7" t="s">
        <v>53</v>
      </c>
      <c r="C30" s="7" t="s">
        <v>28</v>
      </c>
      <c r="D30" s="7" t="s">
        <v>29</v>
      </c>
      <c r="E30" s="7">
        <v>2.0</v>
      </c>
      <c r="F30" s="7">
        <v>2.0</v>
      </c>
      <c r="G30" s="7">
        <f t="shared" si="3"/>
        <v>0</v>
      </c>
      <c r="H30" s="7">
        <v>11.0</v>
      </c>
      <c r="I30" s="7">
        <v>5.0</v>
      </c>
      <c r="J30" s="7">
        <v>58.0</v>
      </c>
      <c r="K30" s="7">
        <v>442.0</v>
      </c>
      <c r="L30" s="7">
        <v>83.0</v>
      </c>
      <c r="M30" s="7">
        <v>14.0</v>
      </c>
      <c r="N30" s="7">
        <v>0.0</v>
      </c>
      <c r="O30" s="7">
        <v>0.0</v>
      </c>
      <c r="P30" s="7">
        <v>2.0</v>
      </c>
      <c r="Q30" s="7">
        <v>3.0</v>
      </c>
      <c r="R30" s="7" t="s">
        <v>26</v>
      </c>
      <c r="S30" s="8">
        <f t="shared" si="2"/>
        <v>1</v>
      </c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>
      <c r="A31" s="6">
        <v>45309.0</v>
      </c>
      <c r="B31" s="7" t="s">
        <v>53</v>
      </c>
      <c r="C31" s="7" t="s">
        <v>28</v>
      </c>
      <c r="D31" s="7" t="s">
        <v>31</v>
      </c>
      <c r="E31" s="7">
        <v>2.0</v>
      </c>
      <c r="F31" s="7">
        <v>2.0</v>
      </c>
      <c r="G31" s="7">
        <f t="shared" si="3"/>
        <v>0</v>
      </c>
      <c r="H31" s="7">
        <v>6.0</v>
      </c>
      <c r="I31" s="7">
        <v>3.0</v>
      </c>
      <c r="J31" s="7">
        <v>42.0</v>
      </c>
      <c r="K31" s="7">
        <v>320.0</v>
      </c>
      <c r="L31" s="7">
        <v>81.0</v>
      </c>
      <c r="M31" s="7">
        <v>20.0</v>
      </c>
      <c r="N31" s="7">
        <v>1.0</v>
      </c>
      <c r="O31" s="7">
        <v>0.0</v>
      </c>
      <c r="P31" s="7">
        <v>1.0</v>
      </c>
      <c r="Q31" s="7">
        <v>4.0</v>
      </c>
      <c r="R31" s="7" t="s">
        <v>26</v>
      </c>
      <c r="S31" s="8">
        <f t="shared" si="2"/>
        <v>1</v>
      </c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>
      <c r="A32" s="6">
        <v>45310.0</v>
      </c>
      <c r="B32" s="7" t="s">
        <v>53</v>
      </c>
      <c r="C32" s="7" t="s">
        <v>28</v>
      </c>
      <c r="D32" s="7" t="s">
        <v>32</v>
      </c>
      <c r="E32" s="7">
        <v>3.0</v>
      </c>
      <c r="F32" s="7">
        <v>0.0</v>
      </c>
      <c r="G32" s="7">
        <f t="shared" si="3"/>
        <v>3</v>
      </c>
      <c r="H32" s="7">
        <v>11.0</v>
      </c>
      <c r="I32" s="7">
        <v>5.0</v>
      </c>
      <c r="J32" s="7">
        <v>48.0</v>
      </c>
      <c r="K32" s="7">
        <v>420.0</v>
      </c>
      <c r="L32" s="7">
        <v>86.0</v>
      </c>
      <c r="M32" s="7">
        <v>17.0</v>
      </c>
      <c r="N32" s="7">
        <v>1.0</v>
      </c>
      <c r="O32" s="7">
        <v>0.0</v>
      </c>
      <c r="P32" s="7">
        <v>3.0</v>
      </c>
      <c r="Q32" s="7">
        <v>1.0</v>
      </c>
      <c r="R32" s="7" t="s">
        <v>22</v>
      </c>
      <c r="S32" s="8">
        <f t="shared" si="2"/>
        <v>3</v>
      </c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>
      <c r="A33" s="6">
        <v>45310.0</v>
      </c>
      <c r="B33" s="7" t="s">
        <v>53</v>
      </c>
      <c r="C33" s="7" t="s">
        <v>28</v>
      </c>
      <c r="D33" s="7" t="s">
        <v>30</v>
      </c>
      <c r="E33" s="7">
        <v>0.0</v>
      </c>
      <c r="F33" s="7">
        <v>3.0</v>
      </c>
      <c r="G33" s="7">
        <f t="shared" si="3"/>
        <v>-3</v>
      </c>
      <c r="H33" s="7">
        <v>8.0</v>
      </c>
      <c r="I33" s="7">
        <v>2.0</v>
      </c>
      <c r="J33" s="7">
        <v>52.0</v>
      </c>
      <c r="K33" s="7">
        <v>424.0</v>
      </c>
      <c r="L33" s="7">
        <v>85.0</v>
      </c>
      <c r="M33" s="7">
        <v>15.0</v>
      </c>
      <c r="N33" s="7">
        <v>0.0</v>
      </c>
      <c r="O33" s="7">
        <v>0.0</v>
      </c>
      <c r="P33" s="7">
        <v>2.0</v>
      </c>
      <c r="Q33" s="7">
        <v>6.0</v>
      </c>
      <c r="R33" s="7" t="s">
        <v>24</v>
      </c>
      <c r="S33" s="8">
        <f t="shared" si="2"/>
        <v>0</v>
      </c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>
      <c r="A34" s="6">
        <v>45310.0</v>
      </c>
      <c r="B34" s="7" t="s">
        <v>53</v>
      </c>
      <c r="C34" s="7" t="s">
        <v>33</v>
      </c>
      <c r="D34" s="7" t="s">
        <v>34</v>
      </c>
      <c r="E34" s="7">
        <v>3.0</v>
      </c>
      <c r="F34" s="7">
        <v>1.0</v>
      </c>
      <c r="G34" s="7">
        <f t="shared" si="3"/>
        <v>2</v>
      </c>
      <c r="H34" s="7">
        <v>5.0</v>
      </c>
      <c r="I34" s="7">
        <v>3.0</v>
      </c>
      <c r="J34" s="7">
        <v>46.0</v>
      </c>
      <c r="K34" s="7">
        <v>335.0</v>
      </c>
      <c r="L34" s="7">
        <v>76.0</v>
      </c>
      <c r="M34" s="7">
        <v>14.0</v>
      </c>
      <c r="N34" s="7">
        <v>1.0</v>
      </c>
      <c r="O34" s="7">
        <v>3.0</v>
      </c>
      <c r="P34" s="7">
        <v>3.0</v>
      </c>
      <c r="Q34" s="7">
        <v>8.0</v>
      </c>
      <c r="R34" s="7" t="s">
        <v>22</v>
      </c>
      <c r="S34" s="8">
        <f t="shared" si="2"/>
        <v>3</v>
      </c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>
      <c r="A35" s="6">
        <v>45310.0</v>
      </c>
      <c r="B35" s="7" t="s">
        <v>53</v>
      </c>
      <c r="C35" s="7" t="s">
        <v>33</v>
      </c>
      <c r="D35" s="7" t="s">
        <v>36</v>
      </c>
      <c r="E35" s="7">
        <v>1.0</v>
      </c>
      <c r="F35" s="7">
        <v>3.0</v>
      </c>
      <c r="G35" s="7">
        <f t="shared" si="3"/>
        <v>-2</v>
      </c>
      <c r="H35" s="7">
        <v>5.0</v>
      </c>
      <c r="I35" s="7">
        <v>1.0</v>
      </c>
      <c r="J35" s="7">
        <v>54.0</v>
      </c>
      <c r="K35" s="7">
        <v>378.0</v>
      </c>
      <c r="L35" s="7">
        <v>81.0</v>
      </c>
      <c r="M35" s="7">
        <v>14.0</v>
      </c>
      <c r="N35" s="7">
        <v>3.0</v>
      </c>
      <c r="O35" s="7">
        <v>0.0</v>
      </c>
      <c r="P35" s="7">
        <v>0.0</v>
      </c>
      <c r="Q35" s="7">
        <v>9.0</v>
      </c>
      <c r="R35" s="7" t="s">
        <v>24</v>
      </c>
      <c r="S35" s="8">
        <f t="shared" si="2"/>
        <v>0</v>
      </c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>
      <c r="A36" s="6">
        <v>45310.0</v>
      </c>
      <c r="B36" s="7" t="s">
        <v>53</v>
      </c>
      <c r="C36" s="7" t="s">
        <v>33</v>
      </c>
      <c r="D36" s="7" t="s">
        <v>37</v>
      </c>
      <c r="E36" s="7">
        <v>1.0</v>
      </c>
      <c r="F36" s="7">
        <v>0.0</v>
      </c>
      <c r="G36" s="7">
        <f t="shared" si="3"/>
        <v>1</v>
      </c>
      <c r="H36" s="7">
        <v>16.0</v>
      </c>
      <c r="I36" s="7">
        <v>6.0</v>
      </c>
      <c r="J36" s="7">
        <v>55.0</v>
      </c>
      <c r="K36" s="7">
        <v>422.0</v>
      </c>
      <c r="L36" s="7">
        <v>82.0</v>
      </c>
      <c r="M36" s="7">
        <v>11.0</v>
      </c>
      <c r="N36" s="7">
        <v>2.0</v>
      </c>
      <c r="O36" s="7">
        <v>0.0</v>
      </c>
      <c r="P36" s="7">
        <v>2.0</v>
      </c>
      <c r="Q36" s="7">
        <v>7.0</v>
      </c>
      <c r="R36" s="7" t="s">
        <v>22</v>
      </c>
      <c r="S36" s="8">
        <f t="shared" si="2"/>
        <v>3</v>
      </c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>
      <c r="A37" s="6">
        <v>45310.0</v>
      </c>
      <c r="B37" s="7" t="s">
        <v>53</v>
      </c>
      <c r="C37" s="7" t="s">
        <v>33</v>
      </c>
      <c r="D37" s="7" t="s">
        <v>35</v>
      </c>
      <c r="E37" s="7">
        <v>0.0</v>
      </c>
      <c r="F37" s="7">
        <v>1.0</v>
      </c>
      <c r="G37" s="7">
        <f t="shared" si="3"/>
        <v>-1</v>
      </c>
      <c r="H37" s="7">
        <v>7.0</v>
      </c>
      <c r="I37" s="7">
        <v>0.0</v>
      </c>
      <c r="J37" s="7">
        <v>45.0</v>
      </c>
      <c r="K37" s="7">
        <v>352.0</v>
      </c>
      <c r="L37" s="7">
        <v>78.0</v>
      </c>
      <c r="M37" s="7">
        <v>18.0</v>
      </c>
      <c r="N37" s="7">
        <v>2.0</v>
      </c>
      <c r="O37" s="7">
        <v>0.0</v>
      </c>
      <c r="P37" s="7">
        <v>1.0</v>
      </c>
      <c r="Q37" s="7">
        <v>5.0</v>
      </c>
      <c r="R37" s="7" t="s">
        <v>24</v>
      </c>
      <c r="S37" s="8">
        <f t="shared" si="2"/>
        <v>0</v>
      </c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>
      <c r="A38" s="6">
        <v>45311.0</v>
      </c>
      <c r="B38" s="7" t="s">
        <v>53</v>
      </c>
      <c r="C38" s="7" t="s">
        <v>38</v>
      </c>
      <c r="D38" s="7" t="s">
        <v>39</v>
      </c>
      <c r="E38" s="7">
        <v>2.0</v>
      </c>
      <c r="F38" s="7">
        <v>2.0</v>
      </c>
      <c r="G38" s="7">
        <f t="shared" si="3"/>
        <v>0</v>
      </c>
      <c r="H38" s="7">
        <v>15.0</v>
      </c>
      <c r="I38" s="7">
        <v>4.0</v>
      </c>
      <c r="J38" s="7">
        <v>64.0</v>
      </c>
      <c r="K38" s="7">
        <v>425.0</v>
      </c>
      <c r="L38" s="7">
        <v>86.0</v>
      </c>
      <c r="M38" s="7">
        <v>13.0</v>
      </c>
      <c r="N38" s="7">
        <v>2.0</v>
      </c>
      <c r="O38" s="7">
        <v>0.0</v>
      </c>
      <c r="P38" s="7">
        <v>1.0</v>
      </c>
      <c r="Q38" s="7">
        <v>4.0</v>
      </c>
      <c r="R38" s="7" t="s">
        <v>26</v>
      </c>
      <c r="S38" s="8">
        <f t="shared" si="2"/>
        <v>1</v>
      </c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>
      <c r="A39" s="6">
        <v>45311.0</v>
      </c>
      <c r="B39" s="7" t="s">
        <v>53</v>
      </c>
      <c r="C39" s="7" t="s">
        <v>38</v>
      </c>
      <c r="D39" s="7" t="s">
        <v>41</v>
      </c>
      <c r="E39" s="7">
        <v>2.0</v>
      </c>
      <c r="F39" s="7">
        <v>2.0</v>
      </c>
      <c r="G39" s="7">
        <f t="shared" si="3"/>
        <v>0</v>
      </c>
      <c r="H39" s="7">
        <v>6.0</v>
      </c>
      <c r="I39" s="7">
        <v>3.0</v>
      </c>
      <c r="J39" s="7">
        <v>36.0</v>
      </c>
      <c r="K39" s="7">
        <v>237.0</v>
      </c>
      <c r="L39" s="7">
        <v>74.0</v>
      </c>
      <c r="M39" s="7">
        <v>18.0</v>
      </c>
      <c r="N39" s="7">
        <v>5.0</v>
      </c>
      <c r="O39" s="7">
        <v>0.0</v>
      </c>
      <c r="P39" s="7">
        <v>1.0</v>
      </c>
      <c r="Q39" s="7">
        <v>1.0</v>
      </c>
      <c r="R39" s="7" t="s">
        <v>26</v>
      </c>
      <c r="S39" s="8">
        <f t="shared" si="2"/>
        <v>1</v>
      </c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>
      <c r="A40" s="6">
        <v>45311.0</v>
      </c>
      <c r="B40" s="7" t="s">
        <v>53</v>
      </c>
      <c r="C40" s="7" t="s">
        <v>38</v>
      </c>
      <c r="D40" s="7" t="s">
        <v>42</v>
      </c>
      <c r="E40" s="7">
        <v>2.0</v>
      </c>
      <c r="F40" s="7">
        <v>3.0</v>
      </c>
      <c r="G40" s="7">
        <f t="shared" si="3"/>
        <v>-1</v>
      </c>
      <c r="H40" s="7">
        <v>14.0</v>
      </c>
      <c r="I40" s="7">
        <v>4.0</v>
      </c>
      <c r="J40" s="7">
        <v>55.0</v>
      </c>
      <c r="K40" s="7">
        <v>383.0</v>
      </c>
      <c r="L40" s="7">
        <v>79.0</v>
      </c>
      <c r="M40" s="7">
        <v>12.0</v>
      </c>
      <c r="N40" s="7">
        <v>2.0</v>
      </c>
      <c r="O40" s="7">
        <v>0.0</v>
      </c>
      <c r="P40" s="7">
        <v>1.0</v>
      </c>
      <c r="Q40" s="7">
        <v>6.0</v>
      </c>
      <c r="R40" s="7" t="s">
        <v>24</v>
      </c>
      <c r="S40" s="8">
        <f t="shared" si="2"/>
        <v>0</v>
      </c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>
      <c r="A41" s="6">
        <v>45311.0</v>
      </c>
      <c r="B41" s="7" t="s">
        <v>53</v>
      </c>
      <c r="C41" s="7" t="s">
        <v>38</v>
      </c>
      <c r="D41" s="7" t="s">
        <v>40</v>
      </c>
      <c r="E41" s="7">
        <v>3.0</v>
      </c>
      <c r="F41" s="7">
        <v>2.0</v>
      </c>
      <c r="G41" s="7">
        <f>-1</f>
        <v>-1</v>
      </c>
      <c r="H41" s="7">
        <v>19.0</v>
      </c>
      <c r="I41" s="7">
        <v>6.0</v>
      </c>
      <c r="J41" s="7">
        <v>45.0</v>
      </c>
      <c r="K41" s="7">
        <v>318.0</v>
      </c>
      <c r="L41" s="7">
        <v>75.0</v>
      </c>
      <c r="M41" s="7">
        <v>14.0</v>
      </c>
      <c r="N41" s="7">
        <v>1.0</v>
      </c>
      <c r="O41" s="7">
        <v>0.0</v>
      </c>
      <c r="P41" s="7">
        <v>3.0</v>
      </c>
      <c r="Q41" s="7">
        <v>11.0</v>
      </c>
      <c r="R41" s="7" t="s">
        <v>22</v>
      </c>
      <c r="S41" s="8">
        <f t="shared" si="2"/>
        <v>3</v>
      </c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>
      <c r="A42" s="6">
        <v>45311.0</v>
      </c>
      <c r="B42" s="7" t="s">
        <v>53</v>
      </c>
      <c r="C42" s="7" t="s">
        <v>43</v>
      </c>
      <c r="D42" s="7" t="s">
        <v>44</v>
      </c>
      <c r="E42" s="7">
        <v>1.0</v>
      </c>
      <c r="F42" s="7">
        <v>1.0</v>
      </c>
      <c r="G42" s="7">
        <f t="shared" ref="G42:G77" si="4">E42-F42</f>
        <v>0</v>
      </c>
      <c r="H42" s="7">
        <v>5.0</v>
      </c>
      <c r="I42" s="7">
        <v>1.0</v>
      </c>
      <c r="J42" s="7">
        <v>38.0</v>
      </c>
      <c r="K42" s="7">
        <v>292.0</v>
      </c>
      <c r="L42" s="7">
        <v>73.0</v>
      </c>
      <c r="M42" s="7">
        <v>13.0</v>
      </c>
      <c r="N42" s="7">
        <v>2.0</v>
      </c>
      <c r="O42" s="7">
        <v>0.0</v>
      </c>
      <c r="P42" s="7">
        <v>1.0</v>
      </c>
      <c r="Q42" s="7">
        <v>3.0</v>
      </c>
      <c r="R42" s="7" t="s">
        <v>26</v>
      </c>
      <c r="S42" s="8">
        <f t="shared" si="2"/>
        <v>1</v>
      </c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>
      <c r="A43" s="6">
        <v>45311.0</v>
      </c>
      <c r="B43" s="7" t="s">
        <v>53</v>
      </c>
      <c r="C43" s="7" t="s">
        <v>43</v>
      </c>
      <c r="D43" s="7" t="s">
        <v>46</v>
      </c>
      <c r="E43" s="7">
        <v>1.0</v>
      </c>
      <c r="F43" s="7">
        <v>1.0</v>
      </c>
      <c r="G43" s="7">
        <f t="shared" si="4"/>
        <v>0</v>
      </c>
      <c r="H43" s="7">
        <v>12.0</v>
      </c>
      <c r="I43" s="7">
        <v>1.0</v>
      </c>
      <c r="J43" s="7">
        <v>62.0</v>
      </c>
      <c r="K43" s="7">
        <v>483.0</v>
      </c>
      <c r="L43" s="7">
        <v>84.0</v>
      </c>
      <c r="M43" s="7">
        <v>14.0</v>
      </c>
      <c r="N43" s="7">
        <v>0.0</v>
      </c>
      <c r="O43" s="7">
        <v>0.0</v>
      </c>
      <c r="P43" s="7">
        <v>0.0</v>
      </c>
      <c r="Q43" s="7">
        <v>4.0</v>
      </c>
      <c r="R43" s="7" t="s">
        <v>26</v>
      </c>
      <c r="S43" s="8">
        <f t="shared" si="2"/>
        <v>1</v>
      </c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>
      <c r="A44" s="6">
        <v>45312.0</v>
      </c>
      <c r="B44" s="7" t="s">
        <v>53</v>
      </c>
      <c r="C44" s="7" t="s">
        <v>43</v>
      </c>
      <c r="D44" s="7" t="s">
        <v>49</v>
      </c>
      <c r="E44" s="7">
        <v>1.0</v>
      </c>
      <c r="F44" s="7">
        <v>1.0</v>
      </c>
      <c r="G44" s="7">
        <f t="shared" si="4"/>
        <v>0</v>
      </c>
      <c r="H44" s="7">
        <v>11.0</v>
      </c>
      <c r="I44" s="7">
        <v>4.0</v>
      </c>
      <c r="J44" s="7">
        <v>55.0</v>
      </c>
      <c r="K44" s="7">
        <v>390.0</v>
      </c>
      <c r="L44" s="7">
        <v>82.0</v>
      </c>
      <c r="M44" s="7">
        <v>17.0</v>
      </c>
      <c r="N44" s="7">
        <v>3.0</v>
      </c>
      <c r="O44" s="7">
        <v>0.0</v>
      </c>
      <c r="P44" s="7">
        <v>0.0</v>
      </c>
      <c r="Q44" s="7">
        <v>3.0</v>
      </c>
      <c r="R44" s="7" t="s">
        <v>26</v>
      </c>
      <c r="S44" s="8">
        <f t="shared" si="2"/>
        <v>1</v>
      </c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>
      <c r="A45" s="6">
        <v>45312.0</v>
      </c>
      <c r="B45" s="7" t="s">
        <v>53</v>
      </c>
      <c r="C45" s="7" t="s">
        <v>43</v>
      </c>
      <c r="D45" s="7" t="s">
        <v>51</v>
      </c>
      <c r="E45" s="7">
        <v>1.0</v>
      </c>
      <c r="F45" s="7">
        <v>1.0</v>
      </c>
      <c r="G45" s="7">
        <f t="shared" si="4"/>
        <v>0</v>
      </c>
      <c r="H45" s="7">
        <v>10.0</v>
      </c>
      <c r="I45" s="7">
        <v>2.0</v>
      </c>
      <c r="J45" s="7">
        <v>45.0</v>
      </c>
      <c r="K45" s="7">
        <v>320.0</v>
      </c>
      <c r="L45" s="7">
        <v>74.0</v>
      </c>
      <c r="M45" s="7">
        <v>17.0</v>
      </c>
      <c r="N45" s="7">
        <v>1.0</v>
      </c>
      <c r="O45" s="7">
        <v>0.0</v>
      </c>
      <c r="P45" s="7">
        <v>0.0</v>
      </c>
      <c r="Q45" s="7">
        <v>5.0</v>
      </c>
      <c r="R45" s="7" t="s">
        <v>26</v>
      </c>
      <c r="S45" s="8">
        <f t="shared" si="2"/>
        <v>1</v>
      </c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>
      <c r="A46" s="6">
        <v>45312.0</v>
      </c>
      <c r="B46" s="7" t="s">
        <v>53</v>
      </c>
      <c r="C46" s="7" t="s">
        <v>48</v>
      </c>
      <c r="D46" s="7" t="s">
        <v>52</v>
      </c>
      <c r="E46" s="7">
        <v>1.0</v>
      </c>
      <c r="F46" s="7">
        <v>1.0</v>
      </c>
      <c r="G46" s="7">
        <f t="shared" si="4"/>
        <v>0</v>
      </c>
      <c r="H46" s="7">
        <v>11.0</v>
      </c>
      <c r="I46" s="7">
        <v>4.0</v>
      </c>
      <c r="J46" s="7">
        <v>45.0</v>
      </c>
      <c r="K46" s="7">
        <v>419.0</v>
      </c>
      <c r="L46" s="7">
        <v>84.0</v>
      </c>
      <c r="M46" s="7">
        <v>18.0</v>
      </c>
      <c r="N46" s="7">
        <v>1.0</v>
      </c>
      <c r="O46" s="7">
        <v>1.0</v>
      </c>
      <c r="P46" s="7">
        <v>3.0</v>
      </c>
      <c r="Q46" s="7">
        <v>5.0</v>
      </c>
      <c r="R46" s="7" t="s">
        <v>26</v>
      </c>
      <c r="S46" s="8">
        <f t="shared" si="2"/>
        <v>1</v>
      </c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>
      <c r="A47" s="6">
        <v>45312.0</v>
      </c>
      <c r="B47" s="7" t="s">
        <v>53</v>
      </c>
      <c r="C47" s="7" t="s">
        <v>48</v>
      </c>
      <c r="D47" s="7" t="s">
        <v>50</v>
      </c>
      <c r="E47" s="7">
        <v>1.0</v>
      </c>
      <c r="F47" s="7">
        <v>1.0</v>
      </c>
      <c r="G47" s="7">
        <f t="shared" si="4"/>
        <v>0</v>
      </c>
      <c r="H47" s="7">
        <v>6.0</v>
      </c>
      <c r="I47" s="7">
        <v>2.0</v>
      </c>
      <c r="J47" s="7">
        <v>55.0</v>
      </c>
      <c r="K47" s="7">
        <v>527.0</v>
      </c>
      <c r="L47" s="7">
        <v>86.0</v>
      </c>
      <c r="M47" s="7">
        <v>9.0</v>
      </c>
      <c r="N47" s="7">
        <v>0.0</v>
      </c>
      <c r="O47" s="7">
        <v>0.0</v>
      </c>
      <c r="P47" s="7">
        <v>0.0</v>
      </c>
      <c r="Q47" s="7">
        <v>3.0</v>
      </c>
      <c r="R47" s="7" t="s">
        <v>26</v>
      </c>
      <c r="S47" s="8">
        <f t="shared" si="2"/>
        <v>1</v>
      </c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>
      <c r="A48" s="6">
        <v>45312.0</v>
      </c>
      <c r="B48" s="7" t="s">
        <v>53</v>
      </c>
      <c r="C48" s="7" t="s">
        <v>48</v>
      </c>
      <c r="D48" s="7" t="s">
        <v>47</v>
      </c>
      <c r="E48" s="7">
        <v>4.0</v>
      </c>
      <c r="F48" s="7">
        <v>0.0</v>
      </c>
      <c r="G48" s="7">
        <f t="shared" si="4"/>
        <v>4</v>
      </c>
      <c r="H48" s="7">
        <v>12.0</v>
      </c>
      <c r="I48" s="7">
        <v>8.0</v>
      </c>
      <c r="J48" s="7">
        <v>52.0</v>
      </c>
      <c r="K48" s="7">
        <v>363.0</v>
      </c>
      <c r="L48" s="7">
        <v>70.0</v>
      </c>
      <c r="M48" s="7">
        <v>19.0</v>
      </c>
      <c r="N48" s="7">
        <v>1.0</v>
      </c>
      <c r="O48" s="7">
        <v>0.0</v>
      </c>
      <c r="P48" s="7">
        <v>2.0</v>
      </c>
      <c r="Q48" s="7">
        <v>6.0</v>
      </c>
      <c r="R48" s="7" t="s">
        <v>22</v>
      </c>
      <c r="S48" s="8">
        <f t="shared" si="2"/>
        <v>3</v>
      </c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>
      <c r="A49" s="6">
        <v>45312.0</v>
      </c>
      <c r="B49" s="7" t="s">
        <v>53</v>
      </c>
      <c r="C49" s="7" t="s">
        <v>48</v>
      </c>
      <c r="D49" s="7" t="s">
        <v>45</v>
      </c>
      <c r="E49" s="7">
        <v>0.0</v>
      </c>
      <c r="F49" s="7">
        <v>4.0</v>
      </c>
      <c r="G49" s="7">
        <f t="shared" si="4"/>
        <v>-4</v>
      </c>
      <c r="H49" s="7">
        <v>4.0</v>
      </c>
      <c r="I49" s="7">
        <v>1.0</v>
      </c>
      <c r="J49" s="7">
        <v>48.0</v>
      </c>
      <c r="K49" s="7">
        <v>336.0</v>
      </c>
      <c r="L49" s="7">
        <v>68.0</v>
      </c>
      <c r="M49" s="7">
        <v>13.0</v>
      </c>
      <c r="N49" s="7">
        <v>0.0</v>
      </c>
      <c r="O49" s="7">
        <v>0.0</v>
      </c>
      <c r="P49" s="7">
        <v>6.0</v>
      </c>
      <c r="Q49" s="7">
        <v>2.0</v>
      </c>
      <c r="R49" s="7" t="s">
        <v>24</v>
      </c>
      <c r="S49" s="8">
        <f t="shared" si="2"/>
        <v>0</v>
      </c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>
      <c r="A50" s="10">
        <v>45313.0</v>
      </c>
      <c r="B50" s="11" t="s">
        <v>54</v>
      </c>
      <c r="C50" s="11" t="s">
        <v>20</v>
      </c>
      <c r="D50" s="11" t="s">
        <v>27</v>
      </c>
      <c r="E50" s="11">
        <v>4.0</v>
      </c>
      <c r="F50" s="11">
        <v>0.0</v>
      </c>
      <c r="G50" s="12">
        <f t="shared" si="4"/>
        <v>4</v>
      </c>
      <c r="H50" s="11">
        <v>10.0</v>
      </c>
      <c r="I50" s="11">
        <v>7.0</v>
      </c>
      <c r="J50" s="11">
        <v>31.0</v>
      </c>
      <c r="K50" s="11">
        <v>199.0</v>
      </c>
      <c r="L50" s="11">
        <v>63.0</v>
      </c>
      <c r="M50" s="11">
        <v>22.0</v>
      </c>
      <c r="N50" s="11">
        <v>3.0</v>
      </c>
      <c r="O50" s="11">
        <v>0.0</v>
      </c>
      <c r="P50" s="11">
        <v>0.0</v>
      </c>
      <c r="Q50" s="11">
        <v>1.0</v>
      </c>
      <c r="R50" s="11" t="s">
        <v>22</v>
      </c>
      <c r="S50" s="12">
        <f t="shared" si="2"/>
        <v>3</v>
      </c>
    </row>
    <row r="51">
      <c r="A51" s="10">
        <v>45313.0</v>
      </c>
      <c r="B51" s="11" t="s">
        <v>54</v>
      </c>
      <c r="C51" s="11" t="s">
        <v>20</v>
      </c>
      <c r="D51" s="11" t="s">
        <v>21</v>
      </c>
      <c r="E51" s="11">
        <v>0.0</v>
      </c>
      <c r="F51" s="11">
        <v>4.0</v>
      </c>
      <c r="G51" s="12">
        <f t="shared" si="4"/>
        <v>-4</v>
      </c>
      <c r="H51" s="11">
        <v>22.0</v>
      </c>
      <c r="I51" s="11">
        <v>3.0</v>
      </c>
      <c r="J51" s="11">
        <v>69.0</v>
      </c>
      <c r="K51" s="11">
        <v>393.0</v>
      </c>
      <c r="L51" s="11">
        <v>82.0</v>
      </c>
      <c r="M51" s="11">
        <v>21.0</v>
      </c>
      <c r="N51" s="11">
        <v>2.0</v>
      </c>
      <c r="O51" s="11">
        <v>0.0</v>
      </c>
      <c r="P51" s="11">
        <v>2.0</v>
      </c>
      <c r="Q51" s="11">
        <v>11.0</v>
      </c>
      <c r="R51" s="11" t="s">
        <v>24</v>
      </c>
      <c r="S51" s="12">
        <f t="shared" si="2"/>
        <v>0</v>
      </c>
    </row>
    <row r="52">
      <c r="A52" s="10">
        <v>45313.0</v>
      </c>
      <c r="B52" s="11" t="s">
        <v>54</v>
      </c>
      <c r="C52" s="11" t="s">
        <v>20</v>
      </c>
      <c r="D52" s="11" t="s">
        <v>23</v>
      </c>
      <c r="E52" s="11">
        <v>0.0</v>
      </c>
      <c r="F52" s="11">
        <v>1.0</v>
      </c>
      <c r="G52" s="12">
        <f t="shared" si="4"/>
        <v>-1</v>
      </c>
      <c r="H52" s="11">
        <v>12.0</v>
      </c>
      <c r="I52" s="11">
        <v>5.0</v>
      </c>
      <c r="J52" s="11">
        <v>51.0</v>
      </c>
      <c r="K52" s="11">
        <v>433.0</v>
      </c>
      <c r="L52" s="11">
        <v>85.0</v>
      </c>
      <c r="M52" s="11">
        <v>12.0</v>
      </c>
      <c r="N52" s="11">
        <v>0.0</v>
      </c>
      <c r="O52" s="11">
        <v>0.0</v>
      </c>
      <c r="P52" s="11">
        <v>1.0</v>
      </c>
      <c r="Q52" s="11">
        <v>3.0</v>
      </c>
      <c r="R52" s="11" t="s">
        <v>24</v>
      </c>
      <c r="S52" s="12">
        <f t="shared" si="2"/>
        <v>0</v>
      </c>
    </row>
    <row r="53">
      <c r="A53" s="10">
        <v>45313.0</v>
      </c>
      <c r="B53" s="11" t="s">
        <v>54</v>
      </c>
      <c r="C53" s="11" t="s">
        <v>20</v>
      </c>
      <c r="D53" s="11" t="s">
        <v>25</v>
      </c>
      <c r="E53" s="11">
        <v>1.0</v>
      </c>
      <c r="F53" s="11">
        <v>0.0</v>
      </c>
      <c r="G53" s="12">
        <f t="shared" si="4"/>
        <v>1</v>
      </c>
      <c r="H53" s="11">
        <v>11.0</v>
      </c>
      <c r="I53" s="11">
        <v>1.0</v>
      </c>
      <c r="J53" s="11">
        <v>49.0</v>
      </c>
      <c r="K53" s="11">
        <v>409.0</v>
      </c>
      <c r="L53" s="11">
        <v>87.0</v>
      </c>
      <c r="M53" s="11">
        <v>20.0</v>
      </c>
      <c r="N53" s="11">
        <v>3.0</v>
      </c>
      <c r="O53" s="11">
        <v>0.0</v>
      </c>
      <c r="P53" s="11">
        <v>6.0</v>
      </c>
      <c r="Q53" s="11">
        <v>2.0</v>
      </c>
      <c r="R53" s="11" t="s">
        <v>22</v>
      </c>
      <c r="S53" s="12">
        <f t="shared" si="2"/>
        <v>3</v>
      </c>
    </row>
    <row r="54">
      <c r="A54" s="10">
        <v>45313.0</v>
      </c>
      <c r="B54" s="11" t="s">
        <v>54</v>
      </c>
      <c r="C54" s="11" t="s">
        <v>28</v>
      </c>
      <c r="D54" s="11" t="s">
        <v>30</v>
      </c>
      <c r="E54" s="11">
        <v>2.0</v>
      </c>
      <c r="F54" s="11">
        <v>2.0</v>
      </c>
      <c r="G54" s="12">
        <f t="shared" si="4"/>
        <v>0</v>
      </c>
      <c r="H54" s="11">
        <v>11.0</v>
      </c>
      <c r="I54" s="11">
        <v>4.0</v>
      </c>
      <c r="J54" s="11">
        <v>61.0</v>
      </c>
      <c r="K54" s="11">
        <v>371.0</v>
      </c>
      <c r="L54" s="11">
        <v>82.0</v>
      </c>
      <c r="M54" s="11">
        <v>10.0</v>
      </c>
      <c r="N54" s="11">
        <v>4.0</v>
      </c>
      <c r="O54" s="11">
        <v>0.0</v>
      </c>
      <c r="P54" s="11">
        <v>2.0</v>
      </c>
      <c r="Q54" s="11">
        <v>6.0</v>
      </c>
      <c r="R54" s="11" t="s">
        <v>26</v>
      </c>
      <c r="S54" s="12">
        <f t="shared" si="2"/>
        <v>1</v>
      </c>
    </row>
    <row r="55">
      <c r="A55" s="10">
        <v>45313.0</v>
      </c>
      <c r="B55" s="11" t="s">
        <v>54</v>
      </c>
      <c r="C55" s="11" t="s">
        <v>28</v>
      </c>
      <c r="D55" s="11" t="s">
        <v>31</v>
      </c>
      <c r="E55" s="11">
        <v>2.0</v>
      </c>
      <c r="F55" s="11">
        <v>2.0</v>
      </c>
      <c r="G55" s="12">
        <f t="shared" si="4"/>
        <v>0</v>
      </c>
      <c r="H55" s="11">
        <v>8.0</v>
      </c>
      <c r="I55" s="11">
        <v>4.0</v>
      </c>
      <c r="J55" s="11">
        <v>39.0</v>
      </c>
      <c r="K55" s="11">
        <v>246.0</v>
      </c>
      <c r="L55" s="11">
        <v>73.0</v>
      </c>
      <c r="M55" s="11">
        <v>32.0</v>
      </c>
      <c r="N55" s="11">
        <v>5.0</v>
      </c>
      <c r="O55" s="11">
        <v>0.0</v>
      </c>
      <c r="P55" s="11">
        <v>0.0</v>
      </c>
      <c r="Q55" s="11">
        <v>3.0</v>
      </c>
      <c r="R55" s="11" t="s">
        <v>26</v>
      </c>
      <c r="S55" s="12">
        <f t="shared" si="2"/>
        <v>1</v>
      </c>
    </row>
    <row r="56">
      <c r="A56" s="10">
        <v>45313.0</v>
      </c>
      <c r="B56" s="11" t="s">
        <v>54</v>
      </c>
      <c r="C56" s="11" t="s">
        <v>28</v>
      </c>
      <c r="D56" s="11" t="s">
        <v>32</v>
      </c>
      <c r="E56" s="11">
        <v>2.0</v>
      </c>
      <c r="F56" s="11">
        <v>2.0</v>
      </c>
      <c r="G56" s="12">
        <f t="shared" si="4"/>
        <v>0</v>
      </c>
      <c r="H56" s="11">
        <v>6.0</v>
      </c>
      <c r="I56" s="11">
        <v>3.0</v>
      </c>
      <c r="J56" s="11">
        <v>46.0</v>
      </c>
      <c r="K56" s="11">
        <v>393.0</v>
      </c>
      <c r="L56" s="11">
        <v>84.0</v>
      </c>
      <c r="M56" s="11">
        <v>8.0</v>
      </c>
      <c r="N56" s="11">
        <v>1.0</v>
      </c>
      <c r="O56" s="11">
        <v>0.0</v>
      </c>
      <c r="P56" s="11">
        <v>3.0</v>
      </c>
      <c r="Q56" s="11">
        <v>4.0</v>
      </c>
      <c r="R56" s="11" t="s">
        <v>26</v>
      </c>
      <c r="S56" s="12">
        <f t="shared" si="2"/>
        <v>1</v>
      </c>
    </row>
    <row r="57">
      <c r="A57" s="10">
        <v>45313.0</v>
      </c>
      <c r="B57" s="11" t="s">
        <v>54</v>
      </c>
      <c r="C57" s="11" t="s">
        <v>28</v>
      </c>
      <c r="D57" s="11" t="s">
        <v>29</v>
      </c>
      <c r="E57" s="11">
        <v>2.0</v>
      </c>
      <c r="F57" s="11">
        <v>2.0</v>
      </c>
      <c r="G57" s="12">
        <f t="shared" si="4"/>
        <v>0</v>
      </c>
      <c r="H57" s="11">
        <v>27.0</v>
      </c>
      <c r="I57" s="11">
        <v>7.0</v>
      </c>
      <c r="J57" s="11">
        <v>54.0</v>
      </c>
      <c r="K57" s="11">
        <v>435.0</v>
      </c>
      <c r="L57" s="11">
        <v>88.0</v>
      </c>
      <c r="M57" s="11">
        <v>10.0</v>
      </c>
      <c r="N57" s="11">
        <v>2.0</v>
      </c>
      <c r="O57" s="11">
        <v>0.0</v>
      </c>
      <c r="P57" s="11">
        <v>1.0</v>
      </c>
      <c r="Q57" s="11">
        <v>8.0</v>
      </c>
      <c r="R57" s="11" t="s">
        <v>26</v>
      </c>
      <c r="S57" s="12">
        <f t="shared" si="2"/>
        <v>1</v>
      </c>
    </row>
    <row r="58">
      <c r="A58" s="10">
        <v>45314.0</v>
      </c>
      <c r="B58" s="11" t="s">
        <v>54</v>
      </c>
      <c r="C58" s="11" t="s">
        <v>33</v>
      </c>
      <c r="D58" s="11" t="s">
        <v>37</v>
      </c>
      <c r="E58" s="11">
        <v>0.0</v>
      </c>
      <c r="F58" s="11">
        <v>2.0</v>
      </c>
      <c r="G58" s="12">
        <f t="shared" si="4"/>
        <v>-2</v>
      </c>
      <c r="H58" s="11">
        <v>4.0</v>
      </c>
      <c r="I58" s="11">
        <v>1.0</v>
      </c>
      <c r="J58" s="11">
        <v>52.0</v>
      </c>
      <c r="K58" s="11">
        <v>395.0</v>
      </c>
      <c r="L58" s="11">
        <v>81.0</v>
      </c>
      <c r="M58" s="11">
        <v>16.0</v>
      </c>
      <c r="N58" s="11">
        <v>2.0</v>
      </c>
      <c r="O58" s="11">
        <v>0.0</v>
      </c>
      <c r="P58" s="11">
        <v>1.0</v>
      </c>
      <c r="Q58" s="11">
        <v>0.0</v>
      </c>
      <c r="R58" s="11" t="s">
        <v>24</v>
      </c>
      <c r="S58" s="12">
        <f t="shared" si="2"/>
        <v>0</v>
      </c>
    </row>
    <row r="59">
      <c r="A59" s="10">
        <v>45314.0</v>
      </c>
      <c r="B59" s="11" t="s">
        <v>54</v>
      </c>
      <c r="C59" s="11" t="s">
        <v>33</v>
      </c>
      <c r="D59" s="11" t="s">
        <v>34</v>
      </c>
      <c r="E59" s="11">
        <v>2.0</v>
      </c>
      <c r="F59" s="11">
        <v>0.0</v>
      </c>
      <c r="G59" s="12">
        <f t="shared" si="4"/>
        <v>2</v>
      </c>
      <c r="H59" s="11">
        <v>12.0</v>
      </c>
      <c r="I59" s="11">
        <v>2.0</v>
      </c>
      <c r="J59" s="11">
        <v>48.0</v>
      </c>
      <c r="K59" s="11">
        <v>371.0</v>
      </c>
      <c r="L59" s="11">
        <v>80.0</v>
      </c>
      <c r="M59" s="11">
        <v>15.0</v>
      </c>
      <c r="N59" s="11">
        <v>2.0</v>
      </c>
      <c r="O59" s="11">
        <v>0.0</v>
      </c>
      <c r="P59" s="11">
        <v>1.0</v>
      </c>
      <c r="Q59" s="11">
        <v>6.0</v>
      </c>
      <c r="R59" s="11" t="s">
        <v>22</v>
      </c>
      <c r="S59" s="12">
        <f t="shared" si="2"/>
        <v>3</v>
      </c>
    </row>
    <row r="60">
      <c r="A60" s="10">
        <v>45314.0</v>
      </c>
      <c r="B60" s="11" t="s">
        <v>54</v>
      </c>
      <c r="C60" s="11" t="s">
        <v>33</v>
      </c>
      <c r="D60" s="11" t="s">
        <v>35</v>
      </c>
      <c r="E60" s="11">
        <v>2.0</v>
      </c>
      <c r="F60" s="11">
        <v>3.0</v>
      </c>
      <c r="G60" s="12">
        <f t="shared" si="4"/>
        <v>-1</v>
      </c>
      <c r="H60" s="11">
        <v>15.0</v>
      </c>
      <c r="I60" s="11">
        <v>7.0</v>
      </c>
      <c r="J60" s="11">
        <v>46.0</v>
      </c>
      <c r="K60" s="11">
        <v>296.0</v>
      </c>
      <c r="L60" s="11">
        <v>70.0</v>
      </c>
      <c r="M60" s="11">
        <v>14.0</v>
      </c>
      <c r="N60" s="11">
        <v>3.0</v>
      </c>
      <c r="O60" s="11">
        <v>0.0</v>
      </c>
      <c r="P60" s="11">
        <v>3.0</v>
      </c>
      <c r="Q60" s="11">
        <v>7.0</v>
      </c>
      <c r="R60" s="11" t="s">
        <v>24</v>
      </c>
      <c r="S60" s="12">
        <f t="shared" si="2"/>
        <v>0</v>
      </c>
    </row>
    <row r="61">
      <c r="A61" s="10">
        <v>45314.0</v>
      </c>
      <c r="B61" s="11" t="s">
        <v>54</v>
      </c>
      <c r="C61" s="11" t="s">
        <v>33</v>
      </c>
      <c r="D61" s="11" t="s">
        <v>36</v>
      </c>
      <c r="E61" s="11">
        <v>3.0</v>
      </c>
      <c r="F61" s="11">
        <v>2.0</v>
      </c>
      <c r="G61" s="12">
        <f t="shared" si="4"/>
        <v>1</v>
      </c>
      <c r="H61" s="11">
        <v>13.0</v>
      </c>
      <c r="I61" s="11">
        <v>3.0</v>
      </c>
      <c r="J61" s="11">
        <v>54.0</v>
      </c>
      <c r="K61" s="11">
        <v>332.0</v>
      </c>
      <c r="L61" s="11">
        <v>79.0</v>
      </c>
      <c r="M61" s="11">
        <v>9.0</v>
      </c>
      <c r="N61" s="11">
        <v>0.0</v>
      </c>
      <c r="O61" s="11">
        <v>0.0</v>
      </c>
      <c r="P61" s="11">
        <v>0.0</v>
      </c>
      <c r="Q61" s="11">
        <v>5.0</v>
      </c>
      <c r="R61" s="11" t="s">
        <v>22</v>
      </c>
      <c r="S61" s="12">
        <f t="shared" si="2"/>
        <v>3</v>
      </c>
    </row>
    <row r="62">
      <c r="A62" s="10">
        <v>45314.0</v>
      </c>
      <c r="B62" s="11" t="s">
        <v>54</v>
      </c>
      <c r="C62" s="11" t="s">
        <v>38</v>
      </c>
      <c r="D62" s="11" t="s">
        <v>40</v>
      </c>
      <c r="E62" s="11">
        <v>2.0</v>
      </c>
      <c r="F62" s="11">
        <v>0.0</v>
      </c>
      <c r="G62" s="12">
        <f t="shared" si="4"/>
        <v>2</v>
      </c>
      <c r="H62" s="11">
        <v>6.0</v>
      </c>
      <c r="I62" s="11">
        <v>5.0</v>
      </c>
      <c r="J62" s="11">
        <v>48.0</v>
      </c>
      <c r="K62" s="11">
        <v>394.0</v>
      </c>
      <c r="L62" s="11">
        <v>78.0</v>
      </c>
      <c r="M62" s="11">
        <v>15.0</v>
      </c>
      <c r="N62" s="11">
        <v>3.0</v>
      </c>
      <c r="O62" s="11">
        <v>0.0</v>
      </c>
      <c r="P62" s="11">
        <v>0.0</v>
      </c>
      <c r="Q62" s="11">
        <v>1.0</v>
      </c>
      <c r="R62" s="11" t="s">
        <v>22</v>
      </c>
      <c r="S62" s="12">
        <f t="shared" si="2"/>
        <v>3</v>
      </c>
    </row>
    <row r="63">
      <c r="A63" s="10">
        <v>45314.0</v>
      </c>
      <c r="B63" s="11" t="s">
        <v>54</v>
      </c>
      <c r="C63" s="11" t="s">
        <v>38</v>
      </c>
      <c r="D63" s="11" t="s">
        <v>41</v>
      </c>
      <c r="E63" s="11">
        <v>0.0</v>
      </c>
      <c r="F63" s="11">
        <v>2.0</v>
      </c>
      <c r="G63" s="11">
        <f t="shared" si="4"/>
        <v>-2</v>
      </c>
      <c r="H63" s="11">
        <v>20.0</v>
      </c>
      <c r="I63" s="11">
        <v>3.0</v>
      </c>
      <c r="J63" s="11">
        <v>52.0</v>
      </c>
      <c r="K63" s="11">
        <v>400.0</v>
      </c>
      <c r="L63" s="11">
        <v>81.0</v>
      </c>
      <c r="M63" s="11">
        <v>10.0</v>
      </c>
      <c r="N63" s="11">
        <v>1.0</v>
      </c>
      <c r="O63" s="11">
        <v>0.0</v>
      </c>
      <c r="P63" s="11">
        <v>3.0</v>
      </c>
      <c r="Q63" s="11">
        <v>7.0</v>
      </c>
      <c r="R63" s="11" t="s">
        <v>24</v>
      </c>
      <c r="S63" s="12">
        <f t="shared" si="2"/>
        <v>0</v>
      </c>
    </row>
    <row r="64">
      <c r="A64" s="10">
        <v>45314.0</v>
      </c>
      <c r="B64" s="11" t="s">
        <v>54</v>
      </c>
      <c r="C64" s="11" t="s">
        <v>38</v>
      </c>
      <c r="D64" s="11" t="s">
        <v>42</v>
      </c>
      <c r="E64" s="11">
        <v>1.0</v>
      </c>
      <c r="F64" s="11">
        <v>0.0</v>
      </c>
      <c r="G64" s="12">
        <f t="shared" si="4"/>
        <v>1</v>
      </c>
      <c r="H64" s="11">
        <v>17.0</v>
      </c>
      <c r="I64" s="11">
        <v>7.0</v>
      </c>
      <c r="J64" s="11">
        <v>25.0</v>
      </c>
      <c r="K64" s="11">
        <v>184.0</v>
      </c>
      <c r="L64" s="11">
        <v>59.0</v>
      </c>
      <c r="M64" s="11">
        <v>18.0</v>
      </c>
      <c r="N64" s="11">
        <v>3.0</v>
      </c>
      <c r="O64" s="11">
        <v>0.0</v>
      </c>
      <c r="P64" s="11">
        <v>2.0</v>
      </c>
      <c r="Q64" s="11">
        <v>5.0</v>
      </c>
      <c r="R64" s="11" t="s">
        <v>22</v>
      </c>
      <c r="S64" s="12">
        <f t="shared" si="2"/>
        <v>3</v>
      </c>
    </row>
    <row r="65">
      <c r="A65" s="10">
        <v>45314.0</v>
      </c>
      <c r="B65" s="11" t="s">
        <v>54</v>
      </c>
      <c r="C65" s="11" t="s">
        <v>38</v>
      </c>
      <c r="D65" s="11" t="s">
        <v>39</v>
      </c>
      <c r="E65" s="11">
        <v>0.0</v>
      </c>
      <c r="F65" s="11">
        <v>1.0</v>
      </c>
      <c r="G65" s="12">
        <f t="shared" si="4"/>
        <v>-1</v>
      </c>
      <c r="H65" s="11">
        <v>16.0</v>
      </c>
      <c r="I65" s="11">
        <v>6.0</v>
      </c>
      <c r="J65" s="11">
        <v>75.0</v>
      </c>
      <c r="K65" s="11">
        <v>548.0</v>
      </c>
      <c r="L65" s="11">
        <v>84.0</v>
      </c>
      <c r="M65" s="11">
        <v>15.0</v>
      </c>
      <c r="N65" s="11">
        <v>3.0</v>
      </c>
      <c r="O65" s="11">
        <v>0.0</v>
      </c>
      <c r="P65" s="11">
        <v>2.0</v>
      </c>
      <c r="Q65" s="11">
        <v>6.0</v>
      </c>
      <c r="R65" s="11" t="s">
        <v>24</v>
      </c>
      <c r="S65" s="12">
        <f t="shared" si="2"/>
        <v>0</v>
      </c>
    </row>
    <row r="66">
      <c r="A66" s="10">
        <v>45315.0</v>
      </c>
      <c r="B66" s="11" t="s">
        <v>54</v>
      </c>
      <c r="C66" s="11" t="s">
        <v>43</v>
      </c>
      <c r="D66" s="11" t="s">
        <v>47</v>
      </c>
      <c r="E66" s="11">
        <v>0.0</v>
      </c>
      <c r="F66" s="11">
        <v>0.0</v>
      </c>
      <c r="G66" s="12">
        <f t="shared" si="4"/>
        <v>0</v>
      </c>
      <c r="H66" s="11">
        <v>11.0</v>
      </c>
      <c r="I66" s="11">
        <v>2.0</v>
      </c>
      <c r="J66" s="11">
        <v>45.0</v>
      </c>
      <c r="K66" s="11">
        <v>383.0</v>
      </c>
      <c r="L66" s="11">
        <v>78.0</v>
      </c>
      <c r="M66" s="11">
        <v>13.0</v>
      </c>
      <c r="N66" s="11">
        <v>0.0</v>
      </c>
      <c r="O66" s="11">
        <v>0.0</v>
      </c>
      <c r="P66" s="11">
        <v>1.0</v>
      </c>
      <c r="Q66" s="11">
        <v>5.0</v>
      </c>
      <c r="R66" s="11" t="s">
        <v>26</v>
      </c>
      <c r="S66" s="12">
        <f t="shared" si="2"/>
        <v>1</v>
      </c>
    </row>
    <row r="67">
      <c r="A67" s="10">
        <v>45315.0</v>
      </c>
      <c r="B67" s="11" t="s">
        <v>54</v>
      </c>
      <c r="C67" s="11" t="s">
        <v>43</v>
      </c>
      <c r="D67" s="11" t="s">
        <v>44</v>
      </c>
      <c r="E67" s="11">
        <v>0.0</v>
      </c>
      <c r="F67" s="11">
        <v>0.0</v>
      </c>
      <c r="G67" s="12">
        <f t="shared" si="4"/>
        <v>0</v>
      </c>
      <c r="H67" s="11">
        <v>11.0</v>
      </c>
      <c r="I67" s="11">
        <v>2.0</v>
      </c>
      <c r="J67" s="11">
        <v>55.0</v>
      </c>
      <c r="K67" s="11">
        <v>459.0</v>
      </c>
      <c r="L67" s="11">
        <v>79.0</v>
      </c>
      <c r="M67" s="11">
        <v>9.0</v>
      </c>
      <c r="N67" s="11">
        <v>0.0</v>
      </c>
      <c r="O67" s="11">
        <v>0.0</v>
      </c>
      <c r="P67" s="11">
        <v>1.0</v>
      </c>
      <c r="Q67" s="11">
        <v>6.0</v>
      </c>
      <c r="R67" s="11" t="s">
        <v>26</v>
      </c>
      <c r="S67" s="12">
        <f t="shared" si="2"/>
        <v>1</v>
      </c>
    </row>
    <row r="68">
      <c r="A68" s="10">
        <v>45315.0</v>
      </c>
      <c r="B68" s="11" t="s">
        <v>54</v>
      </c>
      <c r="C68" s="11" t="s">
        <v>43</v>
      </c>
      <c r="D68" s="11" t="s">
        <v>45</v>
      </c>
      <c r="E68" s="11">
        <v>0.0</v>
      </c>
      <c r="F68" s="11">
        <v>0.0</v>
      </c>
      <c r="G68" s="12">
        <f t="shared" si="4"/>
        <v>0</v>
      </c>
      <c r="H68" s="11">
        <v>5.0</v>
      </c>
      <c r="I68" s="11">
        <v>1.0</v>
      </c>
      <c r="J68" s="11">
        <v>33.0</v>
      </c>
      <c r="K68" s="11">
        <v>202.0</v>
      </c>
      <c r="L68" s="11">
        <v>61.0</v>
      </c>
      <c r="M68" s="11">
        <v>15.0</v>
      </c>
      <c r="N68" s="11">
        <v>1.0</v>
      </c>
      <c r="O68" s="11">
        <v>0.0</v>
      </c>
      <c r="P68" s="11">
        <v>3.0</v>
      </c>
      <c r="Q68" s="11">
        <v>9.0</v>
      </c>
      <c r="R68" s="11" t="s">
        <v>26</v>
      </c>
      <c r="S68" s="12">
        <f t="shared" si="2"/>
        <v>1</v>
      </c>
    </row>
    <row r="69">
      <c r="A69" s="10">
        <v>45315.0</v>
      </c>
      <c r="B69" s="11" t="s">
        <v>54</v>
      </c>
      <c r="C69" s="11" t="s">
        <v>43</v>
      </c>
      <c r="D69" s="11" t="s">
        <v>46</v>
      </c>
      <c r="E69" s="11">
        <v>0.0</v>
      </c>
      <c r="F69" s="11">
        <v>0.0</v>
      </c>
      <c r="G69" s="12">
        <f t="shared" si="4"/>
        <v>0</v>
      </c>
      <c r="H69" s="11">
        <v>10.0</v>
      </c>
      <c r="I69" s="11">
        <v>2.0</v>
      </c>
      <c r="J69" s="11">
        <v>67.0</v>
      </c>
      <c r="K69" s="11">
        <v>441.0</v>
      </c>
      <c r="L69" s="11">
        <v>84.0</v>
      </c>
      <c r="M69" s="11">
        <v>15.0</v>
      </c>
      <c r="N69" s="11">
        <v>0.0</v>
      </c>
      <c r="O69" s="11">
        <v>0.0</v>
      </c>
      <c r="P69" s="11">
        <v>2.0</v>
      </c>
      <c r="Q69" s="11">
        <v>3.0</v>
      </c>
      <c r="R69" s="11" t="s">
        <v>26</v>
      </c>
      <c r="S69" s="12">
        <f t="shared" si="2"/>
        <v>1</v>
      </c>
    </row>
    <row r="70">
      <c r="A70" s="10">
        <v>45315.0</v>
      </c>
      <c r="B70" s="11" t="s">
        <v>54</v>
      </c>
      <c r="C70" s="11" t="s">
        <v>48</v>
      </c>
      <c r="D70" s="11" t="s">
        <v>50</v>
      </c>
      <c r="E70" s="11">
        <v>0.0</v>
      </c>
      <c r="F70" s="11">
        <v>0.0</v>
      </c>
      <c r="G70" s="12">
        <f t="shared" si="4"/>
        <v>0</v>
      </c>
      <c r="H70" s="11">
        <v>4.0</v>
      </c>
      <c r="I70" s="11">
        <v>0.0</v>
      </c>
      <c r="J70" s="11">
        <v>51.0</v>
      </c>
      <c r="K70" s="11">
        <v>471.0</v>
      </c>
      <c r="L70" s="11">
        <v>79.0</v>
      </c>
      <c r="M70" s="11">
        <v>5.0</v>
      </c>
      <c r="N70" s="11">
        <v>0.0</v>
      </c>
      <c r="O70" s="11">
        <v>0.0</v>
      </c>
      <c r="P70" s="11">
        <v>1.0</v>
      </c>
      <c r="Q70" s="11">
        <v>1.0</v>
      </c>
      <c r="R70" s="11" t="s">
        <v>26</v>
      </c>
      <c r="S70" s="12">
        <f t="shared" si="2"/>
        <v>1</v>
      </c>
    </row>
    <row r="71">
      <c r="A71" s="10">
        <v>45315.0</v>
      </c>
      <c r="B71" s="11" t="s">
        <v>54</v>
      </c>
      <c r="C71" s="11" t="s">
        <v>48</v>
      </c>
      <c r="D71" s="11" t="s">
        <v>51</v>
      </c>
      <c r="E71" s="11">
        <v>0.0</v>
      </c>
      <c r="F71" s="11">
        <v>0.0</v>
      </c>
      <c r="G71" s="12">
        <f t="shared" si="4"/>
        <v>0</v>
      </c>
      <c r="H71" s="11">
        <v>9.0</v>
      </c>
      <c r="I71" s="11">
        <v>3.0</v>
      </c>
      <c r="J71" s="11">
        <v>49.0</v>
      </c>
      <c r="K71" s="11">
        <v>444.0</v>
      </c>
      <c r="L71" s="11">
        <v>82.0</v>
      </c>
      <c r="M71" s="11">
        <v>9.0</v>
      </c>
      <c r="N71" s="11">
        <v>1.0</v>
      </c>
      <c r="O71" s="11">
        <v>0.0</v>
      </c>
      <c r="P71" s="11">
        <v>1.0</v>
      </c>
      <c r="Q71" s="11">
        <v>4.0</v>
      </c>
      <c r="R71" s="11" t="s">
        <v>26</v>
      </c>
      <c r="S71" s="12">
        <f t="shared" si="2"/>
        <v>1</v>
      </c>
    </row>
    <row r="72">
      <c r="A72" s="10">
        <v>45315.0</v>
      </c>
      <c r="B72" s="11" t="s">
        <v>54</v>
      </c>
      <c r="C72" s="11" t="s">
        <v>48</v>
      </c>
      <c r="D72" s="11" t="s">
        <v>52</v>
      </c>
      <c r="E72" s="11">
        <v>0.0</v>
      </c>
      <c r="F72" s="11">
        <v>1.0</v>
      </c>
      <c r="G72" s="12">
        <f t="shared" si="4"/>
        <v>-1</v>
      </c>
      <c r="H72" s="11">
        <v>11.0</v>
      </c>
      <c r="I72" s="11">
        <v>2.0</v>
      </c>
      <c r="J72" s="11">
        <v>42.0</v>
      </c>
      <c r="K72" s="11">
        <v>364.0</v>
      </c>
      <c r="L72" s="11">
        <v>82.0</v>
      </c>
      <c r="M72" s="11">
        <v>9.0</v>
      </c>
      <c r="N72" s="11">
        <v>0.0</v>
      </c>
      <c r="O72" s="11">
        <v>0.0</v>
      </c>
      <c r="P72" s="11">
        <v>2.0</v>
      </c>
      <c r="Q72" s="11">
        <v>3.0</v>
      </c>
      <c r="R72" s="11" t="s">
        <v>24</v>
      </c>
      <c r="S72" s="12">
        <f t="shared" si="2"/>
        <v>0</v>
      </c>
    </row>
    <row r="73">
      <c r="A73" s="10">
        <v>45315.0</v>
      </c>
      <c r="B73" s="11" t="s">
        <v>54</v>
      </c>
      <c r="C73" s="11" t="s">
        <v>48</v>
      </c>
      <c r="D73" s="11" t="s">
        <v>49</v>
      </c>
      <c r="E73" s="11">
        <v>1.0</v>
      </c>
      <c r="F73" s="11">
        <v>0.0</v>
      </c>
      <c r="G73" s="12">
        <f t="shared" si="4"/>
        <v>1</v>
      </c>
      <c r="H73" s="11">
        <v>19.0</v>
      </c>
      <c r="I73" s="11">
        <v>7.0</v>
      </c>
      <c r="J73" s="11">
        <v>58.0</v>
      </c>
      <c r="K73" s="11">
        <v>493.0</v>
      </c>
      <c r="L73" s="11">
        <v>88.0</v>
      </c>
      <c r="M73" s="11">
        <v>17.0</v>
      </c>
      <c r="N73" s="11">
        <v>1.0</v>
      </c>
      <c r="O73" s="11">
        <v>0.0</v>
      </c>
      <c r="P73" s="11">
        <v>1.0</v>
      </c>
      <c r="Q73" s="11">
        <v>7.0</v>
      </c>
      <c r="R73" s="11" t="s">
        <v>22</v>
      </c>
      <c r="S73" s="12">
        <f t="shared" si="2"/>
        <v>3</v>
      </c>
    </row>
    <row r="74">
      <c r="A74" s="13">
        <v>45318.0</v>
      </c>
      <c r="B74" s="14" t="s">
        <v>55</v>
      </c>
      <c r="C74" s="14" t="s">
        <v>56</v>
      </c>
      <c r="D74" s="14" t="s">
        <v>40</v>
      </c>
      <c r="E74" s="14">
        <v>3.0</v>
      </c>
      <c r="F74" s="14">
        <v>0.0</v>
      </c>
      <c r="G74" s="15">
        <f t="shared" si="4"/>
        <v>3</v>
      </c>
      <c r="H74" s="14">
        <v>11.0</v>
      </c>
      <c r="I74" s="14">
        <v>4.0</v>
      </c>
      <c r="J74" s="14">
        <v>48.0</v>
      </c>
      <c r="K74" s="14">
        <v>327.0</v>
      </c>
      <c r="L74" s="14">
        <v>75.0</v>
      </c>
      <c r="M74" s="14">
        <v>14.0</v>
      </c>
      <c r="N74" s="14">
        <v>0.0</v>
      </c>
      <c r="O74" s="14">
        <v>1.0</v>
      </c>
      <c r="P74" s="14">
        <v>2.0</v>
      </c>
      <c r="Q74" s="14">
        <v>6.0</v>
      </c>
      <c r="R74" s="14" t="s">
        <v>22</v>
      </c>
      <c r="S74" s="14" t="s">
        <v>56</v>
      </c>
    </row>
    <row r="75">
      <c r="A75" s="13">
        <v>45318.0</v>
      </c>
      <c r="B75" s="14" t="s">
        <v>55</v>
      </c>
      <c r="C75" s="14" t="s">
        <v>56</v>
      </c>
      <c r="D75" s="14" t="s">
        <v>45</v>
      </c>
      <c r="E75" s="14">
        <v>0.0</v>
      </c>
      <c r="F75" s="14">
        <v>3.0</v>
      </c>
      <c r="G75" s="15">
        <f t="shared" si="4"/>
        <v>-3</v>
      </c>
      <c r="H75" s="14">
        <v>11.0</v>
      </c>
      <c r="I75" s="14">
        <v>3.0</v>
      </c>
      <c r="J75" s="14">
        <v>52.0</v>
      </c>
      <c r="K75" s="14">
        <v>335.0</v>
      </c>
      <c r="L75" s="14">
        <v>79.0</v>
      </c>
      <c r="M75" s="14">
        <v>20.0</v>
      </c>
      <c r="N75" s="14">
        <v>1.0</v>
      </c>
      <c r="O75" s="14">
        <v>1.0</v>
      </c>
      <c r="P75" s="14">
        <v>0.0</v>
      </c>
      <c r="Q75" s="14">
        <v>3.0</v>
      </c>
      <c r="R75" s="14" t="s">
        <v>24</v>
      </c>
      <c r="S75" s="14" t="s">
        <v>56</v>
      </c>
    </row>
    <row r="76">
      <c r="A76" s="13">
        <v>45318.0</v>
      </c>
      <c r="B76" s="14" t="s">
        <v>55</v>
      </c>
      <c r="C76" s="14" t="s">
        <v>56</v>
      </c>
      <c r="D76" s="14" t="s">
        <v>25</v>
      </c>
      <c r="E76" s="14">
        <v>2.0</v>
      </c>
      <c r="F76" s="14">
        <v>0.0</v>
      </c>
      <c r="G76" s="15">
        <f t="shared" si="4"/>
        <v>2</v>
      </c>
      <c r="H76" s="14">
        <v>8.0</v>
      </c>
      <c r="I76" s="14">
        <v>4.0</v>
      </c>
      <c r="J76" s="14">
        <v>42.0</v>
      </c>
      <c r="K76" s="14">
        <v>280.0</v>
      </c>
      <c r="L76" s="14">
        <v>71.0</v>
      </c>
      <c r="M76" s="14">
        <v>21.0</v>
      </c>
      <c r="N76" s="14">
        <v>2.0</v>
      </c>
      <c r="O76" s="14">
        <v>0.0</v>
      </c>
      <c r="P76" s="14">
        <v>4.0</v>
      </c>
      <c r="Q76" s="14">
        <v>3.0</v>
      </c>
      <c r="R76" s="14" t="s">
        <v>22</v>
      </c>
      <c r="S76" s="14" t="s">
        <v>56</v>
      </c>
    </row>
    <row r="77">
      <c r="A77" s="13">
        <v>45318.0</v>
      </c>
      <c r="B77" s="14" t="s">
        <v>55</v>
      </c>
      <c r="C77" s="14" t="s">
        <v>56</v>
      </c>
      <c r="D77" s="14" t="s">
        <v>36</v>
      </c>
      <c r="E77" s="14">
        <v>0.0</v>
      </c>
      <c r="F77" s="14">
        <v>2.0</v>
      </c>
      <c r="G77" s="15">
        <f t="shared" si="4"/>
        <v>-2</v>
      </c>
      <c r="H77" s="14">
        <v>6.0</v>
      </c>
      <c r="I77" s="14">
        <v>0.0</v>
      </c>
      <c r="J77" s="14">
        <v>58.0</v>
      </c>
      <c r="K77" s="14">
        <v>381.0</v>
      </c>
      <c r="L77" s="14">
        <v>78.0</v>
      </c>
      <c r="M77" s="14">
        <v>19.0</v>
      </c>
      <c r="N77" s="14">
        <v>2.0</v>
      </c>
      <c r="O77" s="14">
        <v>0.0</v>
      </c>
      <c r="P77" s="14">
        <v>0.0</v>
      </c>
      <c r="Q77" s="14">
        <v>1.0</v>
      </c>
      <c r="R77" s="14" t="s">
        <v>24</v>
      </c>
      <c r="S77" s="14" t="s">
        <v>56</v>
      </c>
    </row>
    <row r="78">
      <c r="A78" s="13">
        <v>45319.0</v>
      </c>
      <c r="B78" s="14" t="s">
        <v>55</v>
      </c>
      <c r="C78" s="14" t="s">
        <v>56</v>
      </c>
      <c r="D78" s="14" t="s">
        <v>27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4" t="s">
        <v>56</v>
      </c>
    </row>
    <row r="79">
      <c r="A79" s="13">
        <v>45319.0</v>
      </c>
      <c r="B79" s="14" t="s">
        <v>55</v>
      </c>
      <c r="C79" s="14" t="s">
        <v>56</v>
      </c>
      <c r="D79" s="14" t="s">
        <v>37</v>
      </c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4" t="s">
        <v>56</v>
      </c>
    </row>
    <row r="80">
      <c r="A80" s="13">
        <v>45319.0</v>
      </c>
      <c r="B80" s="14" t="s">
        <v>55</v>
      </c>
      <c r="C80" s="14" t="s">
        <v>56</v>
      </c>
      <c r="D80" s="14" t="s">
        <v>29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4" t="s">
        <v>56</v>
      </c>
    </row>
    <row r="81">
      <c r="A81" s="13">
        <v>45319.0</v>
      </c>
      <c r="B81" s="14" t="s">
        <v>55</v>
      </c>
      <c r="C81" s="14" t="s">
        <v>56</v>
      </c>
      <c r="D81" s="14" t="s">
        <v>51</v>
      </c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4" t="s">
        <v>56</v>
      </c>
    </row>
    <row r="82">
      <c r="A82" s="13">
        <v>45320.0</v>
      </c>
      <c r="B82" s="14" t="s">
        <v>55</v>
      </c>
      <c r="C82" s="14" t="s">
        <v>56</v>
      </c>
      <c r="D82" s="14" t="s">
        <v>32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4" t="s">
        <v>56</v>
      </c>
    </row>
    <row r="83">
      <c r="A83" s="13">
        <v>45320.0</v>
      </c>
      <c r="B83" s="14" t="s">
        <v>55</v>
      </c>
      <c r="C83" s="14" t="s">
        <v>56</v>
      </c>
      <c r="D83" s="14" t="s">
        <v>42</v>
      </c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4" t="s">
        <v>56</v>
      </c>
    </row>
    <row r="84">
      <c r="A84" s="13">
        <v>45320.0</v>
      </c>
      <c r="B84" s="14" t="s">
        <v>55</v>
      </c>
      <c r="C84" s="14" t="s">
        <v>56</v>
      </c>
      <c r="D84" s="14" t="s">
        <v>34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4" t="s">
        <v>56</v>
      </c>
    </row>
    <row r="85">
      <c r="A85" s="13">
        <v>45320.0</v>
      </c>
      <c r="B85" s="14" t="s">
        <v>55</v>
      </c>
      <c r="C85" s="14" t="s">
        <v>56</v>
      </c>
      <c r="D85" s="14" t="s">
        <v>21</v>
      </c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4" t="s">
        <v>56</v>
      </c>
    </row>
    <row r="86">
      <c r="A86" s="13">
        <v>45321.0</v>
      </c>
      <c r="B86" s="14" t="s">
        <v>55</v>
      </c>
      <c r="C86" s="14" t="s">
        <v>56</v>
      </c>
      <c r="D86" s="14" t="s">
        <v>46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4" t="s">
        <v>56</v>
      </c>
    </row>
    <row r="87">
      <c r="A87" s="13">
        <v>45321.0</v>
      </c>
      <c r="B87" s="14" t="s">
        <v>55</v>
      </c>
      <c r="C87" s="14" t="s">
        <v>56</v>
      </c>
      <c r="D87" s="14" t="s">
        <v>41</v>
      </c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4" t="s">
        <v>56</v>
      </c>
    </row>
    <row r="88">
      <c r="A88" s="13">
        <v>45321.0</v>
      </c>
      <c r="B88" s="14" t="s">
        <v>55</v>
      </c>
      <c r="C88" s="14" t="s">
        <v>56</v>
      </c>
      <c r="D88" s="14" t="s">
        <v>49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4" t="s">
        <v>56</v>
      </c>
    </row>
    <row r="89">
      <c r="A89" s="13">
        <v>45321.0</v>
      </c>
      <c r="B89" s="14" t="s">
        <v>55</v>
      </c>
      <c r="C89" s="14" t="s">
        <v>56</v>
      </c>
      <c r="D89" s="14" t="s">
        <v>47</v>
      </c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4" t="s">
        <v>56</v>
      </c>
    </row>
    <row r="90">
      <c r="A90" s="16">
        <v>45324.0</v>
      </c>
      <c r="B90" s="17" t="s">
        <v>57</v>
      </c>
      <c r="C90" s="17" t="s">
        <v>56</v>
      </c>
      <c r="D90" s="17" t="s">
        <v>25</v>
      </c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</row>
    <row r="91">
      <c r="A91" s="16">
        <v>45324.0</v>
      </c>
      <c r="B91" s="17" t="s">
        <v>57</v>
      </c>
      <c r="C91" s="17" t="s">
        <v>56</v>
      </c>
      <c r="D91" s="17" t="s">
        <v>40</v>
      </c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</row>
    <row r="92">
      <c r="A92" s="16">
        <v>45324.0</v>
      </c>
      <c r="B92" s="17" t="s">
        <v>57</v>
      </c>
      <c r="C92" s="17" t="s">
        <v>56</v>
      </c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</row>
    <row r="93">
      <c r="A93" s="16">
        <v>45324.0</v>
      </c>
      <c r="B93" s="17" t="s">
        <v>57</v>
      </c>
      <c r="C93" s="17" t="s">
        <v>56</v>
      </c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</row>
    <row r="94">
      <c r="A94" s="16">
        <v>45325.0</v>
      </c>
      <c r="B94" s="17" t="s">
        <v>57</v>
      </c>
      <c r="C94" s="17" t="s">
        <v>56</v>
      </c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</row>
    <row r="95">
      <c r="A95" s="16">
        <v>45325.0</v>
      </c>
      <c r="B95" s="17" t="s">
        <v>57</v>
      </c>
      <c r="C95" s="17" t="s">
        <v>56</v>
      </c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</row>
    <row r="96">
      <c r="A96" s="16">
        <v>45325.0</v>
      </c>
      <c r="B96" s="17" t="s">
        <v>57</v>
      </c>
      <c r="C96" s="17" t="s">
        <v>56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</row>
    <row r="97">
      <c r="A97" s="16">
        <v>45325.0</v>
      </c>
      <c r="B97" s="17" t="s">
        <v>57</v>
      </c>
      <c r="C97" s="17" t="s">
        <v>56</v>
      </c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</row>
    <row r="98">
      <c r="A98" s="19">
        <v>45329.0</v>
      </c>
      <c r="B98" s="20" t="s">
        <v>58</v>
      </c>
      <c r="C98" s="20" t="s">
        <v>56</v>
      </c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</row>
    <row r="99">
      <c r="A99" s="19">
        <v>45329.0</v>
      </c>
      <c r="B99" s="20" t="s">
        <v>58</v>
      </c>
      <c r="C99" s="20" t="s">
        <v>56</v>
      </c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</row>
    <row r="100">
      <c r="A100" s="19">
        <v>45329.0</v>
      </c>
      <c r="B100" s="20" t="s">
        <v>58</v>
      </c>
      <c r="C100" s="20" t="s">
        <v>56</v>
      </c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</row>
    <row r="101">
      <c r="A101" s="19">
        <v>45329.0</v>
      </c>
      <c r="B101" s="20" t="s">
        <v>58</v>
      </c>
      <c r="C101" s="20" t="s">
        <v>56</v>
      </c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</row>
    <row r="102">
      <c r="A102" s="22">
        <v>45332.0</v>
      </c>
      <c r="B102" s="23" t="s">
        <v>59</v>
      </c>
      <c r="C102" s="23" t="s">
        <v>56</v>
      </c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</row>
    <row r="103">
      <c r="A103" s="22">
        <v>45332.0</v>
      </c>
      <c r="B103" s="23" t="s">
        <v>59</v>
      </c>
      <c r="C103" s="23" t="s">
        <v>56</v>
      </c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</row>
    <row r="104">
      <c r="A104" s="25">
        <v>45333.0</v>
      </c>
      <c r="B104" s="26" t="s">
        <v>60</v>
      </c>
      <c r="C104" s="26" t="s">
        <v>56</v>
      </c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</row>
    <row r="105">
      <c r="A105" s="25">
        <v>45333.0</v>
      </c>
      <c r="B105" s="26" t="s">
        <v>60</v>
      </c>
      <c r="C105" s="26" t="s">
        <v>56</v>
      </c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88"/>
    <col customWidth="1" min="3" max="3" width="7.5"/>
    <col customWidth="1" min="4" max="4" width="16.13"/>
    <col customWidth="1" min="5" max="5" width="16.25"/>
    <col customWidth="1" min="6" max="6" width="36.5"/>
  </cols>
  <sheetData>
    <row r="1">
      <c r="A1" s="1" t="s">
        <v>0</v>
      </c>
      <c r="B1" s="1" t="s">
        <v>1</v>
      </c>
      <c r="C1" s="1" t="s">
        <v>2</v>
      </c>
      <c r="D1" s="1" t="s">
        <v>61</v>
      </c>
      <c r="E1" s="1" t="s">
        <v>62</v>
      </c>
      <c r="F1" s="1" t="s">
        <v>63</v>
      </c>
    </row>
    <row r="2">
      <c r="A2" s="28">
        <v>45304.0</v>
      </c>
      <c r="B2" s="29" t="s">
        <v>19</v>
      </c>
      <c r="C2" s="29" t="s">
        <v>20</v>
      </c>
      <c r="D2" s="29" t="s">
        <v>21</v>
      </c>
      <c r="E2" s="29" t="s">
        <v>23</v>
      </c>
      <c r="F2" s="29" t="s">
        <v>64</v>
      </c>
    </row>
    <row r="3">
      <c r="A3" s="28">
        <v>45305.0</v>
      </c>
      <c r="B3" s="29" t="s">
        <v>19</v>
      </c>
      <c r="C3" s="29" t="s">
        <v>20</v>
      </c>
      <c r="D3" s="29" t="s">
        <v>25</v>
      </c>
      <c r="E3" s="29" t="s">
        <v>27</v>
      </c>
      <c r="F3" s="29" t="s">
        <v>64</v>
      </c>
    </row>
    <row r="4">
      <c r="A4" s="28">
        <v>45305.0</v>
      </c>
      <c r="B4" s="29" t="s">
        <v>19</v>
      </c>
      <c r="C4" s="29" t="s">
        <v>28</v>
      </c>
      <c r="D4" s="29" t="s">
        <v>29</v>
      </c>
      <c r="E4" s="29" t="s">
        <v>30</v>
      </c>
      <c r="F4" s="29" t="s">
        <v>65</v>
      </c>
    </row>
    <row r="5">
      <c r="A5" s="28">
        <v>45305.0</v>
      </c>
      <c r="B5" s="29" t="s">
        <v>19</v>
      </c>
      <c r="C5" s="29" t="s">
        <v>28</v>
      </c>
      <c r="D5" s="29" t="s">
        <v>31</v>
      </c>
      <c r="E5" s="29" t="s">
        <v>32</v>
      </c>
      <c r="F5" s="29" t="s">
        <v>65</v>
      </c>
    </row>
    <row r="6">
      <c r="A6" s="28">
        <v>45306.0</v>
      </c>
      <c r="B6" s="29" t="s">
        <v>19</v>
      </c>
      <c r="C6" s="29" t="s">
        <v>33</v>
      </c>
      <c r="D6" s="29" t="s">
        <v>34</v>
      </c>
      <c r="E6" s="29" t="s">
        <v>35</v>
      </c>
      <c r="F6" s="29" t="s">
        <v>66</v>
      </c>
    </row>
    <row r="7">
      <c r="A7" s="28">
        <v>45306.0</v>
      </c>
      <c r="B7" s="29" t="s">
        <v>19</v>
      </c>
      <c r="C7" s="29" t="s">
        <v>33</v>
      </c>
      <c r="D7" s="29" t="s">
        <v>36</v>
      </c>
      <c r="E7" s="29" t="s">
        <v>37</v>
      </c>
      <c r="F7" s="29" t="s">
        <v>66</v>
      </c>
    </row>
    <row r="8">
      <c r="A8" s="28">
        <v>45306.0</v>
      </c>
      <c r="B8" s="29" t="s">
        <v>19</v>
      </c>
      <c r="C8" s="29" t="s">
        <v>38</v>
      </c>
      <c r="D8" s="29" t="s">
        <v>39</v>
      </c>
      <c r="E8" s="29" t="s">
        <v>40</v>
      </c>
      <c r="F8" s="29" t="s">
        <v>67</v>
      </c>
    </row>
    <row r="9">
      <c r="A9" s="28">
        <v>45307.0</v>
      </c>
      <c r="B9" s="29" t="s">
        <v>19</v>
      </c>
      <c r="C9" s="29" t="s">
        <v>38</v>
      </c>
      <c r="D9" s="29" t="s">
        <v>41</v>
      </c>
      <c r="E9" s="29" t="s">
        <v>42</v>
      </c>
      <c r="F9" s="29" t="s">
        <v>67</v>
      </c>
    </row>
    <row r="10">
      <c r="A10" s="28">
        <v>45307.0</v>
      </c>
      <c r="B10" s="29" t="s">
        <v>19</v>
      </c>
      <c r="C10" s="29" t="s">
        <v>43</v>
      </c>
      <c r="D10" s="29" t="s">
        <v>44</v>
      </c>
      <c r="E10" s="29" t="s">
        <v>45</v>
      </c>
      <c r="F10" s="29" t="s">
        <v>68</v>
      </c>
    </row>
    <row r="11">
      <c r="A11" s="28">
        <v>45307.0</v>
      </c>
      <c r="B11" s="29" t="s">
        <v>19</v>
      </c>
      <c r="C11" s="29" t="s">
        <v>43</v>
      </c>
      <c r="D11" s="29" t="s">
        <v>46</v>
      </c>
      <c r="E11" s="29" t="s">
        <v>47</v>
      </c>
      <c r="F11" s="29" t="s">
        <v>68</v>
      </c>
    </row>
    <row r="12">
      <c r="A12" s="28">
        <v>45308.0</v>
      </c>
      <c r="B12" s="29" t="s">
        <v>19</v>
      </c>
      <c r="C12" s="29" t="s">
        <v>48</v>
      </c>
      <c r="D12" s="29" t="s">
        <v>49</v>
      </c>
      <c r="E12" s="29" t="s">
        <v>50</v>
      </c>
      <c r="F12" s="29" t="s">
        <v>69</v>
      </c>
    </row>
    <row r="13">
      <c r="A13" s="28">
        <v>45308.0</v>
      </c>
      <c r="B13" s="29" t="s">
        <v>19</v>
      </c>
      <c r="C13" s="29" t="s">
        <v>48</v>
      </c>
      <c r="D13" s="29" t="s">
        <v>51</v>
      </c>
      <c r="E13" s="29" t="s">
        <v>52</v>
      </c>
      <c r="F13" s="29" t="s">
        <v>69</v>
      </c>
    </row>
    <row r="14">
      <c r="A14" s="6">
        <v>45309.0</v>
      </c>
      <c r="B14" s="7" t="s">
        <v>53</v>
      </c>
      <c r="C14" s="7" t="s">
        <v>20</v>
      </c>
      <c r="D14" s="7" t="s">
        <v>27</v>
      </c>
      <c r="E14" s="7" t="s">
        <v>23</v>
      </c>
      <c r="F14" s="7" t="s">
        <v>64</v>
      </c>
    </row>
    <row r="15">
      <c r="A15" s="6">
        <v>45309.0</v>
      </c>
      <c r="B15" s="7" t="s">
        <v>53</v>
      </c>
      <c r="C15" s="7" t="s">
        <v>20</v>
      </c>
      <c r="D15" s="7" t="s">
        <v>21</v>
      </c>
      <c r="E15" s="7" t="s">
        <v>25</v>
      </c>
      <c r="F15" s="7" t="s">
        <v>64</v>
      </c>
    </row>
    <row r="16">
      <c r="A16" s="6">
        <v>45309.0</v>
      </c>
      <c r="B16" s="7" t="s">
        <v>53</v>
      </c>
      <c r="C16" s="7" t="s">
        <v>28</v>
      </c>
      <c r="D16" s="7" t="s">
        <v>29</v>
      </c>
      <c r="E16" s="7" t="s">
        <v>31</v>
      </c>
      <c r="F16" s="7" t="s">
        <v>65</v>
      </c>
    </row>
    <row r="17">
      <c r="A17" s="6">
        <v>45310.0</v>
      </c>
      <c r="B17" s="7" t="s">
        <v>53</v>
      </c>
      <c r="C17" s="7" t="s">
        <v>28</v>
      </c>
      <c r="D17" s="7" t="s">
        <v>70</v>
      </c>
      <c r="E17" s="7" t="s">
        <v>30</v>
      </c>
      <c r="F17" s="7" t="s">
        <v>65</v>
      </c>
    </row>
    <row r="18">
      <c r="A18" s="6">
        <v>45310.0</v>
      </c>
      <c r="B18" s="7" t="s">
        <v>53</v>
      </c>
      <c r="C18" s="7" t="s">
        <v>33</v>
      </c>
      <c r="D18" s="7" t="s">
        <v>34</v>
      </c>
      <c r="E18" s="7" t="s">
        <v>36</v>
      </c>
      <c r="F18" s="7" t="s">
        <v>66</v>
      </c>
    </row>
    <row r="19">
      <c r="A19" s="6">
        <v>45310.0</v>
      </c>
      <c r="B19" s="7" t="s">
        <v>53</v>
      </c>
      <c r="C19" s="7" t="s">
        <v>33</v>
      </c>
      <c r="D19" s="7" t="s">
        <v>37</v>
      </c>
      <c r="E19" s="7" t="s">
        <v>35</v>
      </c>
      <c r="F19" s="7" t="s">
        <v>66</v>
      </c>
    </row>
    <row r="20">
      <c r="A20" s="6">
        <v>45311.0</v>
      </c>
      <c r="B20" s="7" t="s">
        <v>53</v>
      </c>
      <c r="C20" s="7" t="s">
        <v>38</v>
      </c>
      <c r="D20" s="7" t="s">
        <v>39</v>
      </c>
      <c r="E20" s="7" t="s">
        <v>41</v>
      </c>
      <c r="F20" s="7" t="s">
        <v>67</v>
      </c>
    </row>
    <row r="21">
      <c r="A21" s="6">
        <v>45311.0</v>
      </c>
      <c r="B21" s="7" t="s">
        <v>53</v>
      </c>
      <c r="C21" s="7" t="s">
        <v>38</v>
      </c>
      <c r="D21" s="7" t="s">
        <v>42</v>
      </c>
      <c r="E21" s="7" t="s">
        <v>40</v>
      </c>
      <c r="F21" s="7" t="s">
        <v>67</v>
      </c>
    </row>
    <row r="22">
      <c r="A22" s="6">
        <v>45311.0</v>
      </c>
      <c r="B22" s="7" t="s">
        <v>53</v>
      </c>
      <c r="C22" s="7" t="s">
        <v>43</v>
      </c>
      <c r="D22" s="7" t="s">
        <v>44</v>
      </c>
      <c r="E22" s="7" t="s">
        <v>46</v>
      </c>
      <c r="F22" s="7" t="s">
        <v>68</v>
      </c>
    </row>
    <row r="23">
      <c r="A23" s="6">
        <v>45312.0</v>
      </c>
      <c r="B23" s="7" t="s">
        <v>53</v>
      </c>
      <c r="C23" s="7" t="s">
        <v>43</v>
      </c>
      <c r="D23" s="7" t="s">
        <v>49</v>
      </c>
      <c r="E23" s="7" t="s">
        <v>51</v>
      </c>
      <c r="F23" s="7" t="s">
        <v>68</v>
      </c>
    </row>
    <row r="24">
      <c r="A24" s="6">
        <v>45312.0</v>
      </c>
      <c r="B24" s="7" t="s">
        <v>53</v>
      </c>
      <c r="C24" s="7" t="s">
        <v>48</v>
      </c>
      <c r="D24" s="7" t="s">
        <v>52</v>
      </c>
      <c r="E24" s="7" t="s">
        <v>50</v>
      </c>
      <c r="F24" s="7" t="s">
        <v>69</v>
      </c>
    </row>
    <row r="25">
      <c r="A25" s="6">
        <v>45312.0</v>
      </c>
      <c r="B25" s="7" t="s">
        <v>53</v>
      </c>
      <c r="C25" s="7" t="s">
        <v>48</v>
      </c>
      <c r="D25" s="7" t="s">
        <v>47</v>
      </c>
      <c r="E25" s="7" t="s">
        <v>45</v>
      </c>
      <c r="F25" s="7" t="s">
        <v>69</v>
      </c>
    </row>
    <row r="26">
      <c r="A26" s="13">
        <v>45313.0</v>
      </c>
      <c r="B26" s="14" t="s">
        <v>54</v>
      </c>
      <c r="C26" s="14" t="s">
        <v>20</v>
      </c>
      <c r="D26" s="14" t="s">
        <v>27</v>
      </c>
      <c r="E26" s="14" t="s">
        <v>21</v>
      </c>
      <c r="F26" s="14" t="s">
        <v>64</v>
      </c>
    </row>
    <row r="27">
      <c r="A27" s="13">
        <v>45313.0</v>
      </c>
      <c r="B27" s="14" t="s">
        <v>54</v>
      </c>
      <c r="C27" s="14" t="s">
        <v>20</v>
      </c>
      <c r="D27" s="14" t="s">
        <v>23</v>
      </c>
      <c r="E27" s="14" t="s">
        <v>25</v>
      </c>
      <c r="F27" s="14" t="s">
        <v>65</v>
      </c>
    </row>
    <row r="28">
      <c r="A28" s="13">
        <v>45313.0</v>
      </c>
      <c r="B28" s="14" t="s">
        <v>54</v>
      </c>
      <c r="C28" s="14" t="s">
        <v>28</v>
      </c>
      <c r="D28" s="14" t="s">
        <v>30</v>
      </c>
      <c r="E28" s="14" t="s">
        <v>31</v>
      </c>
      <c r="F28" s="14" t="s">
        <v>64</v>
      </c>
    </row>
    <row r="29">
      <c r="A29" s="13">
        <v>45313.0</v>
      </c>
      <c r="B29" s="14" t="s">
        <v>54</v>
      </c>
      <c r="C29" s="14" t="s">
        <v>28</v>
      </c>
      <c r="D29" s="14" t="s">
        <v>70</v>
      </c>
      <c r="E29" s="14" t="s">
        <v>29</v>
      </c>
      <c r="F29" s="14" t="s">
        <v>65</v>
      </c>
    </row>
    <row r="30">
      <c r="A30" s="13">
        <v>45314.0</v>
      </c>
      <c r="B30" s="14" t="s">
        <v>54</v>
      </c>
      <c r="C30" s="14" t="s">
        <v>33</v>
      </c>
      <c r="D30" s="14" t="s">
        <v>37</v>
      </c>
      <c r="E30" s="14" t="s">
        <v>34</v>
      </c>
      <c r="F30" s="14" t="s">
        <v>66</v>
      </c>
    </row>
    <row r="31">
      <c r="A31" s="13">
        <v>45314.0</v>
      </c>
      <c r="B31" s="14" t="s">
        <v>54</v>
      </c>
      <c r="C31" s="14" t="s">
        <v>33</v>
      </c>
      <c r="D31" s="14" t="s">
        <v>35</v>
      </c>
      <c r="E31" s="14" t="s">
        <v>36</v>
      </c>
      <c r="F31" s="14" t="s">
        <v>67</v>
      </c>
    </row>
    <row r="32">
      <c r="A32" s="13">
        <v>45314.0</v>
      </c>
      <c r="B32" s="14" t="s">
        <v>54</v>
      </c>
      <c r="C32" s="14" t="s">
        <v>38</v>
      </c>
      <c r="D32" s="14" t="s">
        <v>40</v>
      </c>
      <c r="E32" s="14" t="s">
        <v>41</v>
      </c>
      <c r="F32" s="14" t="s">
        <v>66</v>
      </c>
    </row>
    <row r="33">
      <c r="A33" s="13">
        <v>45314.0</v>
      </c>
      <c r="B33" s="14" t="s">
        <v>54</v>
      </c>
      <c r="C33" s="14" t="s">
        <v>38</v>
      </c>
      <c r="D33" s="14" t="s">
        <v>42</v>
      </c>
      <c r="E33" s="14" t="s">
        <v>39</v>
      </c>
      <c r="F33" s="14" t="s">
        <v>67</v>
      </c>
    </row>
    <row r="34">
      <c r="A34" s="13">
        <v>45315.0</v>
      </c>
      <c r="B34" s="14" t="s">
        <v>54</v>
      </c>
      <c r="C34" s="14" t="s">
        <v>43</v>
      </c>
      <c r="D34" s="14" t="s">
        <v>47</v>
      </c>
      <c r="E34" s="14" t="s">
        <v>44</v>
      </c>
      <c r="F34" s="14" t="s">
        <v>68</v>
      </c>
    </row>
    <row r="35">
      <c r="A35" s="13">
        <v>45315.0</v>
      </c>
      <c r="B35" s="14" t="s">
        <v>54</v>
      </c>
      <c r="C35" s="14" t="s">
        <v>43</v>
      </c>
      <c r="D35" s="14" t="s">
        <v>45</v>
      </c>
      <c r="E35" s="14" t="s">
        <v>46</v>
      </c>
      <c r="F35" s="14" t="s">
        <v>69</v>
      </c>
    </row>
    <row r="36">
      <c r="A36" s="13">
        <v>45315.0</v>
      </c>
      <c r="B36" s="14" t="s">
        <v>54</v>
      </c>
      <c r="C36" s="14" t="s">
        <v>48</v>
      </c>
      <c r="D36" s="14" t="s">
        <v>50</v>
      </c>
      <c r="E36" s="14" t="s">
        <v>51</v>
      </c>
      <c r="F36" s="14" t="s">
        <v>68</v>
      </c>
    </row>
    <row r="37">
      <c r="A37" s="13">
        <v>45315.0</v>
      </c>
      <c r="B37" s="14" t="s">
        <v>54</v>
      </c>
      <c r="C37" s="14" t="s">
        <v>48</v>
      </c>
      <c r="D37" s="14" t="s">
        <v>52</v>
      </c>
      <c r="E37" s="14" t="s">
        <v>49</v>
      </c>
      <c r="F37" s="14" t="s">
        <v>69</v>
      </c>
    </row>
    <row r="38">
      <c r="A38" s="30">
        <v>45318.0</v>
      </c>
      <c r="B38" s="31" t="s">
        <v>71</v>
      </c>
      <c r="C38" s="31" t="s">
        <v>56</v>
      </c>
      <c r="D38" s="31" t="s">
        <v>40</v>
      </c>
      <c r="E38" s="31" t="s">
        <v>45</v>
      </c>
      <c r="F38" s="31" t="s">
        <v>67</v>
      </c>
    </row>
    <row r="39">
      <c r="A39" s="30">
        <v>45318.0</v>
      </c>
      <c r="B39" s="31" t="s">
        <v>71</v>
      </c>
      <c r="C39" s="31" t="s">
        <v>56</v>
      </c>
      <c r="D39" s="31" t="s">
        <v>25</v>
      </c>
      <c r="E39" s="31" t="s">
        <v>36</v>
      </c>
      <c r="F39" s="31" t="s">
        <v>65</v>
      </c>
    </row>
    <row r="40">
      <c r="A40" s="30">
        <v>45319.0</v>
      </c>
      <c r="B40" s="31" t="s">
        <v>71</v>
      </c>
      <c r="C40" s="31" t="s">
        <v>56</v>
      </c>
      <c r="D40" s="31" t="s">
        <v>27</v>
      </c>
      <c r="E40" s="31" t="s">
        <v>37</v>
      </c>
      <c r="F40" s="31" t="s">
        <v>64</v>
      </c>
    </row>
    <row r="41">
      <c r="A41" s="30">
        <v>45319.0</v>
      </c>
      <c r="B41" s="31" t="s">
        <v>71</v>
      </c>
      <c r="C41" s="31" t="s">
        <v>56</v>
      </c>
      <c r="D41" s="31" t="s">
        <v>29</v>
      </c>
      <c r="E41" s="31" t="s">
        <v>51</v>
      </c>
      <c r="F41" s="31" t="s">
        <v>69</v>
      </c>
    </row>
    <row r="42">
      <c r="A42" s="30">
        <v>45320.0</v>
      </c>
      <c r="B42" s="31" t="s">
        <v>71</v>
      </c>
      <c r="C42" s="31" t="s">
        <v>56</v>
      </c>
      <c r="D42" s="31" t="s">
        <v>32</v>
      </c>
      <c r="E42" s="31" t="s">
        <v>42</v>
      </c>
      <c r="F42" s="31" t="s">
        <v>65</v>
      </c>
    </row>
    <row r="43">
      <c r="A43" s="30">
        <v>45320.0</v>
      </c>
      <c r="B43" s="31" t="s">
        <v>71</v>
      </c>
      <c r="C43" s="31" t="s">
        <v>56</v>
      </c>
      <c r="D43" s="31" t="s">
        <v>34</v>
      </c>
      <c r="E43" s="31" t="s">
        <v>21</v>
      </c>
      <c r="F43" s="31" t="s">
        <v>66</v>
      </c>
    </row>
    <row r="44">
      <c r="A44" s="30">
        <v>45321.0</v>
      </c>
      <c r="B44" s="31" t="s">
        <v>71</v>
      </c>
      <c r="C44" s="31" t="s">
        <v>56</v>
      </c>
      <c r="D44" s="31" t="s">
        <v>46</v>
      </c>
      <c r="E44" s="31" t="s">
        <v>41</v>
      </c>
      <c r="F44" s="31" t="s">
        <v>68</v>
      </c>
    </row>
    <row r="45">
      <c r="A45" s="30">
        <v>45321.0</v>
      </c>
      <c r="B45" s="31" t="s">
        <v>71</v>
      </c>
      <c r="C45" s="31" t="s">
        <v>56</v>
      </c>
      <c r="D45" s="31" t="s">
        <v>49</v>
      </c>
      <c r="E45" s="31" t="s">
        <v>47</v>
      </c>
      <c r="F45" s="31" t="s">
        <v>69</v>
      </c>
    </row>
    <row r="46">
      <c r="A46" s="32">
        <v>45324.0</v>
      </c>
      <c r="B46" s="33" t="s">
        <v>57</v>
      </c>
      <c r="C46" s="33" t="s">
        <v>56</v>
      </c>
      <c r="D46" s="33" t="s">
        <v>25</v>
      </c>
      <c r="E46" s="33" t="s">
        <v>40</v>
      </c>
      <c r="F46" s="33" t="s">
        <v>65</v>
      </c>
    </row>
    <row r="47">
      <c r="A47" s="32">
        <v>45324.0</v>
      </c>
      <c r="B47" s="33" t="s">
        <v>57</v>
      </c>
      <c r="C47" s="33" t="s">
        <v>56</v>
      </c>
      <c r="D47" s="34"/>
      <c r="E47" s="34"/>
      <c r="F47" s="33" t="s">
        <v>64</v>
      </c>
    </row>
    <row r="48">
      <c r="A48" s="32">
        <v>45325.0</v>
      </c>
      <c r="B48" s="33" t="s">
        <v>57</v>
      </c>
      <c r="C48" s="33" t="s">
        <v>56</v>
      </c>
      <c r="D48" s="34"/>
      <c r="E48" s="34"/>
      <c r="F48" s="33" t="s">
        <v>67</v>
      </c>
    </row>
    <row r="49">
      <c r="A49" s="32">
        <v>45325.0</v>
      </c>
      <c r="B49" s="33" t="s">
        <v>57</v>
      </c>
      <c r="C49" s="33" t="s">
        <v>56</v>
      </c>
      <c r="D49" s="34"/>
      <c r="E49" s="34"/>
      <c r="F49" s="33" t="s">
        <v>66</v>
      </c>
    </row>
    <row r="50">
      <c r="A50" s="35">
        <v>45329.0</v>
      </c>
      <c r="B50" s="36" t="s">
        <v>58</v>
      </c>
      <c r="C50" s="36" t="s">
        <v>56</v>
      </c>
      <c r="D50" s="37"/>
      <c r="E50" s="37"/>
      <c r="F50" s="36" t="s">
        <v>67</v>
      </c>
    </row>
    <row r="51">
      <c r="A51" s="35">
        <v>45329.0</v>
      </c>
      <c r="B51" s="36" t="s">
        <v>58</v>
      </c>
      <c r="C51" s="36" t="s">
        <v>56</v>
      </c>
      <c r="D51" s="37"/>
      <c r="E51" s="37"/>
      <c r="F51" s="36" t="s">
        <v>64</v>
      </c>
    </row>
    <row r="52">
      <c r="A52" s="38">
        <v>45332.0</v>
      </c>
      <c r="B52" s="39" t="s">
        <v>59</v>
      </c>
      <c r="C52" s="39" t="s">
        <v>56</v>
      </c>
      <c r="D52" s="40"/>
      <c r="E52" s="40"/>
      <c r="F52" s="39" t="s">
        <v>65</v>
      </c>
    </row>
    <row r="53">
      <c r="A53" s="41">
        <v>45333.0</v>
      </c>
      <c r="B53" s="42" t="s">
        <v>60</v>
      </c>
      <c r="C53" s="42" t="s">
        <v>56</v>
      </c>
      <c r="D53" s="43"/>
      <c r="E53" s="43"/>
      <c r="F53" s="42" t="s">
        <v>64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2" width="8.75"/>
    <col customWidth="1" min="3" max="3" width="15.5"/>
    <col customWidth="1" min="4" max="4" width="17.63"/>
    <col customWidth="1" min="5" max="5" width="36.75"/>
    <col customWidth="1" min="6" max="6" width="14.75"/>
    <col customWidth="1" min="7" max="7" width="43.0"/>
    <col customWidth="1" min="8" max="8" width="5.25"/>
    <col customWidth="1" min="9" max="9" width="16.13"/>
  </cols>
  <sheetData>
    <row r="1">
      <c r="A1" s="1" t="s">
        <v>2</v>
      </c>
      <c r="B1" s="1" t="s">
        <v>72</v>
      </c>
      <c r="C1" s="1" t="s">
        <v>3</v>
      </c>
      <c r="D1" s="1" t="s">
        <v>73</v>
      </c>
      <c r="E1" s="44" t="s">
        <v>74</v>
      </c>
      <c r="F1" s="44" t="s">
        <v>75</v>
      </c>
      <c r="G1" s="44" t="s">
        <v>76</v>
      </c>
      <c r="H1" s="1" t="s">
        <v>77</v>
      </c>
      <c r="I1" s="1" t="s">
        <v>78</v>
      </c>
    </row>
    <row r="2">
      <c r="A2" s="4" t="s">
        <v>20</v>
      </c>
      <c r="B2" s="45" t="s">
        <v>79</v>
      </c>
      <c r="C2" s="4" t="s">
        <v>21</v>
      </c>
      <c r="D2" s="4" t="s">
        <v>80</v>
      </c>
      <c r="E2" s="4" t="s">
        <v>81</v>
      </c>
      <c r="F2" s="4" t="s">
        <v>82</v>
      </c>
      <c r="G2" s="4" t="s">
        <v>83</v>
      </c>
      <c r="H2" s="4">
        <v>2.0</v>
      </c>
      <c r="I2" s="4" t="s">
        <v>84</v>
      </c>
    </row>
    <row r="3">
      <c r="A3" s="4" t="s">
        <v>20</v>
      </c>
      <c r="B3" s="45" t="s">
        <v>85</v>
      </c>
      <c r="C3" s="4" t="s">
        <v>23</v>
      </c>
      <c r="D3" s="4" t="s">
        <v>86</v>
      </c>
      <c r="E3" s="4" t="s">
        <v>87</v>
      </c>
      <c r="F3" s="4" t="s">
        <v>88</v>
      </c>
      <c r="G3" s="4" t="s">
        <v>89</v>
      </c>
      <c r="H3" s="4">
        <v>0.0</v>
      </c>
      <c r="I3" s="4" t="s">
        <v>84</v>
      </c>
    </row>
    <row r="4">
      <c r="A4" s="4" t="s">
        <v>20</v>
      </c>
      <c r="B4" s="45" t="s">
        <v>90</v>
      </c>
      <c r="C4" s="4" t="s">
        <v>25</v>
      </c>
      <c r="D4" s="4" t="s">
        <v>91</v>
      </c>
      <c r="E4" s="4" t="s">
        <v>92</v>
      </c>
      <c r="F4" s="4" t="s">
        <v>93</v>
      </c>
      <c r="G4" s="4" t="s">
        <v>94</v>
      </c>
      <c r="H4" s="4">
        <v>3.0</v>
      </c>
      <c r="I4" s="4" t="s">
        <v>84</v>
      </c>
    </row>
    <row r="5">
      <c r="A5" s="4" t="s">
        <v>20</v>
      </c>
      <c r="B5" s="45" t="s">
        <v>95</v>
      </c>
      <c r="C5" s="4" t="s">
        <v>27</v>
      </c>
      <c r="D5" s="4" t="s">
        <v>96</v>
      </c>
      <c r="E5" s="4" t="s">
        <v>97</v>
      </c>
      <c r="F5" s="4" t="s">
        <v>98</v>
      </c>
      <c r="G5" s="4" t="s">
        <v>99</v>
      </c>
      <c r="H5" s="4">
        <v>0.0</v>
      </c>
      <c r="I5" s="4" t="s">
        <v>100</v>
      </c>
    </row>
    <row r="6">
      <c r="A6" s="4" t="s">
        <v>28</v>
      </c>
      <c r="B6" s="45" t="s">
        <v>101</v>
      </c>
      <c r="C6" s="4" t="s">
        <v>29</v>
      </c>
      <c r="D6" s="4" t="s">
        <v>102</v>
      </c>
      <c r="E6" s="4" t="s">
        <v>103</v>
      </c>
      <c r="F6" s="4" t="s">
        <v>104</v>
      </c>
      <c r="G6" s="4" t="s">
        <v>105</v>
      </c>
      <c r="H6" s="4">
        <v>7.0</v>
      </c>
      <c r="I6" s="4" t="s">
        <v>106</v>
      </c>
    </row>
    <row r="7">
      <c r="A7" s="4" t="s">
        <v>28</v>
      </c>
      <c r="B7" s="45" t="s">
        <v>107</v>
      </c>
      <c r="C7" s="4" t="s">
        <v>30</v>
      </c>
      <c r="D7" s="4" t="s">
        <v>108</v>
      </c>
      <c r="E7" s="4" t="s">
        <v>109</v>
      </c>
      <c r="F7" s="4" t="s">
        <v>110</v>
      </c>
      <c r="G7" s="4" t="s">
        <v>111</v>
      </c>
      <c r="H7" s="4">
        <v>0.0</v>
      </c>
      <c r="I7" s="4" t="s">
        <v>112</v>
      </c>
    </row>
    <row r="8">
      <c r="A8" s="4" t="s">
        <v>28</v>
      </c>
      <c r="B8" s="45" t="s">
        <v>113</v>
      </c>
      <c r="C8" s="4" t="s">
        <v>31</v>
      </c>
      <c r="D8" s="4" t="s">
        <v>114</v>
      </c>
      <c r="E8" s="4" t="s">
        <v>115</v>
      </c>
      <c r="F8" s="4" t="s">
        <v>116</v>
      </c>
      <c r="G8" s="4" t="s">
        <v>117</v>
      </c>
      <c r="H8" s="4">
        <v>4.0</v>
      </c>
      <c r="I8" s="4" t="s">
        <v>84</v>
      </c>
    </row>
    <row r="9">
      <c r="A9" s="4" t="s">
        <v>28</v>
      </c>
      <c r="B9" s="45" t="s">
        <v>118</v>
      </c>
      <c r="C9" s="4" t="s">
        <v>32</v>
      </c>
      <c r="D9" s="4" t="s">
        <v>119</v>
      </c>
      <c r="E9" s="4" t="s">
        <v>120</v>
      </c>
      <c r="F9" s="4" t="s">
        <v>121</v>
      </c>
      <c r="G9" s="4" t="s">
        <v>122</v>
      </c>
      <c r="H9" s="4">
        <v>0.0</v>
      </c>
      <c r="I9" s="4" t="s">
        <v>84</v>
      </c>
    </row>
    <row r="10">
      <c r="A10" s="4" t="s">
        <v>33</v>
      </c>
      <c r="B10" s="45" t="s">
        <v>123</v>
      </c>
      <c r="C10" s="4" t="s">
        <v>34</v>
      </c>
      <c r="D10" s="4" t="s">
        <v>124</v>
      </c>
      <c r="E10" s="4" t="s">
        <v>125</v>
      </c>
      <c r="F10" s="4" t="s">
        <v>126</v>
      </c>
      <c r="G10" s="4" t="s">
        <v>127</v>
      </c>
      <c r="H10" s="4">
        <v>1.0</v>
      </c>
      <c r="I10" s="4" t="s">
        <v>84</v>
      </c>
    </row>
    <row r="11">
      <c r="A11" s="4" t="s">
        <v>33</v>
      </c>
      <c r="B11" s="45" t="s">
        <v>128</v>
      </c>
      <c r="C11" s="4" t="s">
        <v>35</v>
      </c>
      <c r="D11" s="4" t="s">
        <v>129</v>
      </c>
      <c r="E11" s="4" t="s">
        <v>130</v>
      </c>
      <c r="F11" s="4" t="s">
        <v>131</v>
      </c>
      <c r="G11" s="4" t="s">
        <v>132</v>
      </c>
      <c r="H11" s="4">
        <v>0.0</v>
      </c>
      <c r="I11" s="4" t="s">
        <v>84</v>
      </c>
    </row>
    <row r="12">
      <c r="A12" s="4" t="s">
        <v>33</v>
      </c>
      <c r="B12" s="45" t="s">
        <v>133</v>
      </c>
      <c r="C12" s="4" t="s">
        <v>36</v>
      </c>
      <c r="D12" s="4" t="s">
        <v>134</v>
      </c>
      <c r="E12" s="4" t="s">
        <v>135</v>
      </c>
      <c r="F12" s="4" t="s">
        <v>136</v>
      </c>
      <c r="G12" s="4" t="s">
        <v>137</v>
      </c>
      <c r="H12" s="4">
        <v>5.0</v>
      </c>
      <c r="I12" s="4" t="s">
        <v>100</v>
      </c>
    </row>
    <row r="13">
      <c r="A13" s="4" t="s">
        <v>33</v>
      </c>
      <c r="B13" s="45" t="s">
        <v>138</v>
      </c>
      <c r="C13" s="4" t="s">
        <v>37</v>
      </c>
      <c r="D13" s="4" t="s">
        <v>139</v>
      </c>
      <c r="E13" s="4" t="s">
        <v>140</v>
      </c>
      <c r="F13" s="4" t="s">
        <v>141</v>
      </c>
      <c r="G13" s="4" t="s">
        <v>142</v>
      </c>
      <c r="H13" s="4">
        <v>0.0</v>
      </c>
      <c r="I13" s="4" t="s">
        <v>84</v>
      </c>
    </row>
    <row r="14">
      <c r="A14" s="4" t="s">
        <v>38</v>
      </c>
      <c r="B14" s="45" t="s">
        <v>143</v>
      </c>
      <c r="C14" s="4" t="s">
        <v>39</v>
      </c>
      <c r="D14" s="4" t="s">
        <v>144</v>
      </c>
      <c r="E14" s="4" t="s">
        <v>145</v>
      </c>
      <c r="F14" s="4" t="s">
        <v>146</v>
      </c>
      <c r="G14" s="4" t="s">
        <v>147</v>
      </c>
      <c r="H14" s="4">
        <v>2.0</v>
      </c>
      <c r="I14" s="4" t="s">
        <v>106</v>
      </c>
    </row>
    <row r="15">
      <c r="A15" s="4" t="s">
        <v>38</v>
      </c>
      <c r="B15" s="45" t="s">
        <v>148</v>
      </c>
      <c r="C15" s="4" t="s">
        <v>40</v>
      </c>
      <c r="D15" s="4" t="s">
        <v>149</v>
      </c>
      <c r="E15" s="4" t="s">
        <v>150</v>
      </c>
      <c r="F15" s="4" t="s">
        <v>151</v>
      </c>
      <c r="G15" s="4" t="s">
        <v>152</v>
      </c>
      <c r="H15" s="4">
        <v>0.0</v>
      </c>
      <c r="I15" s="4" t="s">
        <v>112</v>
      </c>
    </row>
    <row r="16">
      <c r="A16" s="4" t="s">
        <v>38</v>
      </c>
      <c r="B16" s="45" t="s">
        <v>153</v>
      </c>
      <c r="C16" s="4" t="s">
        <v>41</v>
      </c>
      <c r="D16" s="4" t="s">
        <v>154</v>
      </c>
      <c r="E16" s="4" t="s">
        <v>155</v>
      </c>
      <c r="F16" s="4" t="s">
        <v>156</v>
      </c>
      <c r="G16" s="4" t="s">
        <v>157</v>
      </c>
      <c r="H16" s="4">
        <v>0.0</v>
      </c>
      <c r="I16" s="4" t="s">
        <v>84</v>
      </c>
    </row>
    <row r="17">
      <c r="A17" s="4" t="s">
        <v>38</v>
      </c>
      <c r="B17" s="45" t="s">
        <v>158</v>
      </c>
      <c r="C17" s="4" t="s">
        <v>42</v>
      </c>
      <c r="D17" s="4" t="s">
        <v>159</v>
      </c>
      <c r="E17" s="4" t="s">
        <v>160</v>
      </c>
      <c r="F17" s="4" t="s">
        <v>161</v>
      </c>
      <c r="G17" s="4" t="s">
        <v>162</v>
      </c>
      <c r="H17" s="4">
        <v>0.0</v>
      </c>
      <c r="I17" s="4" t="s">
        <v>84</v>
      </c>
    </row>
    <row r="18">
      <c r="A18" s="4" t="s">
        <v>43</v>
      </c>
      <c r="B18" s="45" t="s">
        <v>163</v>
      </c>
      <c r="C18" s="4" t="s">
        <v>44</v>
      </c>
      <c r="D18" s="4" t="s">
        <v>164</v>
      </c>
      <c r="E18" s="4" t="s">
        <v>165</v>
      </c>
      <c r="F18" s="4" t="s">
        <v>166</v>
      </c>
      <c r="G18" s="4" t="s">
        <v>167</v>
      </c>
      <c r="H18" s="4">
        <v>1.0</v>
      </c>
      <c r="I18" s="4" t="s">
        <v>106</v>
      </c>
    </row>
    <row r="19">
      <c r="A19" s="4" t="s">
        <v>43</v>
      </c>
      <c r="B19" s="45" t="s">
        <v>168</v>
      </c>
      <c r="C19" s="4" t="s">
        <v>45</v>
      </c>
      <c r="D19" s="4" t="s">
        <v>169</v>
      </c>
      <c r="E19" s="4" t="s">
        <v>170</v>
      </c>
      <c r="F19" s="4" t="s">
        <v>171</v>
      </c>
      <c r="G19" s="4" t="s">
        <v>172</v>
      </c>
      <c r="H19" s="4">
        <v>0.0</v>
      </c>
      <c r="I19" s="4" t="s">
        <v>112</v>
      </c>
    </row>
    <row r="20">
      <c r="A20" s="4" t="s">
        <v>43</v>
      </c>
      <c r="B20" s="45" t="s">
        <v>173</v>
      </c>
      <c r="C20" s="4" t="s">
        <v>46</v>
      </c>
      <c r="D20" s="4" t="s">
        <v>174</v>
      </c>
      <c r="E20" s="4" t="s">
        <v>175</v>
      </c>
      <c r="F20" s="4" t="s">
        <v>176</v>
      </c>
      <c r="G20" s="4" t="s">
        <v>177</v>
      </c>
      <c r="H20" s="4">
        <v>0.0</v>
      </c>
      <c r="I20" s="4" t="s">
        <v>84</v>
      </c>
    </row>
    <row r="21">
      <c r="A21" s="4" t="s">
        <v>43</v>
      </c>
      <c r="B21" s="45" t="s">
        <v>178</v>
      </c>
      <c r="C21" s="4" t="s">
        <v>47</v>
      </c>
      <c r="D21" s="4" t="s">
        <v>179</v>
      </c>
      <c r="E21" s="4" t="s">
        <v>180</v>
      </c>
      <c r="F21" s="4" t="s">
        <v>181</v>
      </c>
      <c r="G21" s="4" t="s">
        <v>182</v>
      </c>
      <c r="H21" s="4">
        <v>1.0</v>
      </c>
      <c r="I21" s="4" t="s">
        <v>112</v>
      </c>
    </row>
    <row r="22">
      <c r="A22" s="4" t="s">
        <v>48</v>
      </c>
      <c r="B22" s="45" t="s">
        <v>183</v>
      </c>
      <c r="C22" s="4" t="s">
        <v>49</v>
      </c>
      <c r="D22" s="4" t="s">
        <v>184</v>
      </c>
      <c r="E22" s="4" t="s">
        <v>185</v>
      </c>
      <c r="F22" s="4" t="s">
        <v>186</v>
      </c>
      <c r="G22" s="4" t="s">
        <v>187</v>
      </c>
      <c r="H22" s="4">
        <v>1.0</v>
      </c>
      <c r="I22" s="4" t="s">
        <v>106</v>
      </c>
    </row>
    <row r="23">
      <c r="A23" s="4" t="s">
        <v>48</v>
      </c>
      <c r="B23" s="45" t="s">
        <v>188</v>
      </c>
      <c r="C23" s="4" t="s">
        <v>50</v>
      </c>
      <c r="D23" s="4" t="s">
        <v>189</v>
      </c>
      <c r="E23" s="4" t="s">
        <v>190</v>
      </c>
      <c r="F23" s="4" t="s">
        <v>191</v>
      </c>
      <c r="G23" s="4" t="s">
        <v>192</v>
      </c>
      <c r="H23" s="4">
        <v>0.0</v>
      </c>
      <c r="I23" s="4" t="s">
        <v>193</v>
      </c>
    </row>
    <row r="24">
      <c r="A24" s="4" t="s">
        <v>48</v>
      </c>
      <c r="B24" s="45" t="s">
        <v>194</v>
      </c>
      <c r="C24" s="4" t="s">
        <v>51</v>
      </c>
      <c r="D24" s="4" t="s">
        <v>195</v>
      </c>
      <c r="E24" s="4" t="s">
        <v>196</v>
      </c>
      <c r="F24" s="4" t="s">
        <v>197</v>
      </c>
      <c r="G24" s="4" t="s">
        <v>198</v>
      </c>
      <c r="H24" s="4">
        <v>2.0</v>
      </c>
      <c r="I24" s="4" t="s">
        <v>100</v>
      </c>
    </row>
    <row r="25">
      <c r="A25" s="4" t="s">
        <v>48</v>
      </c>
      <c r="B25" s="45" t="s">
        <v>199</v>
      </c>
      <c r="C25" s="4" t="s">
        <v>52</v>
      </c>
      <c r="D25" s="4" t="s">
        <v>200</v>
      </c>
      <c r="E25" s="4" t="s">
        <v>201</v>
      </c>
      <c r="F25" s="4" t="s">
        <v>202</v>
      </c>
      <c r="G25" s="4" t="s">
        <v>203</v>
      </c>
      <c r="H25" s="4">
        <v>1.0</v>
      </c>
      <c r="I25" s="4" t="s">
        <v>112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4.25"/>
    <col customWidth="1" min="3" max="3" width="22.5"/>
    <col customWidth="1" min="4" max="4" width="16.63"/>
    <col customWidth="1" min="5" max="5" width="8.75"/>
  </cols>
  <sheetData>
    <row r="1">
      <c r="A1" s="2" t="s">
        <v>0</v>
      </c>
      <c r="B1" s="2" t="s">
        <v>1</v>
      </c>
      <c r="C1" s="2" t="s">
        <v>204</v>
      </c>
      <c r="D1" s="2" t="s">
        <v>3</v>
      </c>
      <c r="E1" s="2" t="s">
        <v>205</v>
      </c>
    </row>
    <row r="2">
      <c r="A2" s="46">
        <v>45304.0</v>
      </c>
      <c r="B2" s="47" t="s">
        <v>19</v>
      </c>
      <c r="C2" s="47" t="s">
        <v>206</v>
      </c>
      <c r="D2" s="47" t="s">
        <v>21</v>
      </c>
      <c r="E2" s="47">
        <v>1.0</v>
      </c>
    </row>
    <row r="3">
      <c r="A3" s="46">
        <v>45304.0</v>
      </c>
      <c r="B3" s="47" t="s">
        <v>19</v>
      </c>
      <c r="C3" s="47" t="s">
        <v>207</v>
      </c>
      <c r="D3" s="47" t="s">
        <v>21</v>
      </c>
      <c r="E3" s="47">
        <v>1.0</v>
      </c>
    </row>
    <row r="4">
      <c r="A4" s="46">
        <v>45305.0</v>
      </c>
      <c r="B4" s="47" t="s">
        <v>19</v>
      </c>
      <c r="C4" s="47" t="s">
        <v>208</v>
      </c>
      <c r="D4" s="47" t="s">
        <v>25</v>
      </c>
      <c r="E4" s="47">
        <v>1.0</v>
      </c>
    </row>
    <row r="5">
      <c r="A5" s="46">
        <v>45305.0</v>
      </c>
      <c r="B5" s="47" t="s">
        <v>19</v>
      </c>
      <c r="C5" s="47" t="s">
        <v>209</v>
      </c>
      <c r="D5" s="47" t="s">
        <v>27</v>
      </c>
      <c r="E5" s="47">
        <v>1.0</v>
      </c>
    </row>
    <row r="6">
      <c r="A6" s="46">
        <v>45305.0</v>
      </c>
      <c r="B6" s="47" t="s">
        <v>19</v>
      </c>
      <c r="C6" s="47" t="s">
        <v>210</v>
      </c>
      <c r="D6" s="47" t="s">
        <v>29</v>
      </c>
      <c r="E6" s="47">
        <v>1.0</v>
      </c>
    </row>
    <row r="7">
      <c r="A7" s="46">
        <v>45305.0</v>
      </c>
      <c r="B7" s="47" t="s">
        <v>19</v>
      </c>
      <c r="C7" s="47" t="s">
        <v>211</v>
      </c>
      <c r="D7" s="47" t="s">
        <v>29</v>
      </c>
      <c r="E7" s="47">
        <v>1.0</v>
      </c>
    </row>
    <row r="8">
      <c r="A8" s="46">
        <v>45305.0</v>
      </c>
      <c r="B8" s="47" t="s">
        <v>19</v>
      </c>
      <c r="C8" s="47" t="s">
        <v>212</v>
      </c>
      <c r="D8" s="47" t="s">
        <v>30</v>
      </c>
      <c r="E8" s="47">
        <v>1.0</v>
      </c>
    </row>
    <row r="9">
      <c r="A9" s="46">
        <v>45305.0</v>
      </c>
      <c r="B9" s="47" t="s">
        <v>19</v>
      </c>
      <c r="C9" s="47" t="s">
        <v>213</v>
      </c>
      <c r="D9" s="47" t="s">
        <v>30</v>
      </c>
      <c r="E9" s="47">
        <v>1.0</v>
      </c>
    </row>
    <row r="10">
      <c r="A10" s="46">
        <v>45305.0</v>
      </c>
      <c r="B10" s="47" t="s">
        <v>19</v>
      </c>
      <c r="C10" s="47" t="s">
        <v>214</v>
      </c>
      <c r="D10" s="47" t="s">
        <v>31</v>
      </c>
      <c r="E10" s="47">
        <v>1.0</v>
      </c>
    </row>
    <row r="11">
      <c r="A11" s="46">
        <v>45305.0</v>
      </c>
      <c r="B11" s="47" t="s">
        <v>19</v>
      </c>
      <c r="C11" s="47" t="s">
        <v>215</v>
      </c>
      <c r="D11" s="47" t="s">
        <v>32</v>
      </c>
      <c r="E11" s="47">
        <v>1.0</v>
      </c>
    </row>
    <row r="12">
      <c r="A12" s="46">
        <v>45305.0</v>
      </c>
      <c r="B12" s="47" t="s">
        <v>19</v>
      </c>
      <c r="C12" s="47" t="s">
        <v>216</v>
      </c>
      <c r="D12" s="47" t="s">
        <v>32</v>
      </c>
      <c r="E12" s="47">
        <v>1.0</v>
      </c>
    </row>
    <row r="13">
      <c r="A13" s="46">
        <v>45306.0</v>
      </c>
      <c r="B13" s="47" t="s">
        <v>19</v>
      </c>
      <c r="C13" s="47" t="s">
        <v>217</v>
      </c>
      <c r="D13" s="47" t="s">
        <v>34</v>
      </c>
      <c r="E13" s="47">
        <v>1.0</v>
      </c>
    </row>
    <row r="14">
      <c r="A14" s="46">
        <v>45306.0</v>
      </c>
      <c r="B14" s="47" t="s">
        <v>19</v>
      </c>
      <c r="C14" s="47" t="s">
        <v>218</v>
      </c>
      <c r="D14" s="47" t="s">
        <v>34</v>
      </c>
      <c r="E14" s="47">
        <v>2.0</v>
      </c>
    </row>
    <row r="15">
      <c r="A15" s="46">
        <v>45306.0</v>
      </c>
      <c r="B15" s="47" t="s">
        <v>19</v>
      </c>
      <c r="C15" s="47" t="s">
        <v>219</v>
      </c>
      <c r="D15" s="47" t="s">
        <v>36</v>
      </c>
      <c r="E15" s="47">
        <v>1.0</v>
      </c>
    </row>
    <row r="16">
      <c r="A16" s="46">
        <v>45306.0</v>
      </c>
      <c r="B16" s="47" t="s">
        <v>19</v>
      </c>
      <c r="C16" s="47" t="s">
        <v>220</v>
      </c>
      <c r="D16" s="47" t="s">
        <v>37</v>
      </c>
      <c r="E16" s="47">
        <v>1.0</v>
      </c>
    </row>
    <row r="17">
      <c r="A17" s="46">
        <v>45306.0</v>
      </c>
      <c r="B17" s="47" t="s">
        <v>19</v>
      </c>
      <c r="C17" s="47" t="s">
        <v>221</v>
      </c>
      <c r="D17" s="47" t="s">
        <v>39</v>
      </c>
      <c r="E17" s="47">
        <v>1.0</v>
      </c>
    </row>
    <row r="18">
      <c r="A18" s="46">
        <v>45306.0</v>
      </c>
      <c r="B18" s="47" t="s">
        <v>19</v>
      </c>
      <c r="C18" s="47" t="s">
        <v>222</v>
      </c>
      <c r="D18" s="47" t="s">
        <v>40</v>
      </c>
      <c r="E18" s="47">
        <v>1.0</v>
      </c>
    </row>
    <row r="19">
      <c r="A19" s="46">
        <v>45307.0</v>
      </c>
      <c r="B19" s="47" t="s">
        <v>19</v>
      </c>
      <c r="C19" s="47" t="s">
        <v>223</v>
      </c>
      <c r="D19" s="47" t="s">
        <v>41</v>
      </c>
      <c r="E19" s="47">
        <v>1.0</v>
      </c>
    </row>
    <row r="20">
      <c r="A20" s="46">
        <v>45307.0</v>
      </c>
      <c r="B20" s="47" t="s">
        <v>19</v>
      </c>
      <c r="C20" s="47" t="s">
        <v>224</v>
      </c>
      <c r="D20" s="47" t="s">
        <v>45</v>
      </c>
      <c r="E20" s="47">
        <v>1.0</v>
      </c>
    </row>
    <row r="21">
      <c r="A21" s="46">
        <v>45307.0</v>
      </c>
      <c r="B21" s="47" t="s">
        <v>19</v>
      </c>
      <c r="C21" s="47" t="s">
        <v>225</v>
      </c>
      <c r="D21" s="47" t="s">
        <v>46</v>
      </c>
      <c r="E21" s="47">
        <v>1.0</v>
      </c>
    </row>
    <row r="22">
      <c r="A22" s="46">
        <v>45307.0</v>
      </c>
      <c r="B22" s="47" t="s">
        <v>19</v>
      </c>
      <c r="C22" s="47" t="s">
        <v>226</v>
      </c>
      <c r="D22" s="47" t="s">
        <v>46</v>
      </c>
      <c r="E22" s="47">
        <v>1.0</v>
      </c>
    </row>
    <row r="23">
      <c r="A23" s="46">
        <v>45308.0</v>
      </c>
      <c r="B23" s="47" t="s">
        <v>19</v>
      </c>
      <c r="C23" s="47" t="s">
        <v>227</v>
      </c>
      <c r="D23" s="47" t="s">
        <v>49</v>
      </c>
      <c r="E23" s="47">
        <v>1.0</v>
      </c>
    </row>
    <row r="24">
      <c r="A24" s="46">
        <v>45308.0</v>
      </c>
      <c r="B24" s="47" t="s">
        <v>19</v>
      </c>
      <c r="C24" s="47" t="s">
        <v>228</v>
      </c>
      <c r="D24" s="47" t="s">
        <v>49</v>
      </c>
      <c r="E24" s="47">
        <v>1.0</v>
      </c>
    </row>
    <row r="25">
      <c r="A25" s="46">
        <v>45308.0</v>
      </c>
      <c r="B25" s="47" t="s">
        <v>19</v>
      </c>
      <c r="C25" s="47" t="s">
        <v>229</v>
      </c>
      <c r="D25" s="47" t="s">
        <v>49</v>
      </c>
      <c r="E25" s="47">
        <v>1.0</v>
      </c>
    </row>
    <row r="26">
      <c r="A26" s="46">
        <v>45308.0</v>
      </c>
      <c r="B26" s="47" t="s">
        <v>19</v>
      </c>
      <c r="C26" s="47" t="s">
        <v>230</v>
      </c>
      <c r="D26" s="47" t="s">
        <v>51</v>
      </c>
      <c r="E26" s="47">
        <v>1.0</v>
      </c>
    </row>
    <row r="27">
      <c r="A27" s="46">
        <v>45308.0</v>
      </c>
      <c r="B27" s="47" t="s">
        <v>19</v>
      </c>
      <c r="C27" s="47" t="s">
        <v>231</v>
      </c>
      <c r="D27" s="47" t="s">
        <v>52</v>
      </c>
      <c r="E27" s="47">
        <v>1.0</v>
      </c>
    </row>
    <row r="28">
      <c r="A28" s="48">
        <v>45309.0</v>
      </c>
      <c r="B28" s="49" t="s">
        <v>53</v>
      </c>
      <c r="C28" s="49" t="s">
        <v>232</v>
      </c>
      <c r="D28" s="49" t="s">
        <v>27</v>
      </c>
      <c r="E28" s="49">
        <v>3.0</v>
      </c>
    </row>
    <row r="29">
      <c r="A29" s="48">
        <v>45309.0</v>
      </c>
      <c r="B29" s="49" t="s">
        <v>53</v>
      </c>
      <c r="C29" s="49" t="s">
        <v>233</v>
      </c>
      <c r="D29" s="49" t="s">
        <v>27</v>
      </c>
      <c r="E29" s="49">
        <v>1.0</v>
      </c>
    </row>
    <row r="30">
      <c r="A30" s="48">
        <v>45309.0</v>
      </c>
      <c r="B30" s="49" t="s">
        <v>53</v>
      </c>
      <c r="C30" s="49" t="s">
        <v>234</v>
      </c>
      <c r="D30" s="49" t="s">
        <v>23</v>
      </c>
      <c r="E30" s="49">
        <v>1.0</v>
      </c>
    </row>
    <row r="31">
      <c r="A31" s="48">
        <v>45309.0</v>
      </c>
      <c r="B31" s="49" t="s">
        <v>53</v>
      </c>
      <c r="C31" s="49" t="s">
        <v>235</v>
      </c>
      <c r="D31" s="49" t="s">
        <v>23</v>
      </c>
      <c r="E31" s="49">
        <v>1.0</v>
      </c>
    </row>
    <row r="32">
      <c r="A32" s="48">
        <v>45309.0</v>
      </c>
      <c r="B32" s="49" t="s">
        <v>53</v>
      </c>
      <c r="C32" s="49" t="s">
        <v>236</v>
      </c>
      <c r="D32" s="49" t="s">
        <v>25</v>
      </c>
      <c r="E32" s="49">
        <v>1.0</v>
      </c>
    </row>
    <row r="33">
      <c r="A33" s="48">
        <v>45309.0</v>
      </c>
      <c r="B33" s="49" t="s">
        <v>53</v>
      </c>
      <c r="C33" s="49" t="s">
        <v>237</v>
      </c>
      <c r="D33" s="49" t="s">
        <v>29</v>
      </c>
      <c r="E33" s="49">
        <v>1.0</v>
      </c>
    </row>
    <row r="34">
      <c r="A34" s="48">
        <v>45309.0</v>
      </c>
      <c r="B34" s="49" t="s">
        <v>53</v>
      </c>
      <c r="C34" s="49" t="s">
        <v>210</v>
      </c>
      <c r="D34" s="49" t="s">
        <v>29</v>
      </c>
      <c r="E34" s="49">
        <v>1.0</v>
      </c>
    </row>
    <row r="35">
      <c r="A35" s="48">
        <v>45309.0</v>
      </c>
      <c r="B35" s="49" t="s">
        <v>53</v>
      </c>
      <c r="C35" s="49" t="s">
        <v>238</v>
      </c>
      <c r="D35" s="49" t="s">
        <v>31</v>
      </c>
      <c r="E35" s="49">
        <v>2.0</v>
      </c>
    </row>
    <row r="36">
      <c r="A36" s="48">
        <v>45310.0</v>
      </c>
      <c r="B36" s="49" t="s">
        <v>53</v>
      </c>
      <c r="C36" s="49" t="s">
        <v>239</v>
      </c>
      <c r="D36" s="49" t="s">
        <v>32</v>
      </c>
      <c r="E36" s="49">
        <v>1.0</v>
      </c>
    </row>
    <row r="37">
      <c r="A37" s="48">
        <v>45310.0</v>
      </c>
      <c r="B37" s="49" t="s">
        <v>53</v>
      </c>
      <c r="C37" s="49" t="s">
        <v>240</v>
      </c>
      <c r="D37" s="49" t="s">
        <v>32</v>
      </c>
      <c r="E37" s="49">
        <v>1.0</v>
      </c>
    </row>
    <row r="38">
      <c r="A38" s="48">
        <v>45310.0</v>
      </c>
      <c r="B38" s="49" t="s">
        <v>53</v>
      </c>
      <c r="C38" s="49" t="s">
        <v>241</v>
      </c>
      <c r="D38" s="49" t="s">
        <v>32</v>
      </c>
      <c r="E38" s="49">
        <v>1.0</v>
      </c>
    </row>
    <row r="39">
      <c r="A39" s="48">
        <v>45310.0</v>
      </c>
      <c r="B39" s="49" t="s">
        <v>53</v>
      </c>
      <c r="C39" s="49" t="s">
        <v>242</v>
      </c>
      <c r="D39" s="49" t="s">
        <v>34</v>
      </c>
      <c r="E39" s="49">
        <v>1.0</v>
      </c>
    </row>
    <row r="40">
      <c r="A40" s="48">
        <v>45310.0</v>
      </c>
      <c r="B40" s="49" t="s">
        <v>53</v>
      </c>
      <c r="C40" s="49" t="s">
        <v>243</v>
      </c>
      <c r="D40" s="49" t="s">
        <v>34</v>
      </c>
      <c r="E40" s="49">
        <v>1.0</v>
      </c>
    </row>
    <row r="41">
      <c r="A41" s="48">
        <v>45310.0</v>
      </c>
      <c r="B41" s="49" t="s">
        <v>53</v>
      </c>
      <c r="C41" s="49" t="s">
        <v>244</v>
      </c>
      <c r="D41" s="49" t="s">
        <v>34</v>
      </c>
      <c r="E41" s="49">
        <v>1.0</v>
      </c>
    </row>
    <row r="42">
      <c r="A42" s="48">
        <v>45310.0</v>
      </c>
      <c r="B42" s="49" t="s">
        <v>53</v>
      </c>
      <c r="C42" s="49" t="s">
        <v>245</v>
      </c>
      <c r="D42" s="49" t="s">
        <v>37</v>
      </c>
      <c r="E42" s="49">
        <v>1.0</v>
      </c>
    </row>
    <row r="43">
      <c r="A43" s="48">
        <v>45311.0</v>
      </c>
      <c r="B43" s="49" t="s">
        <v>53</v>
      </c>
      <c r="C43" s="49" t="s">
        <v>221</v>
      </c>
      <c r="D43" s="49" t="s">
        <v>39</v>
      </c>
      <c r="E43" s="49">
        <v>2.0</v>
      </c>
    </row>
    <row r="44">
      <c r="A44" s="48">
        <v>45311.0</v>
      </c>
      <c r="B44" s="49" t="s">
        <v>53</v>
      </c>
      <c r="C44" s="49" t="s">
        <v>246</v>
      </c>
      <c r="D44" s="49" t="s">
        <v>41</v>
      </c>
      <c r="E44" s="49">
        <v>1.0</v>
      </c>
    </row>
    <row r="45">
      <c r="A45" s="48">
        <v>45311.0</v>
      </c>
      <c r="B45" s="49" t="s">
        <v>53</v>
      </c>
      <c r="C45" s="49" t="s">
        <v>223</v>
      </c>
      <c r="D45" s="49" t="s">
        <v>41</v>
      </c>
      <c r="E45" s="49">
        <v>1.0</v>
      </c>
    </row>
    <row r="46">
      <c r="A46" s="48">
        <v>45311.0</v>
      </c>
      <c r="B46" s="49" t="s">
        <v>53</v>
      </c>
      <c r="C46" s="49" t="s">
        <v>247</v>
      </c>
      <c r="D46" s="49" t="s">
        <v>42</v>
      </c>
      <c r="E46" s="49">
        <v>1.0</v>
      </c>
    </row>
    <row r="47">
      <c r="A47" s="48">
        <v>45311.0</v>
      </c>
      <c r="B47" s="49" t="s">
        <v>53</v>
      </c>
      <c r="C47" s="49" t="s">
        <v>248</v>
      </c>
      <c r="D47" s="49" t="s">
        <v>42</v>
      </c>
      <c r="E47" s="49">
        <v>1.0</v>
      </c>
    </row>
    <row r="48">
      <c r="A48" s="48">
        <v>45311.0</v>
      </c>
      <c r="B48" s="49" t="s">
        <v>53</v>
      </c>
      <c r="C48" s="49" t="s">
        <v>249</v>
      </c>
      <c r="D48" s="49" t="s">
        <v>40</v>
      </c>
      <c r="E48" s="49">
        <v>2.0</v>
      </c>
    </row>
    <row r="49">
      <c r="A49" s="48">
        <v>45311.0</v>
      </c>
      <c r="B49" s="49" t="s">
        <v>53</v>
      </c>
      <c r="C49" s="49" t="s">
        <v>250</v>
      </c>
      <c r="D49" s="49" t="s">
        <v>40</v>
      </c>
      <c r="E49" s="49">
        <v>1.0</v>
      </c>
    </row>
    <row r="50">
      <c r="A50" s="48">
        <v>45311.0</v>
      </c>
      <c r="B50" s="49" t="s">
        <v>53</v>
      </c>
      <c r="C50" s="49" t="s">
        <v>251</v>
      </c>
      <c r="D50" s="49" t="s">
        <v>44</v>
      </c>
      <c r="E50" s="49">
        <v>1.0</v>
      </c>
    </row>
    <row r="51">
      <c r="A51" s="48">
        <v>45311.0</v>
      </c>
      <c r="B51" s="49" t="s">
        <v>53</v>
      </c>
      <c r="C51" s="49" t="s">
        <v>226</v>
      </c>
      <c r="D51" s="49" t="s">
        <v>46</v>
      </c>
      <c r="E51" s="49">
        <v>1.0</v>
      </c>
    </row>
    <row r="52">
      <c r="A52" s="48">
        <v>45312.0</v>
      </c>
      <c r="B52" s="49" t="s">
        <v>53</v>
      </c>
      <c r="C52" s="49" t="s">
        <v>252</v>
      </c>
      <c r="D52" s="49" t="s">
        <v>49</v>
      </c>
      <c r="E52" s="49">
        <v>1.0</v>
      </c>
    </row>
    <row r="53">
      <c r="A53" s="48">
        <v>45312.0</v>
      </c>
      <c r="B53" s="49" t="s">
        <v>53</v>
      </c>
      <c r="C53" s="49" t="s">
        <v>253</v>
      </c>
      <c r="D53" s="49" t="s">
        <v>51</v>
      </c>
      <c r="E53" s="49">
        <v>1.0</v>
      </c>
    </row>
    <row r="54">
      <c r="A54" s="48">
        <v>45312.0</v>
      </c>
      <c r="B54" s="49" t="s">
        <v>53</v>
      </c>
      <c r="C54" s="49" t="s">
        <v>254</v>
      </c>
      <c r="D54" s="49" t="s">
        <v>52</v>
      </c>
      <c r="E54" s="49">
        <v>1.0</v>
      </c>
    </row>
    <row r="55">
      <c r="A55" s="48">
        <v>45312.0</v>
      </c>
      <c r="B55" s="49" t="s">
        <v>53</v>
      </c>
      <c r="C55" s="49" t="s">
        <v>255</v>
      </c>
      <c r="D55" s="49" t="s">
        <v>52</v>
      </c>
      <c r="E55" s="49">
        <v>1.0</v>
      </c>
    </row>
    <row r="56">
      <c r="A56" s="48">
        <v>45312.0</v>
      </c>
      <c r="B56" s="49" t="s">
        <v>53</v>
      </c>
      <c r="C56" s="49" t="s">
        <v>256</v>
      </c>
      <c r="D56" s="49" t="s">
        <v>50</v>
      </c>
      <c r="E56" s="49">
        <v>1.0</v>
      </c>
    </row>
    <row r="57">
      <c r="A57" s="48">
        <v>45312.0</v>
      </c>
      <c r="B57" s="49" t="s">
        <v>53</v>
      </c>
      <c r="C57" s="49" t="s">
        <v>257</v>
      </c>
      <c r="D57" s="49" t="s">
        <v>47</v>
      </c>
      <c r="E57" s="49">
        <v>1.0</v>
      </c>
    </row>
    <row r="58">
      <c r="A58" s="48">
        <v>45312.0</v>
      </c>
      <c r="B58" s="49" t="s">
        <v>53</v>
      </c>
      <c r="C58" s="49" t="s">
        <v>258</v>
      </c>
      <c r="D58" s="49" t="s">
        <v>47</v>
      </c>
      <c r="E58" s="49">
        <v>2.0</v>
      </c>
    </row>
    <row r="59">
      <c r="A59" s="48">
        <v>45312.0</v>
      </c>
      <c r="B59" s="49" t="s">
        <v>53</v>
      </c>
      <c r="C59" s="49" t="s">
        <v>259</v>
      </c>
      <c r="D59" s="49" t="s">
        <v>47</v>
      </c>
      <c r="E59" s="49">
        <v>1.0</v>
      </c>
    </row>
    <row r="60">
      <c r="A60" s="10">
        <v>45313.0</v>
      </c>
      <c r="B60" s="11" t="s">
        <v>54</v>
      </c>
      <c r="C60" s="11" t="s">
        <v>260</v>
      </c>
      <c r="D60" s="11" t="s">
        <v>25</v>
      </c>
      <c r="E60" s="11">
        <v>1.0</v>
      </c>
    </row>
    <row r="61">
      <c r="A61" s="10">
        <v>45313.0</v>
      </c>
      <c r="B61" s="11" t="s">
        <v>54</v>
      </c>
      <c r="C61" s="11" t="s">
        <v>232</v>
      </c>
      <c r="D61" s="11" t="s">
        <v>27</v>
      </c>
      <c r="E61" s="11">
        <v>2.0</v>
      </c>
    </row>
    <row r="62">
      <c r="A62" s="10">
        <v>45313.0</v>
      </c>
      <c r="B62" s="11" t="s">
        <v>54</v>
      </c>
      <c r="C62" s="11" t="s">
        <v>261</v>
      </c>
      <c r="D62" s="11" t="s">
        <v>27</v>
      </c>
      <c r="E62" s="11">
        <v>1.0</v>
      </c>
    </row>
    <row r="63">
      <c r="A63" s="10">
        <v>45313.0</v>
      </c>
      <c r="B63" s="11" t="s">
        <v>54</v>
      </c>
      <c r="C63" s="11" t="s">
        <v>262</v>
      </c>
      <c r="D63" s="11" t="s">
        <v>27</v>
      </c>
      <c r="E63" s="11">
        <v>1.0</v>
      </c>
    </row>
    <row r="64">
      <c r="A64" s="10">
        <v>45313.0</v>
      </c>
      <c r="B64" s="11" t="s">
        <v>54</v>
      </c>
      <c r="C64" s="11" t="s">
        <v>263</v>
      </c>
      <c r="D64" s="11" t="s">
        <v>30</v>
      </c>
      <c r="E64" s="11">
        <v>1.0</v>
      </c>
    </row>
    <row r="65">
      <c r="A65" s="10">
        <v>45313.0</v>
      </c>
      <c r="B65" s="11" t="s">
        <v>54</v>
      </c>
      <c r="C65" s="11" t="s">
        <v>264</v>
      </c>
      <c r="D65" s="11" t="s">
        <v>30</v>
      </c>
      <c r="E65" s="11">
        <v>1.0</v>
      </c>
    </row>
    <row r="66">
      <c r="A66" s="10">
        <v>45313.0</v>
      </c>
      <c r="B66" s="11" t="s">
        <v>54</v>
      </c>
      <c r="C66" s="11" t="s">
        <v>265</v>
      </c>
      <c r="D66" s="11" t="s">
        <v>31</v>
      </c>
      <c r="E66" s="11">
        <v>2.0</v>
      </c>
    </row>
    <row r="67">
      <c r="A67" s="10">
        <v>45313.0</v>
      </c>
      <c r="B67" s="11" t="s">
        <v>54</v>
      </c>
      <c r="C67" s="11" t="s">
        <v>266</v>
      </c>
      <c r="D67" s="11" t="s">
        <v>32</v>
      </c>
      <c r="E67" s="11">
        <v>1.0</v>
      </c>
    </row>
    <row r="68">
      <c r="A68" s="10">
        <v>45313.0</v>
      </c>
      <c r="B68" s="11" t="s">
        <v>54</v>
      </c>
      <c r="C68" s="11" t="s">
        <v>267</v>
      </c>
      <c r="D68" s="11" t="s">
        <v>32</v>
      </c>
      <c r="E68" s="11">
        <v>1.0</v>
      </c>
    </row>
    <row r="69">
      <c r="A69" s="10">
        <v>45313.0</v>
      </c>
      <c r="B69" s="11" t="s">
        <v>54</v>
      </c>
      <c r="C69" s="11" t="s">
        <v>268</v>
      </c>
      <c r="D69" s="11" t="s">
        <v>29</v>
      </c>
      <c r="E69" s="11">
        <v>1.0</v>
      </c>
    </row>
    <row r="70">
      <c r="A70" s="10">
        <v>45313.0</v>
      </c>
      <c r="B70" s="11" t="s">
        <v>54</v>
      </c>
      <c r="C70" s="11" t="s">
        <v>210</v>
      </c>
      <c r="D70" s="11" t="s">
        <v>29</v>
      </c>
      <c r="E70" s="11">
        <v>1.0</v>
      </c>
    </row>
    <row r="71">
      <c r="A71" s="10">
        <v>45314.0</v>
      </c>
      <c r="B71" s="11" t="s">
        <v>54</v>
      </c>
      <c r="C71" s="11" t="s">
        <v>269</v>
      </c>
      <c r="D71" s="11" t="s">
        <v>35</v>
      </c>
      <c r="E71" s="11">
        <v>1.0</v>
      </c>
    </row>
    <row r="72">
      <c r="A72" s="10">
        <v>45314.0</v>
      </c>
      <c r="B72" s="11" t="s">
        <v>54</v>
      </c>
      <c r="C72" s="11" t="s">
        <v>270</v>
      </c>
      <c r="D72" s="11" t="s">
        <v>35</v>
      </c>
      <c r="E72" s="11">
        <v>1.0</v>
      </c>
    </row>
    <row r="73">
      <c r="A73" s="10">
        <v>45314.0</v>
      </c>
      <c r="B73" s="11" t="s">
        <v>54</v>
      </c>
      <c r="C73" s="11" t="s">
        <v>271</v>
      </c>
      <c r="D73" s="11" t="s">
        <v>36</v>
      </c>
      <c r="E73" s="11">
        <v>1.0</v>
      </c>
    </row>
    <row r="74">
      <c r="A74" s="10">
        <v>45314.0</v>
      </c>
      <c r="B74" s="11" t="s">
        <v>54</v>
      </c>
      <c r="C74" s="11" t="s">
        <v>272</v>
      </c>
      <c r="D74" s="11" t="s">
        <v>36</v>
      </c>
      <c r="E74" s="11">
        <v>1.0</v>
      </c>
    </row>
    <row r="75">
      <c r="A75" s="10">
        <v>45314.0</v>
      </c>
      <c r="B75" s="11" t="s">
        <v>54</v>
      </c>
      <c r="C75" s="11" t="s">
        <v>273</v>
      </c>
      <c r="D75" s="11" t="s">
        <v>36</v>
      </c>
      <c r="E75" s="11">
        <v>1.0</v>
      </c>
    </row>
    <row r="76">
      <c r="A76" s="10">
        <v>45314.0</v>
      </c>
      <c r="B76" s="11" t="s">
        <v>54</v>
      </c>
      <c r="C76" s="11" t="s">
        <v>274</v>
      </c>
      <c r="D76" s="11" t="s">
        <v>34</v>
      </c>
      <c r="E76" s="11">
        <v>1.0</v>
      </c>
    </row>
    <row r="77">
      <c r="A77" s="10">
        <v>45314.0</v>
      </c>
      <c r="B77" s="11" t="s">
        <v>54</v>
      </c>
      <c r="C77" s="11" t="s">
        <v>275</v>
      </c>
      <c r="D77" s="11" t="s">
        <v>34</v>
      </c>
      <c r="E77" s="11">
        <v>1.0</v>
      </c>
    </row>
    <row r="78">
      <c r="A78" s="10">
        <v>45314.0</v>
      </c>
      <c r="B78" s="11" t="s">
        <v>54</v>
      </c>
      <c r="C78" s="11" t="s">
        <v>276</v>
      </c>
      <c r="D78" s="11" t="s">
        <v>42</v>
      </c>
      <c r="E78" s="11">
        <v>1.0</v>
      </c>
    </row>
    <row r="79">
      <c r="A79" s="10">
        <v>45314.0</v>
      </c>
      <c r="B79" s="11" t="s">
        <v>54</v>
      </c>
      <c r="C79" s="11" t="s">
        <v>222</v>
      </c>
      <c r="D79" s="11" t="s">
        <v>40</v>
      </c>
      <c r="E79" s="11">
        <v>1.0</v>
      </c>
    </row>
    <row r="80">
      <c r="A80" s="10">
        <v>45314.0</v>
      </c>
      <c r="B80" s="11" t="s">
        <v>54</v>
      </c>
      <c r="C80" s="11" t="s">
        <v>277</v>
      </c>
      <c r="D80" s="11" t="s">
        <v>40</v>
      </c>
      <c r="E80" s="11">
        <v>1.0</v>
      </c>
    </row>
    <row r="81">
      <c r="A81" s="10">
        <v>45315.0</v>
      </c>
      <c r="B81" s="11" t="s">
        <v>54</v>
      </c>
      <c r="C81" s="11" t="s">
        <v>278</v>
      </c>
      <c r="D81" s="11" t="s">
        <v>49</v>
      </c>
      <c r="E81" s="11">
        <v>1.0</v>
      </c>
    </row>
    <row r="82">
      <c r="A82" s="32">
        <v>45318.0</v>
      </c>
      <c r="B82" s="33" t="s">
        <v>55</v>
      </c>
      <c r="C82" s="33" t="s">
        <v>249</v>
      </c>
      <c r="D82" s="33" t="s">
        <v>40</v>
      </c>
      <c r="E82" s="33">
        <v>2.0</v>
      </c>
    </row>
    <row r="83">
      <c r="A83" s="32">
        <v>45318.0</v>
      </c>
      <c r="B83" s="33" t="s">
        <v>55</v>
      </c>
      <c r="C83" s="33" t="s">
        <v>222</v>
      </c>
      <c r="D83" s="33" t="s">
        <v>40</v>
      </c>
      <c r="E83" s="33">
        <v>1.0</v>
      </c>
    </row>
    <row r="84">
      <c r="A84" s="32">
        <v>45318.0</v>
      </c>
      <c r="B84" s="33" t="s">
        <v>55</v>
      </c>
      <c r="C84" s="33" t="s">
        <v>279</v>
      </c>
      <c r="D84" s="33" t="s">
        <v>25</v>
      </c>
      <c r="E84" s="33">
        <v>2.0</v>
      </c>
    </row>
    <row r="85">
      <c r="A85" s="50"/>
      <c r="B85" s="50"/>
      <c r="C85" s="50"/>
      <c r="D85" s="50"/>
      <c r="E85" s="50"/>
    </row>
    <row r="86">
      <c r="A86" s="50"/>
      <c r="B86" s="50"/>
      <c r="C86" s="50"/>
      <c r="D86" s="50"/>
      <c r="E86" s="50"/>
    </row>
    <row r="87">
      <c r="A87" s="50"/>
      <c r="B87" s="50"/>
      <c r="C87" s="50"/>
      <c r="D87" s="50"/>
      <c r="E87" s="50"/>
    </row>
    <row r="88">
      <c r="A88" s="50"/>
      <c r="B88" s="50"/>
      <c r="C88" s="50"/>
      <c r="D88" s="50"/>
      <c r="E88" s="5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66.63"/>
  </cols>
  <sheetData>
    <row r="1">
      <c r="A1" s="1" t="s">
        <v>280</v>
      </c>
      <c r="B1" s="1" t="s">
        <v>281</v>
      </c>
    </row>
    <row r="2">
      <c r="A2" s="51" t="s">
        <v>4</v>
      </c>
      <c r="B2" s="52" t="s">
        <v>282</v>
      </c>
    </row>
    <row r="3">
      <c r="A3" s="51" t="s">
        <v>283</v>
      </c>
      <c r="B3" s="51" t="s">
        <v>284</v>
      </c>
    </row>
    <row r="4">
      <c r="A4" s="51" t="s">
        <v>7</v>
      </c>
      <c r="B4" s="51" t="s">
        <v>285</v>
      </c>
    </row>
    <row r="5">
      <c r="A5" s="51" t="s">
        <v>8</v>
      </c>
      <c r="B5" s="51" t="s">
        <v>286</v>
      </c>
    </row>
    <row r="6">
      <c r="A6" s="51" t="s">
        <v>9</v>
      </c>
      <c r="B6" s="51" t="s">
        <v>287</v>
      </c>
    </row>
    <row r="7">
      <c r="A7" s="51" t="s">
        <v>10</v>
      </c>
      <c r="B7" s="51" t="s">
        <v>288</v>
      </c>
    </row>
    <row r="8">
      <c r="A8" s="51" t="s">
        <v>11</v>
      </c>
      <c r="B8" s="51" t="s">
        <v>289</v>
      </c>
    </row>
    <row r="9">
      <c r="A9" s="51" t="s">
        <v>12</v>
      </c>
      <c r="B9" s="51" t="s">
        <v>290</v>
      </c>
    </row>
    <row r="10">
      <c r="A10" s="51" t="s">
        <v>13</v>
      </c>
      <c r="B10" s="51" t="s">
        <v>291</v>
      </c>
    </row>
    <row r="11">
      <c r="A11" s="51" t="s">
        <v>14</v>
      </c>
      <c r="B11" s="51" t="s">
        <v>292</v>
      </c>
    </row>
    <row r="12">
      <c r="A12" s="51" t="s">
        <v>15</v>
      </c>
      <c r="B12" s="51" t="s">
        <v>293</v>
      </c>
    </row>
    <row r="13">
      <c r="A13" s="51" t="s">
        <v>16</v>
      </c>
      <c r="B13" s="51" t="s">
        <v>294</v>
      </c>
    </row>
  </sheetData>
  <drawing r:id="rId1"/>
</worksheet>
</file>