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s" sheetId="1" r:id="rId4"/>
    <sheet state="visible" name="Stadium" sheetId="2" r:id="rId5"/>
    <sheet state="visible" name="AFCON-2023" sheetId="3" r:id="rId6"/>
    <sheet state="visible" name="Goals Overall" sheetId="4" r:id="rId7"/>
    <sheet state="visible" name="Goals Team" sheetId="5" r:id="rId8"/>
    <sheet state="visible" name="Dictionnary" sheetId="6" r:id="rId9"/>
    <sheet state="visible" name="Description" sheetId="7" r:id="rId10"/>
    <sheet state="visible" name="SheetB" sheetId="8" r:id="rId11"/>
  </sheets>
  <definedNames/>
  <calcPr/>
</workbook>
</file>

<file path=xl/sharedStrings.xml><?xml version="1.0" encoding="utf-8"?>
<sst xmlns="http://schemas.openxmlformats.org/spreadsheetml/2006/main" count="2361" uniqueCount="398">
  <si>
    <t>Group</t>
  </si>
  <si>
    <t>Team ID</t>
  </si>
  <si>
    <t>Team name</t>
  </si>
  <si>
    <t>Manager</t>
  </si>
  <si>
    <t>Nickname</t>
  </si>
  <si>
    <t>Appearances</t>
  </si>
  <si>
    <t>Best result</t>
  </si>
  <si>
    <t>Trophies</t>
  </si>
  <si>
    <t>Sub confederation</t>
  </si>
  <si>
    <t>A</t>
  </si>
  <si>
    <t>+225</t>
  </si>
  <si>
    <t>Ivory Coast</t>
  </si>
  <si>
    <t>Jean-Louis GASSET</t>
  </si>
  <si>
    <t>Les Eléphants</t>
  </si>
  <si>
    <t>25 (first in 1965)</t>
  </si>
  <si>
    <t>Champions (1992, 2015)</t>
  </si>
  <si>
    <t>WAFU</t>
  </si>
  <si>
    <t>+245</t>
  </si>
  <si>
    <t>Guinea-Bissau</t>
  </si>
  <si>
    <t>Baciro CANDE</t>
  </si>
  <si>
    <t>Djurtus</t>
  </si>
  <si>
    <t>4 (first 2017)</t>
  </si>
  <si>
    <t>Group stage (2017, 2019, 2021, 2023)</t>
  </si>
  <si>
    <t>+234</t>
  </si>
  <si>
    <t>Nigeria</t>
  </si>
  <si>
    <t>Jose PESEIRO</t>
  </si>
  <si>
    <t>Super Eagles</t>
  </si>
  <si>
    <t>20 (first in 1963)</t>
  </si>
  <si>
    <t>Champions (1980, 1998, 2014)</t>
  </si>
  <si>
    <t>+240</t>
  </si>
  <si>
    <t>Equatorial Guinea</t>
  </si>
  <si>
    <t>Juan MICHA</t>
  </si>
  <si>
    <t>Los Elefantes</t>
  </si>
  <si>
    <t>4 (first in 2012)</t>
  </si>
  <si>
    <t>Fourth place (2015)</t>
  </si>
  <si>
    <t>UNIFFAC</t>
  </si>
  <si>
    <t>B</t>
  </si>
  <si>
    <t>+20</t>
  </si>
  <si>
    <t>Egypt</t>
  </si>
  <si>
    <t>Rui VITORIA</t>
  </si>
  <si>
    <t>The Pharaons</t>
  </si>
  <si>
    <t>26 (first in 1957)</t>
  </si>
  <si>
    <t>Champions (1957, 1959, 1986, 1998, 2006, 2008, 2010)</t>
  </si>
  <si>
    <t>UNAF</t>
  </si>
  <si>
    <t>+258</t>
  </si>
  <si>
    <t>Mozambique</t>
  </si>
  <si>
    <t>Chiquinho CONDE</t>
  </si>
  <si>
    <t>Os Mambas (The Mambas)</t>
  </si>
  <si>
    <t>5 (first in 1986)</t>
  </si>
  <si>
    <t>Group-stage (1986, 1996, 1998, 2010, 2023)</t>
  </si>
  <si>
    <t>COSAFA</t>
  </si>
  <si>
    <t>+233</t>
  </si>
  <si>
    <t>Ghana</t>
  </si>
  <si>
    <t>Chris HUGHTON</t>
  </si>
  <si>
    <t>Black Stars</t>
  </si>
  <si>
    <t>23 (first in 1963)</t>
  </si>
  <si>
    <t>Champions (1963, 1965, 1978, 1982)</t>
  </si>
  <si>
    <t>+238</t>
  </si>
  <si>
    <t>Cape Verde</t>
  </si>
  <si>
    <t>BUBISTA</t>
  </si>
  <si>
    <t>Blue Sharks</t>
  </si>
  <si>
    <t>4 (first in 2013)</t>
  </si>
  <si>
    <t>Quarter-finals (2013)</t>
  </si>
  <si>
    <t>C</t>
  </si>
  <si>
    <t>+221</t>
  </si>
  <si>
    <t>Senegal</t>
  </si>
  <si>
    <t>Aliou CISSE</t>
  </si>
  <si>
    <t>Lions de la Téranga (Lions of Teranga)</t>
  </si>
  <si>
    <t>17 (first in 1965)</t>
  </si>
  <si>
    <t>Champions (2021)</t>
  </si>
  <si>
    <t>+220</t>
  </si>
  <si>
    <t>Gambia</t>
  </si>
  <si>
    <t>T. SAINTFIELT</t>
  </si>
  <si>
    <t>The Scorpions</t>
  </si>
  <si>
    <t>2 (first in 2021)</t>
  </si>
  <si>
    <t>Quarter-finals (2021)</t>
  </si>
  <si>
    <t>+237</t>
  </si>
  <si>
    <t>Cameroon</t>
  </si>
  <si>
    <t>Rigobert SONG</t>
  </si>
  <si>
    <t>Les Lions Indomptables (The indomitable Lions)</t>
  </si>
  <si>
    <t>20 (first in 1970)</t>
  </si>
  <si>
    <t>Champions (1984, 1988, 2000, 2002, 2017)</t>
  </si>
  <si>
    <t>+224</t>
  </si>
  <si>
    <t>Guinea</t>
  </si>
  <si>
    <t>Kaba DIAWARA</t>
  </si>
  <si>
    <t>Syli National (National Elephants)</t>
  </si>
  <si>
    <t>14 (first in 1970)</t>
  </si>
  <si>
    <t>Runners-up (1976)</t>
  </si>
  <si>
    <t>D</t>
  </si>
  <si>
    <t>+213</t>
  </si>
  <si>
    <t>Algeria</t>
  </si>
  <si>
    <t>Djamel BELMADI</t>
  </si>
  <si>
    <t>The Fennec  Foxes</t>
  </si>
  <si>
    <t>20 (first in 1968)</t>
  </si>
  <si>
    <t>Champions (1990, 2019)</t>
  </si>
  <si>
    <t>+244</t>
  </si>
  <si>
    <t>Angola</t>
  </si>
  <si>
    <t>Pedro GONCALVES</t>
  </si>
  <si>
    <t>Palancas Negras (Black Sable Antelopes)</t>
  </si>
  <si>
    <t>8 (first in 1996)</t>
  </si>
  <si>
    <t>Quarter-finals (2008, 2010)</t>
  </si>
  <si>
    <t>+226</t>
  </si>
  <si>
    <t>Burkina Faso</t>
  </si>
  <si>
    <t>Hubert VELUD</t>
  </si>
  <si>
    <t>Les Etalons (The Stallions)</t>
  </si>
  <si>
    <t>13 (first in 1978)</t>
  </si>
  <si>
    <t>Runners-up (2013)</t>
  </si>
  <si>
    <t>+222</t>
  </si>
  <si>
    <t>Mauritania</t>
  </si>
  <si>
    <t>Amir ABDOU</t>
  </si>
  <si>
    <t>Lions of Chinguetti</t>
  </si>
  <si>
    <t>3 (first 2019)</t>
  </si>
  <si>
    <t>Round of 16 (2023)</t>
  </si>
  <si>
    <t>E</t>
  </si>
  <si>
    <t>+216</t>
  </si>
  <si>
    <t>Tunisia</t>
  </si>
  <si>
    <t>Jalel KADRI</t>
  </si>
  <si>
    <t>Eagles of Carthage</t>
  </si>
  <si>
    <t>21 (first in 1962)</t>
  </si>
  <si>
    <t>Champions (2004)</t>
  </si>
  <si>
    <t>+264</t>
  </si>
  <si>
    <t>Namibia</t>
  </si>
  <si>
    <t>Collin BENJAMIN</t>
  </si>
  <si>
    <t>Brave Warriors</t>
  </si>
  <si>
    <t>3 (first in 1998)</t>
  </si>
  <si>
    <t>Quater stage (1998, 2008, 2019)</t>
  </si>
  <si>
    <t>+223</t>
  </si>
  <si>
    <t>Mali</t>
  </si>
  <si>
    <t>Eric CHELLE</t>
  </si>
  <si>
    <t>Les Aigles (The Eagles)</t>
  </si>
  <si>
    <t>13 (first in 2019)</t>
  </si>
  <si>
    <t>Runners-up (1972)</t>
  </si>
  <si>
    <t>+27</t>
  </si>
  <si>
    <t>South Africa</t>
  </si>
  <si>
    <t>Hugo BROOS</t>
  </si>
  <si>
    <t>Bafana Bafana</t>
  </si>
  <si>
    <t>11 (first in 1996)</t>
  </si>
  <si>
    <t>Champions (1996)</t>
  </si>
  <si>
    <t>F</t>
  </si>
  <si>
    <t>+212</t>
  </si>
  <si>
    <t>Morocco</t>
  </si>
  <si>
    <t>Walid REGRAGUI</t>
  </si>
  <si>
    <t>Les Lions de l'Atlas (The Atlas Lions)</t>
  </si>
  <si>
    <t>20 (first in 1972)</t>
  </si>
  <si>
    <t>Champions (1976)</t>
  </si>
  <si>
    <t>+255</t>
  </si>
  <si>
    <t>Tanzania</t>
  </si>
  <si>
    <t>Hemed MOROCCO</t>
  </si>
  <si>
    <t>Taifa Stars</t>
  </si>
  <si>
    <t>3 (first in 1980)</t>
  </si>
  <si>
    <t>Group stage (1980, 2019)</t>
  </si>
  <si>
    <t>CECAFA</t>
  </si>
  <si>
    <t>+243</t>
  </si>
  <si>
    <t>DR Congo</t>
  </si>
  <si>
    <t>Sébastien DESABRE</t>
  </si>
  <si>
    <t>Les Léopards</t>
  </si>
  <si>
    <t>19 (first in 1965)</t>
  </si>
  <si>
    <t>Champions (1968, 1974)</t>
  </si>
  <si>
    <t>+260</t>
  </si>
  <si>
    <t>Zambia</t>
  </si>
  <si>
    <t>Avram GRANT</t>
  </si>
  <si>
    <t>Chipolopolo (The Copper Bullets)</t>
  </si>
  <si>
    <t>18 (first in 1974)</t>
  </si>
  <si>
    <t>Champions (2012)</t>
  </si>
  <si>
    <t>Date</t>
  </si>
  <si>
    <t>Step</t>
  </si>
  <si>
    <t>TeamA</t>
  </si>
  <si>
    <t>TeamB</t>
  </si>
  <si>
    <t>Stadium</t>
  </si>
  <si>
    <t>Matchday 1</t>
  </si>
  <si>
    <t>Olympic Stadium of Ebimpé</t>
  </si>
  <si>
    <t>Félix Houphouët-Boigny Stadium</t>
  </si>
  <si>
    <t>Charles Konan Banny of Yamoussoukro Stadium</t>
  </si>
  <si>
    <t>Bouaké Stadium</t>
  </si>
  <si>
    <t>Namibie</t>
  </si>
  <si>
    <t>Amadou Gon Coulibaly Stadium</t>
  </si>
  <si>
    <t>San Pédro Stadium</t>
  </si>
  <si>
    <t>Matchday 2</t>
  </si>
  <si>
    <t>Cape-Verde</t>
  </si>
  <si>
    <t>Matchday 3</t>
  </si>
  <si>
    <t>Round of 16</t>
  </si>
  <si>
    <t>NA</t>
  </si>
  <si>
    <t>Cape  Verde</t>
  </si>
  <si>
    <t>Quarter-final</t>
  </si>
  <si>
    <t>Semi-final</t>
  </si>
  <si>
    <t>Match for 3rd place</t>
  </si>
  <si>
    <t>Final</t>
  </si>
  <si>
    <t>Day</t>
  </si>
  <si>
    <t>Possession</t>
  </si>
  <si>
    <t>Duels success rate</t>
  </si>
  <si>
    <t>Aerial duels won</t>
  </si>
  <si>
    <t>Interceptions</t>
  </si>
  <si>
    <t>Offsides</t>
  </si>
  <si>
    <t>Corners won</t>
  </si>
  <si>
    <t>Passes</t>
  </si>
  <si>
    <t>Long passes</t>
  </si>
  <si>
    <t>Passing accuracy</t>
  </si>
  <si>
    <t>PA in opponents half(%)</t>
  </si>
  <si>
    <t>Crosses</t>
  </si>
  <si>
    <t>Crossing accuracy</t>
  </si>
  <si>
    <t>Goals</t>
  </si>
  <si>
    <t>Shots</t>
  </si>
  <si>
    <t>Shots on target</t>
  </si>
  <si>
    <t>Blocked shots</t>
  </si>
  <si>
    <t>Shots outside the box</t>
  </si>
  <si>
    <t>Shots inside the box</t>
  </si>
  <si>
    <t>Shooting accuracy</t>
  </si>
  <si>
    <t>Tackles</t>
  </si>
  <si>
    <t>Tackles success rate</t>
  </si>
  <si>
    <t>Clearances</t>
  </si>
  <si>
    <t>Fouls conceded</t>
  </si>
  <si>
    <t>Yellow cards</t>
  </si>
  <si>
    <t>Red cards</t>
  </si>
  <si>
    <t>Result</t>
  </si>
  <si>
    <t>Saturday 13 January 2024</t>
  </si>
  <si>
    <t>win</t>
  </si>
  <si>
    <t>defeat</t>
  </si>
  <si>
    <t>Sunday 14 January 2024</t>
  </si>
  <si>
    <t>draw</t>
  </si>
  <si>
    <t>Monday 15 January 2024</t>
  </si>
  <si>
    <t>Tuesday 16 January 2024</t>
  </si>
  <si>
    <t>Wednesday 17 January 2024</t>
  </si>
  <si>
    <t>Thursday 18 January 2024</t>
  </si>
  <si>
    <t>Friday 19 January 2024</t>
  </si>
  <si>
    <t>Saturday 20 January 2024</t>
  </si>
  <si>
    <t>Sunday 21 January 2024</t>
  </si>
  <si>
    <t>Monday 22 January 2024</t>
  </si>
  <si>
    <t>Tuesday 23 January 2024</t>
  </si>
  <si>
    <t>Wednesday 24 January 2024</t>
  </si>
  <si>
    <t>Saturday 27 January 2024</t>
  </si>
  <si>
    <t>Sunday 28 January 2024</t>
  </si>
  <si>
    <t>Monday 29 January 2024</t>
  </si>
  <si>
    <t>Tuesday 30 January 2024</t>
  </si>
  <si>
    <t>Friday 2 February 2024</t>
  </si>
  <si>
    <t>Saturday 3 February 2024</t>
  </si>
  <si>
    <t>Wednesday 7 February 2024</t>
  </si>
  <si>
    <t>Saturday 10 February 2024</t>
  </si>
  <si>
    <t>Sunday 11 February 2024</t>
  </si>
  <si>
    <t>Name</t>
  </si>
  <si>
    <t>But</t>
  </si>
  <si>
    <t>Seko Fofana</t>
  </si>
  <si>
    <t>Jean-Philippe Krasso</t>
  </si>
  <si>
    <t>Victor Osimhen</t>
  </si>
  <si>
    <t>Ivan Salvador</t>
  </si>
  <si>
    <t>Mostafa Mohamed</t>
  </si>
  <si>
    <t>Mohamed Salah</t>
  </si>
  <si>
    <t>Witi</t>
  </si>
  <si>
    <t>Clesio Bauque</t>
  </si>
  <si>
    <t>Alexander Djiku</t>
  </si>
  <si>
    <t>Jamiro Monteiro</t>
  </si>
  <si>
    <t>Garry Rodrigues</t>
  </si>
  <si>
    <t>Pape Gueye</t>
  </si>
  <si>
    <t>Lamine Camara</t>
  </si>
  <si>
    <t>Frank Magri</t>
  </si>
  <si>
    <t>Mohamed Bayo</t>
  </si>
  <si>
    <t>Baghdad Bounedjah</t>
  </si>
  <si>
    <t>Mabululu</t>
  </si>
  <si>
    <t>Bertrand Traoré</t>
  </si>
  <si>
    <t>Deon Kavendji</t>
  </si>
  <si>
    <t>Hamari Traoré</t>
  </si>
  <si>
    <t>Lassine Sinayoko</t>
  </si>
  <si>
    <t>Romain Saïss</t>
  </si>
  <si>
    <t>Azzedine Ounahi</t>
  </si>
  <si>
    <t>Youssef En-Nesyri</t>
  </si>
  <si>
    <t>Yoane Wissa</t>
  </si>
  <si>
    <t>Kings Kangwa</t>
  </si>
  <si>
    <t>Emilio Nsue</t>
  </si>
  <si>
    <t>Josete Miranda</t>
  </si>
  <si>
    <t>Esteban Orozco Fernandez</t>
  </si>
  <si>
    <t>Zé Turbo</t>
  </si>
  <si>
    <t>William Troost-Ekong</t>
  </si>
  <si>
    <t>Omar Marmoush</t>
  </si>
  <si>
    <t>Mohammed Kudus</t>
  </si>
  <si>
    <t>Bebé</t>
  </si>
  <si>
    <t>Ryan Mendes</t>
  </si>
  <si>
    <t>Kevin Pina</t>
  </si>
  <si>
    <t>Ismaïla Sarr</t>
  </si>
  <si>
    <t>Habib Diallo</t>
  </si>
  <si>
    <t>Sadio Mané</t>
  </si>
  <si>
    <t>Jean-Charles Castelletto</t>
  </si>
  <si>
    <t>Aguibou Camara</t>
  </si>
  <si>
    <t>Mohamed Konaté</t>
  </si>
  <si>
    <t>Sidi Bouna Amar</t>
  </si>
  <si>
    <t>Aboubakary Koita</t>
  </si>
  <si>
    <t>Gelson Dala</t>
  </si>
  <si>
    <t>Gilberto</t>
  </si>
  <si>
    <t>Hamza Rafia</t>
  </si>
  <si>
    <t>Achraf Hakimi</t>
  </si>
  <si>
    <t>Silas</t>
  </si>
  <si>
    <t>Patson Daka</t>
  </si>
  <si>
    <t>Simon Msuva</t>
  </si>
  <si>
    <t>Percy Tau</t>
  </si>
  <si>
    <t>Themba Zwane</t>
  </si>
  <si>
    <t>Thapelo Maseko</t>
  </si>
  <si>
    <t>Opa Sanganté</t>
  </si>
  <si>
    <t>Pablo Ganet</t>
  </si>
  <si>
    <t>Jannick Buyla</t>
  </si>
  <si>
    <t>Geny Catamo</t>
  </si>
  <si>
    <t>Reinildo Mandava</t>
  </si>
  <si>
    <t>Jordan Ayew</t>
  </si>
  <si>
    <t>Gilson Tavares</t>
  </si>
  <si>
    <t>Bryan Silva Teixeira Jr.</t>
  </si>
  <si>
    <t>Trézéguet</t>
  </si>
  <si>
    <t>Ablie Jallow</t>
  </si>
  <si>
    <t>Ebrima Colley</t>
  </si>
  <si>
    <t>Karl Toko Ekambi</t>
  </si>
  <si>
    <t>James Gomez</t>
  </si>
  <si>
    <t>Christopher Wooh</t>
  </si>
  <si>
    <t>Abdoulaye Seck</t>
  </si>
  <si>
    <t>Iliman Ndiaye</t>
  </si>
  <si>
    <t>Mohamed Dellah Yaly</t>
  </si>
  <si>
    <t>Zini</t>
  </si>
  <si>
    <t>Hakim Ziyech</t>
  </si>
  <si>
    <t>Ademola Lookman</t>
  </si>
  <si>
    <t>Meschak Elia</t>
  </si>
  <si>
    <t>Franck Kessié</t>
  </si>
  <si>
    <t>Edmond Tapsoba</t>
  </si>
  <si>
    <t>Evidence Makgopa</t>
  </si>
  <si>
    <t>Teboho Mokoena</t>
  </si>
  <si>
    <t>Chancel Mbemba Mangulu</t>
  </si>
  <si>
    <t>Arthur Masuaku</t>
  </si>
  <si>
    <t>Nene Dorgeles</t>
  </si>
  <si>
    <t>Simon Adingra</t>
  </si>
  <si>
    <t>Oumar Diakité</t>
  </si>
  <si>
    <t>Sébastien Haller</t>
  </si>
  <si>
    <t>Goals scored</t>
  </si>
  <si>
    <t>Goals conceded</t>
  </si>
  <si>
    <t>Goals difference</t>
  </si>
  <si>
    <t>Variable</t>
  </si>
  <si>
    <t>Description</t>
  </si>
  <si>
    <t>goal_score</t>
  </si>
  <si>
    <t>Number of goals a team has scored during the start of the competition to the current date</t>
  </si>
  <si>
    <t>goal_conceded</t>
  </si>
  <si>
    <t>Number of goals a team has let in during the start of the competition to the current date</t>
  </si>
  <si>
    <t>shots</t>
  </si>
  <si>
    <t>Number of shots</t>
  </si>
  <si>
    <t>shots_on_target</t>
  </si>
  <si>
    <t>Number of shots on target</t>
  </si>
  <si>
    <t>possession</t>
  </si>
  <si>
    <t>Percentage of ball possession</t>
  </si>
  <si>
    <t>passes</t>
  </si>
  <si>
    <t>Number of passes</t>
  </si>
  <si>
    <t>pass_accuracy</t>
  </si>
  <si>
    <t>Percentage of pass accuracy</t>
  </si>
  <si>
    <t>fouls</t>
  </si>
  <si>
    <t>Number of red cards</t>
  </si>
  <si>
    <t>yellow_cards</t>
  </si>
  <si>
    <t>Number of yellow cards</t>
  </si>
  <si>
    <t>red_cards</t>
  </si>
  <si>
    <t>offsides</t>
  </si>
  <si>
    <t>Number of offsides</t>
  </si>
  <si>
    <t>corners</t>
  </si>
  <si>
    <t>Number of corners</t>
  </si>
  <si>
    <t>Variables</t>
  </si>
  <si>
    <t>Groupe</t>
  </si>
  <si>
    <t>General</t>
  </si>
  <si>
    <t>Distribution</t>
  </si>
  <si>
    <t>Passing accuracy in opponents half(%)</t>
  </si>
  <si>
    <t>Attack</t>
  </si>
  <si>
    <t>Defence</t>
  </si>
  <si>
    <t>Fouls conceced</t>
  </si>
  <si>
    <t>Discipline</t>
  </si>
  <si>
    <t>Target</t>
  </si>
  <si>
    <t>date</t>
  </si>
  <si>
    <t>step</t>
  </si>
  <si>
    <t>group</t>
  </si>
  <si>
    <t>team_name</t>
  </si>
  <si>
    <t>goal_encaisse</t>
  </si>
  <si>
    <t>goal_difference</t>
  </si>
  <si>
    <t>issue</t>
  </si>
  <si>
    <t>points</t>
  </si>
  <si>
    <t>Première journée</t>
  </si>
  <si>
    <t>Côte d'Ivoire</t>
  </si>
  <si>
    <t>Guinée - Bissau</t>
  </si>
  <si>
    <t>loss</t>
  </si>
  <si>
    <t>none</t>
  </si>
  <si>
    <t>Guinée Equatoriale</t>
  </si>
  <si>
    <t>Egypte</t>
  </si>
  <si>
    <t>Cap - Vert</t>
  </si>
  <si>
    <t>Sénégal</t>
  </si>
  <si>
    <t>Gambie</t>
  </si>
  <si>
    <t>Cameroun</t>
  </si>
  <si>
    <t>Guinée</t>
  </si>
  <si>
    <t>Algérie</t>
  </si>
  <si>
    <t>Mauritanie</t>
  </si>
  <si>
    <t>Tunisie</t>
  </si>
  <si>
    <t>Afrique du Sud</t>
  </si>
  <si>
    <t>Maroc</t>
  </si>
  <si>
    <t>Tanzanie</t>
  </si>
  <si>
    <t>RDC</t>
  </si>
  <si>
    <t>Zambie</t>
  </si>
  <si>
    <t>Deuxième journée</t>
  </si>
  <si>
    <t>Troisième journée</t>
  </si>
  <si>
    <t>8è de finale</t>
  </si>
  <si>
    <t>Quart de finale</t>
  </si>
  <si>
    <t>Demi-finale</t>
  </si>
  <si>
    <t>Petite-finale</t>
  </si>
  <si>
    <t>Finale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</si>
</sst>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0"/>
      <name val="Arial"/>
      <scheme val="minor"/>
    </font>
  </fonts>
  <fills count="22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A2C4C9"/>
        <bgColor rgb="FFA2C4C9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674EA7"/>
        <bgColor rgb="FF674EA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3" fontId="2" numFmtId="0" xfId="0" applyAlignment="1" applyBorder="1" applyFill="1" applyFont="1">
      <alignment readingOrder="0"/>
    </xf>
    <xf quotePrefix="1" borderId="1" fillId="3" fontId="2" numFmtId="0" xfId="0" applyAlignment="1" applyBorder="1" applyFont="1">
      <alignment readingOrder="0"/>
    </xf>
    <xf borderId="1" fillId="4" fontId="2" numFmtId="164" xfId="0" applyAlignment="1" applyBorder="1" applyFill="1" applyFont="1" applyNumberFormat="1">
      <alignment readingOrder="0"/>
    </xf>
    <xf borderId="1" fillId="4" fontId="2" numFmtId="0" xfId="0" applyAlignment="1" applyBorder="1" applyFont="1">
      <alignment readingOrder="0"/>
    </xf>
    <xf borderId="1" fillId="5" fontId="2" numFmtId="164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6" fontId="2" numFmtId="164" xfId="0" applyAlignment="1" applyBorder="1" applyFill="1" applyFont="1" applyNumberFormat="1">
      <alignment readingOrder="0"/>
    </xf>
    <xf borderId="1" fillId="6" fontId="2" numFmtId="0" xfId="0" applyAlignment="1" applyBorder="1" applyFont="1">
      <alignment readingOrder="0"/>
    </xf>
    <xf borderId="1" fillId="7" fontId="2" numFmtId="164" xfId="0" applyAlignment="1" applyBorder="1" applyFill="1" applyFont="1" applyNumberFormat="1">
      <alignment readingOrder="0"/>
    </xf>
    <xf borderId="1" fillId="7" fontId="2" numFmtId="0" xfId="0" applyAlignment="1" applyBorder="1" applyFont="1">
      <alignment readingOrder="0"/>
    </xf>
    <xf borderId="1" fillId="8" fontId="2" numFmtId="164" xfId="0" applyAlignment="1" applyBorder="1" applyFill="1" applyFont="1" applyNumberFormat="1">
      <alignment readingOrder="0"/>
    </xf>
    <xf borderId="1" fillId="8" fontId="2" numFmtId="0" xfId="0" applyAlignment="1" applyBorder="1" applyFont="1">
      <alignment readingOrder="0"/>
    </xf>
    <xf borderId="1" fillId="9" fontId="2" numFmtId="164" xfId="0" applyAlignment="1" applyBorder="1" applyFill="1" applyFont="1" applyNumberFormat="1">
      <alignment readingOrder="0"/>
    </xf>
    <xf borderId="1" fillId="9" fontId="2" numFmtId="0" xfId="0" applyAlignment="1" applyBorder="1" applyFont="1">
      <alignment readingOrder="0"/>
    </xf>
    <xf borderId="1" fillId="10" fontId="2" numFmtId="164" xfId="0" applyAlignment="1" applyBorder="1" applyFill="1" applyFont="1" applyNumberFormat="1">
      <alignment readingOrder="0"/>
    </xf>
    <xf borderId="1" fillId="10" fontId="2" numFmtId="0" xfId="0" applyAlignment="1" applyBorder="1" applyFont="1">
      <alignment readingOrder="0"/>
    </xf>
    <xf borderId="1" fillId="11" fontId="2" numFmtId="164" xfId="0" applyAlignment="1" applyBorder="1" applyFill="1" applyFont="1" applyNumberFormat="1">
      <alignment readingOrder="0"/>
    </xf>
    <xf borderId="1" fillId="11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12" fontId="2" numFmtId="0" xfId="0" applyAlignment="1" applyBorder="1" applyFill="1" applyFont="1">
      <alignment readingOrder="0"/>
    </xf>
    <xf borderId="1" fillId="12" fontId="2" numFmtId="164" xfId="0" applyAlignment="1" applyBorder="1" applyFont="1" applyNumberFormat="1">
      <alignment readingOrder="0"/>
    </xf>
    <xf borderId="1" fillId="13" fontId="2" numFmtId="0" xfId="0" applyAlignment="1" applyBorder="1" applyFill="1" applyFont="1">
      <alignment readingOrder="0"/>
    </xf>
    <xf borderId="1" fillId="13" fontId="2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14" fontId="2" numFmtId="0" xfId="0" applyAlignment="1" applyBorder="1" applyFill="1" applyFont="1">
      <alignment readingOrder="0"/>
    </xf>
    <xf borderId="1" fillId="14" fontId="2" numFmtId="164" xfId="0" applyAlignment="1" applyBorder="1" applyFont="1" applyNumberFormat="1">
      <alignment readingOrder="0"/>
    </xf>
    <xf borderId="1" fillId="15" fontId="2" numFmtId="0" xfId="0" applyAlignment="1" applyBorder="1" applyFill="1" applyFont="1">
      <alignment readingOrder="0"/>
    </xf>
    <xf borderId="1" fillId="15" fontId="2" numFmtId="164" xfId="0" applyAlignment="1" applyBorder="1" applyFont="1" applyNumberFormat="1">
      <alignment readingOrder="0"/>
    </xf>
    <xf borderId="1" fillId="16" fontId="2" numFmtId="0" xfId="0" applyAlignment="1" applyBorder="1" applyFill="1" applyFont="1">
      <alignment readingOrder="0"/>
    </xf>
    <xf borderId="1" fillId="16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1" fillId="17" fontId="2" numFmtId="0" xfId="0" applyAlignment="1" applyBorder="1" applyFill="1" applyFont="1">
      <alignment readingOrder="0"/>
    </xf>
    <xf borderId="1" fillId="17" fontId="2" numFmtId="0" xfId="0" applyBorder="1" applyFont="1"/>
    <xf borderId="1" fillId="12" fontId="2" numFmtId="0" xfId="0" applyBorder="1" applyFont="1"/>
    <xf borderId="1" fillId="5" fontId="2" numFmtId="0" xfId="0" applyBorder="1" applyFont="1"/>
    <xf borderId="0" fillId="18" fontId="2" numFmtId="0" xfId="0" applyFill="1" applyFont="1"/>
    <xf borderId="1" fillId="15" fontId="2" numFmtId="0" xfId="0" applyBorder="1" applyFont="1"/>
    <xf borderId="1" fillId="6" fontId="2" numFmtId="0" xfId="0" applyBorder="1" applyFont="1"/>
    <xf borderId="1" fillId="19" fontId="2" numFmtId="164" xfId="0" applyAlignment="1" applyBorder="1" applyFill="1" applyFont="1" applyNumberFormat="1">
      <alignment readingOrder="0"/>
    </xf>
    <xf borderId="1" fillId="19" fontId="2" numFmtId="0" xfId="0" applyAlignment="1" applyBorder="1" applyFont="1">
      <alignment readingOrder="0"/>
    </xf>
    <xf borderId="1" fillId="19" fontId="2" numFmtId="0" xfId="0" applyBorder="1" applyFont="1"/>
    <xf borderId="1" fillId="20" fontId="2" numFmtId="164" xfId="0" applyAlignment="1" applyBorder="1" applyFill="1" applyFont="1" applyNumberFormat="1">
      <alignment readingOrder="0"/>
    </xf>
    <xf borderId="1" fillId="20" fontId="2" numFmtId="0" xfId="0" applyAlignment="1" applyBorder="1" applyFont="1">
      <alignment readingOrder="0"/>
    </xf>
    <xf borderId="1" fillId="20" fontId="2" numFmtId="0" xfId="0" applyBorder="1" applyFont="1"/>
    <xf borderId="1" fillId="21" fontId="2" numFmtId="164" xfId="0" applyAlignment="1" applyBorder="1" applyFill="1" applyFont="1" applyNumberFormat="1">
      <alignment readingOrder="0"/>
    </xf>
    <xf borderId="1" fillId="21" fontId="2" numFmtId="0" xfId="0" applyAlignment="1" applyBorder="1" applyFont="1">
      <alignment readingOrder="0"/>
    </xf>
    <xf borderId="1" fillId="21" fontId="2" numFmtId="0" xfId="0" applyBorder="1" applyFont="1"/>
    <xf borderId="1" fillId="17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8.75"/>
    <col customWidth="1" min="3" max="3" width="15.5"/>
    <col customWidth="1" min="4" max="4" width="17.63"/>
    <col customWidth="1" min="5" max="5" width="36.75"/>
    <col customWidth="1" min="6" max="6" width="14.75"/>
    <col customWidth="1" min="7" max="7" width="43.0"/>
    <col customWidth="1" min="8" max="8" width="6.38"/>
    <col customWidth="1" min="9" max="9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>
        <v>2.0</v>
      </c>
      <c r="I2" s="3" t="s">
        <v>16</v>
      </c>
    </row>
    <row r="3">
      <c r="A3" s="3" t="s">
        <v>9</v>
      </c>
      <c r="B3" s="4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>
        <v>0.0</v>
      </c>
      <c r="I3" s="3" t="s">
        <v>16</v>
      </c>
    </row>
    <row r="4">
      <c r="A4" s="3" t="s">
        <v>9</v>
      </c>
      <c r="B4" s="4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>
        <v>3.0</v>
      </c>
      <c r="I4" s="3" t="s">
        <v>16</v>
      </c>
    </row>
    <row r="5">
      <c r="A5" s="3" t="s">
        <v>9</v>
      </c>
      <c r="B5" s="4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>
        <v>0.0</v>
      </c>
      <c r="I5" s="3" t="s">
        <v>35</v>
      </c>
    </row>
    <row r="6">
      <c r="A6" s="3" t="s">
        <v>36</v>
      </c>
      <c r="B6" s="4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>
        <v>7.0</v>
      </c>
      <c r="I6" s="3" t="s">
        <v>43</v>
      </c>
    </row>
    <row r="7">
      <c r="A7" s="3" t="s">
        <v>36</v>
      </c>
      <c r="B7" s="4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>
        <v>0.0</v>
      </c>
      <c r="I7" s="3" t="s">
        <v>50</v>
      </c>
    </row>
    <row r="8">
      <c r="A8" s="3" t="s">
        <v>36</v>
      </c>
      <c r="B8" s="4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>
        <v>4.0</v>
      </c>
      <c r="I8" s="3" t="s">
        <v>16</v>
      </c>
    </row>
    <row r="9">
      <c r="A9" s="3" t="s">
        <v>36</v>
      </c>
      <c r="B9" s="4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>
        <v>0.0</v>
      </c>
      <c r="I9" s="3" t="s">
        <v>16</v>
      </c>
    </row>
    <row r="10">
      <c r="A10" s="3" t="s">
        <v>63</v>
      </c>
      <c r="B10" s="4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  <c r="H10" s="3">
        <v>1.0</v>
      </c>
      <c r="I10" s="3" t="s">
        <v>16</v>
      </c>
    </row>
    <row r="11">
      <c r="A11" s="3" t="s">
        <v>63</v>
      </c>
      <c r="B11" s="4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>
        <v>0.0</v>
      </c>
      <c r="I11" s="3" t="s">
        <v>16</v>
      </c>
    </row>
    <row r="12">
      <c r="A12" s="3" t="s">
        <v>63</v>
      </c>
      <c r="B12" s="4" t="s">
        <v>76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>
        <v>5.0</v>
      </c>
      <c r="I12" s="3" t="s">
        <v>35</v>
      </c>
    </row>
    <row r="13">
      <c r="A13" s="3" t="s">
        <v>63</v>
      </c>
      <c r="B13" s="4" t="s">
        <v>82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>
        <v>0.0</v>
      </c>
      <c r="I13" s="3" t="s">
        <v>16</v>
      </c>
    </row>
    <row r="14">
      <c r="A14" s="3" t="s">
        <v>88</v>
      </c>
      <c r="B14" s="4" t="s">
        <v>89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94</v>
      </c>
      <c r="H14" s="3">
        <v>2.0</v>
      </c>
      <c r="I14" s="3" t="s">
        <v>43</v>
      </c>
    </row>
    <row r="15">
      <c r="A15" s="3" t="s">
        <v>88</v>
      </c>
      <c r="B15" s="4" t="s">
        <v>95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>
        <v>0.0</v>
      </c>
      <c r="I15" s="3" t="s">
        <v>50</v>
      </c>
    </row>
    <row r="16">
      <c r="A16" s="3" t="s">
        <v>88</v>
      </c>
      <c r="B16" s="4" t="s">
        <v>101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106</v>
      </c>
      <c r="H16" s="3">
        <v>0.0</v>
      </c>
      <c r="I16" s="3" t="s">
        <v>16</v>
      </c>
    </row>
    <row r="17">
      <c r="A17" s="3" t="s">
        <v>88</v>
      </c>
      <c r="B17" s="4" t="s">
        <v>107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>
        <v>0.0</v>
      </c>
      <c r="I17" s="3" t="s">
        <v>16</v>
      </c>
    </row>
    <row r="18">
      <c r="A18" s="3" t="s">
        <v>113</v>
      </c>
      <c r="B18" s="4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>
        <v>1.0</v>
      </c>
      <c r="I18" s="3" t="s">
        <v>43</v>
      </c>
    </row>
    <row r="19">
      <c r="A19" s="3" t="s">
        <v>113</v>
      </c>
      <c r="B19" s="4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>
        <v>0.0</v>
      </c>
      <c r="I19" s="3" t="s">
        <v>50</v>
      </c>
    </row>
    <row r="20">
      <c r="A20" s="3" t="s">
        <v>113</v>
      </c>
      <c r="B20" s="4" t="s">
        <v>126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  <c r="H20" s="3">
        <v>0.0</v>
      </c>
      <c r="I20" s="3" t="s">
        <v>16</v>
      </c>
    </row>
    <row r="21">
      <c r="A21" s="3" t="s">
        <v>113</v>
      </c>
      <c r="B21" s="4" t="s">
        <v>132</v>
      </c>
      <c r="C21" s="3" t="s">
        <v>133</v>
      </c>
      <c r="D21" s="3" t="s">
        <v>134</v>
      </c>
      <c r="E21" s="3" t="s">
        <v>135</v>
      </c>
      <c r="F21" s="3" t="s">
        <v>136</v>
      </c>
      <c r="G21" s="3" t="s">
        <v>137</v>
      </c>
      <c r="H21" s="3">
        <v>1.0</v>
      </c>
      <c r="I21" s="3" t="s">
        <v>50</v>
      </c>
    </row>
    <row r="22">
      <c r="A22" s="3" t="s">
        <v>138</v>
      </c>
      <c r="B22" s="4" t="s">
        <v>139</v>
      </c>
      <c r="C22" s="3" t="s">
        <v>140</v>
      </c>
      <c r="D22" s="3" t="s">
        <v>141</v>
      </c>
      <c r="E22" s="3" t="s">
        <v>142</v>
      </c>
      <c r="F22" s="3" t="s">
        <v>143</v>
      </c>
      <c r="G22" s="3" t="s">
        <v>144</v>
      </c>
      <c r="H22" s="3">
        <v>1.0</v>
      </c>
      <c r="I22" s="3" t="s">
        <v>43</v>
      </c>
    </row>
    <row r="23">
      <c r="A23" s="3" t="s">
        <v>138</v>
      </c>
      <c r="B23" s="4" t="s">
        <v>145</v>
      </c>
      <c r="C23" s="3" t="s">
        <v>146</v>
      </c>
      <c r="D23" s="3" t="s">
        <v>147</v>
      </c>
      <c r="E23" s="3" t="s">
        <v>148</v>
      </c>
      <c r="F23" s="3" t="s">
        <v>149</v>
      </c>
      <c r="G23" s="3" t="s">
        <v>150</v>
      </c>
      <c r="H23" s="3">
        <v>0.0</v>
      </c>
      <c r="I23" s="3" t="s">
        <v>151</v>
      </c>
    </row>
    <row r="24">
      <c r="A24" s="3" t="s">
        <v>138</v>
      </c>
      <c r="B24" s="4" t="s">
        <v>152</v>
      </c>
      <c r="C24" s="3" t="s">
        <v>153</v>
      </c>
      <c r="D24" s="3" t="s">
        <v>154</v>
      </c>
      <c r="E24" s="3" t="s">
        <v>155</v>
      </c>
      <c r="F24" s="3" t="s">
        <v>156</v>
      </c>
      <c r="G24" s="3" t="s">
        <v>157</v>
      </c>
      <c r="H24" s="3">
        <v>2.0</v>
      </c>
      <c r="I24" s="3" t="s">
        <v>35</v>
      </c>
    </row>
    <row r="25">
      <c r="A25" s="3" t="s">
        <v>138</v>
      </c>
      <c r="B25" s="4" t="s">
        <v>158</v>
      </c>
      <c r="C25" s="3" t="s">
        <v>159</v>
      </c>
      <c r="D25" s="3" t="s">
        <v>160</v>
      </c>
      <c r="E25" s="3" t="s">
        <v>161</v>
      </c>
      <c r="F25" s="3" t="s">
        <v>162</v>
      </c>
      <c r="G25" s="3" t="s">
        <v>163</v>
      </c>
      <c r="H25" s="3">
        <v>1.0</v>
      </c>
      <c r="I25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  <col customWidth="1" min="3" max="3" width="7.5"/>
    <col customWidth="1" min="4" max="4" width="16.13"/>
    <col customWidth="1" min="5" max="5" width="16.25"/>
    <col customWidth="1" min="6" max="6" width="38.75"/>
  </cols>
  <sheetData>
    <row r="1">
      <c r="A1" s="1" t="s">
        <v>164</v>
      </c>
      <c r="B1" s="1" t="s">
        <v>165</v>
      </c>
      <c r="C1" s="1" t="s">
        <v>0</v>
      </c>
      <c r="D1" s="1" t="s">
        <v>166</v>
      </c>
      <c r="E1" s="1" t="s">
        <v>167</v>
      </c>
      <c r="F1" s="1" t="s">
        <v>168</v>
      </c>
    </row>
    <row r="2">
      <c r="A2" s="5">
        <v>45304.0</v>
      </c>
      <c r="B2" s="6" t="s">
        <v>169</v>
      </c>
      <c r="C2" s="6" t="s">
        <v>9</v>
      </c>
      <c r="D2" s="6" t="s">
        <v>11</v>
      </c>
      <c r="E2" s="6" t="s">
        <v>18</v>
      </c>
      <c r="F2" s="6" t="s">
        <v>170</v>
      </c>
    </row>
    <row r="3">
      <c r="A3" s="5">
        <v>45305.0</v>
      </c>
      <c r="B3" s="6" t="s">
        <v>169</v>
      </c>
      <c r="C3" s="6" t="s">
        <v>9</v>
      </c>
      <c r="D3" s="6" t="s">
        <v>24</v>
      </c>
      <c r="E3" s="6" t="s">
        <v>30</v>
      </c>
      <c r="F3" s="6" t="s">
        <v>170</v>
      </c>
    </row>
    <row r="4">
      <c r="A4" s="5">
        <v>45305.0</v>
      </c>
      <c r="B4" s="6" t="s">
        <v>169</v>
      </c>
      <c r="C4" s="6" t="s">
        <v>36</v>
      </c>
      <c r="D4" s="6" t="s">
        <v>38</v>
      </c>
      <c r="E4" s="6" t="s">
        <v>45</v>
      </c>
      <c r="F4" s="6" t="s">
        <v>171</v>
      </c>
    </row>
    <row r="5">
      <c r="A5" s="5">
        <v>45305.0</v>
      </c>
      <c r="B5" s="6" t="s">
        <v>169</v>
      </c>
      <c r="C5" s="6" t="s">
        <v>36</v>
      </c>
      <c r="D5" s="6" t="s">
        <v>52</v>
      </c>
      <c r="E5" s="6" t="s">
        <v>58</v>
      </c>
      <c r="F5" s="6" t="s">
        <v>171</v>
      </c>
    </row>
    <row r="6">
      <c r="A6" s="5">
        <v>45306.0</v>
      </c>
      <c r="B6" s="6" t="s">
        <v>169</v>
      </c>
      <c r="C6" s="6" t="s">
        <v>63</v>
      </c>
      <c r="D6" s="6" t="s">
        <v>65</v>
      </c>
      <c r="E6" s="6" t="s">
        <v>71</v>
      </c>
      <c r="F6" s="6" t="s">
        <v>172</v>
      </c>
    </row>
    <row r="7">
      <c r="A7" s="5">
        <v>45306.0</v>
      </c>
      <c r="B7" s="6" t="s">
        <v>169</v>
      </c>
      <c r="C7" s="6" t="s">
        <v>63</v>
      </c>
      <c r="D7" s="6" t="s">
        <v>77</v>
      </c>
      <c r="E7" s="6" t="s">
        <v>83</v>
      </c>
      <c r="F7" s="6" t="s">
        <v>172</v>
      </c>
    </row>
    <row r="8">
      <c r="A8" s="5">
        <v>45306.0</v>
      </c>
      <c r="B8" s="6" t="s">
        <v>169</v>
      </c>
      <c r="C8" s="6" t="s">
        <v>88</v>
      </c>
      <c r="D8" s="6" t="s">
        <v>90</v>
      </c>
      <c r="E8" s="6" t="s">
        <v>96</v>
      </c>
      <c r="F8" s="6" t="s">
        <v>173</v>
      </c>
    </row>
    <row r="9">
      <c r="A9" s="5">
        <v>45307.0</v>
      </c>
      <c r="B9" s="6" t="s">
        <v>169</v>
      </c>
      <c r="C9" s="6" t="s">
        <v>88</v>
      </c>
      <c r="D9" s="6" t="s">
        <v>102</v>
      </c>
      <c r="E9" s="6" t="s">
        <v>108</v>
      </c>
      <c r="F9" s="6" t="s">
        <v>173</v>
      </c>
    </row>
    <row r="10">
      <c r="A10" s="5">
        <v>45307.0</v>
      </c>
      <c r="B10" s="6" t="s">
        <v>169</v>
      </c>
      <c r="C10" s="6" t="s">
        <v>113</v>
      </c>
      <c r="D10" s="6" t="s">
        <v>115</v>
      </c>
      <c r="E10" s="6" t="s">
        <v>174</v>
      </c>
      <c r="F10" s="6" t="s">
        <v>175</v>
      </c>
    </row>
    <row r="11">
      <c r="A11" s="5">
        <v>45307.0</v>
      </c>
      <c r="B11" s="6" t="s">
        <v>169</v>
      </c>
      <c r="C11" s="6" t="s">
        <v>113</v>
      </c>
      <c r="D11" s="6" t="s">
        <v>127</v>
      </c>
      <c r="E11" s="6" t="s">
        <v>133</v>
      </c>
      <c r="F11" s="6" t="s">
        <v>175</v>
      </c>
    </row>
    <row r="12">
      <c r="A12" s="5">
        <v>45308.0</v>
      </c>
      <c r="B12" s="6" t="s">
        <v>169</v>
      </c>
      <c r="C12" s="6" t="s">
        <v>138</v>
      </c>
      <c r="D12" s="6" t="s">
        <v>140</v>
      </c>
      <c r="E12" s="6" t="s">
        <v>146</v>
      </c>
      <c r="F12" s="6" t="s">
        <v>176</v>
      </c>
    </row>
    <row r="13">
      <c r="A13" s="5">
        <v>45308.0</v>
      </c>
      <c r="B13" s="6" t="s">
        <v>169</v>
      </c>
      <c r="C13" s="6" t="s">
        <v>138</v>
      </c>
      <c r="D13" s="6" t="s">
        <v>153</v>
      </c>
      <c r="E13" s="6" t="s">
        <v>159</v>
      </c>
      <c r="F13" s="6" t="s">
        <v>176</v>
      </c>
    </row>
    <row r="14">
      <c r="A14" s="7">
        <v>45309.0</v>
      </c>
      <c r="B14" s="8" t="s">
        <v>177</v>
      </c>
      <c r="C14" s="8" t="s">
        <v>9</v>
      </c>
      <c r="D14" s="8" t="s">
        <v>30</v>
      </c>
      <c r="E14" s="8" t="s">
        <v>18</v>
      </c>
      <c r="F14" s="8" t="s">
        <v>170</v>
      </c>
    </row>
    <row r="15">
      <c r="A15" s="7">
        <v>45309.0</v>
      </c>
      <c r="B15" s="8" t="s">
        <v>177</v>
      </c>
      <c r="C15" s="8" t="s">
        <v>9</v>
      </c>
      <c r="D15" s="8" t="s">
        <v>11</v>
      </c>
      <c r="E15" s="8" t="s">
        <v>24</v>
      </c>
      <c r="F15" s="8" t="s">
        <v>170</v>
      </c>
    </row>
    <row r="16">
      <c r="A16" s="7">
        <v>45309.0</v>
      </c>
      <c r="B16" s="8" t="s">
        <v>177</v>
      </c>
      <c r="C16" s="8" t="s">
        <v>36</v>
      </c>
      <c r="D16" s="8" t="s">
        <v>38</v>
      </c>
      <c r="E16" s="8" t="s">
        <v>52</v>
      </c>
      <c r="F16" s="8" t="s">
        <v>171</v>
      </c>
    </row>
    <row r="17">
      <c r="A17" s="7">
        <v>45310.0</v>
      </c>
      <c r="B17" s="8" t="s">
        <v>177</v>
      </c>
      <c r="C17" s="8" t="s">
        <v>36</v>
      </c>
      <c r="D17" s="8" t="s">
        <v>178</v>
      </c>
      <c r="E17" s="8" t="s">
        <v>45</v>
      </c>
      <c r="F17" s="8" t="s">
        <v>171</v>
      </c>
    </row>
    <row r="18">
      <c r="A18" s="7">
        <v>45310.0</v>
      </c>
      <c r="B18" s="8" t="s">
        <v>177</v>
      </c>
      <c r="C18" s="8" t="s">
        <v>63</v>
      </c>
      <c r="D18" s="8" t="s">
        <v>65</v>
      </c>
      <c r="E18" s="8" t="s">
        <v>77</v>
      </c>
      <c r="F18" s="8" t="s">
        <v>172</v>
      </c>
    </row>
    <row r="19">
      <c r="A19" s="7">
        <v>45310.0</v>
      </c>
      <c r="B19" s="8" t="s">
        <v>177</v>
      </c>
      <c r="C19" s="8" t="s">
        <v>63</v>
      </c>
      <c r="D19" s="8" t="s">
        <v>83</v>
      </c>
      <c r="E19" s="8" t="s">
        <v>71</v>
      </c>
      <c r="F19" s="8" t="s">
        <v>172</v>
      </c>
    </row>
    <row r="20">
      <c r="A20" s="7">
        <v>45311.0</v>
      </c>
      <c r="B20" s="8" t="s">
        <v>177</v>
      </c>
      <c r="C20" s="8" t="s">
        <v>88</v>
      </c>
      <c r="D20" s="8" t="s">
        <v>90</v>
      </c>
      <c r="E20" s="8" t="s">
        <v>102</v>
      </c>
      <c r="F20" s="8" t="s">
        <v>173</v>
      </c>
    </row>
    <row r="21">
      <c r="A21" s="7">
        <v>45311.0</v>
      </c>
      <c r="B21" s="8" t="s">
        <v>177</v>
      </c>
      <c r="C21" s="8" t="s">
        <v>88</v>
      </c>
      <c r="D21" s="8" t="s">
        <v>108</v>
      </c>
      <c r="E21" s="8" t="s">
        <v>96</v>
      </c>
      <c r="F21" s="8" t="s">
        <v>173</v>
      </c>
    </row>
    <row r="22">
      <c r="A22" s="7">
        <v>45311.0</v>
      </c>
      <c r="B22" s="8" t="s">
        <v>177</v>
      </c>
      <c r="C22" s="8" t="s">
        <v>113</v>
      </c>
      <c r="D22" s="8" t="s">
        <v>115</v>
      </c>
      <c r="E22" s="8" t="s">
        <v>127</v>
      </c>
      <c r="F22" s="8" t="s">
        <v>175</v>
      </c>
    </row>
    <row r="23">
      <c r="A23" s="7">
        <v>45312.0</v>
      </c>
      <c r="B23" s="8" t="s">
        <v>177</v>
      </c>
      <c r="C23" s="8" t="s">
        <v>113</v>
      </c>
      <c r="D23" s="8" t="s">
        <v>140</v>
      </c>
      <c r="E23" s="8" t="s">
        <v>153</v>
      </c>
      <c r="F23" s="8" t="s">
        <v>175</v>
      </c>
    </row>
    <row r="24">
      <c r="A24" s="7">
        <v>45312.0</v>
      </c>
      <c r="B24" s="8" t="s">
        <v>177</v>
      </c>
      <c r="C24" s="8" t="s">
        <v>138</v>
      </c>
      <c r="D24" s="8" t="s">
        <v>159</v>
      </c>
      <c r="E24" s="8" t="s">
        <v>146</v>
      </c>
      <c r="F24" s="8" t="s">
        <v>176</v>
      </c>
    </row>
    <row r="25">
      <c r="A25" s="7">
        <v>45312.0</v>
      </c>
      <c r="B25" s="8" t="s">
        <v>177</v>
      </c>
      <c r="C25" s="8" t="s">
        <v>138</v>
      </c>
      <c r="D25" s="8" t="s">
        <v>133</v>
      </c>
      <c r="E25" s="8" t="s">
        <v>121</v>
      </c>
      <c r="F25" s="8" t="s">
        <v>176</v>
      </c>
    </row>
    <row r="26">
      <c r="A26" s="9">
        <v>45313.0</v>
      </c>
      <c r="B26" s="10" t="s">
        <v>179</v>
      </c>
      <c r="C26" s="10" t="s">
        <v>9</v>
      </c>
      <c r="D26" s="10" t="s">
        <v>30</v>
      </c>
      <c r="E26" s="10" t="s">
        <v>11</v>
      </c>
      <c r="F26" s="10" t="s">
        <v>170</v>
      </c>
    </row>
    <row r="27">
      <c r="A27" s="9">
        <v>45313.0</v>
      </c>
      <c r="B27" s="10" t="s">
        <v>179</v>
      </c>
      <c r="C27" s="10" t="s">
        <v>9</v>
      </c>
      <c r="D27" s="10" t="s">
        <v>18</v>
      </c>
      <c r="E27" s="10" t="s">
        <v>24</v>
      </c>
      <c r="F27" s="10" t="s">
        <v>171</v>
      </c>
    </row>
    <row r="28">
      <c r="A28" s="9">
        <v>45313.0</v>
      </c>
      <c r="B28" s="10" t="s">
        <v>179</v>
      </c>
      <c r="C28" s="10" t="s">
        <v>36</v>
      </c>
      <c r="D28" s="10" t="s">
        <v>45</v>
      </c>
      <c r="E28" s="10" t="s">
        <v>52</v>
      </c>
      <c r="F28" s="10" t="s">
        <v>170</v>
      </c>
    </row>
    <row r="29">
      <c r="A29" s="9">
        <v>45313.0</v>
      </c>
      <c r="B29" s="10" t="s">
        <v>179</v>
      </c>
      <c r="C29" s="10" t="s">
        <v>36</v>
      </c>
      <c r="D29" s="10" t="s">
        <v>58</v>
      </c>
      <c r="E29" s="10" t="s">
        <v>38</v>
      </c>
      <c r="F29" s="10" t="s">
        <v>171</v>
      </c>
    </row>
    <row r="30">
      <c r="A30" s="9">
        <v>45314.0</v>
      </c>
      <c r="B30" s="10" t="s">
        <v>179</v>
      </c>
      <c r="C30" s="10" t="s">
        <v>63</v>
      </c>
      <c r="D30" s="10" t="s">
        <v>83</v>
      </c>
      <c r="E30" s="10" t="s">
        <v>65</v>
      </c>
      <c r="F30" s="10" t="s">
        <v>172</v>
      </c>
    </row>
    <row r="31">
      <c r="A31" s="9">
        <v>45314.0</v>
      </c>
      <c r="B31" s="10" t="s">
        <v>179</v>
      </c>
      <c r="C31" s="10" t="s">
        <v>63</v>
      </c>
      <c r="D31" s="10" t="s">
        <v>71</v>
      </c>
      <c r="E31" s="10" t="s">
        <v>77</v>
      </c>
      <c r="F31" s="10" t="s">
        <v>173</v>
      </c>
    </row>
    <row r="32">
      <c r="A32" s="9">
        <v>45314.0</v>
      </c>
      <c r="B32" s="10" t="s">
        <v>179</v>
      </c>
      <c r="C32" s="10" t="s">
        <v>88</v>
      </c>
      <c r="D32" s="10" t="s">
        <v>96</v>
      </c>
      <c r="E32" s="10" t="s">
        <v>102</v>
      </c>
      <c r="F32" s="10" t="s">
        <v>172</v>
      </c>
    </row>
    <row r="33">
      <c r="A33" s="9">
        <v>45314.0</v>
      </c>
      <c r="B33" s="10" t="s">
        <v>179</v>
      </c>
      <c r="C33" s="10" t="s">
        <v>88</v>
      </c>
      <c r="D33" s="10" t="s">
        <v>108</v>
      </c>
      <c r="E33" s="10" t="s">
        <v>90</v>
      </c>
      <c r="F33" s="10" t="s">
        <v>173</v>
      </c>
    </row>
    <row r="34">
      <c r="A34" s="9">
        <v>45315.0</v>
      </c>
      <c r="B34" s="10" t="s">
        <v>179</v>
      </c>
      <c r="C34" s="10" t="s">
        <v>113</v>
      </c>
      <c r="D34" s="10" t="s">
        <v>133</v>
      </c>
      <c r="E34" s="10" t="s">
        <v>115</v>
      </c>
      <c r="F34" s="10" t="s">
        <v>175</v>
      </c>
    </row>
    <row r="35">
      <c r="A35" s="9">
        <v>45315.0</v>
      </c>
      <c r="B35" s="10" t="s">
        <v>179</v>
      </c>
      <c r="C35" s="10" t="s">
        <v>113</v>
      </c>
      <c r="D35" s="10" t="s">
        <v>121</v>
      </c>
      <c r="E35" s="10" t="s">
        <v>127</v>
      </c>
      <c r="F35" s="10" t="s">
        <v>176</v>
      </c>
    </row>
    <row r="36">
      <c r="A36" s="9">
        <v>45315.0</v>
      </c>
      <c r="B36" s="10" t="s">
        <v>179</v>
      </c>
      <c r="C36" s="10" t="s">
        <v>138</v>
      </c>
      <c r="D36" s="10" t="s">
        <v>146</v>
      </c>
      <c r="E36" s="10" t="s">
        <v>153</v>
      </c>
      <c r="F36" s="10" t="s">
        <v>175</v>
      </c>
    </row>
    <row r="37">
      <c r="A37" s="9">
        <v>45315.0</v>
      </c>
      <c r="B37" s="10" t="s">
        <v>179</v>
      </c>
      <c r="C37" s="10" t="s">
        <v>138</v>
      </c>
      <c r="D37" s="10" t="s">
        <v>159</v>
      </c>
      <c r="E37" s="10" t="s">
        <v>140</v>
      </c>
      <c r="F37" s="10" t="s">
        <v>176</v>
      </c>
    </row>
    <row r="38">
      <c r="A38" s="11">
        <v>45318.0</v>
      </c>
      <c r="B38" s="12" t="s">
        <v>180</v>
      </c>
      <c r="C38" s="12" t="s">
        <v>181</v>
      </c>
      <c r="D38" s="12" t="s">
        <v>96</v>
      </c>
      <c r="E38" s="12" t="s">
        <v>121</v>
      </c>
      <c r="F38" s="12" t="s">
        <v>173</v>
      </c>
    </row>
    <row r="39">
      <c r="A39" s="11">
        <v>45318.0</v>
      </c>
      <c r="B39" s="12" t="s">
        <v>180</v>
      </c>
      <c r="C39" s="12" t="s">
        <v>181</v>
      </c>
      <c r="D39" s="12" t="s">
        <v>24</v>
      </c>
      <c r="E39" s="12" t="s">
        <v>77</v>
      </c>
      <c r="F39" s="12" t="s">
        <v>171</v>
      </c>
    </row>
    <row r="40">
      <c r="A40" s="11">
        <v>45319.0</v>
      </c>
      <c r="B40" s="12" t="s">
        <v>180</v>
      </c>
      <c r="C40" s="12" t="s">
        <v>181</v>
      </c>
      <c r="D40" s="12" t="s">
        <v>30</v>
      </c>
      <c r="E40" s="12" t="s">
        <v>83</v>
      </c>
      <c r="F40" s="12" t="s">
        <v>170</v>
      </c>
    </row>
    <row r="41">
      <c r="A41" s="11">
        <v>45319.0</v>
      </c>
      <c r="B41" s="12" t="s">
        <v>180</v>
      </c>
      <c r="C41" s="12" t="s">
        <v>181</v>
      </c>
      <c r="D41" s="12" t="s">
        <v>38</v>
      </c>
      <c r="E41" s="12" t="s">
        <v>153</v>
      </c>
      <c r="F41" s="12" t="s">
        <v>176</v>
      </c>
    </row>
    <row r="42">
      <c r="A42" s="11">
        <v>45320.0</v>
      </c>
      <c r="B42" s="12" t="s">
        <v>180</v>
      </c>
      <c r="C42" s="12" t="s">
        <v>181</v>
      </c>
      <c r="D42" s="12" t="s">
        <v>182</v>
      </c>
      <c r="E42" s="12" t="s">
        <v>108</v>
      </c>
      <c r="F42" s="12" t="s">
        <v>171</v>
      </c>
    </row>
    <row r="43">
      <c r="A43" s="11">
        <v>45320.0</v>
      </c>
      <c r="B43" s="12" t="s">
        <v>180</v>
      </c>
      <c r="C43" s="12" t="s">
        <v>181</v>
      </c>
      <c r="D43" s="12" t="s">
        <v>65</v>
      </c>
      <c r="E43" s="12" t="s">
        <v>11</v>
      </c>
      <c r="F43" s="12" t="s">
        <v>172</v>
      </c>
    </row>
    <row r="44">
      <c r="A44" s="11">
        <v>45321.0</v>
      </c>
      <c r="B44" s="12" t="s">
        <v>180</v>
      </c>
      <c r="C44" s="12" t="s">
        <v>181</v>
      </c>
      <c r="D44" s="12" t="s">
        <v>127</v>
      </c>
      <c r="E44" s="12" t="s">
        <v>102</v>
      </c>
      <c r="F44" s="12" t="s">
        <v>175</v>
      </c>
    </row>
    <row r="45">
      <c r="A45" s="11">
        <v>45321.0</v>
      </c>
      <c r="B45" s="12" t="s">
        <v>180</v>
      </c>
      <c r="C45" s="12" t="s">
        <v>181</v>
      </c>
      <c r="D45" s="12" t="s">
        <v>140</v>
      </c>
      <c r="E45" s="12" t="s">
        <v>133</v>
      </c>
      <c r="F45" s="12" t="s">
        <v>176</v>
      </c>
    </row>
    <row r="46">
      <c r="A46" s="13">
        <v>45324.0</v>
      </c>
      <c r="B46" s="14" t="s">
        <v>183</v>
      </c>
      <c r="C46" s="14" t="s">
        <v>181</v>
      </c>
      <c r="D46" s="14" t="s">
        <v>24</v>
      </c>
      <c r="E46" s="14" t="s">
        <v>96</v>
      </c>
      <c r="F46" s="14" t="s">
        <v>171</v>
      </c>
    </row>
    <row r="47">
      <c r="A47" s="13">
        <v>45324.0</v>
      </c>
      <c r="B47" s="14" t="s">
        <v>183</v>
      </c>
      <c r="C47" s="14" t="s">
        <v>181</v>
      </c>
      <c r="D47" s="14" t="s">
        <v>153</v>
      </c>
      <c r="E47" s="14" t="s">
        <v>83</v>
      </c>
      <c r="F47" s="14" t="s">
        <v>170</v>
      </c>
    </row>
    <row r="48">
      <c r="A48" s="13">
        <v>45325.0</v>
      </c>
      <c r="B48" s="14" t="s">
        <v>183</v>
      </c>
      <c r="C48" s="14" t="s">
        <v>181</v>
      </c>
      <c r="D48" s="14" t="s">
        <v>127</v>
      </c>
      <c r="E48" s="14" t="s">
        <v>11</v>
      </c>
      <c r="F48" s="14" t="s">
        <v>173</v>
      </c>
    </row>
    <row r="49">
      <c r="A49" s="13">
        <v>45325.0</v>
      </c>
      <c r="B49" s="14" t="s">
        <v>183</v>
      </c>
      <c r="C49" s="14" t="s">
        <v>181</v>
      </c>
      <c r="D49" s="14" t="s">
        <v>58</v>
      </c>
      <c r="E49" s="14" t="s">
        <v>133</v>
      </c>
      <c r="F49" s="14" t="s">
        <v>172</v>
      </c>
    </row>
    <row r="50">
      <c r="A50" s="15">
        <v>45329.0</v>
      </c>
      <c r="B50" s="16" t="s">
        <v>184</v>
      </c>
      <c r="C50" s="16" t="s">
        <v>181</v>
      </c>
      <c r="D50" s="16" t="s">
        <v>24</v>
      </c>
      <c r="E50" s="16" t="s">
        <v>133</v>
      </c>
      <c r="F50" s="16" t="s">
        <v>173</v>
      </c>
    </row>
    <row r="51">
      <c r="A51" s="15">
        <v>45329.0</v>
      </c>
      <c r="B51" s="16" t="s">
        <v>184</v>
      </c>
      <c r="C51" s="16" t="s">
        <v>181</v>
      </c>
      <c r="D51" s="16" t="s">
        <v>11</v>
      </c>
      <c r="E51" s="16" t="s">
        <v>153</v>
      </c>
      <c r="F51" s="16" t="s">
        <v>170</v>
      </c>
    </row>
    <row r="52">
      <c r="A52" s="17">
        <v>45332.0</v>
      </c>
      <c r="B52" s="18" t="s">
        <v>185</v>
      </c>
      <c r="C52" s="18" t="s">
        <v>181</v>
      </c>
      <c r="D52" s="18" t="s">
        <v>133</v>
      </c>
      <c r="E52" s="18" t="s">
        <v>153</v>
      </c>
      <c r="F52" s="18" t="s">
        <v>171</v>
      </c>
    </row>
    <row r="53">
      <c r="A53" s="19">
        <v>45333.0</v>
      </c>
      <c r="B53" s="20" t="s">
        <v>186</v>
      </c>
      <c r="C53" s="20" t="s">
        <v>181</v>
      </c>
      <c r="D53" s="20" t="s">
        <v>24</v>
      </c>
      <c r="E53" s="20" t="s">
        <v>11</v>
      </c>
      <c r="F53" s="20" t="s">
        <v>170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2" width="10.0"/>
    <col customWidth="1" min="3" max="3" width="15.0"/>
    <col customWidth="1" min="4" max="4" width="7.13"/>
    <col customWidth="1" min="5" max="5" width="16.5"/>
    <col customWidth="1" min="6" max="6" width="9.63"/>
    <col customWidth="1" min="7" max="7" width="15.25"/>
    <col customWidth="1" min="8" max="8" width="13.75"/>
    <col customWidth="1" min="12" max="12" width="8.38"/>
    <col customWidth="1" min="13" max="13" width="11.63"/>
    <col customWidth="1" min="14" max="14" width="14.25"/>
    <col customWidth="1" min="15" max="15" width="19.38"/>
    <col customWidth="1" min="16" max="16" width="8.0"/>
    <col customWidth="1" min="17" max="17" width="15.63"/>
    <col customWidth="1" min="18" max="18" width="6.5"/>
    <col customWidth="1" min="19" max="19" width="6.75"/>
    <col customWidth="1" min="21" max="21" width="11.75"/>
    <col customWidth="1" min="22" max="22" width="17.25"/>
    <col customWidth="1" min="23" max="23" width="16.38"/>
    <col customWidth="1" min="24" max="24" width="15.25"/>
    <col customWidth="1" min="25" max="25" width="7.88"/>
    <col customWidth="1" min="26" max="26" width="16.75"/>
    <col customWidth="1" min="27" max="27" width="10.0"/>
    <col customWidth="1" min="29" max="29" width="11.0"/>
  </cols>
  <sheetData>
    <row r="1">
      <c r="A1" s="2" t="s">
        <v>187</v>
      </c>
      <c r="B1" s="1" t="s">
        <v>164</v>
      </c>
      <c r="C1" s="1" t="s">
        <v>165</v>
      </c>
      <c r="D1" s="1" t="s">
        <v>0</v>
      </c>
      <c r="E1" s="1" t="s">
        <v>2</v>
      </c>
      <c r="F1" s="21" t="s">
        <v>188</v>
      </c>
      <c r="G1" s="21" t="s">
        <v>189</v>
      </c>
      <c r="H1" s="21" t="s">
        <v>190</v>
      </c>
      <c r="I1" s="21" t="s">
        <v>191</v>
      </c>
      <c r="J1" s="21" t="s">
        <v>192</v>
      </c>
      <c r="K1" s="21" t="s">
        <v>193</v>
      </c>
      <c r="L1" s="21" t="s">
        <v>194</v>
      </c>
      <c r="M1" s="21" t="s">
        <v>195</v>
      </c>
      <c r="N1" s="21" t="s">
        <v>196</v>
      </c>
      <c r="O1" s="1" t="s">
        <v>197</v>
      </c>
      <c r="P1" s="21" t="s">
        <v>198</v>
      </c>
      <c r="Q1" s="21" t="s">
        <v>199</v>
      </c>
      <c r="R1" s="21" t="s">
        <v>200</v>
      </c>
      <c r="S1" s="21" t="s">
        <v>201</v>
      </c>
      <c r="T1" s="21" t="s">
        <v>202</v>
      </c>
      <c r="U1" s="21" t="s">
        <v>203</v>
      </c>
      <c r="V1" s="21" t="s">
        <v>204</v>
      </c>
      <c r="W1" s="21" t="s">
        <v>205</v>
      </c>
      <c r="X1" s="21" t="s">
        <v>206</v>
      </c>
      <c r="Y1" s="21" t="s">
        <v>207</v>
      </c>
      <c r="Z1" s="21" t="s">
        <v>208</v>
      </c>
      <c r="AA1" s="21" t="s">
        <v>209</v>
      </c>
      <c r="AB1" s="1" t="s">
        <v>210</v>
      </c>
      <c r="AC1" s="21" t="s">
        <v>211</v>
      </c>
      <c r="AD1" s="21" t="s">
        <v>212</v>
      </c>
      <c r="AE1" s="1" t="s">
        <v>213</v>
      </c>
    </row>
    <row r="2">
      <c r="A2" s="3" t="s">
        <v>214</v>
      </c>
      <c r="B2" s="22">
        <v>45304.0</v>
      </c>
      <c r="C2" s="3" t="s">
        <v>169</v>
      </c>
      <c r="D2" s="3" t="s">
        <v>9</v>
      </c>
      <c r="E2" s="3" t="s">
        <v>11</v>
      </c>
      <c r="F2" s="3">
        <v>61.2</v>
      </c>
      <c r="G2" s="3">
        <v>55.0</v>
      </c>
      <c r="H2" s="3">
        <v>64.7</v>
      </c>
      <c r="I2" s="3">
        <v>7.0</v>
      </c>
      <c r="J2" s="3">
        <v>2.0</v>
      </c>
      <c r="K2" s="3">
        <v>6.0</v>
      </c>
      <c r="L2" s="3">
        <v>567.0</v>
      </c>
      <c r="M2" s="3">
        <v>39.0</v>
      </c>
      <c r="N2" s="3">
        <v>87.8</v>
      </c>
      <c r="O2" s="3">
        <v>79.2</v>
      </c>
      <c r="P2" s="3">
        <v>12.0</v>
      </c>
      <c r="Q2" s="3">
        <v>25.0</v>
      </c>
      <c r="R2" s="3">
        <v>2.0</v>
      </c>
      <c r="S2" s="3">
        <v>10.0</v>
      </c>
      <c r="T2" s="3">
        <v>4.0</v>
      </c>
      <c r="U2" s="3">
        <v>3.0</v>
      </c>
      <c r="V2" s="3">
        <v>1.0</v>
      </c>
      <c r="W2" s="3">
        <v>9.0</v>
      </c>
      <c r="X2" s="3">
        <v>40.0</v>
      </c>
      <c r="Y2" s="3">
        <v>12.0</v>
      </c>
      <c r="Z2" s="3">
        <v>75.0</v>
      </c>
      <c r="AA2" s="3">
        <v>5.0</v>
      </c>
      <c r="AB2" s="3">
        <v>10.0</v>
      </c>
      <c r="AC2" s="3">
        <v>2.0</v>
      </c>
      <c r="AD2" s="3">
        <v>0.0</v>
      </c>
      <c r="AE2" s="3" t="s">
        <v>215</v>
      </c>
    </row>
    <row r="3">
      <c r="A3" s="3" t="s">
        <v>214</v>
      </c>
      <c r="B3" s="22">
        <v>45304.0</v>
      </c>
      <c r="C3" s="3" t="s">
        <v>169</v>
      </c>
      <c r="D3" s="3" t="s">
        <v>9</v>
      </c>
      <c r="E3" s="3" t="s">
        <v>18</v>
      </c>
      <c r="F3" s="3">
        <v>38.8</v>
      </c>
      <c r="G3" s="3">
        <v>45.0</v>
      </c>
      <c r="H3" s="3">
        <v>35.3</v>
      </c>
      <c r="I3" s="3">
        <v>9.0</v>
      </c>
      <c r="J3" s="3">
        <v>1.0</v>
      </c>
      <c r="K3" s="3">
        <v>2.0</v>
      </c>
      <c r="L3" s="3">
        <v>357.0</v>
      </c>
      <c r="M3" s="3">
        <v>36.0</v>
      </c>
      <c r="N3" s="3">
        <v>82.4</v>
      </c>
      <c r="O3" s="3">
        <v>72.0</v>
      </c>
      <c r="P3" s="3">
        <v>9.0</v>
      </c>
      <c r="Q3" s="3">
        <v>33.3</v>
      </c>
      <c r="R3" s="3">
        <v>0.0</v>
      </c>
      <c r="S3" s="3">
        <v>10.0</v>
      </c>
      <c r="T3" s="3">
        <v>3.0</v>
      </c>
      <c r="U3" s="3">
        <v>0.0</v>
      </c>
      <c r="V3" s="3">
        <v>6.0</v>
      </c>
      <c r="W3" s="3">
        <v>4.0</v>
      </c>
      <c r="X3" s="3">
        <v>30.0</v>
      </c>
      <c r="Y3" s="3">
        <v>17.0</v>
      </c>
      <c r="Z3" s="3">
        <v>64.7</v>
      </c>
      <c r="AA3" s="3">
        <v>14.0</v>
      </c>
      <c r="AB3" s="3">
        <v>11.0</v>
      </c>
      <c r="AC3" s="3">
        <v>1.0</v>
      </c>
      <c r="AD3" s="3">
        <v>0.0</v>
      </c>
      <c r="AE3" s="3" t="s">
        <v>216</v>
      </c>
    </row>
    <row r="4">
      <c r="A4" s="3" t="s">
        <v>217</v>
      </c>
      <c r="B4" s="22">
        <v>45305.0</v>
      </c>
      <c r="C4" s="3" t="s">
        <v>169</v>
      </c>
      <c r="D4" s="3" t="s">
        <v>9</v>
      </c>
      <c r="E4" s="3" t="s">
        <v>24</v>
      </c>
      <c r="F4" s="3">
        <v>51.0</v>
      </c>
      <c r="G4" s="3">
        <v>55.0</v>
      </c>
      <c r="H4" s="3">
        <v>58.1</v>
      </c>
      <c r="I4" s="3">
        <v>7.0</v>
      </c>
      <c r="J4" s="3">
        <v>3.0</v>
      </c>
      <c r="K4" s="3">
        <v>2.0</v>
      </c>
      <c r="L4" s="3">
        <v>338.0</v>
      </c>
      <c r="M4" s="3">
        <v>42.0</v>
      </c>
      <c r="N4" s="3">
        <v>77.5</v>
      </c>
      <c r="O4" s="3">
        <v>64.0</v>
      </c>
      <c r="P4" s="3">
        <v>24.0</v>
      </c>
      <c r="Q4" s="3">
        <v>33.3</v>
      </c>
      <c r="R4" s="3">
        <v>1.0</v>
      </c>
      <c r="S4" s="3">
        <v>19.0</v>
      </c>
      <c r="T4" s="3">
        <v>7.0</v>
      </c>
      <c r="U4" s="3">
        <v>4.0</v>
      </c>
      <c r="V4" s="3">
        <v>4.0</v>
      </c>
      <c r="W4" s="3">
        <v>15.0</v>
      </c>
      <c r="X4" s="3">
        <v>36.8</v>
      </c>
      <c r="Y4" s="3">
        <v>10.0</v>
      </c>
      <c r="Z4" s="3">
        <v>70.0</v>
      </c>
      <c r="AA4" s="3">
        <v>9.0</v>
      </c>
      <c r="AB4" s="3">
        <v>13.0</v>
      </c>
      <c r="AC4" s="3">
        <v>1.0</v>
      </c>
      <c r="AD4" s="3">
        <v>0.0</v>
      </c>
      <c r="AE4" s="3" t="s">
        <v>218</v>
      </c>
    </row>
    <row r="5">
      <c r="A5" s="3" t="s">
        <v>217</v>
      </c>
      <c r="B5" s="22">
        <v>45305.0</v>
      </c>
      <c r="C5" s="3" t="s">
        <v>169</v>
      </c>
      <c r="D5" s="3" t="s">
        <v>9</v>
      </c>
      <c r="E5" s="3" t="s">
        <v>30</v>
      </c>
      <c r="F5" s="3">
        <v>49.0</v>
      </c>
      <c r="G5" s="3">
        <v>45.0</v>
      </c>
      <c r="H5" s="3">
        <v>41.9</v>
      </c>
      <c r="I5" s="3">
        <v>7.0</v>
      </c>
      <c r="J5" s="3">
        <v>2.0</v>
      </c>
      <c r="K5" s="3">
        <v>3.0</v>
      </c>
      <c r="L5" s="3">
        <v>333.0</v>
      </c>
      <c r="M5" s="3">
        <v>49.0</v>
      </c>
      <c r="N5" s="3">
        <v>76.3</v>
      </c>
      <c r="O5" s="3">
        <v>61.7</v>
      </c>
      <c r="P5" s="3">
        <v>14.0</v>
      </c>
      <c r="Q5" s="3">
        <v>14.3</v>
      </c>
      <c r="R5" s="3">
        <v>1.0</v>
      </c>
      <c r="S5" s="3">
        <v>7.0</v>
      </c>
      <c r="T5" s="3">
        <v>1.0</v>
      </c>
      <c r="U5" s="3">
        <v>1.0</v>
      </c>
      <c r="V5" s="3">
        <v>4.0</v>
      </c>
      <c r="W5" s="3">
        <v>3.0</v>
      </c>
      <c r="X5" s="3">
        <v>14.3</v>
      </c>
      <c r="Y5" s="3">
        <v>10.0</v>
      </c>
      <c r="Z5" s="3">
        <v>60.0</v>
      </c>
      <c r="AA5" s="3">
        <v>23.0</v>
      </c>
      <c r="AB5" s="3">
        <v>11.0</v>
      </c>
      <c r="AC5" s="3">
        <v>2.0</v>
      </c>
      <c r="AD5" s="3">
        <v>0.0</v>
      </c>
      <c r="AE5" s="3" t="s">
        <v>218</v>
      </c>
    </row>
    <row r="6">
      <c r="A6" s="3" t="s">
        <v>217</v>
      </c>
      <c r="B6" s="22">
        <v>45305.0</v>
      </c>
      <c r="C6" s="3" t="s">
        <v>169</v>
      </c>
      <c r="D6" s="3" t="s">
        <v>36</v>
      </c>
      <c r="E6" s="3" t="s">
        <v>38</v>
      </c>
      <c r="F6" s="3">
        <v>61.3</v>
      </c>
      <c r="G6" s="3">
        <v>52.6</v>
      </c>
      <c r="H6" s="3">
        <v>38.9</v>
      </c>
      <c r="I6" s="3">
        <v>10.0</v>
      </c>
      <c r="J6" s="3">
        <v>0.0</v>
      </c>
      <c r="K6" s="3">
        <v>7.0</v>
      </c>
      <c r="L6" s="3">
        <v>518.0</v>
      </c>
      <c r="M6" s="3">
        <v>30.0</v>
      </c>
      <c r="N6" s="3">
        <v>91.3</v>
      </c>
      <c r="O6" s="3">
        <v>79.4</v>
      </c>
      <c r="P6" s="3">
        <v>44.0</v>
      </c>
      <c r="Q6" s="3">
        <v>20.5</v>
      </c>
      <c r="R6" s="3">
        <v>2.0</v>
      </c>
      <c r="S6" s="3">
        <v>21.0</v>
      </c>
      <c r="T6" s="3">
        <v>5.0</v>
      </c>
      <c r="U6" s="3">
        <v>6.0</v>
      </c>
      <c r="V6" s="3">
        <v>11.0</v>
      </c>
      <c r="W6" s="3">
        <v>10.0</v>
      </c>
      <c r="X6" s="3">
        <v>23.8</v>
      </c>
      <c r="Y6" s="3">
        <v>14.0</v>
      </c>
      <c r="Z6" s="3">
        <v>50.0</v>
      </c>
      <c r="AA6" s="3">
        <v>10.0</v>
      </c>
      <c r="AB6" s="3">
        <v>9.0</v>
      </c>
      <c r="AC6" s="3">
        <v>1.0</v>
      </c>
      <c r="AD6" s="3">
        <v>0.0</v>
      </c>
      <c r="AE6" s="3" t="s">
        <v>218</v>
      </c>
    </row>
    <row r="7">
      <c r="A7" s="3" t="s">
        <v>217</v>
      </c>
      <c r="B7" s="22">
        <v>45305.0</v>
      </c>
      <c r="C7" s="3" t="s">
        <v>169</v>
      </c>
      <c r="D7" s="3" t="s">
        <v>36</v>
      </c>
      <c r="E7" s="3" t="s">
        <v>45</v>
      </c>
      <c r="F7" s="3">
        <v>38.7</v>
      </c>
      <c r="G7" s="3">
        <v>47.4</v>
      </c>
      <c r="H7" s="3">
        <v>61.1</v>
      </c>
      <c r="I7" s="3">
        <v>11.0</v>
      </c>
      <c r="J7" s="3">
        <v>1.0</v>
      </c>
      <c r="K7" s="3">
        <v>2.0</v>
      </c>
      <c r="L7" s="3">
        <v>337.0</v>
      </c>
      <c r="M7" s="3">
        <v>41.0</v>
      </c>
      <c r="N7" s="3">
        <v>84.0</v>
      </c>
      <c r="O7" s="3">
        <v>71.2</v>
      </c>
      <c r="P7" s="3">
        <v>15.0</v>
      </c>
      <c r="Q7" s="3">
        <v>33.3</v>
      </c>
      <c r="R7" s="3">
        <v>2.0</v>
      </c>
      <c r="S7" s="3">
        <v>6.0</v>
      </c>
      <c r="T7" s="3">
        <v>2.0</v>
      </c>
      <c r="U7" s="3">
        <v>0.0</v>
      </c>
      <c r="V7" s="3">
        <v>3.0</v>
      </c>
      <c r="W7" s="3">
        <v>3.0</v>
      </c>
      <c r="X7" s="3">
        <v>33.3</v>
      </c>
      <c r="Y7" s="3">
        <v>10.0</v>
      </c>
      <c r="Z7" s="3">
        <v>80.0</v>
      </c>
      <c r="AA7" s="3">
        <v>39.0</v>
      </c>
      <c r="AB7" s="3">
        <v>9.0</v>
      </c>
      <c r="AC7" s="3">
        <v>3.0</v>
      </c>
      <c r="AD7" s="3">
        <v>0.0</v>
      </c>
      <c r="AE7" s="3" t="s">
        <v>218</v>
      </c>
    </row>
    <row r="8">
      <c r="A8" s="3" t="s">
        <v>217</v>
      </c>
      <c r="B8" s="22">
        <v>45305.0</v>
      </c>
      <c r="C8" s="3" t="s">
        <v>169</v>
      </c>
      <c r="D8" s="3" t="s">
        <v>36</v>
      </c>
      <c r="E8" s="3" t="s">
        <v>52</v>
      </c>
      <c r="F8" s="3">
        <v>46.7</v>
      </c>
      <c r="G8" s="3">
        <v>46.1</v>
      </c>
      <c r="H8" s="3">
        <v>38.1</v>
      </c>
      <c r="I8" s="3">
        <v>8.0</v>
      </c>
      <c r="J8" s="3">
        <v>3.0</v>
      </c>
      <c r="K8" s="3">
        <v>2.0</v>
      </c>
      <c r="L8" s="3">
        <v>340.0</v>
      </c>
      <c r="M8" s="3">
        <v>36.0</v>
      </c>
      <c r="N8" s="3">
        <v>81.5</v>
      </c>
      <c r="O8" s="3">
        <v>71.3</v>
      </c>
      <c r="P8" s="3">
        <v>12.0</v>
      </c>
      <c r="Q8" s="3">
        <v>41.7</v>
      </c>
      <c r="R8" s="3">
        <v>1.0</v>
      </c>
      <c r="S8" s="3">
        <v>10.0</v>
      </c>
      <c r="T8" s="3">
        <v>1.0</v>
      </c>
      <c r="U8" s="3">
        <v>3.0</v>
      </c>
      <c r="V8" s="3">
        <v>2.0</v>
      </c>
      <c r="W8" s="3">
        <v>8.0</v>
      </c>
      <c r="X8" s="3">
        <v>10.0</v>
      </c>
      <c r="Y8" s="3">
        <v>21.0</v>
      </c>
      <c r="Z8" s="3">
        <v>61.9</v>
      </c>
      <c r="AA8" s="3">
        <v>14.0</v>
      </c>
      <c r="AB8" s="3">
        <v>17.0</v>
      </c>
      <c r="AC8" s="3">
        <v>3.0</v>
      </c>
      <c r="AD8" s="3">
        <v>0.0</v>
      </c>
      <c r="AE8" s="3" t="s">
        <v>216</v>
      </c>
    </row>
    <row r="9">
      <c r="A9" s="3" t="s">
        <v>217</v>
      </c>
      <c r="B9" s="22">
        <v>45305.0</v>
      </c>
      <c r="C9" s="3" t="s">
        <v>169</v>
      </c>
      <c r="D9" s="3" t="s">
        <v>36</v>
      </c>
      <c r="E9" s="3" t="s">
        <v>58</v>
      </c>
      <c r="F9" s="3">
        <v>53.3</v>
      </c>
      <c r="G9" s="3">
        <v>53.9</v>
      </c>
      <c r="H9" s="3">
        <v>61.9</v>
      </c>
      <c r="I9" s="3">
        <v>6.0</v>
      </c>
      <c r="J9" s="3">
        <v>3.0</v>
      </c>
      <c r="K9" s="3">
        <v>5.0</v>
      </c>
      <c r="L9" s="3">
        <v>392.0</v>
      </c>
      <c r="M9" s="3">
        <v>59.0</v>
      </c>
      <c r="N9" s="3">
        <v>81.4</v>
      </c>
      <c r="O9" s="3">
        <v>69.1</v>
      </c>
      <c r="P9" s="3">
        <v>9.0</v>
      </c>
      <c r="Q9" s="3">
        <v>22.2</v>
      </c>
      <c r="R9" s="3">
        <v>2.0</v>
      </c>
      <c r="S9" s="3">
        <v>15.0</v>
      </c>
      <c r="T9" s="3">
        <v>5.0</v>
      </c>
      <c r="U9" s="3">
        <v>7.0</v>
      </c>
      <c r="V9" s="3">
        <v>7.0</v>
      </c>
      <c r="W9" s="3">
        <v>8.0</v>
      </c>
      <c r="X9" s="3">
        <v>33.3</v>
      </c>
      <c r="Y9" s="3">
        <v>20.0</v>
      </c>
      <c r="Z9" s="3">
        <v>50.0</v>
      </c>
      <c r="AA9" s="3">
        <v>8.0</v>
      </c>
      <c r="AB9" s="3">
        <v>15.0</v>
      </c>
      <c r="AC9" s="3">
        <v>3.0</v>
      </c>
      <c r="AD9" s="3">
        <v>0.0</v>
      </c>
      <c r="AE9" s="3" t="s">
        <v>215</v>
      </c>
    </row>
    <row r="10">
      <c r="A10" s="3" t="s">
        <v>219</v>
      </c>
      <c r="B10" s="22">
        <v>45306.0</v>
      </c>
      <c r="C10" s="3" t="s">
        <v>169</v>
      </c>
      <c r="D10" s="3" t="s">
        <v>63</v>
      </c>
      <c r="E10" s="3" t="s">
        <v>65</v>
      </c>
      <c r="F10" s="3">
        <v>68.9</v>
      </c>
      <c r="G10" s="3">
        <v>52.5</v>
      </c>
      <c r="H10" s="3">
        <v>39.1</v>
      </c>
      <c r="I10" s="3">
        <v>4.0</v>
      </c>
      <c r="J10" s="3">
        <v>1.0</v>
      </c>
      <c r="K10" s="3">
        <v>6.0</v>
      </c>
      <c r="L10" s="3">
        <v>549.0</v>
      </c>
      <c r="M10" s="3">
        <v>50.0</v>
      </c>
      <c r="N10" s="3">
        <v>87.8</v>
      </c>
      <c r="O10" s="3">
        <v>82.5</v>
      </c>
      <c r="P10" s="3">
        <v>16.0</v>
      </c>
      <c r="Q10" s="3">
        <v>25.0</v>
      </c>
      <c r="R10" s="3">
        <v>3.0</v>
      </c>
      <c r="S10" s="3">
        <v>14.0</v>
      </c>
      <c r="T10" s="3">
        <v>6.0</v>
      </c>
      <c r="U10" s="3">
        <v>4.0</v>
      </c>
      <c r="V10" s="3">
        <v>6.0</v>
      </c>
      <c r="W10" s="3">
        <v>8.0</v>
      </c>
      <c r="X10" s="3">
        <v>42.9</v>
      </c>
      <c r="Y10" s="3">
        <v>19.0</v>
      </c>
      <c r="Z10" s="3">
        <v>73.7</v>
      </c>
      <c r="AA10" s="3">
        <v>12.0</v>
      </c>
      <c r="AB10" s="3">
        <v>17.0</v>
      </c>
      <c r="AC10" s="3">
        <v>2.0</v>
      </c>
      <c r="AD10" s="3">
        <v>0.0</v>
      </c>
      <c r="AE10" s="3" t="s">
        <v>215</v>
      </c>
    </row>
    <row r="11">
      <c r="A11" s="3" t="s">
        <v>219</v>
      </c>
      <c r="B11" s="22">
        <v>45306.0</v>
      </c>
      <c r="C11" s="3" t="s">
        <v>169</v>
      </c>
      <c r="D11" s="3" t="s">
        <v>63</v>
      </c>
      <c r="E11" s="3" t="s">
        <v>71</v>
      </c>
      <c r="F11" s="3">
        <v>31.1</v>
      </c>
      <c r="G11" s="3">
        <v>47.5</v>
      </c>
      <c r="H11" s="3">
        <v>60.9</v>
      </c>
      <c r="I11" s="3">
        <v>6.0</v>
      </c>
      <c r="J11" s="3">
        <v>1.0</v>
      </c>
      <c r="K11" s="3">
        <v>4.0</v>
      </c>
      <c r="L11" s="3">
        <v>249.0</v>
      </c>
      <c r="M11" s="3">
        <v>58.0</v>
      </c>
      <c r="N11" s="3">
        <v>74.3</v>
      </c>
      <c r="O11" s="3">
        <v>64.9</v>
      </c>
      <c r="P11" s="3">
        <v>8.0</v>
      </c>
      <c r="Q11" s="3">
        <v>75.0</v>
      </c>
      <c r="R11" s="3">
        <v>0.0</v>
      </c>
      <c r="S11" s="3">
        <v>12.0</v>
      </c>
      <c r="T11" s="3">
        <v>2.0</v>
      </c>
      <c r="U11" s="3">
        <v>2.0</v>
      </c>
      <c r="V11" s="3">
        <v>6.0</v>
      </c>
      <c r="W11" s="3">
        <v>6.0</v>
      </c>
      <c r="X11" s="3">
        <v>16.7</v>
      </c>
      <c r="Y11" s="3">
        <v>12.0</v>
      </c>
      <c r="Z11" s="3">
        <v>83.3</v>
      </c>
      <c r="AA11" s="3">
        <v>28.0</v>
      </c>
      <c r="AB11" s="3">
        <v>14.0</v>
      </c>
      <c r="AC11" s="3">
        <v>0.0</v>
      </c>
      <c r="AD11" s="3">
        <v>1.0</v>
      </c>
      <c r="AE11" s="3" t="s">
        <v>216</v>
      </c>
    </row>
    <row r="12">
      <c r="A12" s="3" t="s">
        <v>219</v>
      </c>
      <c r="B12" s="22">
        <v>45306.0</v>
      </c>
      <c r="C12" s="3" t="s">
        <v>169</v>
      </c>
      <c r="D12" s="3" t="s">
        <v>63</v>
      </c>
      <c r="E12" s="3" t="s">
        <v>77</v>
      </c>
      <c r="F12" s="3">
        <v>69.5</v>
      </c>
      <c r="G12" s="3">
        <v>51.7</v>
      </c>
      <c r="H12" s="3">
        <v>56.3</v>
      </c>
      <c r="I12" s="3">
        <v>4.0</v>
      </c>
      <c r="J12" s="3">
        <v>1.0</v>
      </c>
      <c r="K12" s="3">
        <v>5.0</v>
      </c>
      <c r="L12" s="3">
        <v>447.0</v>
      </c>
      <c r="M12" s="3">
        <v>29.0</v>
      </c>
      <c r="N12" s="3">
        <v>84.3</v>
      </c>
      <c r="O12" s="3">
        <v>75.4</v>
      </c>
      <c r="P12" s="3">
        <v>36.0</v>
      </c>
      <c r="Q12" s="3">
        <v>30.6</v>
      </c>
      <c r="R12" s="3">
        <v>1.0</v>
      </c>
      <c r="S12" s="3">
        <v>13.0</v>
      </c>
      <c r="T12" s="3">
        <v>2.0</v>
      </c>
      <c r="U12" s="3">
        <v>5.0</v>
      </c>
      <c r="V12" s="3">
        <v>7.0</v>
      </c>
      <c r="W12" s="3">
        <v>6.0</v>
      </c>
      <c r="X12" s="3">
        <v>15.4</v>
      </c>
      <c r="Y12" s="3">
        <v>8.0</v>
      </c>
      <c r="Z12" s="3">
        <v>75.0</v>
      </c>
      <c r="AA12" s="3">
        <v>6.0</v>
      </c>
      <c r="AB12" s="3">
        <v>14.0</v>
      </c>
      <c r="AC12" s="3">
        <v>2.0</v>
      </c>
      <c r="AD12" s="3">
        <v>0.0</v>
      </c>
      <c r="AE12" s="3" t="s">
        <v>218</v>
      </c>
    </row>
    <row r="13">
      <c r="A13" s="3" t="s">
        <v>219</v>
      </c>
      <c r="B13" s="22">
        <v>45306.0</v>
      </c>
      <c r="C13" s="3" t="s">
        <v>169</v>
      </c>
      <c r="D13" s="3" t="s">
        <v>63</v>
      </c>
      <c r="E13" s="3" t="s">
        <v>83</v>
      </c>
      <c r="F13" s="3">
        <v>30.5</v>
      </c>
      <c r="G13" s="3">
        <v>48.3</v>
      </c>
      <c r="H13" s="3">
        <v>43.8</v>
      </c>
      <c r="I13" s="3">
        <v>8.0</v>
      </c>
      <c r="J13" s="3">
        <v>0.0</v>
      </c>
      <c r="K13" s="3">
        <v>0.0</v>
      </c>
      <c r="L13" s="3">
        <v>204.0</v>
      </c>
      <c r="M13" s="3">
        <v>54.0</v>
      </c>
      <c r="N13" s="3">
        <v>59.3</v>
      </c>
      <c r="O13" s="3">
        <v>45.7</v>
      </c>
      <c r="P13" s="3">
        <v>6.0</v>
      </c>
      <c r="Q13" s="3">
        <v>16.7</v>
      </c>
      <c r="R13" s="3">
        <v>1.0</v>
      </c>
      <c r="S13" s="3">
        <v>6.0</v>
      </c>
      <c r="T13" s="3">
        <v>2.0</v>
      </c>
      <c r="U13" s="3">
        <v>1.0</v>
      </c>
      <c r="V13" s="3">
        <v>2.0</v>
      </c>
      <c r="W13" s="3">
        <v>4.0</v>
      </c>
      <c r="X13" s="3">
        <v>33.3</v>
      </c>
      <c r="Y13" s="3">
        <v>11.0</v>
      </c>
      <c r="Z13" s="3">
        <v>81.8</v>
      </c>
      <c r="AA13" s="3">
        <v>22.0</v>
      </c>
      <c r="AB13" s="3">
        <v>14.0</v>
      </c>
      <c r="AC13" s="3">
        <v>1.0</v>
      </c>
      <c r="AD13" s="3">
        <v>1.0</v>
      </c>
      <c r="AE13" s="3" t="s">
        <v>218</v>
      </c>
    </row>
    <row r="14">
      <c r="A14" s="3" t="s">
        <v>219</v>
      </c>
      <c r="B14" s="22">
        <v>45306.0</v>
      </c>
      <c r="C14" s="3" t="s">
        <v>169</v>
      </c>
      <c r="D14" s="3" t="s">
        <v>88</v>
      </c>
      <c r="E14" s="3" t="s">
        <v>90</v>
      </c>
      <c r="F14" s="3">
        <v>66.4</v>
      </c>
      <c r="G14" s="3">
        <v>59.5</v>
      </c>
      <c r="H14" s="3">
        <v>50.0</v>
      </c>
      <c r="I14" s="3">
        <v>3.0</v>
      </c>
      <c r="J14" s="3">
        <v>4.0</v>
      </c>
      <c r="K14" s="3">
        <v>14.0</v>
      </c>
      <c r="L14" s="3">
        <v>514.0</v>
      </c>
      <c r="M14" s="3">
        <v>54.0</v>
      </c>
      <c r="N14" s="3">
        <v>86.0</v>
      </c>
      <c r="O14" s="3">
        <v>75.9</v>
      </c>
      <c r="P14" s="3">
        <v>31.0</v>
      </c>
      <c r="Q14" s="3">
        <v>16.1</v>
      </c>
      <c r="R14" s="3">
        <v>1.0</v>
      </c>
      <c r="S14" s="3">
        <v>16.0</v>
      </c>
      <c r="T14" s="3">
        <v>3.0</v>
      </c>
      <c r="U14" s="3">
        <v>6.0</v>
      </c>
      <c r="V14" s="3">
        <v>9.0</v>
      </c>
      <c r="W14" s="3">
        <v>7.0</v>
      </c>
      <c r="X14" s="3">
        <v>18.8</v>
      </c>
      <c r="Y14" s="3">
        <v>16.0</v>
      </c>
      <c r="Z14" s="3">
        <v>56.3</v>
      </c>
      <c r="AA14" s="3">
        <v>9.0</v>
      </c>
      <c r="AB14" s="3">
        <v>11.0</v>
      </c>
      <c r="AC14" s="3">
        <v>4.0</v>
      </c>
      <c r="AD14" s="3">
        <v>0.0</v>
      </c>
      <c r="AE14" s="3" t="s">
        <v>218</v>
      </c>
    </row>
    <row r="15">
      <c r="A15" s="3" t="s">
        <v>219</v>
      </c>
      <c r="B15" s="22">
        <v>45306.0</v>
      </c>
      <c r="C15" s="3" t="s">
        <v>169</v>
      </c>
      <c r="D15" s="3" t="s">
        <v>88</v>
      </c>
      <c r="E15" s="3" t="s">
        <v>96</v>
      </c>
      <c r="F15" s="3">
        <v>33.6</v>
      </c>
      <c r="G15" s="3">
        <v>40.5</v>
      </c>
      <c r="H15" s="3">
        <v>50.0</v>
      </c>
      <c r="I15" s="3">
        <v>8.0</v>
      </c>
      <c r="J15" s="3">
        <v>0.0</v>
      </c>
      <c r="K15" s="3">
        <v>2.0</v>
      </c>
      <c r="L15" s="3">
        <v>262.0</v>
      </c>
      <c r="M15" s="3">
        <v>52.0</v>
      </c>
      <c r="N15" s="3">
        <v>72.5</v>
      </c>
      <c r="O15" s="3">
        <v>56.0</v>
      </c>
      <c r="P15" s="3">
        <v>12.0</v>
      </c>
      <c r="Q15" s="3">
        <v>25.0</v>
      </c>
      <c r="R15" s="3">
        <v>1.0</v>
      </c>
      <c r="S15" s="3">
        <v>7.0</v>
      </c>
      <c r="T15" s="3">
        <v>1.0</v>
      </c>
      <c r="U15" s="3">
        <v>1.0</v>
      </c>
      <c r="V15" s="3">
        <v>2.0</v>
      </c>
      <c r="W15" s="3">
        <v>5.0</v>
      </c>
      <c r="X15" s="3">
        <v>14.3</v>
      </c>
      <c r="Y15" s="3">
        <v>9.0</v>
      </c>
      <c r="Z15" s="3">
        <v>44.4</v>
      </c>
      <c r="AA15" s="3">
        <v>29.0</v>
      </c>
      <c r="AB15" s="3">
        <v>16.0</v>
      </c>
      <c r="AC15" s="3">
        <v>1.0</v>
      </c>
      <c r="AD15" s="3">
        <v>0.0</v>
      </c>
      <c r="AE15" s="3" t="s">
        <v>218</v>
      </c>
    </row>
    <row r="16">
      <c r="A16" s="3" t="s">
        <v>220</v>
      </c>
      <c r="B16" s="22">
        <v>45307.0</v>
      </c>
      <c r="C16" s="3" t="s">
        <v>169</v>
      </c>
      <c r="D16" s="3" t="s">
        <v>88</v>
      </c>
      <c r="E16" s="3" t="s">
        <v>102</v>
      </c>
      <c r="F16" s="3">
        <v>62.4</v>
      </c>
      <c r="G16" s="3">
        <v>43.2</v>
      </c>
      <c r="H16" s="3">
        <v>66.7</v>
      </c>
      <c r="I16" s="3">
        <v>7.0</v>
      </c>
      <c r="J16" s="3">
        <v>2.0</v>
      </c>
      <c r="K16" s="3">
        <v>3.0</v>
      </c>
      <c r="L16" s="3">
        <v>403.0</v>
      </c>
      <c r="M16" s="3">
        <v>42.0</v>
      </c>
      <c r="N16" s="3">
        <v>82.4</v>
      </c>
      <c r="O16" s="3">
        <v>72.1</v>
      </c>
      <c r="P16" s="3">
        <v>17.0</v>
      </c>
      <c r="Q16" s="3">
        <v>5.9</v>
      </c>
      <c r="R16" s="3">
        <v>1.0</v>
      </c>
      <c r="S16" s="3">
        <v>11.0</v>
      </c>
      <c r="T16" s="3">
        <v>5.0</v>
      </c>
      <c r="U16" s="3">
        <v>2.0</v>
      </c>
      <c r="V16" s="3">
        <v>6.0</v>
      </c>
      <c r="W16" s="3">
        <v>5.0</v>
      </c>
      <c r="X16" s="3">
        <v>45.5</v>
      </c>
      <c r="Y16" s="3">
        <v>15.0</v>
      </c>
      <c r="Z16" s="3">
        <v>33.3</v>
      </c>
      <c r="AA16" s="3">
        <v>11.0</v>
      </c>
      <c r="AB16" s="3">
        <v>21.0</v>
      </c>
      <c r="AC16" s="3">
        <v>3.0</v>
      </c>
      <c r="AD16" s="3">
        <v>0.0</v>
      </c>
      <c r="AE16" s="3" t="s">
        <v>215</v>
      </c>
    </row>
    <row r="17">
      <c r="A17" s="3" t="s">
        <v>220</v>
      </c>
      <c r="B17" s="22">
        <v>45307.0</v>
      </c>
      <c r="C17" s="3" t="s">
        <v>169</v>
      </c>
      <c r="D17" s="3" t="s">
        <v>88</v>
      </c>
      <c r="E17" s="3" t="s">
        <v>108</v>
      </c>
      <c r="F17" s="3">
        <v>37.6</v>
      </c>
      <c r="G17" s="3">
        <v>56.8</v>
      </c>
      <c r="H17" s="3">
        <v>33.3</v>
      </c>
      <c r="I17" s="3">
        <v>10.0</v>
      </c>
      <c r="J17" s="3">
        <v>1.0</v>
      </c>
      <c r="K17" s="3">
        <v>4.0</v>
      </c>
      <c r="L17" s="3">
        <v>241.0</v>
      </c>
      <c r="M17" s="3">
        <v>59.0</v>
      </c>
      <c r="N17" s="3">
        <v>68.5</v>
      </c>
      <c r="O17" s="3">
        <v>48.9</v>
      </c>
      <c r="P17" s="3">
        <v>15.0</v>
      </c>
      <c r="Q17" s="3">
        <v>20.0</v>
      </c>
      <c r="R17" s="3">
        <v>0.0</v>
      </c>
      <c r="S17" s="3">
        <v>9.0</v>
      </c>
      <c r="T17" s="3">
        <v>4.0</v>
      </c>
      <c r="U17" s="3">
        <v>0.0</v>
      </c>
      <c r="V17" s="3">
        <v>5.0</v>
      </c>
      <c r="W17" s="3">
        <v>4.0</v>
      </c>
      <c r="X17" s="3">
        <v>44.4</v>
      </c>
      <c r="Y17" s="3">
        <v>23.0</v>
      </c>
      <c r="Z17" s="3">
        <v>60.9</v>
      </c>
      <c r="AA17" s="3">
        <v>22.0</v>
      </c>
      <c r="AB17" s="3">
        <v>13.0</v>
      </c>
      <c r="AC17" s="3">
        <v>2.0</v>
      </c>
      <c r="AD17" s="3">
        <v>0.0</v>
      </c>
      <c r="AE17" s="3" t="s">
        <v>216</v>
      </c>
    </row>
    <row r="18">
      <c r="A18" s="3" t="s">
        <v>220</v>
      </c>
      <c r="B18" s="22">
        <v>45307.0</v>
      </c>
      <c r="C18" s="3" t="s">
        <v>169</v>
      </c>
      <c r="D18" s="3" t="s">
        <v>113</v>
      </c>
      <c r="E18" s="3" t="s">
        <v>115</v>
      </c>
      <c r="F18" s="3">
        <v>61.1</v>
      </c>
      <c r="G18" s="3">
        <v>68.9</v>
      </c>
      <c r="H18" s="3">
        <v>87.2</v>
      </c>
      <c r="I18" s="3">
        <v>8.0</v>
      </c>
      <c r="J18" s="3">
        <v>4.0</v>
      </c>
      <c r="K18" s="3">
        <v>8.0</v>
      </c>
      <c r="L18" s="3">
        <v>443.0</v>
      </c>
      <c r="M18" s="3">
        <v>50.0</v>
      </c>
      <c r="N18" s="3">
        <v>76.5</v>
      </c>
      <c r="O18" s="3">
        <v>69.1</v>
      </c>
      <c r="P18" s="3">
        <v>18.0</v>
      </c>
      <c r="Q18" s="3">
        <v>38.9</v>
      </c>
      <c r="R18" s="3">
        <v>0.0</v>
      </c>
      <c r="S18" s="3">
        <v>10.0</v>
      </c>
      <c r="T18" s="3">
        <v>4.0</v>
      </c>
      <c r="U18" s="3">
        <v>2.0</v>
      </c>
      <c r="V18" s="3">
        <v>2.0</v>
      </c>
      <c r="W18" s="3">
        <v>8.0</v>
      </c>
      <c r="X18" s="3">
        <v>40.0</v>
      </c>
      <c r="Y18" s="3">
        <v>17.0</v>
      </c>
      <c r="Z18" s="3">
        <v>58.8</v>
      </c>
      <c r="AA18" s="3">
        <v>30.0</v>
      </c>
      <c r="AB18" s="3">
        <v>12.0</v>
      </c>
      <c r="AC18" s="3">
        <v>0.0</v>
      </c>
      <c r="AD18" s="3">
        <v>0.0</v>
      </c>
      <c r="AE18" s="3" t="s">
        <v>216</v>
      </c>
    </row>
    <row r="19">
      <c r="A19" s="3" t="s">
        <v>220</v>
      </c>
      <c r="B19" s="22">
        <v>45307.0</v>
      </c>
      <c r="C19" s="3" t="s">
        <v>169</v>
      </c>
      <c r="D19" s="3" t="s">
        <v>113</v>
      </c>
      <c r="E19" s="3" t="s">
        <v>121</v>
      </c>
      <c r="F19" s="3">
        <v>38.9</v>
      </c>
      <c r="G19" s="3">
        <v>31.1</v>
      </c>
      <c r="H19" s="3">
        <v>12.8</v>
      </c>
      <c r="I19" s="3">
        <v>15.0</v>
      </c>
      <c r="J19" s="3">
        <v>2.0</v>
      </c>
      <c r="K19" s="3">
        <v>7.0</v>
      </c>
      <c r="L19" s="3">
        <v>270.0</v>
      </c>
      <c r="M19" s="3">
        <v>55.0</v>
      </c>
      <c r="N19" s="3">
        <v>70.7</v>
      </c>
      <c r="O19" s="3">
        <v>52.5</v>
      </c>
      <c r="P19" s="3">
        <v>21.0</v>
      </c>
      <c r="Q19" s="3">
        <v>19.0</v>
      </c>
      <c r="R19" s="3">
        <v>1.0</v>
      </c>
      <c r="S19" s="3">
        <v>13.0</v>
      </c>
      <c r="T19" s="3">
        <v>6.0</v>
      </c>
      <c r="U19" s="3">
        <v>3.0</v>
      </c>
      <c r="V19" s="3">
        <v>5.0</v>
      </c>
      <c r="W19" s="3">
        <v>8.0</v>
      </c>
      <c r="X19" s="3">
        <v>46.2</v>
      </c>
      <c r="Y19" s="3">
        <v>10.0</v>
      </c>
      <c r="Z19" s="3">
        <v>50.0</v>
      </c>
      <c r="AA19" s="3">
        <v>17.0</v>
      </c>
      <c r="AB19" s="3">
        <v>13.0</v>
      </c>
      <c r="AC19" s="3">
        <v>0.0</v>
      </c>
      <c r="AD19" s="3">
        <v>0.0</v>
      </c>
      <c r="AE19" s="3" t="s">
        <v>215</v>
      </c>
    </row>
    <row r="20">
      <c r="A20" s="3" t="s">
        <v>220</v>
      </c>
      <c r="B20" s="22">
        <v>45307.0</v>
      </c>
      <c r="C20" s="3" t="s">
        <v>169</v>
      </c>
      <c r="D20" s="3" t="s">
        <v>113</v>
      </c>
      <c r="E20" s="3" t="s">
        <v>127</v>
      </c>
      <c r="F20" s="3">
        <v>45.7</v>
      </c>
      <c r="G20" s="3">
        <v>58.7</v>
      </c>
      <c r="H20" s="3">
        <v>61.9</v>
      </c>
      <c r="I20" s="3">
        <v>14.0</v>
      </c>
      <c r="J20" s="3">
        <v>0.0</v>
      </c>
      <c r="K20" s="3">
        <v>2.0</v>
      </c>
      <c r="L20" s="3">
        <v>402.0</v>
      </c>
      <c r="M20" s="3">
        <v>60.0</v>
      </c>
      <c r="N20" s="3">
        <v>78.6</v>
      </c>
      <c r="O20" s="3">
        <v>61.9</v>
      </c>
      <c r="P20" s="3">
        <v>10.0</v>
      </c>
      <c r="Q20" s="3">
        <v>40.0</v>
      </c>
      <c r="R20" s="3">
        <v>2.0</v>
      </c>
      <c r="S20" s="3">
        <v>16.0</v>
      </c>
      <c r="T20" s="3">
        <v>7.0</v>
      </c>
      <c r="U20" s="3">
        <v>3.0</v>
      </c>
      <c r="V20" s="3">
        <v>8.0</v>
      </c>
      <c r="W20" s="3">
        <v>8.0</v>
      </c>
      <c r="X20" s="3">
        <v>43.8</v>
      </c>
      <c r="Y20" s="3">
        <v>32.0</v>
      </c>
      <c r="Z20" s="3">
        <v>62.5</v>
      </c>
      <c r="AA20" s="3">
        <v>12.0</v>
      </c>
      <c r="AB20" s="3">
        <v>14.0</v>
      </c>
      <c r="AC20" s="3">
        <v>3.0</v>
      </c>
      <c r="AD20" s="3">
        <v>0.0</v>
      </c>
      <c r="AE20" s="3" t="s">
        <v>215</v>
      </c>
    </row>
    <row r="21">
      <c r="A21" s="3" t="s">
        <v>220</v>
      </c>
      <c r="B21" s="22">
        <v>45307.0</v>
      </c>
      <c r="C21" s="3" t="s">
        <v>169</v>
      </c>
      <c r="D21" s="3" t="s">
        <v>113</v>
      </c>
      <c r="E21" s="3" t="s">
        <v>133</v>
      </c>
      <c r="F21" s="3">
        <v>54.3</v>
      </c>
      <c r="G21" s="3">
        <v>41.3</v>
      </c>
      <c r="H21" s="3">
        <v>38.1</v>
      </c>
      <c r="I21" s="3">
        <v>12.0</v>
      </c>
      <c r="J21" s="3">
        <v>1.0</v>
      </c>
      <c r="K21" s="3">
        <v>3.0</v>
      </c>
      <c r="L21" s="3">
        <v>476.0</v>
      </c>
      <c r="M21" s="3">
        <v>36.0</v>
      </c>
      <c r="N21" s="3">
        <v>83.4</v>
      </c>
      <c r="O21" s="3">
        <v>75.9</v>
      </c>
      <c r="P21" s="3">
        <v>10.0</v>
      </c>
      <c r="Q21" s="3">
        <v>30.0</v>
      </c>
      <c r="R21" s="3">
        <v>0.0</v>
      </c>
      <c r="S21" s="3">
        <v>12.0</v>
      </c>
      <c r="T21" s="3">
        <v>6.0</v>
      </c>
      <c r="U21" s="3">
        <v>1.0</v>
      </c>
      <c r="V21" s="3">
        <v>7.0</v>
      </c>
      <c r="W21" s="3">
        <v>5.0</v>
      </c>
      <c r="X21" s="3">
        <v>50.0</v>
      </c>
      <c r="Y21" s="3">
        <v>12.0</v>
      </c>
      <c r="Z21" s="3">
        <v>41.7</v>
      </c>
      <c r="AA21" s="3">
        <v>6.0</v>
      </c>
      <c r="AB21" s="3">
        <v>11.0</v>
      </c>
      <c r="AC21" s="3">
        <v>2.0</v>
      </c>
      <c r="AD21" s="3">
        <v>0.0</v>
      </c>
      <c r="AE21" s="3" t="s">
        <v>216</v>
      </c>
    </row>
    <row r="22">
      <c r="A22" s="3" t="s">
        <v>221</v>
      </c>
      <c r="B22" s="22">
        <v>45308.0</v>
      </c>
      <c r="C22" s="3" t="s">
        <v>169</v>
      </c>
      <c r="D22" s="3" t="s">
        <v>138</v>
      </c>
      <c r="E22" s="3" t="s">
        <v>140</v>
      </c>
      <c r="F22" s="3">
        <v>51.7</v>
      </c>
      <c r="G22" s="3">
        <v>50.6</v>
      </c>
      <c r="H22" s="3">
        <v>42.9</v>
      </c>
      <c r="I22" s="3">
        <v>5.0</v>
      </c>
      <c r="J22" s="3">
        <v>0.0</v>
      </c>
      <c r="K22" s="3">
        <v>5.0</v>
      </c>
      <c r="L22" s="3">
        <v>465.0</v>
      </c>
      <c r="M22" s="3">
        <v>48.0</v>
      </c>
      <c r="N22" s="3">
        <v>86.9</v>
      </c>
      <c r="O22" s="3">
        <v>77.9</v>
      </c>
      <c r="P22" s="3">
        <v>20.0</v>
      </c>
      <c r="Q22" s="3">
        <v>30.0</v>
      </c>
      <c r="R22" s="3">
        <v>3.0</v>
      </c>
      <c r="S22" s="3">
        <v>14.0</v>
      </c>
      <c r="T22" s="3">
        <v>7.0</v>
      </c>
      <c r="U22" s="3">
        <v>2.0</v>
      </c>
      <c r="V22" s="3">
        <v>3.0</v>
      </c>
      <c r="W22" s="3">
        <v>11.0</v>
      </c>
      <c r="X22" s="3">
        <v>50.0</v>
      </c>
      <c r="Y22" s="3">
        <v>10.0</v>
      </c>
      <c r="Z22" s="3">
        <v>70.0</v>
      </c>
      <c r="AA22" s="3">
        <v>6.0</v>
      </c>
      <c r="AB22" s="3">
        <v>12.0</v>
      </c>
      <c r="AC22" s="3">
        <v>2.0</v>
      </c>
      <c r="AD22" s="3">
        <v>0.0</v>
      </c>
      <c r="AE22" s="3" t="s">
        <v>215</v>
      </c>
    </row>
    <row r="23">
      <c r="A23" s="3" t="s">
        <v>221</v>
      </c>
      <c r="B23" s="22">
        <v>45308.0</v>
      </c>
      <c r="C23" s="3" t="s">
        <v>169</v>
      </c>
      <c r="D23" s="3" t="s">
        <v>138</v>
      </c>
      <c r="E23" s="3" t="s">
        <v>146</v>
      </c>
      <c r="F23" s="3">
        <v>48.3</v>
      </c>
      <c r="G23" s="3">
        <v>49.4</v>
      </c>
      <c r="H23" s="3">
        <v>57.1</v>
      </c>
      <c r="I23" s="3">
        <v>8.0</v>
      </c>
      <c r="J23" s="3">
        <v>0.0</v>
      </c>
      <c r="K23" s="3">
        <v>2.0</v>
      </c>
      <c r="L23" s="3">
        <v>449.0</v>
      </c>
      <c r="M23" s="3">
        <v>54.0</v>
      </c>
      <c r="N23" s="3">
        <v>83.3</v>
      </c>
      <c r="O23" s="3">
        <v>52.7</v>
      </c>
      <c r="P23" s="3">
        <v>7.0</v>
      </c>
      <c r="Q23" s="3">
        <v>0.0</v>
      </c>
      <c r="R23" s="3">
        <v>0.0</v>
      </c>
      <c r="S23" s="3">
        <v>2.0</v>
      </c>
      <c r="T23" s="3">
        <v>0.0</v>
      </c>
      <c r="U23" s="3">
        <v>0.0</v>
      </c>
      <c r="V23" s="3">
        <v>2.0</v>
      </c>
      <c r="W23" s="3">
        <v>0.0</v>
      </c>
      <c r="X23" s="3">
        <v>0.0</v>
      </c>
      <c r="Y23" s="3">
        <v>13.0</v>
      </c>
      <c r="Z23" s="3">
        <v>46.2</v>
      </c>
      <c r="AA23" s="3">
        <v>17.0</v>
      </c>
      <c r="AB23" s="3">
        <v>13.0</v>
      </c>
      <c r="AC23" s="3">
        <v>3.0</v>
      </c>
      <c r="AD23" s="3">
        <v>1.0</v>
      </c>
      <c r="AE23" s="3" t="s">
        <v>216</v>
      </c>
    </row>
    <row r="24">
      <c r="A24" s="3" t="s">
        <v>221</v>
      </c>
      <c r="B24" s="22">
        <v>45308.0</v>
      </c>
      <c r="C24" s="3" t="s">
        <v>169</v>
      </c>
      <c r="D24" s="3" t="s">
        <v>138</v>
      </c>
      <c r="E24" s="3" t="s">
        <v>153</v>
      </c>
      <c r="F24" s="3">
        <v>56.2</v>
      </c>
      <c r="G24" s="3">
        <v>55.4</v>
      </c>
      <c r="H24" s="3">
        <v>60.0</v>
      </c>
      <c r="I24" s="3">
        <v>5.0</v>
      </c>
      <c r="J24" s="3">
        <v>1.0</v>
      </c>
      <c r="K24" s="3">
        <v>7.0</v>
      </c>
      <c r="L24" s="3">
        <v>446.0</v>
      </c>
      <c r="M24" s="3">
        <v>38.0</v>
      </c>
      <c r="N24" s="3">
        <v>88.1</v>
      </c>
      <c r="O24" s="3">
        <v>76.1</v>
      </c>
      <c r="P24" s="3">
        <v>33.0</v>
      </c>
      <c r="Q24" s="3">
        <v>24.2</v>
      </c>
      <c r="R24" s="3">
        <v>1.0</v>
      </c>
      <c r="S24" s="3">
        <v>25.0</v>
      </c>
      <c r="T24" s="3">
        <v>6.0</v>
      </c>
      <c r="U24" s="3">
        <v>6.0</v>
      </c>
      <c r="V24" s="3">
        <v>12.0</v>
      </c>
      <c r="W24" s="3">
        <v>13.0</v>
      </c>
      <c r="X24" s="3">
        <v>24.0</v>
      </c>
      <c r="Y24" s="3">
        <v>12.0</v>
      </c>
      <c r="Z24" s="3">
        <v>58.3</v>
      </c>
      <c r="AA24" s="3">
        <v>11.0</v>
      </c>
      <c r="AB24" s="3">
        <v>10.0</v>
      </c>
      <c r="AC24" s="3">
        <v>1.0</v>
      </c>
      <c r="AD24" s="3">
        <v>0.0</v>
      </c>
      <c r="AE24" s="3" t="s">
        <v>218</v>
      </c>
    </row>
    <row r="25">
      <c r="A25" s="3" t="s">
        <v>221</v>
      </c>
      <c r="B25" s="22">
        <v>45308.0</v>
      </c>
      <c r="C25" s="3" t="s">
        <v>169</v>
      </c>
      <c r="D25" s="3" t="s">
        <v>138</v>
      </c>
      <c r="E25" s="3" t="s">
        <v>159</v>
      </c>
      <c r="F25" s="3">
        <v>43.8</v>
      </c>
      <c r="G25" s="3">
        <v>44.6</v>
      </c>
      <c r="H25" s="3">
        <v>40.0</v>
      </c>
      <c r="I25" s="3">
        <v>4.0</v>
      </c>
      <c r="J25" s="3">
        <v>1.0</v>
      </c>
      <c r="K25" s="3">
        <v>0.0</v>
      </c>
      <c r="L25" s="3">
        <v>365.0</v>
      </c>
      <c r="M25" s="3">
        <v>60.0</v>
      </c>
      <c r="N25" s="3">
        <v>83.6</v>
      </c>
      <c r="O25" s="3">
        <v>65.5</v>
      </c>
      <c r="P25" s="3">
        <v>6.0</v>
      </c>
      <c r="Q25" s="3">
        <v>33.3</v>
      </c>
      <c r="R25" s="3">
        <v>1.0</v>
      </c>
      <c r="S25" s="3">
        <v>3.0</v>
      </c>
      <c r="T25" s="3">
        <v>1.0</v>
      </c>
      <c r="U25" s="3">
        <v>1.0</v>
      </c>
      <c r="V25" s="3">
        <v>1.0</v>
      </c>
      <c r="W25" s="3">
        <v>2.0</v>
      </c>
      <c r="X25" s="3">
        <v>33.3</v>
      </c>
      <c r="Y25" s="3">
        <v>14.0</v>
      </c>
      <c r="Z25" s="3">
        <v>71.4</v>
      </c>
      <c r="AA25" s="3">
        <v>26.0</v>
      </c>
      <c r="AB25" s="3">
        <v>12.0</v>
      </c>
      <c r="AC25" s="3">
        <v>1.0</v>
      </c>
      <c r="AD25" s="3">
        <v>0.0</v>
      </c>
      <c r="AE25" s="3" t="s">
        <v>218</v>
      </c>
    </row>
    <row r="26">
      <c r="A26" s="6" t="s">
        <v>222</v>
      </c>
      <c r="B26" s="5">
        <v>45309.0</v>
      </c>
      <c r="C26" s="6" t="s">
        <v>177</v>
      </c>
      <c r="D26" s="6" t="s">
        <v>9</v>
      </c>
      <c r="E26" s="6" t="s">
        <v>30</v>
      </c>
      <c r="F26" s="6">
        <v>50.9</v>
      </c>
      <c r="G26" s="6">
        <v>45.2</v>
      </c>
      <c r="H26" s="6">
        <v>44.4</v>
      </c>
      <c r="I26" s="6">
        <v>4.0</v>
      </c>
      <c r="J26" s="6">
        <v>1.0</v>
      </c>
      <c r="K26" s="6">
        <v>2.0</v>
      </c>
      <c r="L26" s="6">
        <v>385.0</v>
      </c>
      <c r="M26" s="6">
        <v>42.0</v>
      </c>
      <c r="N26" s="6">
        <v>84.2</v>
      </c>
      <c r="O26" s="6">
        <v>74.9</v>
      </c>
      <c r="P26" s="6">
        <v>8.0</v>
      </c>
      <c r="Q26" s="6">
        <v>50.0</v>
      </c>
      <c r="R26" s="6">
        <v>4.0</v>
      </c>
      <c r="S26" s="6">
        <v>8.0</v>
      </c>
      <c r="T26" s="6">
        <v>6.0</v>
      </c>
      <c r="U26" s="6">
        <v>2.0</v>
      </c>
      <c r="V26" s="6">
        <v>5.0</v>
      </c>
      <c r="W26" s="6">
        <v>3.0</v>
      </c>
      <c r="X26" s="6">
        <v>75.0</v>
      </c>
      <c r="Y26" s="6">
        <v>16.0</v>
      </c>
      <c r="Z26" s="6">
        <v>68.8</v>
      </c>
      <c r="AA26" s="6">
        <v>28.0</v>
      </c>
      <c r="AB26" s="6">
        <v>15.0</v>
      </c>
      <c r="AC26" s="6">
        <v>2.0</v>
      </c>
      <c r="AD26" s="6">
        <v>0.0</v>
      </c>
      <c r="AE26" s="6" t="s">
        <v>215</v>
      </c>
    </row>
    <row r="27">
      <c r="A27" s="6" t="s">
        <v>222</v>
      </c>
      <c r="B27" s="5">
        <v>45309.0</v>
      </c>
      <c r="C27" s="6" t="s">
        <v>177</v>
      </c>
      <c r="D27" s="6" t="s">
        <v>9</v>
      </c>
      <c r="E27" s="6" t="s">
        <v>18</v>
      </c>
      <c r="F27" s="6">
        <v>49.1</v>
      </c>
      <c r="G27" s="6">
        <v>54.8</v>
      </c>
      <c r="H27" s="6">
        <v>55.6</v>
      </c>
      <c r="I27" s="6">
        <v>4.0</v>
      </c>
      <c r="J27" s="6">
        <v>2.0</v>
      </c>
      <c r="K27" s="6">
        <v>7.0</v>
      </c>
      <c r="L27" s="6">
        <v>349.0</v>
      </c>
      <c r="M27" s="6">
        <v>41.0</v>
      </c>
      <c r="N27" s="6">
        <v>80.2</v>
      </c>
      <c r="O27" s="6">
        <v>66.7</v>
      </c>
      <c r="P27" s="6">
        <v>28.0</v>
      </c>
      <c r="Q27" s="6">
        <v>14.3</v>
      </c>
      <c r="R27" s="6">
        <v>2.0</v>
      </c>
      <c r="S27" s="6">
        <v>13.0</v>
      </c>
      <c r="T27" s="6">
        <v>2.0</v>
      </c>
      <c r="U27" s="6">
        <v>5.0</v>
      </c>
      <c r="V27" s="6">
        <v>6.0</v>
      </c>
      <c r="W27" s="6">
        <v>7.0</v>
      </c>
      <c r="X27" s="6">
        <v>15.4</v>
      </c>
      <c r="Y27" s="6">
        <v>14.0</v>
      </c>
      <c r="Z27" s="6">
        <v>64.3</v>
      </c>
      <c r="AA27" s="6">
        <v>7.0</v>
      </c>
      <c r="AB27" s="6">
        <v>11.0</v>
      </c>
      <c r="AC27" s="6">
        <v>0.0</v>
      </c>
      <c r="AD27" s="6">
        <v>0.0</v>
      </c>
      <c r="AE27" s="6" t="s">
        <v>216</v>
      </c>
    </row>
    <row r="28">
      <c r="A28" s="6" t="s">
        <v>222</v>
      </c>
      <c r="B28" s="5">
        <v>45309.0</v>
      </c>
      <c r="C28" s="6" t="s">
        <v>177</v>
      </c>
      <c r="D28" s="6" t="s">
        <v>9</v>
      </c>
      <c r="E28" s="6" t="s">
        <v>11</v>
      </c>
      <c r="F28" s="6">
        <v>64.1</v>
      </c>
      <c r="G28" s="6">
        <v>49.6</v>
      </c>
      <c r="H28" s="6">
        <v>55.0</v>
      </c>
      <c r="I28" s="6">
        <v>3.0</v>
      </c>
      <c r="J28" s="6">
        <v>3.0</v>
      </c>
      <c r="K28" s="6">
        <v>5.0</v>
      </c>
      <c r="L28" s="6">
        <v>425.0</v>
      </c>
      <c r="M28" s="6">
        <v>40.0</v>
      </c>
      <c r="N28" s="6">
        <v>86.4</v>
      </c>
      <c r="O28" s="6">
        <v>75.2</v>
      </c>
      <c r="P28" s="6">
        <v>27.0</v>
      </c>
      <c r="Q28" s="6">
        <v>29.6</v>
      </c>
      <c r="R28" s="6">
        <v>0.0</v>
      </c>
      <c r="S28" s="6">
        <v>14.0</v>
      </c>
      <c r="T28" s="6">
        <v>3.0</v>
      </c>
      <c r="U28" s="6">
        <v>1.0</v>
      </c>
      <c r="V28" s="6">
        <v>6.0</v>
      </c>
      <c r="W28" s="6">
        <v>8.0</v>
      </c>
      <c r="X28" s="6">
        <v>21.4</v>
      </c>
      <c r="Y28" s="6">
        <v>13.0</v>
      </c>
      <c r="Z28" s="6">
        <v>69.2</v>
      </c>
      <c r="AA28" s="6">
        <v>13.0</v>
      </c>
      <c r="AB28" s="6">
        <v>16.0</v>
      </c>
      <c r="AC28" s="6">
        <v>0.0</v>
      </c>
      <c r="AD28" s="6">
        <v>0.0</v>
      </c>
      <c r="AE28" s="6" t="s">
        <v>216</v>
      </c>
    </row>
    <row r="29">
      <c r="A29" s="6" t="s">
        <v>222</v>
      </c>
      <c r="B29" s="5">
        <v>45309.0</v>
      </c>
      <c r="C29" s="6" t="s">
        <v>177</v>
      </c>
      <c r="D29" s="6" t="s">
        <v>9</v>
      </c>
      <c r="E29" s="6" t="s">
        <v>24</v>
      </c>
      <c r="F29" s="6">
        <v>35.9</v>
      </c>
      <c r="G29" s="6">
        <v>50.4</v>
      </c>
      <c r="H29" s="6">
        <v>45.0</v>
      </c>
      <c r="I29" s="6">
        <v>8.0</v>
      </c>
      <c r="J29" s="6">
        <v>1.0</v>
      </c>
      <c r="K29" s="6">
        <v>6.0</v>
      </c>
      <c r="L29" s="6">
        <v>236.0</v>
      </c>
      <c r="M29" s="6">
        <v>56.0</v>
      </c>
      <c r="N29" s="6">
        <v>73.7</v>
      </c>
      <c r="O29" s="6">
        <v>57.5</v>
      </c>
      <c r="P29" s="6">
        <v>14.0</v>
      </c>
      <c r="Q29" s="6">
        <v>28.6</v>
      </c>
      <c r="R29" s="6">
        <v>1.0</v>
      </c>
      <c r="S29" s="6">
        <v>11.0</v>
      </c>
      <c r="T29" s="6">
        <v>1.0</v>
      </c>
      <c r="U29" s="6">
        <v>3.0</v>
      </c>
      <c r="V29" s="6">
        <v>3.0</v>
      </c>
      <c r="W29" s="6">
        <v>8.0</v>
      </c>
      <c r="X29" s="6">
        <v>9.1</v>
      </c>
      <c r="Y29" s="6">
        <v>20.0</v>
      </c>
      <c r="Z29" s="6">
        <v>50.0</v>
      </c>
      <c r="AA29" s="6">
        <v>21.0</v>
      </c>
      <c r="AB29" s="6">
        <v>20.0</v>
      </c>
      <c r="AC29" s="6">
        <v>1.0</v>
      </c>
      <c r="AD29" s="6">
        <v>0.0</v>
      </c>
      <c r="AE29" s="6" t="s">
        <v>215</v>
      </c>
    </row>
    <row r="30">
      <c r="A30" s="6" t="s">
        <v>222</v>
      </c>
      <c r="B30" s="5">
        <v>45309.0</v>
      </c>
      <c r="C30" s="6" t="s">
        <v>177</v>
      </c>
      <c r="D30" s="6" t="s">
        <v>36</v>
      </c>
      <c r="E30" s="6" t="s">
        <v>38</v>
      </c>
      <c r="F30" s="6">
        <v>57.8</v>
      </c>
      <c r="G30" s="6">
        <v>54.4</v>
      </c>
      <c r="H30" s="6">
        <v>63.0</v>
      </c>
      <c r="I30" s="6">
        <v>11.0</v>
      </c>
      <c r="J30" s="6">
        <v>2.0</v>
      </c>
      <c r="K30" s="6">
        <v>3.0</v>
      </c>
      <c r="L30" s="6">
        <v>442.0</v>
      </c>
      <c r="M30" s="6">
        <v>38.0</v>
      </c>
      <c r="N30" s="6">
        <v>83.5</v>
      </c>
      <c r="O30" s="6">
        <v>71.4</v>
      </c>
      <c r="P30" s="6">
        <v>18.0</v>
      </c>
      <c r="Q30" s="6">
        <v>22.2</v>
      </c>
      <c r="R30" s="6">
        <v>2.0</v>
      </c>
      <c r="S30" s="6">
        <v>11.0</v>
      </c>
      <c r="T30" s="6">
        <v>5.0</v>
      </c>
      <c r="U30" s="6">
        <v>3.0</v>
      </c>
      <c r="V30" s="6">
        <v>3.0</v>
      </c>
      <c r="W30" s="6">
        <v>8.0</v>
      </c>
      <c r="X30" s="6">
        <v>45.5</v>
      </c>
      <c r="Y30" s="6">
        <v>18.0</v>
      </c>
      <c r="Z30" s="6">
        <v>72.2</v>
      </c>
      <c r="AA30" s="6">
        <v>10.0</v>
      </c>
      <c r="AB30" s="6">
        <v>14.0</v>
      </c>
      <c r="AC30" s="6">
        <v>0.0</v>
      </c>
      <c r="AD30" s="6">
        <v>0.0</v>
      </c>
      <c r="AE30" s="6" t="s">
        <v>218</v>
      </c>
    </row>
    <row r="31">
      <c r="A31" s="6" t="s">
        <v>222</v>
      </c>
      <c r="B31" s="5">
        <v>45309.0</v>
      </c>
      <c r="C31" s="6" t="s">
        <v>177</v>
      </c>
      <c r="D31" s="6" t="s">
        <v>36</v>
      </c>
      <c r="E31" s="6" t="s">
        <v>52</v>
      </c>
      <c r="F31" s="6">
        <v>42.2</v>
      </c>
      <c r="G31" s="6">
        <v>45.6</v>
      </c>
      <c r="H31" s="6">
        <v>37.0</v>
      </c>
      <c r="I31" s="6">
        <v>9.0</v>
      </c>
      <c r="J31" s="6">
        <v>1.0</v>
      </c>
      <c r="K31" s="6">
        <v>4.0</v>
      </c>
      <c r="L31" s="6">
        <v>320.0</v>
      </c>
      <c r="M31" s="6">
        <v>41.0</v>
      </c>
      <c r="N31" s="6">
        <v>81.9</v>
      </c>
      <c r="O31" s="6">
        <v>65.9</v>
      </c>
      <c r="P31" s="6">
        <v>17.0</v>
      </c>
      <c r="Q31" s="6">
        <v>11.8</v>
      </c>
      <c r="R31" s="6">
        <v>2.0</v>
      </c>
      <c r="S31" s="6">
        <v>6.0</v>
      </c>
      <c r="T31" s="6">
        <v>3.0</v>
      </c>
      <c r="U31" s="6">
        <v>1.0</v>
      </c>
      <c r="V31" s="6">
        <v>3.0</v>
      </c>
      <c r="W31" s="6">
        <v>3.0</v>
      </c>
      <c r="X31" s="6">
        <v>50.0</v>
      </c>
      <c r="Y31" s="6">
        <v>17.0</v>
      </c>
      <c r="Z31" s="6">
        <v>58.8</v>
      </c>
      <c r="AA31" s="6">
        <v>25.0</v>
      </c>
      <c r="AB31" s="6">
        <v>20.0</v>
      </c>
      <c r="AC31" s="6">
        <v>1.0</v>
      </c>
      <c r="AD31" s="6">
        <v>0.0</v>
      </c>
      <c r="AE31" s="6" t="s">
        <v>218</v>
      </c>
    </row>
    <row r="32">
      <c r="A32" s="6" t="s">
        <v>223</v>
      </c>
      <c r="B32" s="5">
        <v>45310.0</v>
      </c>
      <c r="C32" s="6" t="s">
        <v>177</v>
      </c>
      <c r="D32" s="6" t="s">
        <v>36</v>
      </c>
      <c r="E32" s="6" t="s">
        <v>58</v>
      </c>
      <c r="F32" s="6">
        <v>48.7</v>
      </c>
      <c r="G32" s="6">
        <v>51.5</v>
      </c>
      <c r="H32" s="6">
        <v>35.7</v>
      </c>
      <c r="I32" s="6">
        <v>6.0</v>
      </c>
      <c r="J32" s="6">
        <v>3.0</v>
      </c>
      <c r="K32" s="6">
        <v>1.0</v>
      </c>
      <c r="L32" s="6">
        <v>420.0</v>
      </c>
      <c r="M32" s="6">
        <v>48.0</v>
      </c>
      <c r="N32" s="6">
        <v>86.4</v>
      </c>
      <c r="O32" s="6">
        <v>78.5</v>
      </c>
      <c r="P32" s="6">
        <v>3.0</v>
      </c>
      <c r="Q32" s="6">
        <v>66.7</v>
      </c>
      <c r="R32" s="6">
        <v>3.0</v>
      </c>
      <c r="S32" s="6">
        <v>11.0</v>
      </c>
      <c r="T32" s="6">
        <v>5.0</v>
      </c>
      <c r="U32" s="6">
        <v>2.0</v>
      </c>
      <c r="V32" s="6">
        <v>7.0</v>
      </c>
      <c r="W32" s="6">
        <v>4.0</v>
      </c>
      <c r="X32" s="6">
        <v>45.5</v>
      </c>
      <c r="Y32" s="6">
        <v>24.0</v>
      </c>
      <c r="Z32" s="6">
        <v>70.8</v>
      </c>
      <c r="AA32" s="6">
        <v>30.0</v>
      </c>
      <c r="AB32" s="6">
        <v>17.0</v>
      </c>
      <c r="AC32" s="6">
        <v>1.0</v>
      </c>
      <c r="AD32" s="6">
        <v>0.0</v>
      </c>
      <c r="AE32" s="6" t="s">
        <v>215</v>
      </c>
    </row>
    <row r="33">
      <c r="A33" s="6" t="s">
        <v>223</v>
      </c>
      <c r="B33" s="5">
        <v>45310.0</v>
      </c>
      <c r="C33" s="6" t="s">
        <v>177</v>
      </c>
      <c r="D33" s="6" t="s">
        <v>36</v>
      </c>
      <c r="E33" s="6" t="s">
        <v>45</v>
      </c>
      <c r="F33" s="6">
        <v>51.3</v>
      </c>
      <c r="G33" s="6">
        <v>48.5</v>
      </c>
      <c r="H33" s="6">
        <v>64.3</v>
      </c>
      <c r="I33" s="6">
        <v>5.0</v>
      </c>
      <c r="J33" s="6">
        <v>2.0</v>
      </c>
      <c r="K33" s="6">
        <v>6.0</v>
      </c>
      <c r="L33" s="6">
        <v>424.0</v>
      </c>
      <c r="M33" s="6">
        <v>39.0</v>
      </c>
      <c r="N33" s="6">
        <v>85.4</v>
      </c>
      <c r="O33" s="6">
        <v>73.9</v>
      </c>
      <c r="P33" s="6">
        <v>23.0</v>
      </c>
      <c r="Q33" s="6">
        <v>26.1</v>
      </c>
      <c r="R33" s="6">
        <v>0.0</v>
      </c>
      <c r="S33" s="6">
        <v>8.0</v>
      </c>
      <c r="T33" s="6">
        <v>2.0</v>
      </c>
      <c r="U33" s="6">
        <v>0.0</v>
      </c>
      <c r="V33" s="6">
        <v>4.0</v>
      </c>
      <c r="W33" s="6">
        <v>4.0</v>
      </c>
      <c r="X33" s="6">
        <v>25.0</v>
      </c>
      <c r="Y33" s="6">
        <v>13.0</v>
      </c>
      <c r="Z33" s="6">
        <v>69.2</v>
      </c>
      <c r="AA33" s="6">
        <v>5.0</v>
      </c>
      <c r="AB33" s="6">
        <v>15.0</v>
      </c>
      <c r="AC33" s="6">
        <v>0.0</v>
      </c>
      <c r="AD33" s="6">
        <v>0.0</v>
      </c>
      <c r="AE33" s="6" t="s">
        <v>216</v>
      </c>
    </row>
    <row r="34">
      <c r="A34" s="6" t="s">
        <v>223</v>
      </c>
      <c r="B34" s="5">
        <v>45310.0</v>
      </c>
      <c r="C34" s="6" t="s">
        <v>177</v>
      </c>
      <c r="D34" s="6" t="s">
        <v>63</v>
      </c>
      <c r="E34" s="6" t="s">
        <v>65</v>
      </c>
      <c r="F34" s="6">
        <v>46.6</v>
      </c>
      <c r="G34" s="6">
        <v>51.9</v>
      </c>
      <c r="H34" s="6">
        <v>52.6</v>
      </c>
      <c r="I34" s="6">
        <v>5.0</v>
      </c>
      <c r="J34" s="6">
        <v>3.0</v>
      </c>
      <c r="K34" s="6">
        <v>8.0</v>
      </c>
      <c r="L34" s="6">
        <v>335.0</v>
      </c>
      <c r="M34" s="6">
        <v>60.0</v>
      </c>
      <c r="N34" s="6">
        <v>76.7</v>
      </c>
      <c r="O34" s="6">
        <v>67.6</v>
      </c>
      <c r="P34" s="6">
        <v>13.0</v>
      </c>
      <c r="Q34" s="6">
        <v>23.1</v>
      </c>
      <c r="R34" s="6">
        <v>3.0</v>
      </c>
      <c r="S34" s="6">
        <v>5.0</v>
      </c>
      <c r="T34" s="6">
        <v>3.0</v>
      </c>
      <c r="U34" s="6">
        <v>1.0</v>
      </c>
      <c r="V34" s="6">
        <v>0.0</v>
      </c>
      <c r="W34" s="6">
        <v>5.0</v>
      </c>
      <c r="X34" s="6">
        <v>60.0</v>
      </c>
      <c r="Y34" s="6">
        <v>12.0</v>
      </c>
      <c r="Z34" s="6">
        <v>50.0</v>
      </c>
      <c r="AA34" s="6">
        <v>20.0</v>
      </c>
      <c r="AB34" s="6">
        <v>14.0</v>
      </c>
      <c r="AC34" s="6">
        <v>1.0</v>
      </c>
      <c r="AD34" s="6">
        <v>0.0</v>
      </c>
      <c r="AE34" s="6" t="s">
        <v>215</v>
      </c>
    </row>
    <row r="35">
      <c r="A35" s="6" t="s">
        <v>223</v>
      </c>
      <c r="B35" s="5">
        <v>45310.0</v>
      </c>
      <c r="C35" s="6" t="s">
        <v>177</v>
      </c>
      <c r="D35" s="6" t="s">
        <v>63</v>
      </c>
      <c r="E35" s="6" t="s">
        <v>77</v>
      </c>
      <c r="F35" s="6">
        <v>53.4</v>
      </c>
      <c r="G35" s="6">
        <v>48.1</v>
      </c>
      <c r="H35" s="6">
        <v>47.4</v>
      </c>
      <c r="I35" s="6">
        <v>5.0</v>
      </c>
      <c r="J35" s="6">
        <v>0.0</v>
      </c>
      <c r="K35" s="6">
        <v>9.0</v>
      </c>
      <c r="L35" s="6">
        <v>378.0</v>
      </c>
      <c r="M35" s="6">
        <v>42.0</v>
      </c>
      <c r="N35" s="6">
        <v>81.2</v>
      </c>
      <c r="O35" s="6">
        <v>62.3</v>
      </c>
      <c r="P35" s="6">
        <v>22.0</v>
      </c>
      <c r="Q35" s="6">
        <v>22.7</v>
      </c>
      <c r="R35" s="6">
        <v>1.0</v>
      </c>
      <c r="S35" s="6">
        <v>5.0</v>
      </c>
      <c r="T35" s="6">
        <v>1.0</v>
      </c>
      <c r="U35" s="6">
        <v>2.0</v>
      </c>
      <c r="V35" s="6">
        <v>1.0</v>
      </c>
      <c r="W35" s="6">
        <v>4.0</v>
      </c>
      <c r="X35" s="6">
        <v>20.0</v>
      </c>
      <c r="Y35" s="6">
        <v>11.0</v>
      </c>
      <c r="Z35" s="6">
        <v>81.8</v>
      </c>
      <c r="AA35" s="6">
        <v>14.0</v>
      </c>
      <c r="AB35" s="6">
        <v>14.0</v>
      </c>
      <c r="AC35" s="6">
        <v>3.0</v>
      </c>
      <c r="AD35" s="6">
        <v>0.0</v>
      </c>
      <c r="AE35" s="6" t="s">
        <v>216</v>
      </c>
    </row>
    <row r="36">
      <c r="A36" s="6" t="s">
        <v>223</v>
      </c>
      <c r="B36" s="5">
        <v>45310.0</v>
      </c>
      <c r="C36" s="6" t="s">
        <v>177</v>
      </c>
      <c r="D36" s="6" t="s">
        <v>63</v>
      </c>
      <c r="E36" s="6" t="s">
        <v>83</v>
      </c>
      <c r="F36" s="6">
        <v>55.0</v>
      </c>
      <c r="G36" s="6">
        <v>60.9</v>
      </c>
      <c r="H36" s="6">
        <v>48.1</v>
      </c>
      <c r="I36" s="6">
        <v>9.0</v>
      </c>
      <c r="J36" s="6">
        <v>2.0</v>
      </c>
      <c r="K36" s="6">
        <v>7.0</v>
      </c>
      <c r="L36" s="6">
        <v>422.0</v>
      </c>
      <c r="M36" s="6">
        <v>52.0</v>
      </c>
      <c r="N36" s="6">
        <v>82.9</v>
      </c>
      <c r="O36" s="6">
        <v>69.1</v>
      </c>
      <c r="P36" s="6">
        <v>24.0</v>
      </c>
      <c r="Q36" s="6">
        <v>20.8</v>
      </c>
      <c r="R36" s="6">
        <v>1.0</v>
      </c>
      <c r="S36" s="6">
        <v>16.0</v>
      </c>
      <c r="T36" s="6">
        <v>6.0</v>
      </c>
      <c r="U36" s="6">
        <v>5.0</v>
      </c>
      <c r="V36" s="6">
        <v>3.0</v>
      </c>
      <c r="W36" s="6">
        <v>13.0</v>
      </c>
      <c r="X36" s="6">
        <v>37.5</v>
      </c>
      <c r="Y36" s="6">
        <v>18.0</v>
      </c>
      <c r="Z36" s="6">
        <v>72.2</v>
      </c>
      <c r="AA36" s="6">
        <v>13.0</v>
      </c>
      <c r="AB36" s="6">
        <v>11.0</v>
      </c>
      <c r="AC36" s="6">
        <v>2.0</v>
      </c>
      <c r="AD36" s="6">
        <v>0.0</v>
      </c>
      <c r="AE36" s="6" t="s">
        <v>215</v>
      </c>
    </row>
    <row r="37">
      <c r="A37" s="6" t="s">
        <v>223</v>
      </c>
      <c r="B37" s="5">
        <v>45310.0</v>
      </c>
      <c r="C37" s="6" t="s">
        <v>177</v>
      </c>
      <c r="D37" s="6" t="s">
        <v>63</v>
      </c>
      <c r="E37" s="6" t="s">
        <v>71</v>
      </c>
      <c r="F37" s="6">
        <v>45.0</v>
      </c>
      <c r="G37" s="6">
        <v>39.1</v>
      </c>
      <c r="H37" s="6">
        <v>51.9</v>
      </c>
      <c r="I37" s="6">
        <v>7.0</v>
      </c>
      <c r="J37" s="6">
        <v>1.0</v>
      </c>
      <c r="K37" s="6">
        <v>5.0</v>
      </c>
      <c r="L37" s="6">
        <v>252.0</v>
      </c>
      <c r="M37" s="6">
        <v>66.0</v>
      </c>
      <c r="N37" s="6">
        <v>78.4</v>
      </c>
      <c r="O37" s="6">
        <v>68.3</v>
      </c>
      <c r="P37" s="6">
        <v>15.0</v>
      </c>
      <c r="Q37" s="6">
        <v>20.0</v>
      </c>
      <c r="R37" s="6">
        <v>0.0</v>
      </c>
      <c r="S37" s="6">
        <v>7.0</v>
      </c>
      <c r="T37" s="6">
        <v>0.0</v>
      </c>
      <c r="U37" s="6">
        <v>3.0</v>
      </c>
      <c r="V37" s="6">
        <v>3.0</v>
      </c>
      <c r="W37" s="6">
        <v>4.0</v>
      </c>
      <c r="X37" s="6">
        <v>0.0</v>
      </c>
      <c r="Y37" s="6">
        <v>9.0</v>
      </c>
      <c r="Z37" s="6">
        <v>44.4</v>
      </c>
      <c r="AA37" s="6">
        <v>20.0</v>
      </c>
      <c r="AB37" s="6">
        <v>18.0</v>
      </c>
      <c r="AC37" s="6">
        <v>2.0</v>
      </c>
      <c r="AD37" s="6">
        <v>0.0</v>
      </c>
      <c r="AE37" s="6" t="s">
        <v>216</v>
      </c>
    </row>
    <row r="38">
      <c r="A38" s="6" t="s">
        <v>224</v>
      </c>
      <c r="B38" s="5">
        <v>45311.0</v>
      </c>
      <c r="C38" s="6" t="s">
        <v>177</v>
      </c>
      <c r="D38" s="6" t="s">
        <v>88</v>
      </c>
      <c r="E38" s="6" t="s">
        <v>90</v>
      </c>
      <c r="F38" s="6">
        <v>63.9</v>
      </c>
      <c r="G38" s="6">
        <v>61.8</v>
      </c>
      <c r="H38" s="6">
        <v>77.3</v>
      </c>
      <c r="I38" s="6">
        <v>9.0</v>
      </c>
      <c r="J38" s="6">
        <v>1.0</v>
      </c>
      <c r="K38" s="6">
        <v>4.0</v>
      </c>
      <c r="L38" s="6">
        <v>425.0</v>
      </c>
      <c r="M38" s="6">
        <v>57.0</v>
      </c>
      <c r="N38" s="6">
        <v>86.4</v>
      </c>
      <c r="O38" s="6">
        <v>75.2</v>
      </c>
      <c r="P38" s="6">
        <v>15.0</v>
      </c>
      <c r="Q38" s="6">
        <v>40.0</v>
      </c>
      <c r="R38" s="6">
        <v>2.0</v>
      </c>
      <c r="S38" s="6">
        <v>15.0</v>
      </c>
      <c r="T38" s="6">
        <v>4.0</v>
      </c>
      <c r="U38" s="6">
        <v>4.0</v>
      </c>
      <c r="V38" s="6">
        <v>3.0</v>
      </c>
      <c r="W38" s="6">
        <v>12.0</v>
      </c>
      <c r="X38" s="6">
        <v>26.7</v>
      </c>
      <c r="Y38" s="6">
        <v>17.0</v>
      </c>
      <c r="Z38" s="6">
        <v>52.9</v>
      </c>
      <c r="AA38" s="6">
        <v>12.0</v>
      </c>
      <c r="AB38" s="6">
        <v>13.0</v>
      </c>
      <c r="AC38" s="6">
        <v>2.0</v>
      </c>
      <c r="AD38" s="6">
        <v>0.0</v>
      </c>
      <c r="AE38" s="6" t="s">
        <v>218</v>
      </c>
    </row>
    <row r="39">
      <c r="A39" s="6" t="s">
        <v>224</v>
      </c>
      <c r="B39" s="5">
        <v>45311.0</v>
      </c>
      <c r="C39" s="6" t="s">
        <v>177</v>
      </c>
      <c r="D39" s="6" t="s">
        <v>88</v>
      </c>
      <c r="E39" s="6" t="s">
        <v>102</v>
      </c>
      <c r="F39" s="6">
        <v>36.1</v>
      </c>
      <c r="G39" s="6">
        <v>38.2</v>
      </c>
      <c r="H39" s="6">
        <v>22.7</v>
      </c>
      <c r="I39" s="6">
        <v>5.0</v>
      </c>
      <c r="J39" s="6">
        <v>1.0</v>
      </c>
      <c r="K39" s="6">
        <v>1.0</v>
      </c>
      <c r="L39" s="6">
        <v>237.0</v>
      </c>
      <c r="M39" s="6">
        <v>49.0</v>
      </c>
      <c r="N39" s="6">
        <v>74.7</v>
      </c>
      <c r="O39" s="6">
        <v>58.9</v>
      </c>
      <c r="P39" s="6">
        <v>8.0</v>
      </c>
      <c r="Q39" s="6">
        <v>0.0</v>
      </c>
      <c r="R39" s="6">
        <v>2.0</v>
      </c>
      <c r="S39" s="6">
        <v>6.0</v>
      </c>
      <c r="T39" s="6">
        <v>3.0</v>
      </c>
      <c r="U39" s="6">
        <v>1.0</v>
      </c>
      <c r="V39" s="6">
        <v>1.0</v>
      </c>
      <c r="W39" s="6">
        <v>5.0</v>
      </c>
      <c r="X39" s="6">
        <v>50.0</v>
      </c>
      <c r="Y39" s="6">
        <v>14.0</v>
      </c>
      <c r="Z39" s="6">
        <v>71.4</v>
      </c>
      <c r="AA39" s="6">
        <v>15.0</v>
      </c>
      <c r="AB39" s="6">
        <v>18.0</v>
      </c>
      <c r="AC39" s="6">
        <v>5.0</v>
      </c>
      <c r="AD39" s="6">
        <v>0.0</v>
      </c>
      <c r="AE39" s="6" t="s">
        <v>218</v>
      </c>
    </row>
    <row r="40">
      <c r="A40" s="6" t="s">
        <v>224</v>
      </c>
      <c r="B40" s="5">
        <v>45311.0</v>
      </c>
      <c r="C40" s="6" t="s">
        <v>177</v>
      </c>
      <c r="D40" s="6" t="s">
        <v>88</v>
      </c>
      <c r="E40" s="6" t="s">
        <v>108</v>
      </c>
      <c r="F40" s="6">
        <v>54.4</v>
      </c>
      <c r="G40" s="6">
        <v>54.7</v>
      </c>
      <c r="H40" s="6">
        <v>33.3</v>
      </c>
      <c r="I40" s="6">
        <v>12.0</v>
      </c>
      <c r="J40" s="6">
        <v>1.0</v>
      </c>
      <c r="K40" s="6">
        <v>6.0</v>
      </c>
      <c r="L40" s="6">
        <v>383.0</v>
      </c>
      <c r="M40" s="6">
        <v>54.0</v>
      </c>
      <c r="N40" s="6">
        <v>79.4</v>
      </c>
      <c r="O40" s="6">
        <v>67.8</v>
      </c>
      <c r="P40" s="6">
        <v>19.0</v>
      </c>
      <c r="Q40" s="6">
        <v>15.8</v>
      </c>
      <c r="R40" s="6">
        <v>2.0</v>
      </c>
      <c r="S40" s="6">
        <v>14.0</v>
      </c>
      <c r="T40" s="6">
        <v>4.0</v>
      </c>
      <c r="U40" s="6">
        <v>3.0</v>
      </c>
      <c r="V40" s="6">
        <v>7.0</v>
      </c>
      <c r="W40" s="6">
        <v>7.0</v>
      </c>
      <c r="X40" s="6">
        <v>28.6</v>
      </c>
      <c r="Y40" s="6">
        <v>21.0</v>
      </c>
      <c r="Z40" s="6">
        <v>71.4</v>
      </c>
      <c r="AA40" s="6">
        <v>19.0</v>
      </c>
      <c r="AB40" s="6">
        <v>12.0</v>
      </c>
      <c r="AC40" s="6">
        <v>2.0</v>
      </c>
      <c r="AD40" s="6">
        <v>0.0</v>
      </c>
      <c r="AE40" s="6" t="s">
        <v>216</v>
      </c>
    </row>
    <row r="41">
      <c r="A41" s="6" t="s">
        <v>224</v>
      </c>
      <c r="B41" s="5">
        <v>45311.0</v>
      </c>
      <c r="C41" s="6" t="s">
        <v>177</v>
      </c>
      <c r="D41" s="6" t="s">
        <v>88</v>
      </c>
      <c r="E41" s="6" t="s">
        <v>96</v>
      </c>
      <c r="F41" s="6">
        <v>45.6</v>
      </c>
      <c r="G41" s="6">
        <v>45.3</v>
      </c>
      <c r="H41" s="6">
        <v>66.7</v>
      </c>
      <c r="I41" s="6">
        <v>5.0</v>
      </c>
      <c r="J41" s="6">
        <v>3.0</v>
      </c>
      <c r="K41" s="6">
        <v>11.0</v>
      </c>
      <c r="L41" s="6">
        <v>318.0</v>
      </c>
      <c r="M41" s="6">
        <v>56.0</v>
      </c>
      <c r="N41" s="6">
        <v>75.5</v>
      </c>
      <c r="O41" s="6">
        <v>62.0</v>
      </c>
      <c r="P41" s="6">
        <v>19.0</v>
      </c>
      <c r="Q41" s="6">
        <v>36.8</v>
      </c>
      <c r="R41" s="6">
        <v>3.0</v>
      </c>
      <c r="S41" s="6">
        <v>19.0</v>
      </c>
      <c r="T41" s="6">
        <v>6.0</v>
      </c>
      <c r="U41" s="6">
        <v>7.0</v>
      </c>
      <c r="V41" s="6">
        <v>4.0</v>
      </c>
      <c r="W41" s="6">
        <v>15.0</v>
      </c>
      <c r="X41" s="6">
        <v>31.6</v>
      </c>
      <c r="Y41" s="6">
        <v>10.0</v>
      </c>
      <c r="Z41" s="6">
        <v>90.0</v>
      </c>
      <c r="AA41" s="6">
        <v>25.0</v>
      </c>
      <c r="AB41" s="6">
        <v>15.0</v>
      </c>
      <c r="AC41" s="6">
        <v>1.0</v>
      </c>
      <c r="AD41" s="6">
        <v>0.0</v>
      </c>
      <c r="AE41" s="6" t="s">
        <v>215</v>
      </c>
    </row>
    <row r="42">
      <c r="A42" s="6" t="s">
        <v>224</v>
      </c>
      <c r="B42" s="5">
        <v>45311.0</v>
      </c>
      <c r="C42" s="6" t="s">
        <v>177</v>
      </c>
      <c r="D42" s="6" t="s">
        <v>113</v>
      </c>
      <c r="E42" s="6" t="s">
        <v>115</v>
      </c>
      <c r="F42" s="6">
        <v>38.7</v>
      </c>
      <c r="G42" s="6">
        <v>50.0</v>
      </c>
      <c r="H42" s="6">
        <v>58.5</v>
      </c>
      <c r="I42" s="6">
        <v>1.0</v>
      </c>
      <c r="J42" s="6">
        <v>1.0</v>
      </c>
      <c r="K42" s="6">
        <v>3.0</v>
      </c>
      <c r="L42" s="6">
        <v>292.0</v>
      </c>
      <c r="M42" s="6">
        <v>48.0</v>
      </c>
      <c r="N42" s="6">
        <v>74.0</v>
      </c>
      <c r="O42" s="6">
        <v>63.4</v>
      </c>
      <c r="P42" s="6">
        <v>15.0</v>
      </c>
      <c r="Q42" s="6">
        <v>33.3</v>
      </c>
      <c r="R42" s="6">
        <v>1.0</v>
      </c>
      <c r="S42" s="6">
        <v>5.0</v>
      </c>
      <c r="T42" s="6">
        <v>1.0</v>
      </c>
      <c r="U42" s="6">
        <v>2.0</v>
      </c>
      <c r="V42" s="6">
        <v>2.0</v>
      </c>
      <c r="W42" s="6">
        <v>3.0</v>
      </c>
      <c r="X42" s="6">
        <v>20.0</v>
      </c>
      <c r="Y42" s="6">
        <v>10.0</v>
      </c>
      <c r="Z42" s="6">
        <v>60.0</v>
      </c>
      <c r="AA42" s="6">
        <v>13.0</v>
      </c>
      <c r="AB42" s="6">
        <v>13.0</v>
      </c>
      <c r="AC42" s="6">
        <v>2.0</v>
      </c>
      <c r="AD42" s="6">
        <v>0.0</v>
      </c>
      <c r="AE42" s="6" t="s">
        <v>218</v>
      </c>
    </row>
    <row r="43">
      <c r="A43" s="6" t="s">
        <v>224</v>
      </c>
      <c r="B43" s="5">
        <v>45311.0</v>
      </c>
      <c r="C43" s="6" t="s">
        <v>177</v>
      </c>
      <c r="D43" s="6" t="s">
        <v>113</v>
      </c>
      <c r="E43" s="6" t="s">
        <v>127</v>
      </c>
      <c r="F43" s="6">
        <v>61.3</v>
      </c>
      <c r="G43" s="6">
        <v>50.0</v>
      </c>
      <c r="H43" s="6">
        <v>41.5</v>
      </c>
      <c r="I43" s="6">
        <v>6.0</v>
      </c>
      <c r="J43" s="6">
        <v>0.0</v>
      </c>
      <c r="K43" s="6">
        <v>4.0</v>
      </c>
      <c r="L43" s="6">
        <v>483.0</v>
      </c>
      <c r="M43" s="6">
        <v>62.0</v>
      </c>
      <c r="N43" s="6">
        <v>84.3</v>
      </c>
      <c r="O43" s="6">
        <v>72.9</v>
      </c>
      <c r="P43" s="6">
        <v>10.0</v>
      </c>
      <c r="Q43" s="6">
        <v>40.0</v>
      </c>
      <c r="R43" s="6">
        <v>1.0</v>
      </c>
      <c r="S43" s="6">
        <v>12.0</v>
      </c>
      <c r="T43" s="6">
        <v>1.0</v>
      </c>
      <c r="U43" s="6">
        <v>3.0</v>
      </c>
      <c r="V43" s="6">
        <v>6.0</v>
      </c>
      <c r="W43" s="6">
        <v>6.0</v>
      </c>
      <c r="X43" s="6">
        <v>8.3</v>
      </c>
      <c r="Y43" s="6">
        <v>18.0</v>
      </c>
      <c r="Z43" s="6">
        <v>50.0</v>
      </c>
      <c r="AA43" s="6">
        <v>26.0</v>
      </c>
      <c r="AB43" s="6">
        <v>14.0</v>
      </c>
      <c r="AC43" s="6">
        <v>0.0</v>
      </c>
      <c r="AD43" s="6">
        <v>0.0</v>
      </c>
      <c r="AE43" s="6" t="s">
        <v>218</v>
      </c>
    </row>
    <row r="44">
      <c r="A44" s="6" t="s">
        <v>225</v>
      </c>
      <c r="B44" s="5">
        <v>45312.0</v>
      </c>
      <c r="C44" s="6" t="s">
        <v>177</v>
      </c>
      <c r="D44" s="6" t="s">
        <v>113</v>
      </c>
      <c r="E44" s="6" t="s">
        <v>133</v>
      </c>
      <c r="F44" s="6">
        <v>51.2</v>
      </c>
      <c r="G44" s="6">
        <v>46.9</v>
      </c>
      <c r="H44" s="6">
        <v>55.1</v>
      </c>
      <c r="I44" s="6">
        <v>7.0</v>
      </c>
      <c r="J44" s="6">
        <v>2.0</v>
      </c>
      <c r="K44" s="6">
        <v>6.0</v>
      </c>
      <c r="L44" s="6">
        <v>363.0</v>
      </c>
      <c r="M44" s="6">
        <v>69.0</v>
      </c>
      <c r="N44" s="6">
        <v>70.8</v>
      </c>
      <c r="O44" s="6">
        <v>57.0</v>
      </c>
      <c r="P44" s="6">
        <v>17.0</v>
      </c>
      <c r="Q44" s="6">
        <v>17.6</v>
      </c>
      <c r="R44" s="6">
        <v>4.0</v>
      </c>
      <c r="S44" s="6">
        <v>12.0</v>
      </c>
      <c r="T44" s="6">
        <v>8.0</v>
      </c>
      <c r="U44" s="6">
        <v>2.0</v>
      </c>
      <c r="V44" s="6">
        <v>5.0</v>
      </c>
      <c r="W44" s="6">
        <v>7.0</v>
      </c>
      <c r="X44" s="6">
        <v>66.7</v>
      </c>
      <c r="Y44" s="6">
        <v>8.0</v>
      </c>
      <c r="Z44" s="6">
        <v>37.5</v>
      </c>
      <c r="AA44" s="6">
        <v>14.0</v>
      </c>
      <c r="AB44" s="6">
        <v>19.0</v>
      </c>
      <c r="AC44" s="6">
        <v>1.0</v>
      </c>
      <c r="AD44" s="6">
        <v>0.0</v>
      </c>
      <c r="AE44" s="6" t="s">
        <v>215</v>
      </c>
    </row>
    <row r="45">
      <c r="A45" s="6" t="s">
        <v>225</v>
      </c>
      <c r="B45" s="5">
        <v>45312.0</v>
      </c>
      <c r="C45" s="6" t="s">
        <v>177</v>
      </c>
      <c r="D45" s="6" t="s">
        <v>113</v>
      </c>
      <c r="E45" s="6" t="s">
        <v>121</v>
      </c>
      <c r="F45" s="6">
        <v>48.8</v>
      </c>
      <c r="G45" s="6">
        <v>53.1</v>
      </c>
      <c r="H45" s="6">
        <v>44.9</v>
      </c>
      <c r="I45" s="6">
        <v>7.0</v>
      </c>
      <c r="J45" s="6">
        <v>6.0</v>
      </c>
      <c r="K45" s="6">
        <v>2.0</v>
      </c>
      <c r="L45" s="6">
        <v>336.0</v>
      </c>
      <c r="M45" s="6">
        <v>55.0</v>
      </c>
      <c r="N45" s="6">
        <v>68.5</v>
      </c>
      <c r="O45" s="6">
        <v>55.6</v>
      </c>
      <c r="P45" s="6">
        <v>23.0</v>
      </c>
      <c r="Q45" s="6">
        <v>13.0</v>
      </c>
      <c r="R45" s="6">
        <v>0.0</v>
      </c>
      <c r="S45" s="6">
        <v>4.0</v>
      </c>
      <c r="T45" s="6">
        <v>1.0</v>
      </c>
      <c r="U45" s="6">
        <v>0.0</v>
      </c>
      <c r="V45" s="6">
        <v>2.0</v>
      </c>
      <c r="W45" s="6">
        <v>2.0</v>
      </c>
      <c r="X45" s="6">
        <v>25.0</v>
      </c>
      <c r="Y45" s="6">
        <v>14.0</v>
      </c>
      <c r="Z45" s="6">
        <v>71.4</v>
      </c>
      <c r="AA45" s="6">
        <v>14.0</v>
      </c>
      <c r="AB45" s="6">
        <v>23.0</v>
      </c>
      <c r="AC45" s="6">
        <v>0.0</v>
      </c>
      <c r="AD45" s="6">
        <v>0.0</v>
      </c>
      <c r="AE45" s="6" t="s">
        <v>216</v>
      </c>
    </row>
    <row r="46">
      <c r="A46" s="6" t="s">
        <v>225</v>
      </c>
      <c r="B46" s="5">
        <v>45312.0</v>
      </c>
      <c r="C46" s="6" t="s">
        <v>177</v>
      </c>
      <c r="D46" s="6" t="s">
        <v>138</v>
      </c>
      <c r="E46" s="6" t="s">
        <v>140</v>
      </c>
      <c r="F46" s="6">
        <v>54.3</v>
      </c>
      <c r="G46" s="6">
        <v>50.0</v>
      </c>
      <c r="H46" s="6">
        <v>54.8</v>
      </c>
      <c r="I46" s="6">
        <v>7.0</v>
      </c>
      <c r="J46" s="6">
        <v>0.0</v>
      </c>
      <c r="K46" s="6">
        <v>3.0</v>
      </c>
      <c r="L46" s="6">
        <v>390.0</v>
      </c>
      <c r="M46" s="6">
        <v>65.0</v>
      </c>
      <c r="N46" s="6">
        <v>82.8</v>
      </c>
      <c r="O46" s="6">
        <v>72.1</v>
      </c>
      <c r="P46" s="6">
        <v>8.0</v>
      </c>
      <c r="Q46" s="6">
        <v>50.0</v>
      </c>
      <c r="R46" s="6">
        <v>1.0</v>
      </c>
      <c r="S46" s="6">
        <v>11.0</v>
      </c>
      <c r="T46" s="6">
        <v>4.0</v>
      </c>
      <c r="U46" s="6">
        <v>2.0</v>
      </c>
      <c r="V46" s="6">
        <v>5.0</v>
      </c>
      <c r="W46" s="6">
        <v>6.0</v>
      </c>
      <c r="X46" s="6">
        <v>36.4</v>
      </c>
      <c r="Y46" s="6">
        <v>17.0</v>
      </c>
      <c r="Z46" s="6">
        <v>58.8</v>
      </c>
      <c r="AA46" s="6">
        <v>17.0</v>
      </c>
      <c r="AB46" s="6">
        <v>17.0</v>
      </c>
      <c r="AC46" s="6">
        <v>3.0</v>
      </c>
      <c r="AD46" s="6">
        <v>0.0</v>
      </c>
      <c r="AE46" s="6" t="s">
        <v>218</v>
      </c>
    </row>
    <row r="47">
      <c r="A47" s="6" t="s">
        <v>225</v>
      </c>
      <c r="B47" s="5">
        <v>45312.0</v>
      </c>
      <c r="C47" s="6" t="s">
        <v>177</v>
      </c>
      <c r="D47" s="6" t="s">
        <v>138</v>
      </c>
      <c r="E47" s="6" t="s">
        <v>153</v>
      </c>
      <c r="F47" s="6">
        <v>45.7</v>
      </c>
      <c r="G47" s="6">
        <v>50.0</v>
      </c>
      <c r="H47" s="6">
        <v>45.2</v>
      </c>
      <c r="I47" s="6">
        <v>2.0</v>
      </c>
      <c r="J47" s="6">
        <v>0.0</v>
      </c>
      <c r="K47" s="6">
        <v>5.0</v>
      </c>
      <c r="L47" s="6">
        <v>320.0</v>
      </c>
      <c r="M47" s="6">
        <v>51.0</v>
      </c>
      <c r="N47" s="6">
        <v>74.7</v>
      </c>
      <c r="O47" s="6">
        <v>61.5</v>
      </c>
      <c r="P47" s="6">
        <v>12.0</v>
      </c>
      <c r="Q47" s="6">
        <v>41.7</v>
      </c>
      <c r="R47" s="6">
        <v>1.0</v>
      </c>
      <c r="S47" s="6">
        <v>10.0</v>
      </c>
      <c r="T47" s="6">
        <v>2.0</v>
      </c>
      <c r="U47" s="6">
        <v>1.0</v>
      </c>
      <c r="V47" s="6">
        <v>2.0</v>
      </c>
      <c r="W47" s="6">
        <v>8.0</v>
      </c>
      <c r="X47" s="6">
        <v>20.0</v>
      </c>
      <c r="Y47" s="6">
        <v>18.0</v>
      </c>
      <c r="Z47" s="6">
        <v>50.0</v>
      </c>
      <c r="AA47" s="6">
        <v>7.0</v>
      </c>
      <c r="AB47" s="6">
        <v>17.0</v>
      </c>
      <c r="AC47" s="6">
        <v>1.0</v>
      </c>
      <c r="AD47" s="6">
        <v>0.0</v>
      </c>
      <c r="AE47" s="6" t="s">
        <v>218</v>
      </c>
    </row>
    <row r="48">
      <c r="A48" s="6" t="s">
        <v>225</v>
      </c>
      <c r="B48" s="5">
        <v>45312.0</v>
      </c>
      <c r="C48" s="6" t="s">
        <v>177</v>
      </c>
      <c r="D48" s="6" t="s">
        <v>138</v>
      </c>
      <c r="E48" s="6" t="s">
        <v>159</v>
      </c>
      <c r="F48" s="6">
        <v>45.0</v>
      </c>
      <c r="G48" s="6">
        <v>43.9</v>
      </c>
      <c r="H48" s="6">
        <v>55.6</v>
      </c>
      <c r="I48" s="6">
        <v>6.0</v>
      </c>
      <c r="J48" s="6">
        <v>3.0</v>
      </c>
      <c r="K48" s="6">
        <v>5.0</v>
      </c>
      <c r="L48" s="6">
        <v>419.0</v>
      </c>
      <c r="M48" s="6">
        <v>44.0</v>
      </c>
      <c r="N48" s="6">
        <v>84.2</v>
      </c>
      <c r="O48" s="6">
        <v>67.2</v>
      </c>
      <c r="P48" s="6">
        <v>19.0</v>
      </c>
      <c r="Q48" s="6">
        <v>36.8</v>
      </c>
      <c r="R48" s="6">
        <v>1.0</v>
      </c>
      <c r="S48" s="6">
        <v>11.0</v>
      </c>
      <c r="T48" s="6">
        <v>4.0</v>
      </c>
      <c r="U48" s="6">
        <v>2.0</v>
      </c>
      <c r="V48" s="6">
        <v>5.0</v>
      </c>
      <c r="W48" s="6">
        <v>6.0</v>
      </c>
      <c r="X48" s="6">
        <v>36.4</v>
      </c>
      <c r="Y48" s="6">
        <v>9.0</v>
      </c>
      <c r="Z48" s="6">
        <v>66.7</v>
      </c>
      <c r="AA48" s="6">
        <v>7.0</v>
      </c>
      <c r="AB48" s="6">
        <v>18.0</v>
      </c>
      <c r="AC48" s="6">
        <v>1.0</v>
      </c>
      <c r="AD48" s="6">
        <v>1.0</v>
      </c>
      <c r="AE48" s="6" t="s">
        <v>218</v>
      </c>
    </row>
    <row r="49">
      <c r="A49" s="6" t="s">
        <v>225</v>
      </c>
      <c r="B49" s="5">
        <v>45312.0</v>
      </c>
      <c r="C49" s="6" t="s">
        <v>177</v>
      </c>
      <c r="D49" s="6" t="s">
        <v>138</v>
      </c>
      <c r="E49" s="6" t="s">
        <v>146</v>
      </c>
      <c r="F49" s="6">
        <v>55.0</v>
      </c>
      <c r="G49" s="6">
        <v>56.1</v>
      </c>
      <c r="H49" s="6">
        <v>44.4</v>
      </c>
      <c r="I49" s="6">
        <v>7.0</v>
      </c>
      <c r="J49" s="6">
        <v>0.0</v>
      </c>
      <c r="K49" s="6">
        <v>3.0</v>
      </c>
      <c r="L49" s="6">
        <v>527.0</v>
      </c>
      <c r="M49" s="6">
        <v>73.0</v>
      </c>
      <c r="N49" s="6">
        <v>86.7</v>
      </c>
      <c r="O49" s="6">
        <v>71.7</v>
      </c>
      <c r="P49" s="6">
        <v>7.0</v>
      </c>
      <c r="Q49" s="6">
        <v>28.6</v>
      </c>
      <c r="R49" s="6">
        <v>1.0</v>
      </c>
      <c r="S49" s="6">
        <v>6.0</v>
      </c>
      <c r="T49" s="6">
        <v>2.0</v>
      </c>
      <c r="U49" s="6">
        <v>1.0</v>
      </c>
      <c r="V49" s="6">
        <v>3.0</v>
      </c>
      <c r="W49" s="6">
        <v>3.0</v>
      </c>
      <c r="X49" s="6">
        <v>33.3</v>
      </c>
      <c r="Y49" s="6">
        <v>10.0</v>
      </c>
      <c r="Z49" s="6">
        <v>70.0</v>
      </c>
      <c r="AA49" s="6">
        <v>14.0</v>
      </c>
      <c r="AB49" s="6">
        <v>9.0</v>
      </c>
      <c r="AC49" s="6">
        <v>0.0</v>
      </c>
      <c r="AD49" s="6">
        <v>0.0</v>
      </c>
      <c r="AE49" s="6" t="s">
        <v>218</v>
      </c>
    </row>
    <row r="50">
      <c r="A50" s="8" t="s">
        <v>226</v>
      </c>
      <c r="B50" s="7">
        <v>45313.0</v>
      </c>
      <c r="C50" s="8" t="s">
        <v>179</v>
      </c>
      <c r="D50" s="8" t="s">
        <v>9</v>
      </c>
      <c r="E50" s="8" t="s">
        <v>18</v>
      </c>
      <c r="F50" s="8">
        <v>50.6</v>
      </c>
      <c r="G50" s="8">
        <v>53.1</v>
      </c>
      <c r="H50" s="8">
        <v>50.0</v>
      </c>
      <c r="I50" s="8">
        <v>7.0</v>
      </c>
      <c r="J50" s="8">
        <v>1.0</v>
      </c>
      <c r="K50" s="8">
        <v>3.0</v>
      </c>
      <c r="L50" s="8">
        <v>433.0</v>
      </c>
      <c r="M50" s="8">
        <v>39.0</v>
      </c>
      <c r="N50" s="8">
        <v>85.9</v>
      </c>
      <c r="O50" s="8">
        <v>77.0</v>
      </c>
      <c r="P50" s="8">
        <v>9.0</v>
      </c>
      <c r="Q50" s="8">
        <v>22.2</v>
      </c>
      <c r="R50" s="8">
        <v>0.0</v>
      </c>
      <c r="S50" s="8">
        <v>12.0</v>
      </c>
      <c r="T50" s="8">
        <v>5.0</v>
      </c>
      <c r="U50" s="8">
        <v>1.0</v>
      </c>
      <c r="V50" s="8">
        <v>10.0</v>
      </c>
      <c r="W50" s="8">
        <v>2.0</v>
      </c>
      <c r="X50" s="8">
        <v>41.7</v>
      </c>
      <c r="Y50" s="8">
        <v>18.0</v>
      </c>
      <c r="Z50" s="8">
        <v>44.4</v>
      </c>
      <c r="AA50" s="8">
        <v>15.0</v>
      </c>
      <c r="AB50" s="8">
        <v>12.0</v>
      </c>
      <c r="AC50" s="8">
        <v>0.0</v>
      </c>
      <c r="AD50" s="8">
        <v>0.0</v>
      </c>
      <c r="AE50" s="8" t="s">
        <v>216</v>
      </c>
    </row>
    <row r="51">
      <c r="A51" s="8" t="s">
        <v>226</v>
      </c>
      <c r="B51" s="7">
        <v>45313.0</v>
      </c>
      <c r="C51" s="8" t="s">
        <v>179</v>
      </c>
      <c r="D51" s="8" t="s">
        <v>9</v>
      </c>
      <c r="E51" s="8" t="s">
        <v>24</v>
      </c>
      <c r="F51" s="8">
        <v>49.4</v>
      </c>
      <c r="G51" s="8">
        <v>46.9</v>
      </c>
      <c r="H51" s="8">
        <v>50.0</v>
      </c>
      <c r="I51" s="8">
        <v>6.0</v>
      </c>
      <c r="J51" s="8">
        <v>6.0</v>
      </c>
      <c r="K51" s="8">
        <v>2.0</v>
      </c>
      <c r="L51" s="8">
        <v>409.0</v>
      </c>
      <c r="M51" s="8">
        <v>35.0</v>
      </c>
      <c r="N51" s="8">
        <v>87.0</v>
      </c>
      <c r="O51" s="8">
        <v>76.3</v>
      </c>
      <c r="P51" s="8">
        <v>23.0</v>
      </c>
      <c r="Q51" s="8">
        <v>30.4</v>
      </c>
      <c r="R51" s="8">
        <v>1.0</v>
      </c>
      <c r="S51" s="8">
        <v>11.0</v>
      </c>
      <c r="T51" s="8">
        <v>1.0</v>
      </c>
      <c r="U51" s="8">
        <v>5.0</v>
      </c>
      <c r="V51" s="8">
        <v>4.0</v>
      </c>
      <c r="W51" s="8">
        <v>7.0</v>
      </c>
      <c r="X51" s="8">
        <v>9.1</v>
      </c>
      <c r="Y51" s="8">
        <v>16.0</v>
      </c>
      <c r="Z51" s="8">
        <v>75.0</v>
      </c>
      <c r="AA51" s="8">
        <v>7.0</v>
      </c>
      <c r="AB51" s="8">
        <v>20.0</v>
      </c>
      <c r="AC51" s="8">
        <v>3.0</v>
      </c>
      <c r="AD51" s="8">
        <v>0.0</v>
      </c>
      <c r="AE51" s="8" t="s">
        <v>215</v>
      </c>
    </row>
    <row r="52">
      <c r="A52" s="8" t="s">
        <v>226</v>
      </c>
      <c r="B52" s="7">
        <v>45313.0</v>
      </c>
      <c r="C52" s="8" t="s">
        <v>179</v>
      </c>
      <c r="D52" s="8" t="s">
        <v>9</v>
      </c>
      <c r="E52" s="8" t="s">
        <v>30</v>
      </c>
      <c r="F52" s="8">
        <v>31.8</v>
      </c>
      <c r="G52" s="8">
        <v>43.8</v>
      </c>
      <c r="H52" s="8">
        <v>30.0</v>
      </c>
      <c r="I52" s="8">
        <v>5.0</v>
      </c>
      <c r="J52" s="8">
        <v>0.0</v>
      </c>
      <c r="K52" s="8">
        <v>1.0</v>
      </c>
      <c r="L52" s="8">
        <v>199.0</v>
      </c>
      <c r="M52" s="8">
        <v>57.0</v>
      </c>
      <c r="N52" s="8">
        <v>63.8</v>
      </c>
      <c r="O52" s="8">
        <v>57.5</v>
      </c>
      <c r="P52" s="8">
        <v>2.0</v>
      </c>
      <c r="Q52" s="8">
        <v>50.0</v>
      </c>
      <c r="R52" s="8">
        <v>4.0</v>
      </c>
      <c r="S52" s="8">
        <v>10.0</v>
      </c>
      <c r="T52" s="8">
        <v>7.0</v>
      </c>
      <c r="U52" s="8">
        <v>1.0</v>
      </c>
      <c r="V52" s="8">
        <v>3.0</v>
      </c>
      <c r="W52" s="8">
        <v>7.0</v>
      </c>
      <c r="X52" s="8">
        <v>70.0</v>
      </c>
      <c r="Y52" s="8">
        <v>20.0</v>
      </c>
      <c r="Z52" s="8">
        <v>55.0</v>
      </c>
      <c r="AA52" s="8">
        <v>32.0</v>
      </c>
      <c r="AB52" s="8">
        <v>22.0</v>
      </c>
      <c r="AC52" s="8">
        <v>3.0</v>
      </c>
      <c r="AD52" s="8">
        <v>0.0</v>
      </c>
      <c r="AE52" s="8" t="s">
        <v>215</v>
      </c>
    </row>
    <row r="53">
      <c r="A53" s="8" t="s">
        <v>226</v>
      </c>
      <c r="B53" s="7">
        <v>45313.0</v>
      </c>
      <c r="C53" s="8" t="s">
        <v>179</v>
      </c>
      <c r="D53" s="8" t="s">
        <v>9</v>
      </c>
      <c r="E53" s="8" t="s">
        <v>11</v>
      </c>
      <c r="F53" s="8">
        <v>68.2</v>
      </c>
      <c r="G53" s="8">
        <v>56.2</v>
      </c>
      <c r="H53" s="8">
        <v>70.0</v>
      </c>
      <c r="I53" s="8">
        <v>8.0</v>
      </c>
      <c r="J53" s="8">
        <v>2.0</v>
      </c>
      <c r="K53" s="8">
        <v>11.0</v>
      </c>
      <c r="L53" s="8">
        <v>393.0</v>
      </c>
      <c r="M53" s="8">
        <v>49.0</v>
      </c>
      <c r="N53" s="8">
        <v>82.7</v>
      </c>
      <c r="O53" s="8">
        <v>69.2</v>
      </c>
      <c r="P53" s="8">
        <v>35.0</v>
      </c>
      <c r="Q53" s="8">
        <v>22.9</v>
      </c>
      <c r="R53" s="8">
        <v>0.0</v>
      </c>
      <c r="S53" s="8">
        <v>22.0</v>
      </c>
      <c r="T53" s="8">
        <v>3.0</v>
      </c>
      <c r="U53" s="8">
        <v>3.0</v>
      </c>
      <c r="V53" s="8">
        <v>6.0</v>
      </c>
      <c r="W53" s="8">
        <v>16.0</v>
      </c>
      <c r="X53" s="8">
        <v>13.6</v>
      </c>
      <c r="Y53" s="8">
        <v>14.0</v>
      </c>
      <c r="Z53" s="8">
        <v>42.9</v>
      </c>
      <c r="AA53" s="8">
        <v>2.0</v>
      </c>
      <c r="AB53" s="8">
        <v>21.0</v>
      </c>
      <c r="AC53" s="8">
        <v>2.0</v>
      </c>
      <c r="AD53" s="8">
        <v>0.0</v>
      </c>
      <c r="AE53" s="8" t="s">
        <v>216</v>
      </c>
    </row>
    <row r="54">
      <c r="A54" s="8" t="s">
        <v>226</v>
      </c>
      <c r="B54" s="7">
        <v>45313.0</v>
      </c>
      <c r="C54" s="8" t="s">
        <v>179</v>
      </c>
      <c r="D54" s="8" t="s">
        <v>36</v>
      </c>
      <c r="E54" s="8" t="s">
        <v>45</v>
      </c>
      <c r="F54" s="8">
        <v>60.9</v>
      </c>
      <c r="G54" s="8">
        <v>63.6</v>
      </c>
      <c r="H54" s="8">
        <v>56.3</v>
      </c>
      <c r="I54" s="8">
        <v>8.0</v>
      </c>
      <c r="J54" s="8">
        <v>2.0</v>
      </c>
      <c r="K54" s="8">
        <v>6.0</v>
      </c>
      <c r="L54" s="8">
        <v>371.0</v>
      </c>
      <c r="M54" s="8">
        <v>33.0</v>
      </c>
      <c r="N54" s="8">
        <v>82.5</v>
      </c>
      <c r="O54" s="8">
        <v>66.4</v>
      </c>
      <c r="P54" s="8">
        <v>24.0</v>
      </c>
      <c r="Q54" s="8">
        <v>20.8</v>
      </c>
      <c r="R54" s="8">
        <v>2.0</v>
      </c>
      <c r="S54" s="8">
        <v>11.0</v>
      </c>
      <c r="T54" s="8">
        <v>4.0</v>
      </c>
      <c r="U54" s="8">
        <v>2.0</v>
      </c>
      <c r="V54" s="8">
        <v>4.0</v>
      </c>
      <c r="W54" s="8">
        <v>7.0</v>
      </c>
      <c r="X54" s="8">
        <v>36.4</v>
      </c>
      <c r="Y54" s="8">
        <v>16.0</v>
      </c>
      <c r="Z54" s="8">
        <v>62.5</v>
      </c>
      <c r="AA54" s="8">
        <v>11.0</v>
      </c>
      <c r="AB54" s="8">
        <v>10.0</v>
      </c>
      <c r="AC54" s="8">
        <v>4.0</v>
      </c>
      <c r="AD54" s="8">
        <v>0.0</v>
      </c>
      <c r="AE54" s="8" t="s">
        <v>218</v>
      </c>
    </row>
    <row r="55">
      <c r="A55" s="8" t="s">
        <v>226</v>
      </c>
      <c r="B55" s="7">
        <v>45313.0</v>
      </c>
      <c r="C55" s="8" t="s">
        <v>179</v>
      </c>
      <c r="D55" s="8" t="s">
        <v>36</v>
      </c>
      <c r="E55" s="8" t="s">
        <v>52</v>
      </c>
      <c r="F55" s="8">
        <v>39.1</v>
      </c>
      <c r="G55" s="8">
        <v>36.4</v>
      </c>
      <c r="H55" s="8">
        <v>43.8</v>
      </c>
      <c r="I55" s="8">
        <v>10.0</v>
      </c>
      <c r="J55" s="8">
        <v>0.0</v>
      </c>
      <c r="K55" s="8">
        <v>3.0</v>
      </c>
      <c r="L55" s="8">
        <v>246.0</v>
      </c>
      <c r="M55" s="8">
        <v>43.0</v>
      </c>
      <c r="N55" s="8">
        <v>73.2</v>
      </c>
      <c r="O55" s="8">
        <v>66.7</v>
      </c>
      <c r="P55" s="8">
        <v>9.0</v>
      </c>
      <c r="Q55" s="8">
        <v>11.1</v>
      </c>
      <c r="R55" s="8">
        <v>2.0</v>
      </c>
      <c r="S55" s="8">
        <v>8.0</v>
      </c>
      <c r="T55" s="8">
        <v>4.0</v>
      </c>
      <c r="U55" s="8">
        <v>3.0</v>
      </c>
      <c r="V55" s="8">
        <v>5.0</v>
      </c>
      <c r="W55" s="8">
        <v>3.0</v>
      </c>
      <c r="X55" s="8">
        <v>50.0</v>
      </c>
      <c r="Y55" s="8">
        <v>11.0</v>
      </c>
      <c r="Z55" s="8">
        <v>72.7</v>
      </c>
      <c r="AA55" s="8">
        <v>31.0</v>
      </c>
      <c r="AB55" s="8">
        <v>32.0</v>
      </c>
      <c r="AC55" s="8">
        <v>5.0</v>
      </c>
      <c r="AD55" s="8">
        <v>0.0</v>
      </c>
      <c r="AE55" s="8" t="s">
        <v>218</v>
      </c>
    </row>
    <row r="56">
      <c r="A56" s="8" t="s">
        <v>226</v>
      </c>
      <c r="B56" s="7">
        <v>45313.0</v>
      </c>
      <c r="C56" s="8" t="s">
        <v>179</v>
      </c>
      <c r="D56" s="8" t="s">
        <v>36</v>
      </c>
      <c r="E56" s="8" t="s">
        <v>58</v>
      </c>
      <c r="F56" s="8">
        <v>46.8</v>
      </c>
      <c r="G56" s="8">
        <v>52.8</v>
      </c>
      <c r="H56" s="8">
        <v>34.6</v>
      </c>
      <c r="I56" s="8">
        <v>8.0</v>
      </c>
      <c r="J56" s="8">
        <v>3.0</v>
      </c>
      <c r="K56" s="8">
        <v>4.0</v>
      </c>
      <c r="L56" s="8">
        <v>393.0</v>
      </c>
      <c r="M56" s="8">
        <v>40.0</v>
      </c>
      <c r="N56" s="8">
        <v>84.2</v>
      </c>
      <c r="O56" s="8">
        <v>70.6</v>
      </c>
      <c r="P56" s="8">
        <v>11.0</v>
      </c>
      <c r="Q56" s="8">
        <v>18.2</v>
      </c>
      <c r="R56" s="8">
        <v>2.0</v>
      </c>
      <c r="S56" s="8">
        <v>6.0</v>
      </c>
      <c r="T56" s="8">
        <v>3.0</v>
      </c>
      <c r="U56" s="8">
        <v>3.0</v>
      </c>
      <c r="V56" s="8">
        <v>1.0</v>
      </c>
      <c r="W56" s="8">
        <v>5.0</v>
      </c>
      <c r="X56" s="8">
        <v>50.0</v>
      </c>
      <c r="Y56" s="8">
        <v>19.0</v>
      </c>
      <c r="Z56" s="8">
        <v>84.2</v>
      </c>
      <c r="AA56" s="8">
        <v>30.0</v>
      </c>
      <c r="AB56" s="8">
        <v>8.0</v>
      </c>
      <c r="AC56" s="8">
        <v>1.0</v>
      </c>
      <c r="AD56" s="8">
        <v>0.0</v>
      </c>
      <c r="AE56" s="8" t="s">
        <v>218</v>
      </c>
    </row>
    <row r="57">
      <c r="A57" s="8" t="s">
        <v>226</v>
      </c>
      <c r="B57" s="7">
        <v>45313.0</v>
      </c>
      <c r="C57" s="8" t="s">
        <v>179</v>
      </c>
      <c r="D57" s="8" t="s">
        <v>36</v>
      </c>
      <c r="E57" s="8" t="s">
        <v>38</v>
      </c>
      <c r="F57" s="8">
        <v>53.2</v>
      </c>
      <c r="G57" s="8">
        <v>47.2</v>
      </c>
      <c r="H57" s="8">
        <v>65.4</v>
      </c>
      <c r="I57" s="8">
        <v>15.0</v>
      </c>
      <c r="J57" s="8">
        <v>1.0</v>
      </c>
      <c r="K57" s="8">
        <v>8.0</v>
      </c>
      <c r="L57" s="8">
        <v>435.0</v>
      </c>
      <c r="M57" s="8">
        <v>39.0</v>
      </c>
      <c r="N57" s="8">
        <v>88.7</v>
      </c>
      <c r="O57" s="8">
        <v>81.2</v>
      </c>
      <c r="P57" s="8">
        <v>27.0</v>
      </c>
      <c r="Q57" s="8">
        <v>40.7</v>
      </c>
      <c r="R57" s="8">
        <v>2.0</v>
      </c>
      <c r="S57" s="8">
        <v>27.0</v>
      </c>
      <c r="T57" s="8">
        <v>7.0</v>
      </c>
      <c r="U57" s="8">
        <v>12.0</v>
      </c>
      <c r="V57" s="8">
        <v>11.0</v>
      </c>
      <c r="W57" s="8">
        <v>16.0</v>
      </c>
      <c r="X57" s="8">
        <v>25.9</v>
      </c>
      <c r="Y57" s="8">
        <v>13.0</v>
      </c>
      <c r="Z57" s="8">
        <v>69.2</v>
      </c>
      <c r="AA57" s="8">
        <v>8.0</v>
      </c>
      <c r="AB57" s="8">
        <v>10.0</v>
      </c>
      <c r="AC57" s="8">
        <v>2.0</v>
      </c>
      <c r="AD57" s="8">
        <v>0.0</v>
      </c>
      <c r="AE57" s="8" t="s">
        <v>218</v>
      </c>
    </row>
    <row r="58">
      <c r="A58" s="8" t="s">
        <v>227</v>
      </c>
      <c r="B58" s="7">
        <v>45314.0</v>
      </c>
      <c r="C58" s="8" t="s">
        <v>179</v>
      </c>
      <c r="D58" s="8" t="s">
        <v>63</v>
      </c>
      <c r="E58" s="8" t="s">
        <v>71</v>
      </c>
      <c r="F58" s="8">
        <v>46.5</v>
      </c>
      <c r="G58" s="8">
        <v>49.5</v>
      </c>
      <c r="H58" s="8">
        <v>47.2</v>
      </c>
      <c r="I58" s="8">
        <v>5.0</v>
      </c>
      <c r="J58" s="8">
        <v>3.0</v>
      </c>
      <c r="K58" s="8">
        <v>7.0</v>
      </c>
      <c r="L58" s="8">
        <v>296.0</v>
      </c>
      <c r="M58" s="8">
        <v>60.0</v>
      </c>
      <c r="N58" s="8">
        <v>70.6</v>
      </c>
      <c r="O58" s="8">
        <v>56.5</v>
      </c>
      <c r="P58" s="8">
        <v>16.0</v>
      </c>
      <c r="Q58" s="8">
        <v>43.8</v>
      </c>
      <c r="R58" s="8">
        <v>2.0</v>
      </c>
      <c r="S58" s="8">
        <v>15.0</v>
      </c>
      <c r="T58" s="8">
        <v>7.0</v>
      </c>
      <c r="U58" s="8">
        <v>3.0</v>
      </c>
      <c r="V58" s="8">
        <v>6.0</v>
      </c>
      <c r="W58" s="8">
        <v>9.0</v>
      </c>
      <c r="X58" s="8">
        <v>46.7</v>
      </c>
      <c r="Y58" s="8">
        <v>14.0</v>
      </c>
      <c r="Z58" s="8">
        <v>64.3</v>
      </c>
      <c r="AA58" s="8">
        <v>13.0</v>
      </c>
      <c r="AB58" s="8">
        <v>14.0</v>
      </c>
      <c r="AC58" s="8">
        <v>4.0</v>
      </c>
      <c r="AD58" s="8">
        <v>0.0</v>
      </c>
      <c r="AE58" s="8" t="s">
        <v>216</v>
      </c>
    </row>
    <row r="59">
      <c r="A59" s="8" t="s">
        <v>227</v>
      </c>
      <c r="B59" s="7">
        <v>45314.0</v>
      </c>
      <c r="C59" s="8" t="s">
        <v>179</v>
      </c>
      <c r="D59" s="8" t="s">
        <v>63</v>
      </c>
      <c r="E59" s="8" t="s">
        <v>77</v>
      </c>
      <c r="F59" s="8">
        <v>53.5</v>
      </c>
      <c r="G59" s="8">
        <v>50.5</v>
      </c>
      <c r="H59" s="8">
        <v>52.8</v>
      </c>
      <c r="I59" s="8">
        <v>6.0</v>
      </c>
      <c r="J59" s="8">
        <v>0.0</v>
      </c>
      <c r="K59" s="8">
        <v>5.0</v>
      </c>
      <c r="L59" s="8">
        <v>333.0</v>
      </c>
      <c r="M59" s="8">
        <v>46.0</v>
      </c>
      <c r="N59" s="8">
        <v>79.6</v>
      </c>
      <c r="O59" s="8">
        <v>70.7</v>
      </c>
      <c r="P59" s="8">
        <v>28.0</v>
      </c>
      <c r="Q59" s="8">
        <v>28.6</v>
      </c>
      <c r="R59" s="8">
        <v>3.0</v>
      </c>
      <c r="S59" s="8">
        <v>13.0</v>
      </c>
      <c r="T59" s="8">
        <v>3.0</v>
      </c>
      <c r="U59" s="8">
        <v>3.0</v>
      </c>
      <c r="V59" s="8">
        <v>3.0</v>
      </c>
      <c r="W59" s="8">
        <v>10.0</v>
      </c>
      <c r="X59" s="8">
        <v>23.1</v>
      </c>
      <c r="Y59" s="8">
        <v>12.0</v>
      </c>
      <c r="Z59" s="8">
        <v>66.7</v>
      </c>
      <c r="AA59" s="8">
        <v>29.0</v>
      </c>
      <c r="AB59" s="8">
        <v>9.0</v>
      </c>
      <c r="AC59" s="8">
        <v>0.0</v>
      </c>
      <c r="AD59" s="8">
        <v>0.0</v>
      </c>
      <c r="AE59" s="8" t="s">
        <v>215</v>
      </c>
    </row>
    <row r="60">
      <c r="A60" s="8" t="s">
        <v>227</v>
      </c>
      <c r="B60" s="7">
        <v>45314.0</v>
      </c>
      <c r="C60" s="8" t="s">
        <v>179</v>
      </c>
      <c r="D60" s="8" t="s">
        <v>63</v>
      </c>
      <c r="E60" s="8" t="s">
        <v>83</v>
      </c>
      <c r="F60" s="8">
        <v>51.3</v>
      </c>
      <c r="G60" s="8">
        <v>45.9</v>
      </c>
      <c r="H60" s="8">
        <v>30.4</v>
      </c>
      <c r="I60" s="8">
        <v>7.0</v>
      </c>
      <c r="J60" s="8">
        <v>1.0</v>
      </c>
      <c r="K60" s="8">
        <v>0.0</v>
      </c>
      <c r="L60" s="8">
        <v>391.0</v>
      </c>
      <c r="M60" s="8">
        <v>45.0</v>
      </c>
      <c r="N60" s="8">
        <v>81.3</v>
      </c>
      <c r="O60" s="8">
        <v>68.2</v>
      </c>
      <c r="P60" s="8">
        <v>11.0</v>
      </c>
      <c r="Q60" s="8">
        <v>18.2</v>
      </c>
      <c r="R60" s="8">
        <v>0.0</v>
      </c>
      <c r="S60" s="8">
        <v>4.0</v>
      </c>
      <c r="T60" s="8">
        <v>1.0</v>
      </c>
      <c r="U60" s="8">
        <v>1.0</v>
      </c>
      <c r="V60" s="8">
        <v>2.0</v>
      </c>
      <c r="W60" s="8">
        <v>2.0</v>
      </c>
      <c r="X60" s="8">
        <v>25.0</v>
      </c>
      <c r="Y60" s="8">
        <v>22.0</v>
      </c>
      <c r="Z60" s="8">
        <v>59.1</v>
      </c>
      <c r="AA60" s="8">
        <v>14.0</v>
      </c>
      <c r="AB60" s="8">
        <v>16.0</v>
      </c>
      <c r="AC60" s="8">
        <v>2.0</v>
      </c>
      <c r="AD60" s="8">
        <v>0.0</v>
      </c>
      <c r="AE60" s="8" t="s">
        <v>216</v>
      </c>
    </row>
    <row r="61">
      <c r="A61" s="8" t="s">
        <v>227</v>
      </c>
      <c r="B61" s="7">
        <v>45314.0</v>
      </c>
      <c r="C61" s="8" t="s">
        <v>179</v>
      </c>
      <c r="D61" s="8" t="s">
        <v>63</v>
      </c>
      <c r="E61" s="8" t="s">
        <v>65</v>
      </c>
      <c r="F61" s="8">
        <v>48.7</v>
      </c>
      <c r="G61" s="8">
        <v>54.1</v>
      </c>
      <c r="H61" s="8">
        <v>69.6</v>
      </c>
      <c r="I61" s="8">
        <v>12.0</v>
      </c>
      <c r="J61" s="8">
        <v>1.0</v>
      </c>
      <c r="K61" s="8">
        <v>6.0</v>
      </c>
      <c r="L61" s="8">
        <v>369.0</v>
      </c>
      <c r="M61" s="8">
        <v>41.0</v>
      </c>
      <c r="N61" s="8">
        <v>81.6</v>
      </c>
      <c r="O61" s="8">
        <v>65.8</v>
      </c>
      <c r="P61" s="8">
        <v>15.0</v>
      </c>
      <c r="Q61" s="8">
        <v>33.3</v>
      </c>
      <c r="R61" s="8">
        <v>2.0</v>
      </c>
      <c r="S61" s="8">
        <v>12.0</v>
      </c>
      <c r="T61" s="8">
        <v>2.0</v>
      </c>
      <c r="U61" s="8">
        <v>6.0</v>
      </c>
      <c r="V61" s="8">
        <v>3.0</v>
      </c>
      <c r="W61" s="8">
        <v>9.0</v>
      </c>
      <c r="X61" s="8">
        <v>16.7</v>
      </c>
      <c r="Y61" s="8">
        <v>16.0</v>
      </c>
      <c r="Z61" s="8">
        <v>81.3</v>
      </c>
      <c r="AA61" s="8">
        <v>10.0</v>
      </c>
      <c r="AB61" s="8">
        <v>15.0</v>
      </c>
      <c r="AC61" s="8">
        <v>2.0</v>
      </c>
      <c r="AD61" s="8">
        <v>0.0</v>
      </c>
      <c r="AE61" s="8" t="s">
        <v>215</v>
      </c>
    </row>
    <row r="62">
      <c r="A62" s="8" t="s">
        <v>227</v>
      </c>
      <c r="B62" s="7">
        <v>45314.0</v>
      </c>
      <c r="C62" s="8" t="s">
        <v>179</v>
      </c>
      <c r="D62" s="8" t="s">
        <v>88</v>
      </c>
      <c r="E62" s="8" t="s">
        <v>108</v>
      </c>
      <c r="F62" s="8">
        <v>25.2</v>
      </c>
      <c r="G62" s="8">
        <v>55.4</v>
      </c>
      <c r="H62" s="8">
        <v>63.3</v>
      </c>
      <c r="I62" s="8">
        <v>6.0</v>
      </c>
      <c r="J62" s="8">
        <v>2.0</v>
      </c>
      <c r="K62" s="8">
        <v>5.0</v>
      </c>
      <c r="L62" s="8">
        <v>182.0</v>
      </c>
      <c r="M62" s="8">
        <v>53.0</v>
      </c>
      <c r="N62" s="8">
        <v>59.3</v>
      </c>
      <c r="O62" s="8">
        <v>47.2</v>
      </c>
      <c r="P62" s="8">
        <v>12.0</v>
      </c>
      <c r="Q62" s="8">
        <v>16.7</v>
      </c>
      <c r="R62" s="8">
        <v>1.0</v>
      </c>
      <c r="S62" s="8">
        <v>17.0</v>
      </c>
      <c r="T62" s="8">
        <v>7.0</v>
      </c>
      <c r="U62" s="8">
        <v>5.0</v>
      </c>
      <c r="V62" s="8">
        <v>8.0</v>
      </c>
      <c r="W62" s="8">
        <v>9.0</v>
      </c>
      <c r="X62" s="8">
        <v>41.2</v>
      </c>
      <c r="Y62" s="8">
        <v>25.0</v>
      </c>
      <c r="Z62" s="8">
        <v>56.0</v>
      </c>
      <c r="AA62" s="8">
        <v>18.0</v>
      </c>
      <c r="AB62" s="8">
        <v>3.0</v>
      </c>
      <c r="AC62" s="8">
        <v>3.0</v>
      </c>
      <c r="AD62" s="8">
        <v>0.0</v>
      </c>
      <c r="AE62" s="8" t="s">
        <v>215</v>
      </c>
    </row>
    <row r="63">
      <c r="A63" s="8" t="s">
        <v>227</v>
      </c>
      <c r="B63" s="7">
        <v>45314.0</v>
      </c>
      <c r="C63" s="8" t="s">
        <v>179</v>
      </c>
      <c r="D63" s="8" t="s">
        <v>88</v>
      </c>
      <c r="E63" s="8" t="s">
        <v>90</v>
      </c>
      <c r="F63" s="8">
        <v>74.8</v>
      </c>
      <c r="G63" s="8">
        <v>44.6</v>
      </c>
      <c r="H63" s="8">
        <v>36.7</v>
      </c>
      <c r="I63" s="8">
        <v>6.0</v>
      </c>
      <c r="J63" s="8">
        <v>2.0</v>
      </c>
      <c r="K63" s="8">
        <v>6.0</v>
      </c>
      <c r="L63" s="8">
        <v>546.0</v>
      </c>
      <c r="M63" s="8">
        <v>57.0</v>
      </c>
      <c r="N63" s="8">
        <v>84.8</v>
      </c>
      <c r="O63" s="8">
        <v>70.9</v>
      </c>
      <c r="P63" s="8">
        <v>26.0</v>
      </c>
      <c r="Q63" s="8">
        <v>15.4</v>
      </c>
      <c r="R63" s="8">
        <v>0.0</v>
      </c>
      <c r="S63" s="8">
        <v>16.0</v>
      </c>
      <c r="T63" s="8">
        <v>6.0</v>
      </c>
      <c r="U63" s="8">
        <v>2.0</v>
      </c>
      <c r="V63" s="8">
        <v>8.0</v>
      </c>
      <c r="W63" s="8">
        <v>8.0</v>
      </c>
      <c r="X63" s="8">
        <v>37.5</v>
      </c>
      <c r="Y63" s="8">
        <v>13.0</v>
      </c>
      <c r="Z63" s="8">
        <v>30.8</v>
      </c>
      <c r="AA63" s="8">
        <v>15.0</v>
      </c>
      <c r="AB63" s="8">
        <v>3.0</v>
      </c>
      <c r="AC63" s="8">
        <v>3.0</v>
      </c>
      <c r="AD63" s="8">
        <v>0.0</v>
      </c>
      <c r="AE63" s="8" t="s">
        <v>216</v>
      </c>
    </row>
    <row r="64">
      <c r="A64" s="8" t="s">
        <v>227</v>
      </c>
      <c r="B64" s="7">
        <v>45314.0</v>
      </c>
      <c r="C64" s="8" t="s">
        <v>179</v>
      </c>
      <c r="D64" s="8" t="s">
        <v>88</v>
      </c>
      <c r="E64" s="8" t="s">
        <v>96</v>
      </c>
      <c r="F64" s="8">
        <v>48.7</v>
      </c>
      <c r="G64" s="8">
        <v>39.6</v>
      </c>
      <c r="H64" s="8">
        <v>50.0</v>
      </c>
      <c r="I64" s="8">
        <v>10.0</v>
      </c>
      <c r="J64" s="8">
        <v>0.0</v>
      </c>
      <c r="K64" s="8">
        <v>1.0</v>
      </c>
      <c r="L64" s="8">
        <v>393.0</v>
      </c>
      <c r="M64" s="8">
        <v>69.0</v>
      </c>
      <c r="N64" s="8">
        <v>78.1</v>
      </c>
      <c r="O64" s="8">
        <v>68.7</v>
      </c>
      <c r="P64" s="8">
        <v>6.0</v>
      </c>
      <c r="Q64" s="8">
        <v>50.0</v>
      </c>
      <c r="R64" s="8">
        <v>2.0</v>
      </c>
      <c r="S64" s="8">
        <v>6.0</v>
      </c>
      <c r="T64" s="8">
        <v>5.0</v>
      </c>
      <c r="U64" s="8">
        <v>0.0</v>
      </c>
      <c r="V64" s="8">
        <v>3.0</v>
      </c>
      <c r="W64" s="8">
        <v>3.0</v>
      </c>
      <c r="X64" s="8">
        <v>83.3</v>
      </c>
      <c r="Y64" s="8">
        <v>11.0</v>
      </c>
      <c r="Z64" s="8">
        <v>63.6</v>
      </c>
      <c r="AA64" s="8">
        <v>31.0</v>
      </c>
      <c r="AB64" s="8">
        <v>15.0</v>
      </c>
      <c r="AC64" s="8">
        <v>3.0</v>
      </c>
      <c r="AD64" s="8">
        <v>0.0</v>
      </c>
      <c r="AE64" s="8" t="s">
        <v>215</v>
      </c>
    </row>
    <row r="65">
      <c r="A65" s="8" t="s">
        <v>227</v>
      </c>
      <c r="B65" s="7">
        <v>45314.0</v>
      </c>
      <c r="C65" s="8" t="s">
        <v>179</v>
      </c>
      <c r="D65" s="8" t="s">
        <v>88</v>
      </c>
      <c r="E65" s="8" t="s">
        <v>102</v>
      </c>
      <c r="F65" s="8">
        <v>51.3</v>
      </c>
      <c r="G65" s="8">
        <v>60.4</v>
      </c>
      <c r="H65" s="8">
        <v>50.0</v>
      </c>
      <c r="I65" s="8">
        <v>5.0</v>
      </c>
      <c r="J65" s="8">
        <v>3.0</v>
      </c>
      <c r="K65" s="8">
        <v>7.0</v>
      </c>
      <c r="L65" s="8">
        <v>401.0</v>
      </c>
      <c r="M65" s="8">
        <v>47.0</v>
      </c>
      <c r="N65" s="8">
        <v>81.5</v>
      </c>
      <c r="O65" s="8">
        <v>71.8</v>
      </c>
      <c r="P65" s="8">
        <v>23.0</v>
      </c>
      <c r="Q65" s="8">
        <v>13.0</v>
      </c>
      <c r="R65" s="8">
        <v>0.0</v>
      </c>
      <c r="S65" s="8">
        <v>20.0</v>
      </c>
      <c r="T65" s="8">
        <v>3.0</v>
      </c>
      <c r="U65" s="8">
        <v>11.0</v>
      </c>
      <c r="V65" s="8">
        <v>6.0</v>
      </c>
      <c r="W65" s="8">
        <v>14.0</v>
      </c>
      <c r="X65" s="8">
        <v>15.0</v>
      </c>
      <c r="Y65" s="8">
        <v>20.0</v>
      </c>
      <c r="Z65" s="8">
        <v>65.0</v>
      </c>
      <c r="AA65" s="8">
        <v>7.0</v>
      </c>
      <c r="AB65" s="8">
        <v>10.0</v>
      </c>
      <c r="AC65" s="8">
        <v>1.0</v>
      </c>
      <c r="AD65" s="8">
        <v>0.0</v>
      </c>
      <c r="AE65" s="8" t="s">
        <v>216</v>
      </c>
    </row>
    <row r="66">
      <c r="A66" s="8" t="s">
        <v>228</v>
      </c>
      <c r="B66" s="7">
        <v>45315.0</v>
      </c>
      <c r="C66" s="8" t="s">
        <v>179</v>
      </c>
      <c r="D66" s="8" t="s">
        <v>113</v>
      </c>
      <c r="E66" s="8" t="s">
        <v>121</v>
      </c>
      <c r="F66" s="8">
        <v>33.5</v>
      </c>
      <c r="G66" s="8">
        <v>49.5</v>
      </c>
      <c r="H66" s="8">
        <v>45.7</v>
      </c>
      <c r="I66" s="8">
        <v>3.0</v>
      </c>
      <c r="J66" s="8">
        <v>3.0</v>
      </c>
      <c r="K66" s="8">
        <v>9.0</v>
      </c>
      <c r="L66" s="8">
        <v>202.0</v>
      </c>
      <c r="M66" s="8">
        <v>55.0</v>
      </c>
      <c r="N66" s="8">
        <v>61.4</v>
      </c>
      <c r="O66" s="8">
        <v>49.1</v>
      </c>
      <c r="P66" s="8">
        <v>26.0</v>
      </c>
      <c r="Q66" s="8">
        <v>15.4</v>
      </c>
      <c r="R66" s="8">
        <v>0.0</v>
      </c>
      <c r="S66" s="8">
        <v>5.0</v>
      </c>
      <c r="T66" s="8">
        <v>1.0</v>
      </c>
      <c r="U66" s="8">
        <v>0.0</v>
      </c>
      <c r="V66" s="8">
        <v>2.0</v>
      </c>
      <c r="W66" s="8">
        <v>3.0</v>
      </c>
      <c r="X66" s="8">
        <v>20.0</v>
      </c>
      <c r="Y66" s="8">
        <v>13.0</v>
      </c>
      <c r="Z66" s="8">
        <v>76.9</v>
      </c>
      <c r="AA66" s="8">
        <v>21.0</v>
      </c>
      <c r="AB66" s="8">
        <v>15.0</v>
      </c>
      <c r="AC66" s="8">
        <v>1.0</v>
      </c>
      <c r="AD66" s="8">
        <v>0.0</v>
      </c>
      <c r="AE66" s="8" t="s">
        <v>218</v>
      </c>
    </row>
    <row r="67">
      <c r="A67" s="8" t="s">
        <v>228</v>
      </c>
      <c r="B67" s="7">
        <v>45315.0</v>
      </c>
      <c r="C67" s="8" t="s">
        <v>179</v>
      </c>
      <c r="D67" s="8" t="s">
        <v>113</v>
      </c>
      <c r="E67" s="8" t="s">
        <v>127</v>
      </c>
      <c r="F67" s="8">
        <v>66.5</v>
      </c>
      <c r="G67" s="8">
        <v>50.5</v>
      </c>
      <c r="H67" s="8">
        <v>54.3</v>
      </c>
      <c r="I67" s="8">
        <v>5.0</v>
      </c>
      <c r="J67" s="8">
        <v>2.0</v>
      </c>
      <c r="K67" s="8">
        <v>3.0</v>
      </c>
      <c r="L67" s="8">
        <v>441.0</v>
      </c>
      <c r="M67" s="8">
        <v>62.0</v>
      </c>
      <c r="N67" s="8">
        <v>84.4</v>
      </c>
      <c r="O67" s="8">
        <v>71.3</v>
      </c>
      <c r="P67" s="8">
        <v>12.0</v>
      </c>
      <c r="Q67" s="8">
        <v>16.7</v>
      </c>
      <c r="R67" s="8">
        <v>0.0</v>
      </c>
      <c r="S67" s="8">
        <v>10.0</v>
      </c>
      <c r="T67" s="8">
        <v>2.0</v>
      </c>
      <c r="U67" s="8">
        <v>4.0</v>
      </c>
      <c r="V67" s="8">
        <v>8.0</v>
      </c>
      <c r="W67" s="8">
        <v>2.0</v>
      </c>
      <c r="X67" s="8">
        <v>20.0</v>
      </c>
      <c r="Y67" s="8">
        <v>11.0</v>
      </c>
      <c r="Z67" s="8">
        <v>54.5</v>
      </c>
      <c r="AA67" s="8">
        <v>24.0</v>
      </c>
      <c r="AB67" s="8">
        <v>15.0</v>
      </c>
      <c r="AC67" s="8">
        <v>0.0</v>
      </c>
      <c r="AD67" s="8">
        <v>0.0</v>
      </c>
      <c r="AE67" s="8" t="s">
        <v>218</v>
      </c>
    </row>
    <row r="68">
      <c r="A68" s="8" t="s">
        <v>228</v>
      </c>
      <c r="B68" s="7">
        <v>45315.0</v>
      </c>
      <c r="C68" s="8" t="s">
        <v>179</v>
      </c>
      <c r="D68" s="8" t="s">
        <v>113</v>
      </c>
      <c r="E68" s="8" t="s">
        <v>133</v>
      </c>
      <c r="F68" s="8">
        <v>45.1</v>
      </c>
      <c r="G68" s="8">
        <v>40.9</v>
      </c>
      <c r="H68" s="8">
        <v>37.8</v>
      </c>
      <c r="I68" s="8">
        <v>5.0</v>
      </c>
      <c r="J68" s="8">
        <v>1.0</v>
      </c>
      <c r="K68" s="8">
        <v>5.0</v>
      </c>
      <c r="L68" s="8">
        <v>383.0</v>
      </c>
      <c r="M68" s="8">
        <v>58.0</v>
      </c>
      <c r="N68" s="8">
        <v>78.1</v>
      </c>
      <c r="O68" s="8">
        <v>70.8</v>
      </c>
      <c r="P68" s="8">
        <v>14.0</v>
      </c>
      <c r="Q68" s="8">
        <v>28.6</v>
      </c>
      <c r="R68" s="8">
        <v>0.0</v>
      </c>
      <c r="S68" s="8">
        <v>11.0</v>
      </c>
      <c r="T68" s="8">
        <v>2.0</v>
      </c>
      <c r="U68" s="8">
        <v>3.0</v>
      </c>
      <c r="V68" s="8">
        <v>6.0</v>
      </c>
      <c r="W68" s="8">
        <v>5.0</v>
      </c>
      <c r="X68" s="8">
        <v>18.2</v>
      </c>
      <c r="Y68" s="8">
        <v>15.0</v>
      </c>
      <c r="Z68" s="8">
        <v>46.7</v>
      </c>
      <c r="AA68" s="8">
        <v>21.0</v>
      </c>
      <c r="AB68" s="8">
        <v>13.0</v>
      </c>
      <c r="AC68" s="8">
        <v>0.0</v>
      </c>
      <c r="AD68" s="8">
        <v>0.0</v>
      </c>
      <c r="AE68" s="8" t="s">
        <v>218</v>
      </c>
    </row>
    <row r="69">
      <c r="A69" s="8" t="s">
        <v>228</v>
      </c>
      <c r="B69" s="7">
        <v>45315.0</v>
      </c>
      <c r="C69" s="8" t="s">
        <v>179</v>
      </c>
      <c r="D69" s="8" t="s">
        <v>113</v>
      </c>
      <c r="E69" s="8" t="s">
        <v>115</v>
      </c>
      <c r="F69" s="8">
        <v>54.9</v>
      </c>
      <c r="G69" s="8">
        <v>59.1</v>
      </c>
      <c r="H69" s="8">
        <v>62.2</v>
      </c>
      <c r="I69" s="8">
        <v>10.0</v>
      </c>
      <c r="J69" s="8">
        <v>1.0</v>
      </c>
      <c r="K69" s="8">
        <v>6.0</v>
      </c>
      <c r="L69" s="8">
        <v>459.0</v>
      </c>
      <c r="M69" s="8">
        <v>55.0</v>
      </c>
      <c r="N69" s="8">
        <v>80.0</v>
      </c>
      <c r="O69" s="8">
        <v>70.1</v>
      </c>
      <c r="P69" s="8">
        <v>29.0</v>
      </c>
      <c r="Q69" s="8">
        <v>24.1</v>
      </c>
      <c r="R69" s="8">
        <v>0.0</v>
      </c>
      <c r="S69" s="8">
        <v>11.0</v>
      </c>
      <c r="T69" s="8">
        <v>2.0</v>
      </c>
      <c r="U69" s="8">
        <v>3.0</v>
      </c>
      <c r="V69" s="8">
        <v>4.0</v>
      </c>
      <c r="W69" s="8">
        <v>7.0</v>
      </c>
      <c r="X69" s="8">
        <v>18.2</v>
      </c>
      <c r="Y69" s="8">
        <v>28.0</v>
      </c>
      <c r="Z69" s="8">
        <v>57.1</v>
      </c>
      <c r="AA69" s="8">
        <v>10.0</v>
      </c>
      <c r="AB69" s="8">
        <v>9.0</v>
      </c>
      <c r="AC69" s="8">
        <v>0.0</v>
      </c>
      <c r="AD69" s="8">
        <v>0.0</v>
      </c>
      <c r="AE69" s="8" t="s">
        <v>218</v>
      </c>
    </row>
    <row r="70">
      <c r="A70" s="8" t="s">
        <v>228</v>
      </c>
      <c r="B70" s="7">
        <v>45315.0</v>
      </c>
      <c r="C70" s="8" t="s">
        <v>179</v>
      </c>
      <c r="D70" s="8" t="s">
        <v>138</v>
      </c>
      <c r="E70" s="8" t="s">
        <v>159</v>
      </c>
      <c r="F70" s="8">
        <v>42.0</v>
      </c>
      <c r="G70" s="8">
        <v>50.0</v>
      </c>
      <c r="H70" s="8">
        <v>44.8</v>
      </c>
      <c r="I70" s="8">
        <v>5.0</v>
      </c>
      <c r="J70" s="8">
        <v>2.0</v>
      </c>
      <c r="K70" s="8">
        <v>3.0</v>
      </c>
      <c r="L70" s="8">
        <v>364.0</v>
      </c>
      <c r="M70" s="8">
        <v>46.0</v>
      </c>
      <c r="N70" s="8">
        <v>82.4</v>
      </c>
      <c r="O70" s="8">
        <v>69.1</v>
      </c>
      <c r="P70" s="8">
        <v>7.0</v>
      </c>
      <c r="Q70" s="8">
        <v>0.0</v>
      </c>
      <c r="R70" s="8">
        <v>0.0</v>
      </c>
      <c r="S70" s="8">
        <v>11.0</v>
      </c>
      <c r="T70" s="8">
        <v>2.0</v>
      </c>
      <c r="U70" s="8">
        <v>2.0</v>
      </c>
      <c r="V70" s="8">
        <v>9.0</v>
      </c>
      <c r="W70" s="8">
        <v>2.0</v>
      </c>
      <c r="X70" s="8">
        <v>18.2</v>
      </c>
      <c r="Y70" s="8">
        <v>10.0</v>
      </c>
      <c r="Z70" s="8">
        <v>60.0</v>
      </c>
      <c r="AA70" s="8">
        <v>15.0</v>
      </c>
      <c r="AB70" s="8">
        <v>9.0</v>
      </c>
      <c r="AC70" s="8">
        <v>0.0</v>
      </c>
      <c r="AD70" s="8">
        <v>0.0</v>
      </c>
      <c r="AE70" s="8" t="s">
        <v>216</v>
      </c>
    </row>
    <row r="71">
      <c r="A71" s="8" t="s">
        <v>228</v>
      </c>
      <c r="B71" s="7">
        <v>45315.0</v>
      </c>
      <c r="C71" s="8" t="s">
        <v>179</v>
      </c>
      <c r="D71" s="8" t="s">
        <v>138</v>
      </c>
      <c r="E71" s="8" t="s">
        <v>140</v>
      </c>
      <c r="F71" s="8">
        <v>58.0</v>
      </c>
      <c r="G71" s="8">
        <v>50.0</v>
      </c>
      <c r="H71" s="8">
        <v>55.2</v>
      </c>
      <c r="I71" s="8">
        <v>7.0</v>
      </c>
      <c r="J71" s="8">
        <v>1.0</v>
      </c>
      <c r="K71" s="8">
        <v>7.0</v>
      </c>
      <c r="L71" s="8">
        <v>493.0</v>
      </c>
      <c r="M71" s="8">
        <v>49.0</v>
      </c>
      <c r="N71" s="8">
        <v>88.6</v>
      </c>
      <c r="O71" s="8">
        <v>81.9</v>
      </c>
      <c r="P71" s="8">
        <v>19.0</v>
      </c>
      <c r="Q71" s="8">
        <v>47.4</v>
      </c>
      <c r="R71" s="8">
        <v>1.0</v>
      </c>
      <c r="S71" s="8">
        <v>19.0</v>
      </c>
      <c r="T71" s="8">
        <v>7.0</v>
      </c>
      <c r="U71" s="8">
        <v>3.0</v>
      </c>
      <c r="V71" s="8">
        <v>7.0</v>
      </c>
      <c r="W71" s="8">
        <v>12.0</v>
      </c>
      <c r="X71" s="8">
        <v>36.8</v>
      </c>
      <c r="Y71" s="8">
        <v>14.0</v>
      </c>
      <c r="Z71" s="8">
        <v>57.1</v>
      </c>
      <c r="AA71" s="8">
        <v>11.0</v>
      </c>
      <c r="AB71" s="8">
        <v>17.0</v>
      </c>
      <c r="AC71" s="8">
        <v>1.0</v>
      </c>
      <c r="AD71" s="8">
        <v>0.0</v>
      </c>
      <c r="AE71" s="8" t="s">
        <v>215</v>
      </c>
    </row>
    <row r="72">
      <c r="A72" s="8" t="s">
        <v>228</v>
      </c>
      <c r="B72" s="7">
        <v>45315.0</v>
      </c>
      <c r="C72" s="8" t="s">
        <v>179</v>
      </c>
      <c r="D72" s="8" t="s">
        <v>138</v>
      </c>
      <c r="E72" s="8" t="s">
        <v>146</v>
      </c>
      <c r="F72" s="8">
        <v>50.7</v>
      </c>
      <c r="G72" s="8">
        <v>53.5</v>
      </c>
      <c r="H72" s="8">
        <v>55.9</v>
      </c>
      <c r="I72" s="8">
        <v>6.0</v>
      </c>
      <c r="J72" s="8">
        <v>1.0</v>
      </c>
      <c r="K72" s="8">
        <v>1.0</v>
      </c>
      <c r="L72" s="8">
        <v>471.0</v>
      </c>
      <c r="M72" s="8">
        <v>73.0</v>
      </c>
      <c r="N72" s="8">
        <v>79.8</v>
      </c>
      <c r="O72" s="8">
        <v>66.8</v>
      </c>
      <c r="P72" s="8">
        <v>12.0</v>
      </c>
      <c r="Q72" s="8">
        <v>8.3</v>
      </c>
      <c r="R72" s="8">
        <v>0.0</v>
      </c>
      <c r="S72" s="8">
        <v>4.0</v>
      </c>
      <c r="T72" s="8">
        <v>0.0</v>
      </c>
      <c r="U72" s="8">
        <v>2.0</v>
      </c>
      <c r="V72" s="8">
        <v>2.0</v>
      </c>
      <c r="W72" s="8">
        <v>2.0</v>
      </c>
      <c r="X72" s="8">
        <v>0.0</v>
      </c>
      <c r="Y72" s="8">
        <v>18.0</v>
      </c>
      <c r="Z72" s="8">
        <v>61.1</v>
      </c>
      <c r="AA72" s="8">
        <v>26.0</v>
      </c>
      <c r="AB72" s="8">
        <v>5.0</v>
      </c>
      <c r="AC72" s="8">
        <v>0.0</v>
      </c>
      <c r="AD72" s="8">
        <v>0.0</v>
      </c>
      <c r="AE72" s="8" t="s">
        <v>218</v>
      </c>
    </row>
    <row r="73">
      <c r="A73" s="8" t="s">
        <v>228</v>
      </c>
      <c r="B73" s="7">
        <v>45315.0</v>
      </c>
      <c r="C73" s="8" t="s">
        <v>179</v>
      </c>
      <c r="D73" s="8" t="s">
        <v>138</v>
      </c>
      <c r="E73" s="8" t="s">
        <v>153</v>
      </c>
      <c r="F73" s="8">
        <v>49.3</v>
      </c>
      <c r="G73" s="8">
        <v>46.5</v>
      </c>
      <c r="H73" s="8">
        <v>44.1</v>
      </c>
      <c r="I73" s="8">
        <v>8.0</v>
      </c>
      <c r="J73" s="8">
        <v>1.0</v>
      </c>
      <c r="K73" s="8">
        <v>4.0</v>
      </c>
      <c r="L73" s="8">
        <v>444.0</v>
      </c>
      <c r="M73" s="8">
        <v>51.0</v>
      </c>
      <c r="N73" s="8">
        <v>82.4</v>
      </c>
      <c r="O73" s="8">
        <v>65.7</v>
      </c>
      <c r="P73" s="8">
        <v>23.0</v>
      </c>
      <c r="Q73" s="8">
        <v>13.0</v>
      </c>
      <c r="R73" s="8">
        <v>0.0</v>
      </c>
      <c r="S73" s="8">
        <v>9.0</v>
      </c>
      <c r="T73" s="8">
        <v>3.0</v>
      </c>
      <c r="U73" s="8">
        <v>2.0</v>
      </c>
      <c r="V73" s="8">
        <v>4.0</v>
      </c>
      <c r="W73" s="8">
        <v>5.0</v>
      </c>
      <c r="X73" s="8">
        <v>33.3</v>
      </c>
      <c r="Y73" s="8">
        <v>12.0</v>
      </c>
      <c r="Z73" s="8">
        <v>41.7</v>
      </c>
      <c r="AA73" s="8">
        <v>12.0</v>
      </c>
      <c r="AB73" s="8">
        <v>9.0</v>
      </c>
      <c r="AC73" s="8">
        <v>1.0</v>
      </c>
      <c r="AD73" s="8">
        <v>0.0</v>
      </c>
      <c r="AE73" s="8" t="s">
        <v>218</v>
      </c>
    </row>
    <row r="74">
      <c r="A74" s="10" t="s">
        <v>229</v>
      </c>
      <c r="B74" s="9">
        <v>45318.0</v>
      </c>
      <c r="C74" s="10" t="s">
        <v>180</v>
      </c>
      <c r="D74" s="10" t="s">
        <v>181</v>
      </c>
      <c r="E74" s="10" t="s">
        <v>96</v>
      </c>
      <c r="F74" s="10">
        <v>48.7</v>
      </c>
      <c r="G74" s="10">
        <v>54.5</v>
      </c>
      <c r="H74" s="10">
        <v>55.9</v>
      </c>
      <c r="I74" s="10">
        <v>7.0</v>
      </c>
      <c r="J74" s="10">
        <v>2.0</v>
      </c>
      <c r="K74" s="10">
        <v>6.0</v>
      </c>
      <c r="L74" s="10">
        <v>327.0</v>
      </c>
      <c r="M74" s="10">
        <v>59.0</v>
      </c>
      <c r="N74" s="10">
        <v>75.2</v>
      </c>
      <c r="O74" s="10">
        <v>64.9</v>
      </c>
      <c r="P74" s="10">
        <v>16.0</v>
      </c>
      <c r="Q74" s="10">
        <v>50.0</v>
      </c>
      <c r="R74" s="10">
        <v>3.0</v>
      </c>
      <c r="S74" s="10">
        <v>11.0</v>
      </c>
      <c r="T74" s="10">
        <v>4.0</v>
      </c>
      <c r="U74" s="10">
        <v>3.0</v>
      </c>
      <c r="V74" s="10">
        <v>1.0</v>
      </c>
      <c r="W74" s="10">
        <v>10.0</v>
      </c>
      <c r="X74" s="10">
        <v>36.4</v>
      </c>
      <c r="Y74" s="10">
        <v>16.0</v>
      </c>
      <c r="Z74" s="10">
        <v>50.0</v>
      </c>
      <c r="AA74" s="10">
        <v>21.0</v>
      </c>
      <c r="AB74" s="10">
        <v>14.0</v>
      </c>
      <c r="AC74" s="10">
        <v>0.0</v>
      </c>
      <c r="AD74" s="10">
        <v>1.0</v>
      </c>
      <c r="AE74" s="10" t="s">
        <v>215</v>
      </c>
    </row>
    <row r="75">
      <c r="A75" s="10" t="s">
        <v>229</v>
      </c>
      <c r="B75" s="9">
        <v>45318.0</v>
      </c>
      <c r="C75" s="10" t="s">
        <v>180</v>
      </c>
      <c r="D75" s="10" t="s">
        <v>181</v>
      </c>
      <c r="E75" s="10" t="s">
        <v>121</v>
      </c>
      <c r="F75" s="10">
        <v>51.3</v>
      </c>
      <c r="G75" s="10">
        <v>45.5</v>
      </c>
      <c r="H75" s="10">
        <v>44.1</v>
      </c>
      <c r="I75" s="10">
        <v>8.0</v>
      </c>
      <c r="J75" s="10">
        <v>0.0</v>
      </c>
      <c r="K75" s="10">
        <v>3.0</v>
      </c>
      <c r="L75" s="10">
        <v>335.0</v>
      </c>
      <c r="M75" s="10">
        <v>46.0</v>
      </c>
      <c r="N75" s="10">
        <v>79.7</v>
      </c>
      <c r="O75" s="10">
        <v>66.5</v>
      </c>
      <c r="P75" s="10">
        <v>31.0</v>
      </c>
      <c r="Q75" s="10">
        <v>16.1</v>
      </c>
      <c r="R75" s="10">
        <v>0.0</v>
      </c>
      <c r="S75" s="10">
        <v>11.0</v>
      </c>
      <c r="T75" s="10">
        <v>3.0</v>
      </c>
      <c r="U75" s="10">
        <v>1.0</v>
      </c>
      <c r="V75" s="10">
        <v>6.0</v>
      </c>
      <c r="W75" s="10">
        <v>5.0</v>
      </c>
      <c r="X75" s="10">
        <v>27.3</v>
      </c>
      <c r="Y75" s="10">
        <v>20.0</v>
      </c>
      <c r="Z75" s="10">
        <v>85.0</v>
      </c>
      <c r="AA75" s="10">
        <v>17.0</v>
      </c>
      <c r="AB75" s="10">
        <v>20.0</v>
      </c>
      <c r="AC75" s="10">
        <v>1.0</v>
      </c>
      <c r="AD75" s="10">
        <v>1.0</v>
      </c>
      <c r="AE75" s="10" t="s">
        <v>216</v>
      </c>
    </row>
    <row r="76">
      <c r="A76" s="10" t="s">
        <v>229</v>
      </c>
      <c r="B76" s="9">
        <v>45318.0</v>
      </c>
      <c r="C76" s="10" t="s">
        <v>180</v>
      </c>
      <c r="D76" s="10" t="s">
        <v>181</v>
      </c>
      <c r="E76" s="10" t="s">
        <v>24</v>
      </c>
      <c r="F76" s="10">
        <v>42.5</v>
      </c>
      <c r="G76" s="10">
        <v>52.2</v>
      </c>
      <c r="H76" s="10">
        <v>62.9</v>
      </c>
      <c r="I76" s="10">
        <v>10.0</v>
      </c>
      <c r="J76" s="10">
        <v>4.0</v>
      </c>
      <c r="K76" s="10">
        <v>3.0</v>
      </c>
      <c r="L76" s="10">
        <v>280.0</v>
      </c>
      <c r="M76" s="10">
        <v>46.0</v>
      </c>
      <c r="N76" s="10">
        <v>71.4</v>
      </c>
      <c r="O76" s="10">
        <v>57.1</v>
      </c>
      <c r="P76" s="10">
        <v>16.0</v>
      </c>
      <c r="Q76" s="10">
        <v>6.3</v>
      </c>
      <c r="R76" s="10">
        <v>2.0</v>
      </c>
      <c r="S76" s="10">
        <v>8.0</v>
      </c>
      <c r="T76" s="10">
        <v>4.0</v>
      </c>
      <c r="U76" s="10">
        <v>2.0</v>
      </c>
      <c r="V76" s="10">
        <v>3.0</v>
      </c>
      <c r="W76" s="10">
        <v>5.0</v>
      </c>
      <c r="X76" s="10">
        <v>50.0</v>
      </c>
      <c r="Y76" s="10">
        <v>17.0</v>
      </c>
      <c r="Z76" s="10">
        <v>64.7</v>
      </c>
      <c r="AA76" s="10">
        <v>13.0</v>
      </c>
      <c r="AB76" s="10">
        <v>21.0</v>
      </c>
      <c r="AC76" s="10">
        <v>2.0</v>
      </c>
      <c r="AD76" s="10">
        <v>0.0</v>
      </c>
      <c r="AE76" s="10" t="s">
        <v>215</v>
      </c>
    </row>
    <row r="77">
      <c r="A77" s="10" t="s">
        <v>229</v>
      </c>
      <c r="B77" s="9">
        <v>45318.0</v>
      </c>
      <c r="C77" s="10" t="s">
        <v>180</v>
      </c>
      <c r="D77" s="10" t="s">
        <v>181</v>
      </c>
      <c r="E77" s="10" t="s">
        <v>77</v>
      </c>
      <c r="F77" s="10">
        <v>57.5</v>
      </c>
      <c r="G77" s="10">
        <v>47.8</v>
      </c>
      <c r="H77" s="10">
        <v>37.1</v>
      </c>
      <c r="I77" s="10">
        <v>8.0</v>
      </c>
      <c r="J77" s="10">
        <v>0.0</v>
      </c>
      <c r="K77" s="10">
        <v>1.0</v>
      </c>
      <c r="L77" s="10">
        <v>381.0</v>
      </c>
      <c r="M77" s="10">
        <v>57.0</v>
      </c>
      <c r="N77" s="10">
        <v>78.5</v>
      </c>
      <c r="O77" s="10">
        <v>66.7</v>
      </c>
      <c r="P77" s="10">
        <v>18.0</v>
      </c>
      <c r="Q77" s="10">
        <v>16.7</v>
      </c>
      <c r="R77" s="10">
        <v>0.0</v>
      </c>
      <c r="S77" s="10">
        <v>6.0</v>
      </c>
      <c r="T77" s="10">
        <v>0.0</v>
      </c>
      <c r="U77" s="10">
        <v>3.0</v>
      </c>
      <c r="V77" s="10">
        <v>2.0</v>
      </c>
      <c r="W77" s="10">
        <v>4.0</v>
      </c>
      <c r="X77" s="10">
        <v>0.0</v>
      </c>
      <c r="Y77" s="10">
        <v>17.0</v>
      </c>
      <c r="Z77" s="10">
        <v>58.8</v>
      </c>
      <c r="AA77" s="10">
        <v>26.0</v>
      </c>
      <c r="AB77" s="10">
        <v>19.0</v>
      </c>
      <c r="AC77" s="10">
        <v>2.0</v>
      </c>
      <c r="AD77" s="10">
        <v>0.0</v>
      </c>
      <c r="AE77" s="10" t="s">
        <v>216</v>
      </c>
    </row>
    <row r="78">
      <c r="A78" s="10" t="s">
        <v>230</v>
      </c>
      <c r="B78" s="9">
        <v>45319.0</v>
      </c>
      <c r="C78" s="10" t="s">
        <v>180</v>
      </c>
      <c r="D78" s="10" t="s">
        <v>181</v>
      </c>
      <c r="E78" s="10" t="s">
        <v>30</v>
      </c>
      <c r="F78" s="10">
        <v>52.0</v>
      </c>
      <c r="G78" s="10">
        <v>51.7</v>
      </c>
      <c r="H78" s="10">
        <v>41.7</v>
      </c>
      <c r="I78" s="10">
        <v>2.0</v>
      </c>
      <c r="J78" s="10">
        <v>1.0</v>
      </c>
      <c r="K78" s="10">
        <v>2.0</v>
      </c>
      <c r="L78" s="10">
        <v>375.0</v>
      </c>
      <c r="M78" s="10">
        <v>56.0</v>
      </c>
      <c r="N78" s="10">
        <v>80.0</v>
      </c>
      <c r="O78" s="10">
        <v>62.6</v>
      </c>
      <c r="P78" s="10">
        <v>11.0</v>
      </c>
      <c r="Q78" s="10">
        <v>0.0</v>
      </c>
      <c r="R78" s="10">
        <v>0.0</v>
      </c>
      <c r="S78" s="10">
        <v>5.0</v>
      </c>
      <c r="T78" s="10">
        <v>0.0</v>
      </c>
      <c r="U78" s="10">
        <v>3.0</v>
      </c>
      <c r="V78" s="10">
        <v>3.0</v>
      </c>
      <c r="W78" s="10">
        <v>2.0</v>
      </c>
      <c r="X78" s="10">
        <v>0.0</v>
      </c>
      <c r="Y78" s="10">
        <v>12.0</v>
      </c>
      <c r="Z78" s="10">
        <v>41.7</v>
      </c>
      <c r="AA78" s="10">
        <v>18.0</v>
      </c>
      <c r="AB78" s="10">
        <v>12.0</v>
      </c>
      <c r="AC78" s="10">
        <v>0.0</v>
      </c>
      <c r="AD78" s="10">
        <v>1.0</v>
      </c>
      <c r="AE78" s="10" t="s">
        <v>216</v>
      </c>
    </row>
    <row r="79">
      <c r="A79" s="10" t="s">
        <v>230</v>
      </c>
      <c r="B79" s="9">
        <v>45319.0</v>
      </c>
      <c r="C79" s="10" t="s">
        <v>180</v>
      </c>
      <c r="D79" s="10" t="s">
        <v>181</v>
      </c>
      <c r="E79" s="10" t="s">
        <v>83</v>
      </c>
      <c r="F79" s="10">
        <v>48.0</v>
      </c>
      <c r="G79" s="10">
        <v>48.3</v>
      </c>
      <c r="H79" s="10">
        <v>58.3</v>
      </c>
      <c r="I79" s="10">
        <v>8.0</v>
      </c>
      <c r="J79" s="10">
        <v>1.0</v>
      </c>
      <c r="K79" s="10">
        <v>2.0</v>
      </c>
      <c r="L79" s="10">
        <v>335.0</v>
      </c>
      <c r="M79" s="10">
        <v>55.0</v>
      </c>
      <c r="N79" s="10">
        <v>78.5</v>
      </c>
      <c r="O79" s="10">
        <v>66.3</v>
      </c>
      <c r="P79" s="10">
        <v>18.0</v>
      </c>
      <c r="Q79" s="10">
        <v>27.8</v>
      </c>
      <c r="R79" s="10">
        <v>1.0</v>
      </c>
      <c r="S79" s="10">
        <v>10.0</v>
      </c>
      <c r="T79" s="10">
        <v>4.0</v>
      </c>
      <c r="U79" s="10">
        <v>2.0</v>
      </c>
      <c r="V79" s="10">
        <v>3.0</v>
      </c>
      <c r="W79" s="10">
        <v>7.0</v>
      </c>
      <c r="X79" s="10">
        <v>40.0</v>
      </c>
      <c r="Y79" s="10">
        <v>7.0</v>
      </c>
      <c r="Z79" s="10">
        <v>71.4</v>
      </c>
      <c r="AA79" s="10">
        <v>9.0</v>
      </c>
      <c r="AB79" s="10">
        <v>18.0</v>
      </c>
      <c r="AC79" s="10">
        <v>1.0</v>
      </c>
      <c r="AD79" s="10">
        <v>0.0</v>
      </c>
      <c r="AE79" s="10" t="s">
        <v>215</v>
      </c>
    </row>
    <row r="80">
      <c r="A80" s="10" t="s">
        <v>230</v>
      </c>
      <c r="B80" s="9">
        <v>45319.0</v>
      </c>
      <c r="C80" s="10" t="s">
        <v>180</v>
      </c>
      <c r="D80" s="10" t="s">
        <v>181</v>
      </c>
      <c r="E80" s="10" t="s">
        <v>38</v>
      </c>
      <c r="F80" s="10">
        <v>57.1</v>
      </c>
      <c r="G80" s="10">
        <v>53.6</v>
      </c>
      <c r="H80" s="10">
        <v>51.3</v>
      </c>
      <c r="I80" s="10">
        <v>3.0</v>
      </c>
      <c r="J80" s="10">
        <v>2.0</v>
      </c>
      <c r="K80" s="10">
        <v>2.0</v>
      </c>
      <c r="L80" s="10">
        <v>533.0</v>
      </c>
      <c r="M80" s="10">
        <v>65.0</v>
      </c>
      <c r="N80" s="10">
        <v>82.2</v>
      </c>
      <c r="O80" s="10">
        <v>68.5</v>
      </c>
      <c r="P80" s="10">
        <v>25.0</v>
      </c>
      <c r="Q80" s="10">
        <v>20.0</v>
      </c>
      <c r="R80" s="10">
        <v>1.0</v>
      </c>
      <c r="S80" s="10">
        <v>10.0</v>
      </c>
      <c r="T80" s="10">
        <v>3.0</v>
      </c>
      <c r="U80" s="10">
        <v>3.0</v>
      </c>
      <c r="V80" s="10">
        <v>4.0</v>
      </c>
      <c r="W80" s="10">
        <v>6.0</v>
      </c>
      <c r="X80" s="10">
        <v>30.0</v>
      </c>
      <c r="Y80" s="10">
        <v>26.0</v>
      </c>
      <c r="Z80" s="10">
        <v>65.4</v>
      </c>
      <c r="AA80" s="10">
        <v>31.0</v>
      </c>
      <c r="AB80" s="10">
        <v>19.0</v>
      </c>
      <c r="AC80" s="10">
        <v>2.0</v>
      </c>
      <c r="AD80" s="10">
        <v>1.0</v>
      </c>
      <c r="AE80" s="10" t="s">
        <v>216</v>
      </c>
    </row>
    <row r="81">
      <c r="A81" s="10" t="s">
        <v>230</v>
      </c>
      <c r="B81" s="9">
        <v>45319.0</v>
      </c>
      <c r="C81" s="10" t="s">
        <v>180</v>
      </c>
      <c r="D81" s="10" t="s">
        <v>181</v>
      </c>
      <c r="E81" s="10" t="s">
        <v>153</v>
      </c>
      <c r="F81" s="10">
        <v>42.9</v>
      </c>
      <c r="G81" s="10">
        <v>46.4</v>
      </c>
      <c r="H81" s="10">
        <v>48.7</v>
      </c>
      <c r="I81" s="10">
        <v>4.0</v>
      </c>
      <c r="J81" s="10">
        <v>0.0</v>
      </c>
      <c r="K81" s="10">
        <v>4.0</v>
      </c>
      <c r="L81" s="10">
        <v>378.0</v>
      </c>
      <c r="M81" s="10">
        <v>61.0</v>
      </c>
      <c r="N81" s="10">
        <v>78.6</v>
      </c>
      <c r="O81" s="10">
        <v>67.0</v>
      </c>
      <c r="P81" s="10">
        <v>42.0</v>
      </c>
      <c r="Q81" s="10">
        <v>16.7</v>
      </c>
      <c r="R81" s="10">
        <v>1.0</v>
      </c>
      <c r="S81" s="10">
        <v>12.0</v>
      </c>
      <c r="T81" s="10">
        <v>1.0</v>
      </c>
      <c r="U81" s="10">
        <v>2.0</v>
      </c>
      <c r="V81" s="10">
        <v>4.0</v>
      </c>
      <c r="W81" s="10">
        <v>8.0</v>
      </c>
      <c r="X81" s="10">
        <v>8.3</v>
      </c>
      <c r="Y81" s="10">
        <v>23.0</v>
      </c>
      <c r="Z81" s="10">
        <v>60.9</v>
      </c>
      <c r="AA81" s="10">
        <v>30.0</v>
      </c>
      <c r="AB81" s="10">
        <v>22.0</v>
      </c>
      <c r="AC81" s="10">
        <v>3.0</v>
      </c>
      <c r="AD81" s="10">
        <v>0.0</v>
      </c>
      <c r="AE81" s="10" t="s">
        <v>215</v>
      </c>
    </row>
    <row r="82">
      <c r="A82" s="10" t="s">
        <v>231</v>
      </c>
      <c r="B82" s="9">
        <v>45320.0</v>
      </c>
      <c r="C82" s="10" t="s">
        <v>180</v>
      </c>
      <c r="D82" s="10" t="s">
        <v>181</v>
      </c>
      <c r="E82" s="10" t="s">
        <v>58</v>
      </c>
      <c r="F82" s="10">
        <v>69.3</v>
      </c>
      <c r="G82" s="10">
        <v>47.3</v>
      </c>
      <c r="H82" s="10">
        <v>45.0</v>
      </c>
      <c r="I82" s="10">
        <v>6.0</v>
      </c>
      <c r="J82" s="10">
        <v>0.0</v>
      </c>
      <c r="K82" s="10">
        <v>11.0</v>
      </c>
      <c r="L82" s="10">
        <v>468.0</v>
      </c>
      <c r="M82" s="10">
        <v>72.0</v>
      </c>
      <c r="N82" s="10">
        <v>81.4</v>
      </c>
      <c r="O82" s="10">
        <v>67.9</v>
      </c>
      <c r="P82" s="10">
        <v>21.0</v>
      </c>
      <c r="Q82" s="10">
        <v>19.0</v>
      </c>
      <c r="R82" s="10">
        <v>1.0</v>
      </c>
      <c r="S82" s="10">
        <v>18.0</v>
      </c>
      <c r="T82" s="10">
        <v>4.0</v>
      </c>
      <c r="U82" s="10">
        <v>9.0</v>
      </c>
      <c r="V82" s="10">
        <v>8.0</v>
      </c>
      <c r="W82" s="10">
        <v>10.0</v>
      </c>
      <c r="X82" s="10">
        <v>22.2</v>
      </c>
      <c r="Y82" s="10">
        <v>26.0</v>
      </c>
      <c r="Z82" s="10">
        <v>46.2</v>
      </c>
      <c r="AA82" s="10">
        <v>7.0</v>
      </c>
      <c r="AB82" s="10">
        <v>18.0</v>
      </c>
      <c r="AC82" s="10">
        <v>1.0</v>
      </c>
      <c r="AD82" s="10">
        <v>0.0</v>
      </c>
      <c r="AE82" s="10" t="s">
        <v>215</v>
      </c>
    </row>
    <row r="83">
      <c r="A83" s="10" t="s">
        <v>231</v>
      </c>
      <c r="B83" s="9">
        <v>45320.0</v>
      </c>
      <c r="C83" s="10" t="s">
        <v>180</v>
      </c>
      <c r="D83" s="10" t="s">
        <v>181</v>
      </c>
      <c r="E83" s="10" t="s">
        <v>108</v>
      </c>
      <c r="F83" s="10">
        <v>30.7</v>
      </c>
      <c r="G83" s="10">
        <v>52.7</v>
      </c>
      <c r="H83" s="10">
        <v>55.0</v>
      </c>
      <c r="I83" s="10">
        <v>6.0</v>
      </c>
      <c r="J83" s="10">
        <v>0.0</v>
      </c>
      <c r="K83" s="10">
        <v>1.0</v>
      </c>
      <c r="L83" s="10">
        <v>217.0</v>
      </c>
      <c r="M83" s="10">
        <v>48.0</v>
      </c>
      <c r="N83" s="10">
        <v>60.8</v>
      </c>
      <c r="O83" s="10">
        <v>56.7</v>
      </c>
      <c r="P83" s="10">
        <v>3.0</v>
      </c>
      <c r="Q83" s="10">
        <v>0.0</v>
      </c>
      <c r="R83" s="10">
        <v>0.0</v>
      </c>
      <c r="S83" s="10">
        <v>11.0</v>
      </c>
      <c r="T83" s="10">
        <v>0.0</v>
      </c>
      <c r="U83" s="10">
        <v>3.0</v>
      </c>
      <c r="V83" s="10">
        <v>7.0</v>
      </c>
      <c r="W83" s="10">
        <v>4.0</v>
      </c>
      <c r="X83" s="10">
        <v>0.0</v>
      </c>
      <c r="Y83" s="10">
        <v>31.0</v>
      </c>
      <c r="Z83" s="10">
        <v>51.6</v>
      </c>
      <c r="AA83" s="10">
        <v>32.0</v>
      </c>
      <c r="AB83" s="10">
        <v>12.0</v>
      </c>
      <c r="AC83" s="10">
        <v>1.0</v>
      </c>
      <c r="AD83" s="10">
        <v>0.0</v>
      </c>
      <c r="AE83" s="10" t="s">
        <v>216</v>
      </c>
    </row>
    <row r="84">
      <c r="A84" s="10" t="s">
        <v>231</v>
      </c>
      <c r="B84" s="9">
        <v>45320.0</v>
      </c>
      <c r="C84" s="10" t="s">
        <v>180</v>
      </c>
      <c r="D84" s="10" t="s">
        <v>181</v>
      </c>
      <c r="E84" s="10" t="s">
        <v>65</v>
      </c>
      <c r="F84" s="10">
        <v>43.0</v>
      </c>
      <c r="G84" s="10">
        <v>55.5</v>
      </c>
      <c r="H84" s="10">
        <v>56.4</v>
      </c>
      <c r="I84" s="10">
        <v>11.0</v>
      </c>
      <c r="J84" s="10">
        <v>2.0</v>
      </c>
      <c r="K84" s="10">
        <v>6.0</v>
      </c>
      <c r="L84" s="10">
        <v>434.0</v>
      </c>
      <c r="M84" s="10">
        <v>59.0</v>
      </c>
      <c r="N84" s="10">
        <v>78.1</v>
      </c>
      <c r="O84" s="10">
        <v>67.9</v>
      </c>
      <c r="P84" s="10">
        <v>14.0</v>
      </c>
      <c r="Q84" s="10">
        <v>28.6</v>
      </c>
      <c r="R84" s="10">
        <v>1.0</v>
      </c>
      <c r="S84" s="10">
        <v>13.0</v>
      </c>
      <c r="T84" s="10">
        <v>4.0</v>
      </c>
      <c r="U84" s="10">
        <v>2.0</v>
      </c>
      <c r="V84" s="10">
        <v>4.0</v>
      </c>
      <c r="W84" s="10">
        <v>9.0</v>
      </c>
      <c r="X84" s="10">
        <v>30.8</v>
      </c>
      <c r="Y84" s="10">
        <v>31.0</v>
      </c>
      <c r="Z84" s="10">
        <v>45.2</v>
      </c>
      <c r="AA84" s="10">
        <v>13.0</v>
      </c>
      <c r="AB84" s="10">
        <v>25.0</v>
      </c>
      <c r="AC84" s="10">
        <v>4.0</v>
      </c>
      <c r="AD84" s="10">
        <v>0.0</v>
      </c>
      <c r="AE84" s="10" t="s">
        <v>216</v>
      </c>
    </row>
    <row r="85">
      <c r="A85" s="10" t="s">
        <v>231</v>
      </c>
      <c r="B85" s="9">
        <v>45320.0</v>
      </c>
      <c r="C85" s="10" t="s">
        <v>180</v>
      </c>
      <c r="D85" s="10" t="s">
        <v>181</v>
      </c>
      <c r="E85" s="10" t="s">
        <v>11</v>
      </c>
      <c r="F85" s="10">
        <v>57.0</v>
      </c>
      <c r="G85" s="10">
        <v>44.5</v>
      </c>
      <c r="H85" s="10">
        <v>43.6</v>
      </c>
      <c r="I85" s="10">
        <v>8.0</v>
      </c>
      <c r="J85" s="10">
        <v>3.0</v>
      </c>
      <c r="K85" s="10">
        <v>2.0</v>
      </c>
      <c r="L85" s="10">
        <v>579.0</v>
      </c>
      <c r="M85" s="10">
        <v>66.0</v>
      </c>
      <c r="N85" s="10">
        <v>83.9</v>
      </c>
      <c r="O85" s="10">
        <v>74.7</v>
      </c>
      <c r="P85" s="10">
        <v>22.0</v>
      </c>
      <c r="Q85" s="10">
        <v>13.6</v>
      </c>
      <c r="R85" s="10">
        <v>1.0</v>
      </c>
      <c r="S85" s="10">
        <v>8.0</v>
      </c>
      <c r="T85" s="10">
        <v>4.0</v>
      </c>
      <c r="U85" s="10">
        <v>2.0</v>
      </c>
      <c r="V85" s="10">
        <v>3.0</v>
      </c>
      <c r="W85" s="10">
        <v>5.0</v>
      </c>
      <c r="X85" s="10">
        <v>50.0</v>
      </c>
      <c r="Y85" s="10">
        <v>23.0</v>
      </c>
      <c r="Z85" s="10">
        <v>65.2</v>
      </c>
      <c r="AA85" s="10">
        <v>10.0</v>
      </c>
      <c r="AB85" s="10">
        <v>26.0</v>
      </c>
      <c r="AC85" s="10">
        <v>3.0</v>
      </c>
      <c r="AD85" s="10">
        <v>0.0</v>
      </c>
      <c r="AE85" s="10" t="s">
        <v>215</v>
      </c>
    </row>
    <row r="86">
      <c r="A86" s="10" t="s">
        <v>232</v>
      </c>
      <c r="B86" s="9">
        <v>45321.0</v>
      </c>
      <c r="C86" s="10" t="s">
        <v>180</v>
      </c>
      <c r="D86" s="10" t="s">
        <v>181</v>
      </c>
      <c r="E86" s="10" t="s">
        <v>127</v>
      </c>
      <c r="F86" s="10">
        <v>56.4</v>
      </c>
      <c r="G86" s="10">
        <v>54.9</v>
      </c>
      <c r="H86" s="10">
        <v>57.6</v>
      </c>
      <c r="I86" s="10">
        <v>9.0</v>
      </c>
      <c r="J86" s="10">
        <v>2.0</v>
      </c>
      <c r="K86" s="10">
        <v>1.0</v>
      </c>
      <c r="L86" s="10">
        <v>435.0</v>
      </c>
      <c r="M86" s="10">
        <v>51.0</v>
      </c>
      <c r="N86" s="10">
        <v>81.6</v>
      </c>
      <c r="O86" s="10">
        <v>72.1</v>
      </c>
      <c r="P86" s="10">
        <v>7.0</v>
      </c>
      <c r="Q86" s="10">
        <v>14.3</v>
      </c>
      <c r="R86" s="10">
        <v>2.0</v>
      </c>
      <c r="S86" s="10">
        <v>14.0</v>
      </c>
      <c r="T86" s="10">
        <v>4.0</v>
      </c>
      <c r="U86" s="10">
        <v>2.0</v>
      </c>
      <c r="V86" s="10">
        <v>8.0</v>
      </c>
      <c r="W86" s="10">
        <v>6.0</v>
      </c>
      <c r="X86" s="10">
        <v>28.6</v>
      </c>
      <c r="Y86" s="10">
        <v>13.0</v>
      </c>
      <c r="Z86" s="10">
        <v>46.2</v>
      </c>
      <c r="AA86" s="10">
        <v>22.0</v>
      </c>
      <c r="AB86" s="10">
        <v>19.0</v>
      </c>
      <c r="AC86" s="10">
        <v>1.0</v>
      </c>
      <c r="AD86" s="10">
        <v>0.0</v>
      </c>
      <c r="AE86" s="10" t="s">
        <v>215</v>
      </c>
    </row>
    <row r="87">
      <c r="A87" s="10" t="s">
        <v>232</v>
      </c>
      <c r="B87" s="9">
        <v>45321.0</v>
      </c>
      <c r="C87" s="10" t="s">
        <v>180</v>
      </c>
      <c r="D87" s="10" t="s">
        <v>181</v>
      </c>
      <c r="E87" s="10" t="s">
        <v>102</v>
      </c>
      <c r="F87" s="10">
        <v>43.6</v>
      </c>
      <c r="G87" s="10">
        <v>45.1</v>
      </c>
      <c r="H87" s="10">
        <v>42.4</v>
      </c>
      <c r="I87" s="10">
        <v>8.0</v>
      </c>
      <c r="J87" s="10">
        <v>3.0</v>
      </c>
      <c r="K87" s="10">
        <v>2.0</v>
      </c>
      <c r="L87" s="10">
        <v>327.0</v>
      </c>
      <c r="M87" s="10">
        <v>61.0</v>
      </c>
      <c r="N87" s="10">
        <v>75.5</v>
      </c>
      <c r="O87" s="10">
        <v>65.0</v>
      </c>
      <c r="P87" s="10">
        <v>14.0</v>
      </c>
      <c r="Q87" s="10">
        <v>42.9</v>
      </c>
      <c r="R87" s="10">
        <v>1.0</v>
      </c>
      <c r="S87" s="10">
        <v>8.0</v>
      </c>
      <c r="T87" s="10">
        <v>4.0</v>
      </c>
      <c r="U87" s="10">
        <v>0.0</v>
      </c>
      <c r="V87" s="10">
        <v>1.0</v>
      </c>
      <c r="W87" s="10">
        <v>7.0</v>
      </c>
      <c r="X87" s="10">
        <v>50.0</v>
      </c>
      <c r="Y87" s="10">
        <v>10.0</v>
      </c>
      <c r="Z87" s="10">
        <v>70.0</v>
      </c>
      <c r="AA87" s="10">
        <v>8.0</v>
      </c>
      <c r="AB87" s="10">
        <v>18.0</v>
      </c>
      <c r="AC87" s="10">
        <v>3.0</v>
      </c>
      <c r="AD87" s="10">
        <v>0.0</v>
      </c>
      <c r="AE87" s="10" t="s">
        <v>216</v>
      </c>
    </row>
    <row r="88">
      <c r="A88" s="10" t="s">
        <v>232</v>
      </c>
      <c r="B88" s="9">
        <v>45321.0</v>
      </c>
      <c r="C88" s="10" t="s">
        <v>180</v>
      </c>
      <c r="D88" s="10" t="s">
        <v>181</v>
      </c>
      <c r="E88" s="10" t="s">
        <v>140</v>
      </c>
      <c r="F88" s="10">
        <v>54.0</v>
      </c>
      <c r="G88" s="10">
        <v>58.7</v>
      </c>
      <c r="H88" s="10">
        <v>65.0</v>
      </c>
      <c r="I88" s="10">
        <v>9.0</v>
      </c>
      <c r="J88" s="10">
        <v>4.0</v>
      </c>
      <c r="K88" s="10">
        <v>6.0</v>
      </c>
      <c r="L88" s="10">
        <v>425.0</v>
      </c>
      <c r="M88" s="10">
        <v>37.0</v>
      </c>
      <c r="N88" s="10">
        <v>87.5</v>
      </c>
      <c r="O88" s="10">
        <v>72.6</v>
      </c>
      <c r="P88" s="10">
        <v>30.0</v>
      </c>
      <c r="Q88" s="10">
        <v>23.3</v>
      </c>
      <c r="R88" s="10">
        <v>0.0</v>
      </c>
      <c r="S88" s="10">
        <v>13.0</v>
      </c>
      <c r="T88" s="10">
        <v>2.0</v>
      </c>
      <c r="U88" s="10">
        <v>6.0</v>
      </c>
      <c r="V88" s="10">
        <v>2.0</v>
      </c>
      <c r="W88" s="10">
        <v>11.0</v>
      </c>
      <c r="X88" s="10">
        <v>15.4</v>
      </c>
      <c r="Y88" s="10">
        <v>9.0</v>
      </c>
      <c r="Z88" s="10">
        <v>44.4</v>
      </c>
      <c r="AA88" s="10">
        <v>4.0</v>
      </c>
      <c r="AB88" s="10">
        <v>12.0</v>
      </c>
      <c r="AC88" s="10">
        <v>1.0</v>
      </c>
      <c r="AD88" s="10">
        <v>1.0</v>
      </c>
      <c r="AE88" s="10" t="s">
        <v>216</v>
      </c>
    </row>
    <row r="89">
      <c r="A89" s="10" t="s">
        <v>232</v>
      </c>
      <c r="B89" s="9">
        <v>45321.0</v>
      </c>
      <c r="C89" s="10" t="s">
        <v>180</v>
      </c>
      <c r="D89" s="10" t="s">
        <v>181</v>
      </c>
      <c r="E89" s="10" t="s">
        <v>133</v>
      </c>
      <c r="F89" s="10">
        <v>46.0</v>
      </c>
      <c r="G89" s="10">
        <v>41.3</v>
      </c>
      <c r="H89" s="10">
        <v>35.0</v>
      </c>
      <c r="I89" s="10">
        <v>5.0</v>
      </c>
      <c r="J89" s="10">
        <v>4.0</v>
      </c>
      <c r="K89" s="10">
        <v>2.0</v>
      </c>
      <c r="L89" s="10">
        <v>386.0</v>
      </c>
      <c r="M89" s="10">
        <v>45.0</v>
      </c>
      <c r="N89" s="10">
        <v>86.8</v>
      </c>
      <c r="O89" s="10">
        <v>74.4</v>
      </c>
      <c r="P89" s="10">
        <v>4.0</v>
      </c>
      <c r="Q89" s="10">
        <v>0.0</v>
      </c>
      <c r="R89" s="10">
        <v>2.0</v>
      </c>
      <c r="S89" s="10">
        <v>5.0</v>
      </c>
      <c r="T89" s="10">
        <v>3.0</v>
      </c>
      <c r="U89" s="10">
        <v>0.0</v>
      </c>
      <c r="V89" s="10">
        <v>4.0</v>
      </c>
      <c r="W89" s="10">
        <v>1.0</v>
      </c>
      <c r="X89" s="10">
        <v>60.0</v>
      </c>
      <c r="Y89" s="10">
        <v>10.0</v>
      </c>
      <c r="Z89" s="10">
        <v>80.0</v>
      </c>
      <c r="AA89" s="10">
        <v>24.0</v>
      </c>
      <c r="AB89" s="10">
        <v>17.0</v>
      </c>
      <c r="AC89" s="10">
        <v>3.0</v>
      </c>
      <c r="AD89" s="10">
        <v>0.0</v>
      </c>
      <c r="AE89" s="10" t="s">
        <v>215</v>
      </c>
    </row>
    <row r="90">
      <c r="A90" s="23" t="s">
        <v>233</v>
      </c>
      <c r="B90" s="24">
        <v>45324.0</v>
      </c>
      <c r="C90" s="23" t="s">
        <v>183</v>
      </c>
      <c r="D90" s="23" t="s">
        <v>181</v>
      </c>
      <c r="E90" s="23" t="s">
        <v>24</v>
      </c>
      <c r="F90" s="23">
        <v>45.3</v>
      </c>
      <c r="G90" s="23">
        <v>57.6</v>
      </c>
      <c r="H90" s="23">
        <v>68.0</v>
      </c>
      <c r="I90" s="23">
        <v>5.0</v>
      </c>
      <c r="J90" s="23">
        <v>2.0</v>
      </c>
      <c r="K90" s="23">
        <v>4.0</v>
      </c>
      <c r="L90" s="23">
        <v>329.0</v>
      </c>
      <c r="M90" s="23">
        <v>35.0</v>
      </c>
      <c r="N90" s="23">
        <v>79.3</v>
      </c>
      <c r="O90" s="23">
        <v>66.4</v>
      </c>
      <c r="P90" s="23">
        <v>19.0</v>
      </c>
      <c r="Q90" s="23">
        <v>26.3</v>
      </c>
      <c r="R90" s="23">
        <v>1.0</v>
      </c>
      <c r="S90" s="23">
        <v>13.0</v>
      </c>
      <c r="T90" s="23">
        <v>3.0</v>
      </c>
      <c r="U90" s="23">
        <v>5.0</v>
      </c>
      <c r="V90" s="23">
        <v>5.0</v>
      </c>
      <c r="W90" s="23">
        <v>8.0</v>
      </c>
      <c r="X90" s="23">
        <v>23.1</v>
      </c>
      <c r="Y90" s="23">
        <v>16.0</v>
      </c>
      <c r="Z90" s="23">
        <v>68.8</v>
      </c>
      <c r="AA90" s="23">
        <v>22.0</v>
      </c>
      <c r="AB90" s="23">
        <v>15.0</v>
      </c>
      <c r="AC90" s="23">
        <v>1.0</v>
      </c>
      <c r="AD90" s="23">
        <v>0.0</v>
      </c>
      <c r="AE90" s="23" t="s">
        <v>215</v>
      </c>
    </row>
    <row r="91">
      <c r="A91" s="23" t="s">
        <v>233</v>
      </c>
      <c r="B91" s="24">
        <v>45324.0</v>
      </c>
      <c r="C91" s="23" t="s">
        <v>183</v>
      </c>
      <c r="D91" s="23" t="s">
        <v>181</v>
      </c>
      <c r="E91" s="23" t="s">
        <v>96</v>
      </c>
      <c r="F91" s="23">
        <v>54.7</v>
      </c>
      <c r="G91" s="23">
        <v>42.4</v>
      </c>
      <c r="H91" s="23">
        <v>32.0</v>
      </c>
      <c r="I91" s="23">
        <v>11.0</v>
      </c>
      <c r="J91" s="23">
        <v>3.0</v>
      </c>
      <c r="K91" s="23">
        <v>7.0</v>
      </c>
      <c r="L91" s="23">
        <v>400.0</v>
      </c>
      <c r="M91" s="23">
        <v>47.0</v>
      </c>
      <c r="N91" s="23">
        <v>83.0</v>
      </c>
      <c r="O91" s="23">
        <v>69.8</v>
      </c>
      <c r="P91" s="23">
        <v>23.0</v>
      </c>
      <c r="Q91" s="23">
        <v>21.7</v>
      </c>
      <c r="R91" s="23">
        <v>0.0</v>
      </c>
      <c r="S91" s="23">
        <v>10.0</v>
      </c>
      <c r="T91" s="23">
        <v>2.0</v>
      </c>
      <c r="U91" s="23">
        <v>1.0</v>
      </c>
      <c r="V91" s="23">
        <v>3.0</v>
      </c>
      <c r="W91" s="23">
        <v>7.0</v>
      </c>
      <c r="X91" s="23">
        <v>20.0</v>
      </c>
      <c r="Y91" s="23">
        <v>14.0</v>
      </c>
      <c r="Z91" s="23">
        <v>50.0</v>
      </c>
      <c r="AA91" s="23">
        <v>21.0</v>
      </c>
      <c r="AB91" s="23">
        <v>19.0</v>
      </c>
      <c r="AC91" s="23">
        <v>3.0</v>
      </c>
      <c r="AD91" s="23">
        <v>0.0</v>
      </c>
      <c r="AE91" s="23" t="s">
        <v>216</v>
      </c>
    </row>
    <row r="92">
      <c r="A92" s="23" t="s">
        <v>233</v>
      </c>
      <c r="B92" s="24">
        <v>45324.0</v>
      </c>
      <c r="C92" s="23" t="s">
        <v>183</v>
      </c>
      <c r="D92" s="23" t="s">
        <v>181</v>
      </c>
      <c r="E92" s="23" t="s">
        <v>153</v>
      </c>
      <c r="F92" s="23">
        <v>37.3</v>
      </c>
      <c r="G92" s="23">
        <v>50.0</v>
      </c>
      <c r="H92" s="23">
        <v>46.2</v>
      </c>
      <c r="I92" s="23">
        <v>6.0</v>
      </c>
      <c r="J92" s="23">
        <v>0.0</v>
      </c>
      <c r="K92" s="23">
        <v>3.0</v>
      </c>
      <c r="L92" s="23">
        <v>246.0</v>
      </c>
      <c r="M92" s="23">
        <v>57.0</v>
      </c>
      <c r="N92" s="23">
        <v>74.0</v>
      </c>
      <c r="O92" s="23">
        <v>58.0</v>
      </c>
      <c r="P92" s="23">
        <v>15.0</v>
      </c>
      <c r="Q92" s="23">
        <v>20.0</v>
      </c>
      <c r="R92" s="23">
        <v>3.0</v>
      </c>
      <c r="S92" s="23">
        <v>12.0</v>
      </c>
      <c r="T92" s="23">
        <v>3.0</v>
      </c>
      <c r="U92" s="23">
        <v>4.0</v>
      </c>
      <c r="V92" s="23">
        <v>5.0</v>
      </c>
      <c r="W92" s="23">
        <v>7.0</v>
      </c>
      <c r="X92" s="23">
        <v>25.0</v>
      </c>
      <c r="Y92" s="23">
        <v>8.0</v>
      </c>
      <c r="Z92" s="23">
        <v>50.0</v>
      </c>
      <c r="AA92" s="23">
        <v>19.0</v>
      </c>
      <c r="AB92" s="23">
        <v>15.0</v>
      </c>
      <c r="AC92" s="23">
        <v>1.0</v>
      </c>
      <c r="AD92" s="23">
        <v>0.0</v>
      </c>
      <c r="AE92" s="23" t="s">
        <v>215</v>
      </c>
    </row>
    <row r="93">
      <c r="A93" s="23" t="s">
        <v>233</v>
      </c>
      <c r="B93" s="24">
        <v>45324.0</v>
      </c>
      <c r="C93" s="23" t="s">
        <v>183</v>
      </c>
      <c r="D93" s="23" t="s">
        <v>181</v>
      </c>
      <c r="E93" s="23" t="s">
        <v>83</v>
      </c>
      <c r="F93" s="23">
        <v>62.7</v>
      </c>
      <c r="G93" s="23">
        <v>50.0</v>
      </c>
      <c r="H93" s="23">
        <v>53.8</v>
      </c>
      <c r="I93" s="23">
        <v>5.0</v>
      </c>
      <c r="J93" s="23">
        <v>0.0</v>
      </c>
      <c r="K93" s="23">
        <v>4.0</v>
      </c>
      <c r="L93" s="23">
        <v>421.0</v>
      </c>
      <c r="M93" s="23">
        <v>68.0</v>
      </c>
      <c r="N93" s="23">
        <v>81.5</v>
      </c>
      <c r="O93" s="23">
        <v>60.2</v>
      </c>
      <c r="P93" s="23">
        <v>15.0</v>
      </c>
      <c r="Q93" s="23">
        <v>20.0</v>
      </c>
      <c r="R93" s="23">
        <v>1.0</v>
      </c>
      <c r="S93" s="23">
        <v>7.0</v>
      </c>
      <c r="T93" s="23">
        <v>3.0</v>
      </c>
      <c r="U93" s="23">
        <v>4.0</v>
      </c>
      <c r="V93" s="23">
        <v>0.0</v>
      </c>
      <c r="W93" s="23">
        <v>7.0</v>
      </c>
      <c r="X93" s="23">
        <v>42.9</v>
      </c>
      <c r="Y93" s="23">
        <v>11.0</v>
      </c>
      <c r="Z93" s="23">
        <v>63.6</v>
      </c>
      <c r="AA93" s="23">
        <v>18.0</v>
      </c>
      <c r="AB93" s="23">
        <v>18.0</v>
      </c>
      <c r="AC93" s="23">
        <v>2.0</v>
      </c>
      <c r="AD93" s="23">
        <v>0.0</v>
      </c>
      <c r="AE93" s="23" t="s">
        <v>216</v>
      </c>
    </row>
    <row r="94">
      <c r="A94" s="23" t="s">
        <v>234</v>
      </c>
      <c r="B94" s="24">
        <v>45325.0</v>
      </c>
      <c r="C94" s="23" t="s">
        <v>183</v>
      </c>
      <c r="D94" s="23" t="s">
        <v>181</v>
      </c>
      <c r="E94" s="23" t="s">
        <v>127</v>
      </c>
      <c r="F94" s="23">
        <v>61.8</v>
      </c>
      <c r="G94" s="23">
        <v>47.4</v>
      </c>
      <c r="H94" s="23">
        <v>50.0</v>
      </c>
      <c r="I94" s="23">
        <v>9.0</v>
      </c>
      <c r="J94" s="23">
        <v>2.0</v>
      </c>
      <c r="K94" s="23">
        <v>10.0</v>
      </c>
      <c r="L94" s="23">
        <v>628.0</v>
      </c>
      <c r="M94" s="23">
        <v>61.0</v>
      </c>
      <c r="N94" s="23">
        <v>86.9</v>
      </c>
      <c r="O94" s="23">
        <v>79.5</v>
      </c>
      <c r="P94" s="23">
        <v>25.0</v>
      </c>
      <c r="Q94" s="23">
        <v>28.0</v>
      </c>
      <c r="R94" s="23">
        <v>1.0</v>
      </c>
      <c r="S94" s="23">
        <v>11.0</v>
      </c>
      <c r="T94" s="23">
        <v>4.0</v>
      </c>
      <c r="U94" s="23">
        <v>3.0</v>
      </c>
      <c r="V94" s="23">
        <v>7.0</v>
      </c>
      <c r="W94" s="23">
        <v>4.0</v>
      </c>
      <c r="X94" s="23">
        <v>36.4</v>
      </c>
      <c r="Y94" s="23">
        <v>30.0</v>
      </c>
      <c r="Z94" s="23">
        <v>70.0</v>
      </c>
      <c r="AA94" s="23">
        <v>20.0</v>
      </c>
      <c r="AB94" s="23">
        <v>30.0</v>
      </c>
      <c r="AC94" s="23">
        <v>3.0</v>
      </c>
      <c r="AD94" s="23">
        <v>1.0</v>
      </c>
      <c r="AE94" s="23" t="s">
        <v>216</v>
      </c>
    </row>
    <row r="95">
      <c r="A95" s="23" t="s">
        <v>234</v>
      </c>
      <c r="B95" s="24">
        <v>45325.0</v>
      </c>
      <c r="C95" s="23" t="s">
        <v>183</v>
      </c>
      <c r="D95" s="23" t="s">
        <v>181</v>
      </c>
      <c r="E95" s="23" t="s">
        <v>11</v>
      </c>
      <c r="F95" s="23">
        <v>38.2</v>
      </c>
      <c r="G95" s="23">
        <v>52.6</v>
      </c>
      <c r="H95" s="23">
        <v>50.0</v>
      </c>
      <c r="I95" s="23">
        <v>10.0</v>
      </c>
      <c r="J95" s="23">
        <v>2.0</v>
      </c>
      <c r="K95" s="23">
        <v>2.0</v>
      </c>
      <c r="L95" s="23">
        <v>389.0</v>
      </c>
      <c r="M95" s="23">
        <v>65.0</v>
      </c>
      <c r="N95" s="23">
        <v>77.4</v>
      </c>
      <c r="O95" s="23">
        <v>58.4</v>
      </c>
      <c r="P95" s="23">
        <v>12.0</v>
      </c>
      <c r="Q95" s="23">
        <v>50.0</v>
      </c>
      <c r="R95" s="23">
        <v>2.0</v>
      </c>
      <c r="S95" s="23">
        <v>11.0</v>
      </c>
      <c r="T95" s="23">
        <v>3.0</v>
      </c>
      <c r="U95" s="23">
        <v>4.0</v>
      </c>
      <c r="V95" s="23">
        <v>3.0</v>
      </c>
      <c r="W95" s="23">
        <v>8.0</v>
      </c>
      <c r="X95" s="23">
        <v>27.3</v>
      </c>
      <c r="Y95" s="23">
        <v>24.0</v>
      </c>
      <c r="Z95" s="23">
        <v>70.8</v>
      </c>
      <c r="AA95" s="23">
        <v>21.0</v>
      </c>
      <c r="AB95" s="23">
        <v>18.0</v>
      </c>
      <c r="AC95" s="23">
        <v>3.0</v>
      </c>
      <c r="AD95" s="23">
        <v>2.0</v>
      </c>
      <c r="AE95" s="23" t="s">
        <v>215</v>
      </c>
    </row>
    <row r="96">
      <c r="A96" s="23" t="s">
        <v>234</v>
      </c>
      <c r="B96" s="24">
        <v>45325.0</v>
      </c>
      <c r="C96" s="23" t="s">
        <v>183</v>
      </c>
      <c r="D96" s="23" t="s">
        <v>181</v>
      </c>
      <c r="E96" s="23" t="s">
        <v>58</v>
      </c>
      <c r="F96" s="23">
        <v>51.1</v>
      </c>
      <c r="G96" s="23">
        <v>46.6</v>
      </c>
      <c r="H96" s="23">
        <v>56.8</v>
      </c>
      <c r="I96" s="23">
        <v>3.0</v>
      </c>
      <c r="J96" s="23">
        <v>1.0</v>
      </c>
      <c r="K96" s="23">
        <v>10.0</v>
      </c>
      <c r="L96" s="23">
        <v>497.0</v>
      </c>
      <c r="M96" s="23">
        <v>72.0</v>
      </c>
      <c r="N96" s="23">
        <v>77.7</v>
      </c>
      <c r="O96" s="23">
        <v>64.5</v>
      </c>
      <c r="P96" s="23">
        <v>28.0</v>
      </c>
      <c r="Q96" s="23">
        <v>17.9</v>
      </c>
      <c r="R96" s="23">
        <v>0.0</v>
      </c>
      <c r="S96" s="23">
        <v>25.0</v>
      </c>
      <c r="T96" s="23">
        <v>2.0</v>
      </c>
      <c r="U96" s="23">
        <v>8.0</v>
      </c>
      <c r="V96" s="23">
        <v>13.0</v>
      </c>
      <c r="W96" s="23">
        <v>12.0</v>
      </c>
      <c r="X96" s="23">
        <v>8.0</v>
      </c>
      <c r="Y96" s="23">
        <v>15.0</v>
      </c>
      <c r="Z96" s="23">
        <v>53.3</v>
      </c>
      <c r="AA96" s="23">
        <v>21.0</v>
      </c>
      <c r="AB96" s="23">
        <v>19.0</v>
      </c>
      <c r="AC96" s="23">
        <v>1.0</v>
      </c>
      <c r="AD96" s="23">
        <v>0.0</v>
      </c>
      <c r="AE96" s="23" t="s">
        <v>216</v>
      </c>
    </row>
    <row r="97">
      <c r="A97" s="23" t="s">
        <v>234</v>
      </c>
      <c r="B97" s="24">
        <v>45325.0</v>
      </c>
      <c r="C97" s="23" t="s">
        <v>183</v>
      </c>
      <c r="D97" s="23" t="s">
        <v>181</v>
      </c>
      <c r="E97" s="23" t="s">
        <v>133</v>
      </c>
      <c r="F97" s="23">
        <v>48.9</v>
      </c>
      <c r="G97" s="23">
        <v>53.4</v>
      </c>
      <c r="H97" s="23">
        <v>43.2</v>
      </c>
      <c r="I97" s="23">
        <v>5.0</v>
      </c>
      <c r="J97" s="23">
        <v>2.0</v>
      </c>
      <c r="K97" s="23">
        <v>4.0</v>
      </c>
      <c r="L97" s="23">
        <v>485.0</v>
      </c>
      <c r="M97" s="23">
        <v>88.0</v>
      </c>
      <c r="N97" s="23">
        <v>78.8</v>
      </c>
      <c r="O97" s="23">
        <v>67.5</v>
      </c>
      <c r="P97" s="23">
        <v>18.0</v>
      </c>
      <c r="Q97" s="23">
        <v>11.1</v>
      </c>
      <c r="R97" s="23">
        <v>0.0</v>
      </c>
      <c r="S97" s="23">
        <v>16.0</v>
      </c>
      <c r="T97" s="23">
        <v>6.0</v>
      </c>
      <c r="U97" s="23">
        <v>4.0</v>
      </c>
      <c r="V97" s="23">
        <v>10.0</v>
      </c>
      <c r="W97" s="23">
        <v>6.0</v>
      </c>
      <c r="X97" s="23">
        <v>37.5</v>
      </c>
      <c r="Y97" s="23">
        <v>22.0</v>
      </c>
      <c r="Z97" s="23">
        <v>59.1</v>
      </c>
      <c r="AA97" s="23">
        <v>37.0</v>
      </c>
      <c r="AB97" s="23">
        <v>15.0</v>
      </c>
      <c r="AC97" s="23">
        <v>0.0</v>
      </c>
      <c r="AD97" s="23">
        <v>0.0</v>
      </c>
      <c r="AE97" s="23" t="s">
        <v>215</v>
      </c>
    </row>
    <row r="98">
      <c r="A98" s="25" t="s">
        <v>235</v>
      </c>
      <c r="B98" s="26">
        <v>45329.0</v>
      </c>
      <c r="C98" s="25" t="s">
        <v>184</v>
      </c>
      <c r="D98" s="25" t="s">
        <v>181</v>
      </c>
      <c r="E98" s="25" t="s">
        <v>24</v>
      </c>
      <c r="F98" s="25">
        <v>39.5</v>
      </c>
      <c r="G98" s="25">
        <v>41.1</v>
      </c>
      <c r="H98" s="25">
        <v>42.3</v>
      </c>
      <c r="I98" s="25">
        <v>11.0</v>
      </c>
      <c r="J98" s="25">
        <v>0.0</v>
      </c>
      <c r="K98" s="25">
        <v>5.0</v>
      </c>
      <c r="L98" s="25">
        <v>384.0</v>
      </c>
      <c r="M98" s="25">
        <v>56.0</v>
      </c>
      <c r="N98" s="25">
        <v>79.9</v>
      </c>
      <c r="O98" s="25">
        <v>68.9</v>
      </c>
      <c r="P98" s="25">
        <v>24.0</v>
      </c>
      <c r="Q98" s="25">
        <v>16.7</v>
      </c>
      <c r="R98" s="25">
        <v>1.0</v>
      </c>
      <c r="S98" s="25">
        <v>14.0</v>
      </c>
      <c r="T98" s="25">
        <v>6.0</v>
      </c>
      <c r="U98" s="25">
        <v>2.0</v>
      </c>
      <c r="V98" s="25">
        <v>7.0</v>
      </c>
      <c r="W98" s="25">
        <v>7.0</v>
      </c>
      <c r="X98" s="25">
        <v>42.9</v>
      </c>
      <c r="Y98" s="25">
        <v>12.0</v>
      </c>
      <c r="Z98" s="25">
        <v>58.3</v>
      </c>
      <c r="AA98" s="25">
        <v>12.0</v>
      </c>
      <c r="AB98" s="25">
        <v>22.0</v>
      </c>
      <c r="AC98" s="25">
        <v>2.0</v>
      </c>
      <c r="AD98" s="25">
        <v>0.0</v>
      </c>
      <c r="AE98" s="25" t="s">
        <v>215</v>
      </c>
    </row>
    <row r="99">
      <c r="A99" s="25" t="s">
        <v>235</v>
      </c>
      <c r="B99" s="26">
        <v>45329.0</v>
      </c>
      <c r="C99" s="25" t="s">
        <v>184</v>
      </c>
      <c r="D99" s="25" t="s">
        <v>181</v>
      </c>
      <c r="E99" s="25" t="s">
        <v>133</v>
      </c>
      <c r="F99" s="25">
        <v>60.5</v>
      </c>
      <c r="G99" s="25">
        <v>58.9</v>
      </c>
      <c r="H99" s="25">
        <v>57.7</v>
      </c>
      <c r="I99" s="25">
        <v>10.0</v>
      </c>
      <c r="J99" s="25">
        <v>1.0</v>
      </c>
      <c r="K99" s="25">
        <v>4.0</v>
      </c>
      <c r="L99" s="25">
        <v>617.0</v>
      </c>
      <c r="M99" s="25">
        <v>51.0</v>
      </c>
      <c r="N99" s="25">
        <v>86.5</v>
      </c>
      <c r="O99" s="25">
        <v>75.0</v>
      </c>
      <c r="P99" s="25">
        <v>12.0</v>
      </c>
      <c r="Q99" s="25">
        <v>16.7</v>
      </c>
      <c r="R99" s="25">
        <v>1.0</v>
      </c>
      <c r="S99" s="25">
        <v>14.0</v>
      </c>
      <c r="T99" s="25">
        <v>5.0</v>
      </c>
      <c r="U99" s="25">
        <v>2.0</v>
      </c>
      <c r="V99" s="25">
        <v>7.0</v>
      </c>
      <c r="W99" s="25">
        <v>7.0</v>
      </c>
      <c r="X99" s="25">
        <v>35.7</v>
      </c>
      <c r="Y99" s="25">
        <v>22.0</v>
      </c>
      <c r="Z99" s="25">
        <v>45.5</v>
      </c>
      <c r="AA99" s="25">
        <v>22.0</v>
      </c>
      <c r="AB99" s="25">
        <v>11.0</v>
      </c>
      <c r="AC99" s="25">
        <v>0.0</v>
      </c>
      <c r="AD99" s="25">
        <v>1.0</v>
      </c>
      <c r="AE99" s="25" t="s">
        <v>216</v>
      </c>
    </row>
    <row r="100">
      <c r="A100" s="25" t="s">
        <v>235</v>
      </c>
      <c r="B100" s="26">
        <v>45329.0</v>
      </c>
      <c r="C100" s="25" t="s">
        <v>184</v>
      </c>
      <c r="D100" s="25" t="s">
        <v>181</v>
      </c>
      <c r="E100" s="25" t="s">
        <v>11</v>
      </c>
      <c r="F100" s="25">
        <v>57.0</v>
      </c>
      <c r="G100" s="25">
        <v>53.1</v>
      </c>
      <c r="H100" s="25">
        <v>70.0</v>
      </c>
      <c r="I100" s="25">
        <v>6.0</v>
      </c>
      <c r="J100" s="25">
        <v>0.0</v>
      </c>
      <c r="K100" s="25">
        <v>6.0</v>
      </c>
      <c r="L100" s="25">
        <v>377.0</v>
      </c>
      <c r="M100" s="25">
        <v>40.0</v>
      </c>
      <c r="N100" s="25">
        <v>82.5</v>
      </c>
      <c r="O100" s="25">
        <v>68.0</v>
      </c>
      <c r="P100" s="25">
        <v>20.0</v>
      </c>
      <c r="Q100" s="25">
        <v>40.0</v>
      </c>
      <c r="R100" s="25">
        <v>1.0</v>
      </c>
      <c r="S100" s="25">
        <v>14.0</v>
      </c>
      <c r="T100" s="25">
        <v>2.0</v>
      </c>
      <c r="U100" s="25">
        <v>2.0</v>
      </c>
      <c r="V100" s="25">
        <v>5.0</v>
      </c>
      <c r="W100" s="25">
        <v>9.0</v>
      </c>
      <c r="X100" s="25">
        <v>14.3</v>
      </c>
      <c r="Y100" s="25">
        <v>8.0</v>
      </c>
      <c r="Z100" s="25">
        <v>62.5</v>
      </c>
      <c r="AA100" s="25">
        <v>31.0</v>
      </c>
      <c r="AB100" s="25">
        <v>13.0</v>
      </c>
      <c r="AC100" s="25">
        <v>0.0</v>
      </c>
      <c r="AD100" s="25">
        <v>0.0</v>
      </c>
      <c r="AE100" s="25" t="s">
        <v>215</v>
      </c>
    </row>
    <row r="101">
      <c r="A101" s="25" t="s">
        <v>235</v>
      </c>
      <c r="B101" s="26">
        <v>45329.0</v>
      </c>
      <c r="C101" s="25" t="s">
        <v>184</v>
      </c>
      <c r="D101" s="25" t="s">
        <v>181</v>
      </c>
      <c r="E101" s="25" t="s">
        <v>153</v>
      </c>
      <c r="F101" s="25">
        <v>43.0</v>
      </c>
      <c r="G101" s="25">
        <v>46.9</v>
      </c>
      <c r="H101" s="25">
        <v>30.0</v>
      </c>
      <c r="I101" s="25">
        <v>4.0</v>
      </c>
      <c r="J101" s="25">
        <v>1.0</v>
      </c>
      <c r="K101" s="25">
        <v>6.0</v>
      </c>
      <c r="L101" s="25">
        <v>278.0</v>
      </c>
      <c r="M101" s="25">
        <v>54.0</v>
      </c>
      <c r="N101" s="25">
        <v>74.1</v>
      </c>
      <c r="O101" s="25">
        <v>52.3</v>
      </c>
      <c r="P101" s="25">
        <v>20.0</v>
      </c>
      <c r="Q101" s="25">
        <v>15.0</v>
      </c>
      <c r="R101" s="25">
        <v>0.0</v>
      </c>
      <c r="S101" s="25">
        <v>7.0</v>
      </c>
      <c r="T101" s="25">
        <v>2.0</v>
      </c>
      <c r="U101" s="25">
        <v>1.0</v>
      </c>
      <c r="V101" s="25">
        <v>4.0</v>
      </c>
      <c r="W101" s="25">
        <v>3.0</v>
      </c>
      <c r="X101" s="25">
        <v>28.6</v>
      </c>
      <c r="Y101" s="25">
        <v>18.0</v>
      </c>
      <c r="Z101" s="25">
        <v>61.1</v>
      </c>
      <c r="AA101" s="25">
        <v>15.0</v>
      </c>
      <c r="AB101" s="25">
        <v>17.0</v>
      </c>
      <c r="AC101" s="25">
        <v>0.0</v>
      </c>
      <c r="AD101" s="25">
        <v>0.0</v>
      </c>
      <c r="AE101" s="25" t="s">
        <v>216</v>
      </c>
    </row>
    <row r="102">
      <c r="A102" s="18" t="s">
        <v>236</v>
      </c>
      <c r="B102" s="17">
        <v>45332.0</v>
      </c>
      <c r="C102" s="18" t="s">
        <v>185</v>
      </c>
      <c r="D102" s="18" t="s">
        <v>181</v>
      </c>
      <c r="E102" s="18" t="s">
        <v>133</v>
      </c>
      <c r="F102" s="18">
        <v>55.9</v>
      </c>
      <c r="G102" s="18">
        <v>50.6</v>
      </c>
      <c r="H102" s="18">
        <v>31.6</v>
      </c>
      <c r="I102" s="18">
        <v>8.0</v>
      </c>
      <c r="J102" s="18">
        <v>1.0</v>
      </c>
      <c r="K102" s="18">
        <v>2.0</v>
      </c>
      <c r="L102" s="18">
        <v>502.0</v>
      </c>
      <c r="M102" s="18">
        <v>53.0</v>
      </c>
      <c r="N102" s="18">
        <v>87.8</v>
      </c>
      <c r="O102" s="18">
        <v>74.3</v>
      </c>
      <c r="P102" s="18">
        <v>13.0</v>
      </c>
      <c r="Q102" s="18">
        <v>7.7</v>
      </c>
      <c r="R102" s="18">
        <v>0.0</v>
      </c>
      <c r="S102" s="18">
        <v>6.0</v>
      </c>
      <c r="T102" s="18">
        <v>3.0</v>
      </c>
      <c r="U102" s="18">
        <v>0.0</v>
      </c>
      <c r="V102" s="18">
        <v>4.0</v>
      </c>
      <c r="W102" s="18">
        <v>2.0</v>
      </c>
      <c r="X102" s="18">
        <v>50.0</v>
      </c>
      <c r="Y102" s="18">
        <v>21.0</v>
      </c>
      <c r="Z102" s="18">
        <v>33.3</v>
      </c>
      <c r="AA102" s="18">
        <v>13.0</v>
      </c>
      <c r="AB102" s="18">
        <v>7.0</v>
      </c>
      <c r="AC102" s="18">
        <v>0.0</v>
      </c>
      <c r="AD102" s="18">
        <v>0.0</v>
      </c>
      <c r="AE102" s="18" t="s">
        <v>215</v>
      </c>
    </row>
    <row r="103">
      <c r="A103" s="18" t="s">
        <v>236</v>
      </c>
      <c r="B103" s="17">
        <v>45332.0</v>
      </c>
      <c r="C103" s="18" t="s">
        <v>185</v>
      </c>
      <c r="D103" s="18" t="s">
        <v>181</v>
      </c>
      <c r="E103" s="18" t="s">
        <v>153</v>
      </c>
      <c r="F103" s="18">
        <v>44.1</v>
      </c>
      <c r="G103" s="18">
        <v>49.4</v>
      </c>
      <c r="H103" s="18">
        <v>68.4</v>
      </c>
      <c r="I103" s="18">
        <v>5.0</v>
      </c>
      <c r="J103" s="18">
        <v>2.0</v>
      </c>
      <c r="K103" s="18">
        <v>1.0</v>
      </c>
      <c r="L103" s="18">
        <v>390.0</v>
      </c>
      <c r="M103" s="18">
        <v>33.0</v>
      </c>
      <c r="N103" s="18">
        <v>85.4</v>
      </c>
      <c r="O103" s="18">
        <v>78.4</v>
      </c>
      <c r="P103" s="18">
        <v>13.0</v>
      </c>
      <c r="Q103" s="18">
        <v>30.8</v>
      </c>
      <c r="R103" s="18">
        <v>0.0</v>
      </c>
      <c r="S103" s="18">
        <v>13.0</v>
      </c>
      <c r="T103" s="18">
        <v>3.0</v>
      </c>
      <c r="U103" s="18">
        <v>1.0</v>
      </c>
      <c r="V103" s="18">
        <v>3.0</v>
      </c>
      <c r="W103" s="18">
        <v>10.0</v>
      </c>
      <c r="X103" s="18">
        <v>23.1</v>
      </c>
      <c r="Y103" s="18">
        <v>16.0</v>
      </c>
      <c r="Z103" s="18">
        <v>75.0</v>
      </c>
      <c r="AA103" s="18">
        <v>20.0</v>
      </c>
      <c r="AB103" s="18">
        <v>13.0</v>
      </c>
      <c r="AC103" s="18">
        <v>1.0</v>
      </c>
      <c r="AD103" s="18">
        <v>0.0</v>
      </c>
      <c r="AE103" s="18" t="s">
        <v>216</v>
      </c>
    </row>
    <row r="104">
      <c r="A104" s="27" t="s">
        <v>237</v>
      </c>
      <c r="B104" s="28">
        <v>45333.0</v>
      </c>
      <c r="C104" s="27" t="s">
        <v>186</v>
      </c>
      <c r="D104" s="27" t="s">
        <v>181</v>
      </c>
      <c r="E104" s="27" t="s">
        <v>24</v>
      </c>
    </row>
    <row r="105">
      <c r="A105" s="27" t="s">
        <v>237</v>
      </c>
      <c r="B105" s="28">
        <v>45333.0</v>
      </c>
      <c r="C105" s="27" t="s">
        <v>186</v>
      </c>
      <c r="D105" s="27" t="s">
        <v>181</v>
      </c>
      <c r="E105" s="27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0"/>
    <col customWidth="1" min="2" max="2" width="9.88"/>
    <col customWidth="1" min="3" max="3" width="11.5"/>
    <col customWidth="1" min="4" max="4" width="22.5"/>
    <col customWidth="1" min="5" max="5" width="16.63"/>
    <col customWidth="1" min="6" max="6" width="5.63"/>
  </cols>
  <sheetData>
    <row r="1">
      <c r="A1" s="2" t="s">
        <v>187</v>
      </c>
      <c r="B1" s="1" t="s">
        <v>164</v>
      </c>
      <c r="C1" s="1" t="s">
        <v>165</v>
      </c>
      <c r="D1" s="1" t="s">
        <v>238</v>
      </c>
      <c r="E1" s="1" t="s">
        <v>2</v>
      </c>
      <c r="F1" s="1" t="s">
        <v>239</v>
      </c>
    </row>
    <row r="2">
      <c r="A2" s="29" t="s">
        <v>214</v>
      </c>
      <c r="B2" s="30">
        <v>45304.0</v>
      </c>
      <c r="C2" s="29" t="s">
        <v>169</v>
      </c>
      <c r="D2" s="29" t="s">
        <v>240</v>
      </c>
      <c r="E2" s="29" t="s">
        <v>11</v>
      </c>
      <c r="F2" s="29">
        <v>1.0</v>
      </c>
    </row>
    <row r="3">
      <c r="A3" s="29" t="s">
        <v>214</v>
      </c>
      <c r="B3" s="30">
        <v>45304.0</v>
      </c>
      <c r="C3" s="29" t="s">
        <v>169</v>
      </c>
      <c r="D3" s="29" t="s">
        <v>241</v>
      </c>
      <c r="E3" s="29" t="s">
        <v>11</v>
      </c>
      <c r="F3" s="29">
        <v>1.0</v>
      </c>
    </row>
    <row r="4">
      <c r="A4" s="29" t="s">
        <v>217</v>
      </c>
      <c r="B4" s="30">
        <v>45305.0</v>
      </c>
      <c r="C4" s="29" t="s">
        <v>169</v>
      </c>
      <c r="D4" s="29" t="s">
        <v>242</v>
      </c>
      <c r="E4" s="29" t="s">
        <v>24</v>
      </c>
      <c r="F4" s="29">
        <v>1.0</v>
      </c>
    </row>
    <row r="5">
      <c r="A5" s="29" t="s">
        <v>217</v>
      </c>
      <c r="B5" s="30">
        <v>45305.0</v>
      </c>
      <c r="C5" s="29" t="s">
        <v>169</v>
      </c>
      <c r="D5" s="29" t="s">
        <v>243</v>
      </c>
      <c r="E5" s="29" t="s">
        <v>30</v>
      </c>
      <c r="F5" s="29">
        <v>1.0</v>
      </c>
    </row>
    <row r="6">
      <c r="A6" s="29" t="s">
        <v>217</v>
      </c>
      <c r="B6" s="30">
        <v>45305.0</v>
      </c>
      <c r="C6" s="29" t="s">
        <v>169</v>
      </c>
      <c r="D6" s="29" t="s">
        <v>244</v>
      </c>
      <c r="E6" s="29" t="s">
        <v>38</v>
      </c>
      <c r="F6" s="29">
        <v>1.0</v>
      </c>
    </row>
    <row r="7">
      <c r="A7" s="29" t="s">
        <v>217</v>
      </c>
      <c r="B7" s="30">
        <v>45305.0</v>
      </c>
      <c r="C7" s="29" t="s">
        <v>169</v>
      </c>
      <c r="D7" s="29" t="s">
        <v>245</v>
      </c>
      <c r="E7" s="29" t="s">
        <v>38</v>
      </c>
      <c r="F7" s="29">
        <v>1.0</v>
      </c>
    </row>
    <row r="8">
      <c r="A8" s="29" t="s">
        <v>217</v>
      </c>
      <c r="B8" s="30">
        <v>45305.0</v>
      </c>
      <c r="C8" s="29" t="s">
        <v>169</v>
      </c>
      <c r="D8" s="29" t="s">
        <v>246</v>
      </c>
      <c r="E8" s="29" t="s">
        <v>45</v>
      </c>
      <c r="F8" s="29">
        <v>1.0</v>
      </c>
    </row>
    <row r="9">
      <c r="A9" s="29" t="s">
        <v>217</v>
      </c>
      <c r="B9" s="30">
        <v>45305.0</v>
      </c>
      <c r="C9" s="29" t="s">
        <v>169</v>
      </c>
      <c r="D9" s="29" t="s">
        <v>247</v>
      </c>
      <c r="E9" s="29" t="s">
        <v>45</v>
      </c>
      <c r="F9" s="29">
        <v>1.0</v>
      </c>
    </row>
    <row r="10">
      <c r="A10" s="29" t="s">
        <v>217</v>
      </c>
      <c r="B10" s="30">
        <v>45305.0</v>
      </c>
      <c r="C10" s="29" t="s">
        <v>169</v>
      </c>
      <c r="D10" s="29" t="s">
        <v>248</v>
      </c>
      <c r="E10" s="29" t="s">
        <v>52</v>
      </c>
      <c r="F10" s="29">
        <v>1.0</v>
      </c>
    </row>
    <row r="11">
      <c r="A11" s="29" t="s">
        <v>217</v>
      </c>
      <c r="B11" s="30">
        <v>45305.0</v>
      </c>
      <c r="C11" s="29" t="s">
        <v>169</v>
      </c>
      <c r="D11" s="29" t="s">
        <v>249</v>
      </c>
      <c r="E11" s="29" t="s">
        <v>58</v>
      </c>
      <c r="F11" s="29">
        <v>1.0</v>
      </c>
    </row>
    <row r="12">
      <c r="A12" s="29" t="s">
        <v>217</v>
      </c>
      <c r="B12" s="30">
        <v>45305.0</v>
      </c>
      <c r="C12" s="29" t="s">
        <v>169</v>
      </c>
      <c r="D12" s="29" t="s">
        <v>250</v>
      </c>
      <c r="E12" s="29" t="s">
        <v>58</v>
      </c>
      <c r="F12" s="29">
        <v>1.0</v>
      </c>
    </row>
    <row r="13">
      <c r="A13" s="29" t="s">
        <v>219</v>
      </c>
      <c r="B13" s="30">
        <v>45306.0</v>
      </c>
      <c r="C13" s="29" t="s">
        <v>169</v>
      </c>
      <c r="D13" s="29" t="s">
        <v>251</v>
      </c>
      <c r="E13" s="29" t="s">
        <v>65</v>
      </c>
      <c r="F13" s="29">
        <v>1.0</v>
      </c>
    </row>
    <row r="14">
      <c r="A14" s="29" t="s">
        <v>219</v>
      </c>
      <c r="B14" s="30">
        <v>45306.0</v>
      </c>
      <c r="C14" s="29" t="s">
        <v>169</v>
      </c>
      <c r="D14" s="29" t="s">
        <v>252</v>
      </c>
      <c r="E14" s="29" t="s">
        <v>65</v>
      </c>
      <c r="F14" s="29">
        <v>2.0</v>
      </c>
    </row>
    <row r="15">
      <c r="A15" s="29" t="s">
        <v>219</v>
      </c>
      <c r="B15" s="30">
        <v>45306.0</v>
      </c>
      <c r="C15" s="29" t="s">
        <v>169</v>
      </c>
      <c r="D15" s="29" t="s">
        <v>253</v>
      </c>
      <c r="E15" s="29" t="s">
        <v>77</v>
      </c>
      <c r="F15" s="29">
        <v>1.0</v>
      </c>
    </row>
    <row r="16">
      <c r="A16" s="29" t="s">
        <v>219</v>
      </c>
      <c r="B16" s="30">
        <v>45306.0</v>
      </c>
      <c r="C16" s="29" t="s">
        <v>169</v>
      </c>
      <c r="D16" s="29" t="s">
        <v>254</v>
      </c>
      <c r="E16" s="29" t="s">
        <v>83</v>
      </c>
      <c r="F16" s="29">
        <v>1.0</v>
      </c>
    </row>
    <row r="17">
      <c r="A17" s="29" t="s">
        <v>219</v>
      </c>
      <c r="B17" s="30">
        <v>45306.0</v>
      </c>
      <c r="C17" s="29" t="s">
        <v>169</v>
      </c>
      <c r="D17" s="29" t="s">
        <v>255</v>
      </c>
      <c r="E17" s="29" t="s">
        <v>90</v>
      </c>
      <c r="F17" s="29">
        <v>1.0</v>
      </c>
    </row>
    <row r="18">
      <c r="A18" s="29" t="s">
        <v>219</v>
      </c>
      <c r="B18" s="30">
        <v>45306.0</v>
      </c>
      <c r="C18" s="29" t="s">
        <v>169</v>
      </c>
      <c r="D18" s="29" t="s">
        <v>256</v>
      </c>
      <c r="E18" s="29" t="s">
        <v>96</v>
      </c>
      <c r="F18" s="29">
        <v>1.0</v>
      </c>
    </row>
    <row r="19">
      <c r="A19" s="29" t="s">
        <v>220</v>
      </c>
      <c r="B19" s="30">
        <v>45307.0</v>
      </c>
      <c r="C19" s="29" t="s">
        <v>169</v>
      </c>
      <c r="D19" s="29" t="s">
        <v>257</v>
      </c>
      <c r="E19" s="29" t="s">
        <v>102</v>
      </c>
      <c r="F19" s="29">
        <v>1.0</v>
      </c>
    </row>
    <row r="20">
      <c r="A20" s="29" t="s">
        <v>220</v>
      </c>
      <c r="B20" s="30">
        <v>45307.0</v>
      </c>
      <c r="C20" s="29" t="s">
        <v>169</v>
      </c>
      <c r="D20" s="29" t="s">
        <v>258</v>
      </c>
      <c r="E20" s="29" t="s">
        <v>121</v>
      </c>
      <c r="F20" s="29">
        <v>1.0</v>
      </c>
    </row>
    <row r="21">
      <c r="A21" s="29" t="s">
        <v>220</v>
      </c>
      <c r="B21" s="30">
        <v>45307.0</v>
      </c>
      <c r="C21" s="29" t="s">
        <v>169</v>
      </c>
      <c r="D21" s="29" t="s">
        <v>259</v>
      </c>
      <c r="E21" s="29" t="s">
        <v>127</v>
      </c>
      <c r="F21" s="29">
        <v>1.0</v>
      </c>
    </row>
    <row r="22">
      <c r="A22" s="29" t="s">
        <v>220</v>
      </c>
      <c r="B22" s="30">
        <v>45307.0</v>
      </c>
      <c r="C22" s="29" t="s">
        <v>169</v>
      </c>
      <c r="D22" s="29" t="s">
        <v>260</v>
      </c>
      <c r="E22" s="29" t="s">
        <v>127</v>
      </c>
      <c r="F22" s="29">
        <v>1.0</v>
      </c>
    </row>
    <row r="23">
      <c r="A23" s="29" t="s">
        <v>221</v>
      </c>
      <c r="B23" s="30">
        <v>45308.0</v>
      </c>
      <c r="C23" s="29" t="s">
        <v>169</v>
      </c>
      <c r="D23" s="29" t="s">
        <v>261</v>
      </c>
      <c r="E23" s="29" t="s">
        <v>140</v>
      </c>
      <c r="F23" s="29">
        <v>1.0</v>
      </c>
    </row>
    <row r="24">
      <c r="A24" s="29" t="s">
        <v>221</v>
      </c>
      <c r="B24" s="30">
        <v>45308.0</v>
      </c>
      <c r="C24" s="29" t="s">
        <v>169</v>
      </c>
      <c r="D24" s="29" t="s">
        <v>262</v>
      </c>
      <c r="E24" s="29" t="s">
        <v>140</v>
      </c>
      <c r="F24" s="29">
        <v>1.0</v>
      </c>
    </row>
    <row r="25">
      <c r="A25" s="29" t="s">
        <v>221</v>
      </c>
      <c r="B25" s="30">
        <v>45308.0</v>
      </c>
      <c r="C25" s="29" t="s">
        <v>169</v>
      </c>
      <c r="D25" s="29" t="s">
        <v>263</v>
      </c>
      <c r="E25" s="29" t="s">
        <v>140</v>
      </c>
      <c r="F25" s="29">
        <v>1.0</v>
      </c>
    </row>
    <row r="26">
      <c r="A26" s="29" t="s">
        <v>221</v>
      </c>
      <c r="B26" s="30">
        <v>45308.0</v>
      </c>
      <c r="C26" s="29" t="s">
        <v>169</v>
      </c>
      <c r="D26" s="29" t="s">
        <v>264</v>
      </c>
      <c r="E26" s="29" t="s">
        <v>153</v>
      </c>
      <c r="F26" s="29">
        <v>1.0</v>
      </c>
    </row>
    <row r="27">
      <c r="A27" s="29" t="s">
        <v>221</v>
      </c>
      <c r="B27" s="30">
        <v>45308.0</v>
      </c>
      <c r="C27" s="29" t="s">
        <v>169</v>
      </c>
      <c r="D27" s="29" t="s">
        <v>265</v>
      </c>
      <c r="E27" s="29" t="s">
        <v>159</v>
      </c>
      <c r="F27" s="29">
        <v>1.0</v>
      </c>
    </row>
    <row r="28">
      <c r="A28" s="3" t="s">
        <v>222</v>
      </c>
      <c r="B28" s="22">
        <v>45309.0</v>
      </c>
      <c r="C28" s="3" t="s">
        <v>177</v>
      </c>
      <c r="D28" s="3" t="s">
        <v>266</v>
      </c>
      <c r="E28" s="3" t="s">
        <v>30</v>
      </c>
      <c r="F28" s="3">
        <v>3.0</v>
      </c>
    </row>
    <row r="29">
      <c r="A29" s="3" t="s">
        <v>222</v>
      </c>
      <c r="B29" s="22">
        <v>45309.0</v>
      </c>
      <c r="C29" s="3" t="s">
        <v>177</v>
      </c>
      <c r="D29" s="3" t="s">
        <v>267</v>
      </c>
      <c r="E29" s="3" t="s">
        <v>30</v>
      </c>
      <c r="F29" s="3">
        <v>1.0</v>
      </c>
    </row>
    <row r="30">
      <c r="A30" s="3" t="s">
        <v>222</v>
      </c>
      <c r="B30" s="22">
        <v>45309.0</v>
      </c>
      <c r="C30" s="3" t="s">
        <v>177</v>
      </c>
      <c r="D30" s="3" t="s">
        <v>268</v>
      </c>
      <c r="E30" s="3" t="s">
        <v>18</v>
      </c>
      <c r="F30" s="3">
        <v>1.0</v>
      </c>
    </row>
    <row r="31">
      <c r="A31" s="3" t="s">
        <v>222</v>
      </c>
      <c r="B31" s="22">
        <v>45309.0</v>
      </c>
      <c r="C31" s="3" t="s">
        <v>177</v>
      </c>
      <c r="D31" s="3" t="s">
        <v>269</v>
      </c>
      <c r="E31" s="3" t="s">
        <v>18</v>
      </c>
      <c r="F31" s="3">
        <v>1.0</v>
      </c>
    </row>
    <row r="32">
      <c r="A32" s="3" t="s">
        <v>222</v>
      </c>
      <c r="B32" s="22">
        <v>45309.0</v>
      </c>
      <c r="C32" s="3" t="s">
        <v>177</v>
      </c>
      <c r="D32" s="3" t="s">
        <v>270</v>
      </c>
      <c r="E32" s="3" t="s">
        <v>24</v>
      </c>
      <c r="F32" s="3">
        <v>1.0</v>
      </c>
    </row>
    <row r="33">
      <c r="A33" s="3" t="s">
        <v>222</v>
      </c>
      <c r="B33" s="22">
        <v>45309.0</v>
      </c>
      <c r="C33" s="3" t="s">
        <v>177</v>
      </c>
      <c r="D33" s="3" t="s">
        <v>271</v>
      </c>
      <c r="E33" s="3" t="s">
        <v>38</v>
      </c>
      <c r="F33" s="3">
        <v>1.0</v>
      </c>
    </row>
    <row r="34">
      <c r="A34" s="3" t="s">
        <v>222</v>
      </c>
      <c r="B34" s="22">
        <v>45309.0</v>
      </c>
      <c r="C34" s="3" t="s">
        <v>177</v>
      </c>
      <c r="D34" s="3" t="s">
        <v>244</v>
      </c>
      <c r="E34" s="3" t="s">
        <v>38</v>
      </c>
      <c r="F34" s="3">
        <v>1.0</v>
      </c>
    </row>
    <row r="35">
      <c r="A35" s="3" t="s">
        <v>222</v>
      </c>
      <c r="B35" s="22">
        <v>45309.0</v>
      </c>
      <c r="C35" s="3" t="s">
        <v>177</v>
      </c>
      <c r="D35" s="3" t="s">
        <v>272</v>
      </c>
      <c r="E35" s="3" t="s">
        <v>52</v>
      </c>
      <c r="F35" s="3">
        <v>2.0</v>
      </c>
    </row>
    <row r="36">
      <c r="A36" s="3" t="s">
        <v>223</v>
      </c>
      <c r="B36" s="22">
        <v>45310.0</v>
      </c>
      <c r="C36" s="3" t="s">
        <v>177</v>
      </c>
      <c r="D36" s="3" t="s">
        <v>273</v>
      </c>
      <c r="E36" s="3" t="s">
        <v>58</v>
      </c>
      <c r="F36" s="3">
        <v>1.0</v>
      </c>
    </row>
    <row r="37">
      <c r="A37" s="3" t="s">
        <v>223</v>
      </c>
      <c r="B37" s="22">
        <v>45310.0</v>
      </c>
      <c r="C37" s="3" t="s">
        <v>177</v>
      </c>
      <c r="D37" s="3" t="s">
        <v>274</v>
      </c>
      <c r="E37" s="3" t="s">
        <v>58</v>
      </c>
      <c r="F37" s="3">
        <v>1.0</v>
      </c>
    </row>
    <row r="38">
      <c r="A38" s="3" t="s">
        <v>223</v>
      </c>
      <c r="B38" s="22">
        <v>45310.0</v>
      </c>
      <c r="C38" s="3" t="s">
        <v>177</v>
      </c>
      <c r="D38" s="3" t="s">
        <v>275</v>
      </c>
      <c r="E38" s="3" t="s">
        <v>58</v>
      </c>
      <c r="F38" s="3">
        <v>1.0</v>
      </c>
    </row>
    <row r="39">
      <c r="A39" s="3" t="s">
        <v>223</v>
      </c>
      <c r="B39" s="22">
        <v>45310.0</v>
      </c>
      <c r="C39" s="3" t="s">
        <v>177</v>
      </c>
      <c r="D39" s="3" t="s">
        <v>276</v>
      </c>
      <c r="E39" s="3" t="s">
        <v>65</v>
      </c>
      <c r="F39" s="3">
        <v>1.0</v>
      </c>
    </row>
    <row r="40">
      <c r="A40" s="3" t="s">
        <v>223</v>
      </c>
      <c r="B40" s="22">
        <v>45310.0</v>
      </c>
      <c r="C40" s="3" t="s">
        <v>177</v>
      </c>
      <c r="D40" s="3" t="s">
        <v>277</v>
      </c>
      <c r="E40" s="3" t="s">
        <v>65</v>
      </c>
      <c r="F40" s="3">
        <v>1.0</v>
      </c>
    </row>
    <row r="41">
      <c r="A41" s="3" t="s">
        <v>223</v>
      </c>
      <c r="B41" s="22">
        <v>45310.0</v>
      </c>
      <c r="C41" s="3" t="s">
        <v>177</v>
      </c>
      <c r="D41" s="3" t="s">
        <v>278</v>
      </c>
      <c r="E41" s="3" t="s">
        <v>65</v>
      </c>
      <c r="F41" s="3">
        <v>1.0</v>
      </c>
    </row>
    <row r="42">
      <c r="A42" s="3" t="s">
        <v>223</v>
      </c>
      <c r="B42" s="22">
        <v>45310.0</v>
      </c>
      <c r="C42" s="3" t="s">
        <v>177</v>
      </c>
      <c r="D42" s="3" t="s">
        <v>279</v>
      </c>
      <c r="E42" s="3" t="s">
        <v>77</v>
      </c>
      <c r="F42" s="3">
        <v>1.0</v>
      </c>
    </row>
    <row r="43">
      <c r="A43" s="3" t="s">
        <v>223</v>
      </c>
      <c r="B43" s="22">
        <v>45310.0</v>
      </c>
      <c r="C43" s="3" t="s">
        <v>177</v>
      </c>
      <c r="D43" s="3" t="s">
        <v>280</v>
      </c>
      <c r="E43" s="3" t="s">
        <v>83</v>
      </c>
      <c r="F43" s="3">
        <v>1.0</v>
      </c>
    </row>
    <row r="44">
      <c r="A44" s="3" t="s">
        <v>224</v>
      </c>
      <c r="B44" s="22">
        <v>45311.0</v>
      </c>
      <c r="C44" s="3" t="s">
        <v>177</v>
      </c>
      <c r="D44" s="3" t="s">
        <v>255</v>
      </c>
      <c r="E44" s="3" t="s">
        <v>90</v>
      </c>
      <c r="F44" s="3">
        <v>2.0</v>
      </c>
    </row>
    <row r="45">
      <c r="A45" s="3" t="s">
        <v>224</v>
      </c>
      <c r="B45" s="22">
        <v>45311.0</v>
      </c>
      <c r="C45" s="3" t="s">
        <v>177</v>
      </c>
      <c r="D45" s="3" t="s">
        <v>281</v>
      </c>
      <c r="E45" s="3" t="s">
        <v>102</v>
      </c>
      <c r="F45" s="3">
        <v>1.0</v>
      </c>
    </row>
    <row r="46">
      <c r="A46" s="3" t="s">
        <v>224</v>
      </c>
      <c r="B46" s="22">
        <v>45311.0</v>
      </c>
      <c r="C46" s="3" t="s">
        <v>177</v>
      </c>
      <c r="D46" s="3" t="s">
        <v>257</v>
      </c>
      <c r="E46" s="3" t="s">
        <v>102</v>
      </c>
      <c r="F46" s="3">
        <v>1.0</v>
      </c>
    </row>
    <row r="47">
      <c r="A47" s="3" t="s">
        <v>224</v>
      </c>
      <c r="B47" s="22">
        <v>45311.0</v>
      </c>
      <c r="C47" s="3" t="s">
        <v>177</v>
      </c>
      <c r="D47" s="3" t="s">
        <v>282</v>
      </c>
      <c r="E47" s="3" t="s">
        <v>108</v>
      </c>
      <c r="F47" s="3">
        <v>1.0</v>
      </c>
    </row>
    <row r="48">
      <c r="A48" s="3" t="s">
        <v>224</v>
      </c>
      <c r="B48" s="22">
        <v>45311.0</v>
      </c>
      <c r="C48" s="3" t="s">
        <v>177</v>
      </c>
      <c r="D48" s="3" t="s">
        <v>283</v>
      </c>
      <c r="E48" s="3" t="s">
        <v>108</v>
      </c>
      <c r="F48" s="3">
        <v>1.0</v>
      </c>
    </row>
    <row r="49">
      <c r="A49" s="3" t="s">
        <v>224</v>
      </c>
      <c r="B49" s="22">
        <v>45311.0</v>
      </c>
      <c r="C49" s="3" t="s">
        <v>177</v>
      </c>
      <c r="D49" s="3" t="s">
        <v>284</v>
      </c>
      <c r="E49" s="3" t="s">
        <v>96</v>
      </c>
      <c r="F49" s="3">
        <v>2.0</v>
      </c>
    </row>
    <row r="50">
      <c r="A50" s="3" t="s">
        <v>224</v>
      </c>
      <c r="B50" s="22">
        <v>45311.0</v>
      </c>
      <c r="C50" s="3" t="s">
        <v>177</v>
      </c>
      <c r="D50" s="3" t="s">
        <v>285</v>
      </c>
      <c r="E50" s="3" t="s">
        <v>96</v>
      </c>
      <c r="F50" s="3">
        <v>1.0</v>
      </c>
    </row>
    <row r="51">
      <c r="A51" s="3" t="s">
        <v>224</v>
      </c>
      <c r="B51" s="22">
        <v>45311.0</v>
      </c>
      <c r="C51" s="3" t="s">
        <v>177</v>
      </c>
      <c r="D51" s="3" t="s">
        <v>286</v>
      </c>
      <c r="E51" s="3" t="s">
        <v>115</v>
      </c>
      <c r="F51" s="3">
        <v>1.0</v>
      </c>
    </row>
    <row r="52">
      <c r="A52" s="3" t="s">
        <v>224</v>
      </c>
      <c r="B52" s="22">
        <v>45311.0</v>
      </c>
      <c r="C52" s="3" t="s">
        <v>177</v>
      </c>
      <c r="D52" s="3" t="s">
        <v>260</v>
      </c>
      <c r="E52" s="3" t="s">
        <v>127</v>
      </c>
      <c r="F52" s="3">
        <v>1.0</v>
      </c>
    </row>
    <row r="53">
      <c r="A53" s="3" t="s">
        <v>225</v>
      </c>
      <c r="B53" s="22">
        <v>45312.0</v>
      </c>
      <c r="C53" s="3" t="s">
        <v>177</v>
      </c>
      <c r="D53" s="3" t="s">
        <v>287</v>
      </c>
      <c r="E53" s="3" t="s">
        <v>140</v>
      </c>
      <c r="F53" s="3">
        <v>1.0</v>
      </c>
    </row>
    <row r="54">
      <c r="A54" s="3" t="s">
        <v>225</v>
      </c>
      <c r="B54" s="22">
        <v>45312.0</v>
      </c>
      <c r="C54" s="3" t="s">
        <v>177</v>
      </c>
      <c r="D54" s="3" t="s">
        <v>288</v>
      </c>
      <c r="E54" s="3" t="s">
        <v>153</v>
      </c>
      <c r="F54" s="3">
        <v>1.0</v>
      </c>
    </row>
    <row r="55">
      <c r="A55" s="3" t="s">
        <v>225</v>
      </c>
      <c r="B55" s="22">
        <v>45312.0</v>
      </c>
      <c r="C55" s="3" t="s">
        <v>177</v>
      </c>
      <c r="D55" s="3" t="s">
        <v>289</v>
      </c>
      <c r="E55" s="3" t="s">
        <v>159</v>
      </c>
      <c r="F55" s="3">
        <v>1.0</v>
      </c>
    </row>
    <row r="56">
      <c r="A56" s="3" t="s">
        <v>225</v>
      </c>
      <c r="B56" s="22">
        <v>45312.0</v>
      </c>
      <c r="C56" s="3" t="s">
        <v>177</v>
      </c>
      <c r="D56" s="3" t="s">
        <v>290</v>
      </c>
      <c r="E56" s="3" t="s">
        <v>146</v>
      </c>
      <c r="F56" s="3">
        <v>1.0</v>
      </c>
    </row>
    <row r="57">
      <c r="A57" s="3" t="s">
        <v>225</v>
      </c>
      <c r="B57" s="22">
        <v>45312.0</v>
      </c>
      <c r="C57" s="3" t="s">
        <v>177</v>
      </c>
      <c r="D57" s="3" t="s">
        <v>291</v>
      </c>
      <c r="E57" s="3" t="s">
        <v>133</v>
      </c>
      <c r="F57" s="3">
        <v>1.0</v>
      </c>
    </row>
    <row r="58">
      <c r="A58" s="3" t="s">
        <v>225</v>
      </c>
      <c r="B58" s="22">
        <v>45312.0</v>
      </c>
      <c r="C58" s="3" t="s">
        <v>177</v>
      </c>
      <c r="D58" s="3" t="s">
        <v>292</v>
      </c>
      <c r="E58" s="3" t="s">
        <v>133</v>
      </c>
      <c r="F58" s="3">
        <v>2.0</v>
      </c>
    </row>
    <row r="59">
      <c r="A59" s="3" t="s">
        <v>225</v>
      </c>
      <c r="B59" s="22">
        <v>45312.0</v>
      </c>
      <c r="C59" s="3" t="s">
        <v>177</v>
      </c>
      <c r="D59" s="3" t="s">
        <v>293</v>
      </c>
      <c r="E59" s="3" t="s">
        <v>133</v>
      </c>
      <c r="F59" s="3">
        <v>1.0</v>
      </c>
    </row>
    <row r="60">
      <c r="A60" s="31" t="s">
        <v>226</v>
      </c>
      <c r="B60" s="32">
        <v>45313.0</v>
      </c>
      <c r="C60" s="31" t="s">
        <v>179</v>
      </c>
      <c r="D60" s="31" t="s">
        <v>294</v>
      </c>
      <c r="E60" s="31" t="s">
        <v>24</v>
      </c>
      <c r="F60" s="31">
        <v>1.0</v>
      </c>
    </row>
    <row r="61">
      <c r="A61" s="31" t="s">
        <v>226</v>
      </c>
      <c r="B61" s="32">
        <v>45313.0</v>
      </c>
      <c r="C61" s="31" t="s">
        <v>179</v>
      </c>
      <c r="D61" s="31" t="s">
        <v>266</v>
      </c>
      <c r="E61" s="31" t="s">
        <v>30</v>
      </c>
      <c r="F61" s="31">
        <v>2.0</v>
      </c>
    </row>
    <row r="62">
      <c r="A62" s="31" t="s">
        <v>226</v>
      </c>
      <c r="B62" s="32">
        <v>45313.0</v>
      </c>
      <c r="C62" s="31" t="s">
        <v>179</v>
      </c>
      <c r="D62" s="31" t="s">
        <v>295</v>
      </c>
      <c r="E62" s="31" t="s">
        <v>30</v>
      </c>
      <c r="F62" s="31">
        <v>1.0</v>
      </c>
    </row>
    <row r="63">
      <c r="A63" s="31" t="s">
        <v>226</v>
      </c>
      <c r="B63" s="32">
        <v>45313.0</v>
      </c>
      <c r="C63" s="31" t="s">
        <v>179</v>
      </c>
      <c r="D63" s="31" t="s">
        <v>296</v>
      </c>
      <c r="E63" s="31" t="s">
        <v>30</v>
      </c>
      <c r="F63" s="31">
        <v>1.0</v>
      </c>
    </row>
    <row r="64">
      <c r="A64" s="31" t="s">
        <v>226</v>
      </c>
      <c r="B64" s="32">
        <v>45313.0</v>
      </c>
      <c r="C64" s="31" t="s">
        <v>179</v>
      </c>
      <c r="D64" s="31" t="s">
        <v>297</v>
      </c>
      <c r="E64" s="31" t="s">
        <v>45</v>
      </c>
      <c r="F64" s="31">
        <v>1.0</v>
      </c>
    </row>
    <row r="65">
      <c r="A65" s="31" t="s">
        <v>226</v>
      </c>
      <c r="B65" s="32">
        <v>45313.0</v>
      </c>
      <c r="C65" s="31" t="s">
        <v>179</v>
      </c>
      <c r="D65" s="31" t="s">
        <v>298</v>
      </c>
      <c r="E65" s="31" t="s">
        <v>45</v>
      </c>
      <c r="F65" s="31">
        <v>1.0</v>
      </c>
    </row>
    <row r="66">
      <c r="A66" s="31" t="s">
        <v>226</v>
      </c>
      <c r="B66" s="32">
        <v>45313.0</v>
      </c>
      <c r="C66" s="31" t="s">
        <v>179</v>
      </c>
      <c r="D66" s="31" t="s">
        <v>299</v>
      </c>
      <c r="E66" s="31" t="s">
        <v>52</v>
      </c>
      <c r="F66" s="31">
        <v>2.0</v>
      </c>
    </row>
    <row r="67">
      <c r="A67" s="31" t="s">
        <v>226</v>
      </c>
      <c r="B67" s="32">
        <v>45313.0</v>
      </c>
      <c r="C67" s="31" t="s">
        <v>179</v>
      </c>
      <c r="D67" s="31" t="s">
        <v>300</v>
      </c>
      <c r="E67" s="31" t="s">
        <v>58</v>
      </c>
      <c r="F67" s="31">
        <v>1.0</v>
      </c>
    </row>
    <row r="68">
      <c r="A68" s="31" t="s">
        <v>226</v>
      </c>
      <c r="B68" s="32">
        <v>45313.0</v>
      </c>
      <c r="C68" s="31" t="s">
        <v>179</v>
      </c>
      <c r="D68" s="31" t="s">
        <v>301</v>
      </c>
      <c r="E68" s="31" t="s">
        <v>58</v>
      </c>
      <c r="F68" s="31">
        <v>1.0</v>
      </c>
    </row>
    <row r="69">
      <c r="A69" s="31" t="s">
        <v>226</v>
      </c>
      <c r="B69" s="32">
        <v>45313.0</v>
      </c>
      <c r="C69" s="31" t="s">
        <v>179</v>
      </c>
      <c r="D69" s="31" t="s">
        <v>302</v>
      </c>
      <c r="E69" s="31" t="s">
        <v>38</v>
      </c>
      <c r="F69" s="31">
        <v>1.0</v>
      </c>
    </row>
    <row r="70">
      <c r="A70" s="31" t="s">
        <v>226</v>
      </c>
      <c r="B70" s="32">
        <v>45313.0</v>
      </c>
      <c r="C70" s="31" t="s">
        <v>179</v>
      </c>
      <c r="D70" s="31" t="s">
        <v>244</v>
      </c>
      <c r="E70" s="31" t="s">
        <v>38</v>
      </c>
      <c r="F70" s="31">
        <v>1.0</v>
      </c>
    </row>
    <row r="71">
      <c r="A71" s="31" t="s">
        <v>227</v>
      </c>
      <c r="B71" s="32">
        <v>45314.0</v>
      </c>
      <c r="C71" s="31" t="s">
        <v>179</v>
      </c>
      <c r="D71" s="31" t="s">
        <v>303</v>
      </c>
      <c r="E71" s="31" t="s">
        <v>71</v>
      </c>
      <c r="F71" s="31">
        <v>1.0</v>
      </c>
    </row>
    <row r="72">
      <c r="A72" s="31" t="s">
        <v>227</v>
      </c>
      <c r="B72" s="32">
        <v>45314.0</v>
      </c>
      <c r="C72" s="31" t="s">
        <v>179</v>
      </c>
      <c r="D72" s="31" t="s">
        <v>304</v>
      </c>
      <c r="E72" s="31" t="s">
        <v>71</v>
      </c>
      <c r="F72" s="31">
        <v>1.0</v>
      </c>
    </row>
    <row r="73">
      <c r="A73" s="31" t="s">
        <v>227</v>
      </c>
      <c r="B73" s="32">
        <v>45314.0</v>
      </c>
      <c r="C73" s="31" t="s">
        <v>179</v>
      </c>
      <c r="D73" s="31" t="s">
        <v>305</v>
      </c>
      <c r="E73" s="31" t="s">
        <v>77</v>
      </c>
      <c r="F73" s="31">
        <v>1.0</v>
      </c>
    </row>
    <row r="74">
      <c r="A74" s="31" t="s">
        <v>227</v>
      </c>
      <c r="B74" s="32">
        <v>45314.0</v>
      </c>
      <c r="C74" s="31" t="s">
        <v>179</v>
      </c>
      <c r="D74" s="31" t="s">
        <v>306</v>
      </c>
      <c r="E74" s="31" t="s">
        <v>77</v>
      </c>
      <c r="F74" s="31">
        <v>1.0</v>
      </c>
    </row>
    <row r="75">
      <c r="A75" s="31" t="s">
        <v>227</v>
      </c>
      <c r="B75" s="32">
        <v>45314.0</v>
      </c>
      <c r="C75" s="31" t="s">
        <v>179</v>
      </c>
      <c r="D75" s="31" t="s">
        <v>307</v>
      </c>
      <c r="E75" s="31" t="s">
        <v>77</v>
      </c>
      <c r="F75" s="31">
        <v>1.0</v>
      </c>
    </row>
    <row r="76">
      <c r="A76" s="31" t="s">
        <v>227</v>
      </c>
      <c r="B76" s="32">
        <v>45314.0</v>
      </c>
      <c r="C76" s="31" t="s">
        <v>179</v>
      </c>
      <c r="D76" s="31" t="s">
        <v>308</v>
      </c>
      <c r="E76" s="31" t="s">
        <v>65</v>
      </c>
      <c r="F76" s="31">
        <v>1.0</v>
      </c>
    </row>
    <row r="77">
      <c r="A77" s="31" t="s">
        <v>227</v>
      </c>
      <c r="B77" s="32">
        <v>45314.0</v>
      </c>
      <c r="C77" s="31" t="s">
        <v>179</v>
      </c>
      <c r="D77" s="31" t="s">
        <v>309</v>
      </c>
      <c r="E77" s="31" t="s">
        <v>65</v>
      </c>
      <c r="F77" s="31">
        <v>1.0</v>
      </c>
    </row>
    <row r="78">
      <c r="A78" s="31" t="s">
        <v>227</v>
      </c>
      <c r="B78" s="32">
        <v>45314.0</v>
      </c>
      <c r="C78" s="31" t="s">
        <v>179</v>
      </c>
      <c r="D78" s="31" t="s">
        <v>310</v>
      </c>
      <c r="E78" s="31" t="s">
        <v>108</v>
      </c>
      <c r="F78" s="31">
        <v>1.0</v>
      </c>
    </row>
    <row r="79">
      <c r="A79" s="31" t="s">
        <v>227</v>
      </c>
      <c r="B79" s="32">
        <v>45314.0</v>
      </c>
      <c r="C79" s="31" t="s">
        <v>179</v>
      </c>
      <c r="D79" s="31" t="s">
        <v>256</v>
      </c>
      <c r="E79" s="31" t="s">
        <v>96</v>
      </c>
      <c r="F79" s="31">
        <v>1.0</v>
      </c>
    </row>
    <row r="80">
      <c r="A80" s="31" t="s">
        <v>227</v>
      </c>
      <c r="B80" s="32">
        <v>45314.0</v>
      </c>
      <c r="C80" s="31" t="s">
        <v>179</v>
      </c>
      <c r="D80" s="31" t="s">
        <v>311</v>
      </c>
      <c r="E80" s="31" t="s">
        <v>96</v>
      </c>
      <c r="F80" s="31">
        <v>1.0</v>
      </c>
    </row>
    <row r="81">
      <c r="A81" s="31" t="s">
        <v>228</v>
      </c>
      <c r="B81" s="32">
        <v>45315.0</v>
      </c>
      <c r="C81" s="31" t="s">
        <v>179</v>
      </c>
      <c r="D81" s="31" t="s">
        <v>312</v>
      </c>
      <c r="E81" s="31" t="s">
        <v>140</v>
      </c>
      <c r="F81" s="31">
        <v>1.0</v>
      </c>
    </row>
    <row r="82">
      <c r="A82" s="14" t="s">
        <v>229</v>
      </c>
      <c r="B82" s="13">
        <v>45318.0</v>
      </c>
      <c r="C82" s="14" t="s">
        <v>180</v>
      </c>
      <c r="D82" s="14" t="s">
        <v>284</v>
      </c>
      <c r="E82" s="14" t="s">
        <v>96</v>
      </c>
      <c r="F82" s="14">
        <v>2.0</v>
      </c>
    </row>
    <row r="83">
      <c r="A83" s="14" t="s">
        <v>229</v>
      </c>
      <c r="B83" s="13">
        <v>45318.0</v>
      </c>
      <c r="C83" s="14" t="s">
        <v>180</v>
      </c>
      <c r="D83" s="14" t="s">
        <v>256</v>
      </c>
      <c r="E83" s="14" t="s">
        <v>96</v>
      </c>
      <c r="F83" s="14">
        <v>1.0</v>
      </c>
    </row>
    <row r="84">
      <c r="A84" s="14" t="s">
        <v>229</v>
      </c>
      <c r="B84" s="13">
        <v>45318.0</v>
      </c>
      <c r="C84" s="14" t="s">
        <v>180</v>
      </c>
      <c r="D84" s="14" t="s">
        <v>313</v>
      </c>
      <c r="E84" s="14" t="s">
        <v>24</v>
      </c>
      <c r="F84" s="14">
        <v>2.0</v>
      </c>
    </row>
    <row r="85">
      <c r="A85" s="14" t="s">
        <v>230</v>
      </c>
      <c r="B85" s="13">
        <v>45319.0</v>
      </c>
      <c r="C85" s="14" t="s">
        <v>180</v>
      </c>
      <c r="D85" s="14" t="s">
        <v>254</v>
      </c>
      <c r="E85" s="14" t="s">
        <v>83</v>
      </c>
      <c r="F85" s="14">
        <v>1.0</v>
      </c>
    </row>
    <row r="86">
      <c r="A86" s="14" t="s">
        <v>230</v>
      </c>
      <c r="B86" s="13">
        <v>45319.0</v>
      </c>
      <c r="C86" s="14" t="s">
        <v>180</v>
      </c>
      <c r="D86" s="14" t="s">
        <v>244</v>
      </c>
      <c r="E86" s="14" t="s">
        <v>38</v>
      </c>
      <c r="F86" s="14">
        <v>1.0</v>
      </c>
    </row>
    <row r="87">
      <c r="A87" s="14" t="s">
        <v>230</v>
      </c>
      <c r="B87" s="13">
        <v>45319.0</v>
      </c>
      <c r="C87" s="14" t="s">
        <v>180</v>
      </c>
      <c r="D87" s="14" t="s">
        <v>314</v>
      </c>
      <c r="E87" s="14" t="s">
        <v>153</v>
      </c>
      <c r="F87" s="14">
        <v>1.0</v>
      </c>
    </row>
    <row r="88">
      <c r="A88" s="14" t="s">
        <v>231</v>
      </c>
      <c r="B88" s="13">
        <v>45320.0</v>
      </c>
      <c r="C88" s="14" t="s">
        <v>180</v>
      </c>
      <c r="D88" s="14" t="s">
        <v>274</v>
      </c>
      <c r="E88" s="14" t="s">
        <v>58</v>
      </c>
      <c r="F88" s="14">
        <v>1.0</v>
      </c>
    </row>
    <row r="89">
      <c r="A89" s="14" t="s">
        <v>231</v>
      </c>
      <c r="B89" s="13">
        <v>45320.0</v>
      </c>
      <c r="C89" s="14" t="s">
        <v>180</v>
      </c>
      <c r="D89" s="14" t="s">
        <v>277</v>
      </c>
      <c r="E89" s="14" t="s">
        <v>65</v>
      </c>
      <c r="F89" s="14">
        <v>1.0</v>
      </c>
    </row>
    <row r="90">
      <c r="A90" s="14" t="s">
        <v>231</v>
      </c>
      <c r="B90" s="13">
        <v>45320.0</v>
      </c>
      <c r="C90" s="14" t="s">
        <v>180</v>
      </c>
      <c r="D90" s="14" t="s">
        <v>315</v>
      </c>
      <c r="E90" s="14" t="s">
        <v>11</v>
      </c>
      <c r="F90" s="14">
        <v>1.0</v>
      </c>
    </row>
    <row r="91">
      <c r="A91" s="14" t="s">
        <v>232</v>
      </c>
      <c r="B91" s="13">
        <v>45321.0</v>
      </c>
      <c r="C91" s="14" t="s">
        <v>180</v>
      </c>
      <c r="D91" s="14" t="s">
        <v>316</v>
      </c>
      <c r="E91" s="14" t="s">
        <v>127</v>
      </c>
      <c r="F91" s="14">
        <v>1.0</v>
      </c>
    </row>
    <row r="92">
      <c r="A92" s="14" t="s">
        <v>232</v>
      </c>
      <c r="B92" s="13">
        <v>45321.0</v>
      </c>
      <c r="C92" s="14" t="s">
        <v>180</v>
      </c>
      <c r="D92" s="14" t="s">
        <v>260</v>
      </c>
      <c r="E92" s="14" t="s">
        <v>127</v>
      </c>
      <c r="F92" s="14">
        <v>1.0</v>
      </c>
    </row>
    <row r="93">
      <c r="A93" s="14" t="s">
        <v>232</v>
      </c>
      <c r="B93" s="13">
        <v>45321.0</v>
      </c>
      <c r="C93" s="14" t="s">
        <v>180</v>
      </c>
      <c r="D93" s="14" t="s">
        <v>257</v>
      </c>
      <c r="E93" s="14" t="s">
        <v>102</v>
      </c>
      <c r="F93" s="14">
        <v>1.0</v>
      </c>
    </row>
    <row r="94">
      <c r="A94" s="14" t="s">
        <v>232</v>
      </c>
      <c r="B94" s="13">
        <v>45321.0</v>
      </c>
      <c r="C94" s="14" t="s">
        <v>180</v>
      </c>
      <c r="D94" s="14" t="s">
        <v>317</v>
      </c>
      <c r="E94" s="14" t="s">
        <v>133</v>
      </c>
      <c r="F94" s="14">
        <v>1.0</v>
      </c>
    </row>
    <row r="95">
      <c r="A95" s="14" t="s">
        <v>232</v>
      </c>
      <c r="B95" s="13">
        <v>45321.0</v>
      </c>
      <c r="C95" s="14" t="s">
        <v>180</v>
      </c>
      <c r="D95" s="14" t="s">
        <v>318</v>
      </c>
      <c r="E95" s="14" t="s">
        <v>133</v>
      </c>
      <c r="F95" s="14">
        <v>1.0</v>
      </c>
    </row>
    <row r="96">
      <c r="A96" s="33" t="s">
        <v>233</v>
      </c>
      <c r="B96" s="34">
        <v>45324.0</v>
      </c>
      <c r="C96" s="33" t="s">
        <v>183</v>
      </c>
      <c r="D96" s="33" t="s">
        <v>313</v>
      </c>
      <c r="E96" s="33" t="s">
        <v>24</v>
      </c>
      <c r="F96" s="33">
        <v>1.0</v>
      </c>
    </row>
    <row r="97">
      <c r="A97" s="33" t="s">
        <v>233</v>
      </c>
      <c r="B97" s="34">
        <v>45324.0</v>
      </c>
      <c r="C97" s="33" t="s">
        <v>183</v>
      </c>
      <c r="D97" s="33" t="s">
        <v>319</v>
      </c>
      <c r="E97" s="33" t="s">
        <v>153</v>
      </c>
      <c r="F97" s="33">
        <v>1.0</v>
      </c>
    </row>
    <row r="98">
      <c r="A98" s="33" t="s">
        <v>233</v>
      </c>
      <c r="B98" s="34">
        <v>45324.0</v>
      </c>
      <c r="C98" s="33" t="s">
        <v>183</v>
      </c>
      <c r="D98" s="33" t="s">
        <v>264</v>
      </c>
      <c r="E98" s="33" t="s">
        <v>153</v>
      </c>
      <c r="F98" s="33">
        <v>1.0</v>
      </c>
    </row>
    <row r="99">
      <c r="A99" s="33" t="s">
        <v>233</v>
      </c>
      <c r="B99" s="34">
        <v>45324.0</v>
      </c>
      <c r="C99" s="33" t="s">
        <v>183</v>
      </c>
      <c r="D99" s="33" t="s">
        <v>320</v>
      </c>
      <c r="E99" s="33" t="s">
        <v>153</v>
      </c>
      <c r="F99" s="33">
        <v>1.0</v>
      </c>
    </row>
    <row r="100">
      <c r="A100" s="33" t="s">
        <v>233</v>
      </c>
      <c r="B100" s="34">
        <v>45324.0</v>
      </c>
      <c r="C100" s="33" t="s">
        <v>183</v>
      </c>
      <c r="D100" s="33" t="s">
        <v>254</v>
      </c>
      <c r="E100" s="33" t="s">
        <v>83</v>
      </c>
      <c r="F100" s="33">
        <v>1.0</v>
      </c>
    </row>
    <row r="101">
      <c r="A101" s="33" t="s">
        <v>234</v>
      </c>
      <c r="B101" s="34">
        <v>45325.0</v>
      </c>
      <c r="C101" s="33" t="s">
        <v>183</v>
      </c>
      <c r="D101" s="33" t="s">
        <v>321</v>
      </c>
      <c r="E101" s="33" t="s">
        <v>127</v>
      </c>
      <c r="F101" s="33">
        <v>1.0</v>
      </c>
    </row>
    <row r="102">
      <c r="A102" s="33" t="s">
        <v>234</v>
      </c>
      <c r="B102" s="34">
        <v>45325.0</v>
      </c>
      <c r="C102" s="33" t="s">
        <v>183</v>
      </c>
      <c r="D102" s="33" t="s">
        <v>322</v>
      </c>
      <c r="E102" s="33" t="s">
        <v>11</v>
      </c>
      <c r="F102" s="33">
        <v>1.0</v>
      </c>
    </row>
    <row r="103">
      <c r="A103" s="33" t="s">
        <v>234</v>
      </c>
      <c r="B103" s="34">
        <v>45325.0</v>
      </c>
      <c r="C103" s="33" t="s">
        <v>183</v>
      </c>
      <c r="D103" s="33" t="s">
        <v>323</v>
      </c>
      <c r="E103" s="33" t="s">
        <v>11</v>
      </c>
      <c r="F103" s="33">
        <v>1.0</v>
      </c>
    </row>
    <row r="104">
      <c r="A104" s="31" t="s">
        <v>235</v>
      </c>
      <c r="B104" s="32">
        <v>45329.0</v>
      </c>
      <c r="C104" s="31" t="s">
        <v>184</v>
      </c>
      <c r="D104" s="31" t="s">
        <v>270</v>
      </c>
      <c r="E104" s="31" t="s">
        <v>24</v>
      </c>
      <c r="F104" s="31">
        <v>1.0</v>
      </c>
    </row>
    <row r="105">
      <c r="A105" s="31" t="s">
        <v>235</v>
      </c>
      <c r="B105" s="32">
        <v>45329.0</v>
      </c>
      <c r="C105" s="31" t="s">
        <v>184</v>
      </c>
      <c r="D105" s="31" t="s">
        <v>318</v>
      </c>
      <c r="E105" s="31" t="s">
        <v>133</v>
      </c>
      <c r="F105" s="31">
        <v>1.0</v>
      </c>
    </row>
    <row r="106">
      <c r="A106" s="31" t="s">
        <v>235</v>
      </c>
      <c r="B106" s="32">
        <v>45329.0</v>
      </c>
      <c r="C106" s="31" t="s">
        <v>184</v>
      </c>
      <c r="D106" s="31" t="s">
        <v>324</v>
      </c>
      <c r="E106" s="31" t="s">
        <v>11</v>
      </c>
      <c r="F106" s="31">
        <v>1.0</v>
      </c>
    </row>
    <row r="107">
      <c r="B107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25"/>
  </cols>
  <sheetData>
    <row r="1">
      <c r="A1" s="21" t="s">
        <v>187</v>
      </c>
      <c r="B1" s="21" t="s">
        <v>164</v>
      </c>
      <c r="C1" s="21" t="s">
        <v>165</v>
      </c>
      <c r="D1" s="21" t="s">
        <v>0</v>
      </c>
      <c r="E1" s="21" t="s">
        <v>2</v>
      </c>
      <c r="F1" s="21" t="s">
        <v>325</v>
      </c>
      <c r="G1" s="21" t="s">
        <v>326</v>
      </c>
      <c r="H1" s="21" t="s">
        <v>327</v>
      </c>
    </row>
    <row r="2">
      <c r="A2" s="35" t="s">
        <v>214</v>
      </c>
      <c r="B2" s="36">
        <v>45304.0</v>
      </c>
      <c r="C2" s="35" t="s">
        <v>169</v>
      </c>
      <c r="D2" s="35" t="s">
        <v>9</v>
      </c>
      <c r="E2" s="35" t="s">
        <v>11</v>
      </c>
      <c r="F2" s="35">
        <v>2.0</v>
      </c>
      <c r="G2" s="35">
        <v>0.0</v>
      </c>
      <c r="H2" s="37">
        <f t="shared" ref="H2:H105" si="1">$F2-$G2</f>
        <v>2</v>
      </c>
    </row>
    <row r="3">
      <c r="A3" s="35" t="s">
        <v>214</v>
      </c>
      <c r="B3" s="36">
        <v>45304.0</v>
      </c>
      <c r="C3" s="35" t="s">
        <v>169</v>
      </c>
      <c r="D3" s="35" t="s">
        <v>9</v>
      </c>
      <c r="E3" s="35" t="s">
        <v>18</v>
      </c>
      <c r="F3" s="35">
        <v>0.0</v>
      </c>
      <c r="G3" s="35">
        <v>2.0</v>
      </c>
      <c r="H3" s="37">
        <f t="shared" si="1"/>
        <v>-2</v>
      </c>
    </row>
    <row r="4">
      <c r="A4" s="35" t="s">
        <v>217</v>
      </c>
      <c r="B4" s="36">
        <v>45305.0</v>
      </c>
      <c r="C4" s="35" t="s">
        <v>169</v>
      </c>
      <c r="D4" s="35" t="s">
        <v>9</v>
      </c>
      <c r="E4" s="35" t="s">
        <v>24</v>
      </c>
      <c r="F4" s="35">
        <v>1.0</v>
      </c>
      <c r="G4" s="35">
        <v>1.0</v>
      </c>
      <c r="H4" s="37">
        <f t="shared" si="1"/>
        <v>0</v>
      </c>
    </row>
    <row r="5">
      <c r="A5" s="35" t="s">
        <v>217</v>
      </c>
      <c r="B5" s="36">
        <v>45305.0</v>
      </c>
      <c r="C5" s="35" t="s">
        <v>169</v>
      </c>
      <c r="D5" s="35" t="s">
        <v>9</v>
      </c>
      <c r="E5" s="35" t="s">
        <v>30</v>
      </c>
      <c r="F5" s="35">
        <v>1.0</v>
      </c>
      <c r="G5" s="35">
        <v>1.0</v>
      </c>
      <c r="H5" s="37">
        <f t="shared" si="1"/>
        <v>0</v>
      </c>
    </row>
    <row r="6">
      <c r="A6" s="35" t="s">
        <v>217</v>
      </c>
      <c r="B6" s="36">
        <v>45305.0</v>
      </c>
      <c r="C6" s="35" t="s">
        <v>169</v>
      </c>
      <c r="D6" s="35" t="s">
        <v>36</v>
      </c>
      <c r="E6" s="35" t="s">
        <v>38</v>
      </c>
      <c r="F6" s="35">
        <v>2.0</v>
      </c>
      <c r="G6" s="35">
        <v>2.0</v>
      </c>
      <c r="H6" s="37">
        <f t="shared" si="1"/>
        <v>0</v>
      </c>
    </row>
    <row r="7">
      <c r="A7" s="35" t="s">
        <v>217</v>
      </c>
      <c r="B7" s="36">
        <v>45305.0</v>
      </c>
      <c r="C7" s="35" t="s">
        <v>169</v>
      </c>
      <c r="D7" s="35" t="s">
        <v>36</v>
      </c>
      <c r="E7" s="35" t="s">
        <v>45</v>
      </c>
      <c r="F7" s="35">
        <v>2.0</v>
      </c>
      <c r="G7" s="35">
        <v>2.0</v>
      </c>
      <c r="H7" s="37">
        <f t="shared" si="1"/>
        <v>0</v>
      </c>
    </row>
    <row r="8">
      <c r="A8" s="35" t="s">
        <v>217</v>
      </c>
      <c r="B8" s="36">
        <v>45305.0</v>
      </c>
      <c r="C8" s="35" t="s">
        <v>169</v>
      </c>
      <c r="D8" s="35" t="s">
        <v>36</v>
      </c>
      <c r="E8" s="35" t="s">
        <v>52</v>
      </c>
      <c r="F8" s="35">
        <v>1.0</v>
      </c>
      <c r="G8" s="35">
        <v>2.0</v>
      </c>
      <c r="H8" s="37">
        <f t="shared" si="1"/>
        <v>-1</v>
      </c>
    </row>
    <row r="9">
      <c r="A9" s="35" t="s">
        <v>217</v>
      </c>
      <c r="B9" s="36">
        <v>45305.0</v>
      </c>
      <c r="C9" s="35" t="s">
        <v>169</v>
      </c>
      <c r="D9" s="35" t="s">
        <v>36</v>
      </c>
      <c r="E9" s="35" t="s">
        <v>58</v>
      </c>
      <c r="F9" s="35">
        <v>2.0</v>
      </c>
      <c r="G9" s="35">
        <v>1.0</v>
      </c>
      <c r="H9" s="37">
        <f t="shared" si="1"/>
        <v>1</v>
      </c>
    </row>
    <row r="10">
      <c r="A10" s="35" t="s">
        <v>219</v>
      </c>
      <c r="B10" s="36">
        <v>45306.0</v>
      </c>
      <c r="C10" s="35" t="s">
        <v>169</v>
      </c>
      <c r="D10" s="35" t="s">
        <v>63</v>
      </c>
      <c r="E10" s="35" t="s">
        <v>65</v>
      </c>
      <c r="F10" s="35">
        <v>3.0</v>
      </c>
      <c r="G10" s="35">
        <v>0.0</v>
      </c>
      <c r="H10" s="37">
        <f t="shared" si="1"/>
        <v>3</v>
      </c>
    </row>
    <row r="11">
      <c r="A11" s="35" t="s">
        <v>219</v>
      </c>
      <c r="B11" s="36">
        <v>45306.0</v>
      </c>
      <c r="C11" s="35" t="s">
        <v>169</v>
      </c>
      <c r="D11" s="35" t="s">
        <v>63</v>
      </c>
      <c r="E11" s="35" t="s">
        <v>71</v>
      </c>
      <c r="F11" s="35">
        <v>0.0</v>
      </c>
      <c r="G11" s="35">
        <v>3.0</v>
      </c>
      <c r="H11" s="37">
        <f t="shared" si="1"/>
        <v>-3</v>
      </c>
    </row>
    <row r="12">
      <c r="A12" s="35" t="s">
        <v>219</v>
      </c>
      <c r="B12" s="36">
        <v>45306.0</v>
      </c>
      <c r="C12" s="35" t="s">
        <v>169</v>
      </c>
      <c r="D12" s="35" t="s">
        <v>63</v>
      </c>
      <c r="E12" s="35" t="s">
        <v>77</v>
      </c>
      <c r="F12" s="35">
        <v>1.0</v>
      </c>
      <c r="G12" s="35">
        <v>1.0</v>
      </c>
      <c r="H12" s="37">
        <f t="shared" si="1"/>
        <v>0</v>
      </c>
    </row>
    <row r="13">
      <c r="A13" s="35" t="s">
        <v>219</v>
      </c>
      <c r="B13" s="36">
        <v>45306.0</v>
      </c>
      <c r="C13" s="35" t="s">
        <v>169</v>
      </c>
      <c r="D13" s="35" t="s">
        <v>63</v>
      </c>
      <c r="E13" s="35" t="s">
        <v>83</v>
      </c>
      <c r="F13" s="35">
        <v>1.0</v>
      </c>
      <c r="G13" s="35">
        <v>1.0</v>
      </c>
      <c r="H13" s="37">
        <f t="shared" si="1"/>
        <v>0</v>
      </c>
    </row>
    <row r="14">
      <c r="A14" s="35" t="s">
        <v>219</v>
      </c>
      <c r="B14" s="36">
        <v>45306.0</v>
      </c>
      <c r="C14" s="35" t="s">
        <v>169</v>
      </c>
      <c r="D14" s="35" t="s">
        <v>88</v>
      </c>
      <c r="E14" s="35" t="s">
        <v>90</v>
      </c>
      <c r="F14" s="35">
        <v>1.0</v>
      </c>
      <c r="G14" s="35">
        <v>1.0</v>
      </c>
      <c r="H14" s="37">
        <f t="shared" si="1"/>
        <v>0</v>
      </c>
    </row>
    <row r="15">
      <c r="A15" s="35" t="s">
        <v>219</v>
      </c>
      <c r="B15" s="36">
        <v>45306.0</v>
      </c>
      <c r="C15" s="35" t="s">
        <v>169</v>
      </c>
      <c r="D15" s="35" t="s">
        <v>88</v>
      </c>
      <c r="E15" s="35" t="s">
        <v>96</v>
      </c>
      <c r="F15" s="35">
        <v>1.0</v>
      </c>
      <c r="G15" s="35">
        <v>1.0</v>
      </c>
      <c r="H15" s="37">
        <f t="shared" si="1"/>
        <v>0</v>
      </c>
    </row>
    <row r="16">
      <c r="A16" s="35" t="s">
        <v>220</v>
      </c>
      <c r="B16" s="36">
        <v>45307.0</v>
      </c>
      <c r="C16" s="35" t="s">
        <v>169</v>
      </c>
      <c r="D16" s="35" t="s">
        <v>88</v>
      </c>
      <c r="E16" s="35" t="s">
        <v>102</v>
      </c>
      <c r="F16" s="35">
        <v>1.0</v>
      </c>
      <c r="G16" s="35">
        <v>0.0</v>
      </c>
      <c r="H16" s="37">
        <f t="shared" si="1"/>
        <v>1</v>
      </c>
    </row>
    <row r="17">
      <c r="A17" s="35" t="s">
        <v>220</v>
      </c>
      <c r="B17" s="36">
        <v>45307.0</v>
      </c>
      <c r="C17" s="35" t="s">
        <v>169</v>
      </c>
      <c r="D17" s="35" t="s">
        <v>88</v>
      </c>
      <c r="E17" s="35" t="s">
        <v>108</v>
      </c>
      <c r="F17" s="35">
        <v>0.0</v>
      </c>
      <c r="G17" s="35">
        <v>1.0</v>
      </c>
      <c r="H17" s="37">
        <f t="shared" si="1"/>
        <v>-1</v>
      </c>
    </row>
    <row r="18">
      <c r="A18" s="35" t="s">
        <v>220</v>
      </c>
      <c r="B18" s="36">
        <v>45307.0</v>
      </c>
      <c r="C18" s="35" t="s">
        <v>169</v>
      </c>
      <c r="D18" s="35" t="s">
        <v>113</v>
      </c>
      <c r="E18" s="35" t="s">
        <v>115</v>
      </c>
      <c r="F18" s="35">
        <v>0.0</v>
      </c>
      <c r="G18" s="35">
        <v>1.0</v>
      </c>
      <c r="H18" s="37">
        <f t="shared" si="1"/>
        <v>-1</v>
      </c>
    </row>
    <row r="19">
      <c r="A19" s="35" t="s">
        <v>220</v>
      </c>
      <c r="B19" s="36">
        <v>45307.0</v>
      </c>
      <c r="C19" s="35" t="s">
        <v>169</v>
      </c>
      <c r="D19" s="35" t="s">
        <v>113</v>
      </c>
      <c r="E19" s="35" t="s">
        <v>121</v>
      </c>
      <c r="F19" s="35">
        <v>1.0</v>
      </c>
      <c r="G19" s="35">
        <v>0.0</v>
      </c>
      <c r="H19" s="37">
        <f t="shared" si="1"/>
        <v>1</v>
      </c>
    </row>
    <row r="20">
      <c r="A20" s="35" t="s">
        <v>220</v>
      </c>
      <c r="B20" s="36">
        <v>45307.0</v>
      </c>
      <c r="C20" s="35" t="s">
        <v>169</v>
      </c>
      <c r="D20" s="35" t="s">
        <v>113</v>
      </c>
      <c r="E20" s="35" t="s">
        <v>127</v>
      </c>
      <c r="F20" s="35">
        <v>2.0</v>
      </c>
      <c r="G20" s="35">
        <v>0.0</v>
      </c>
      <c r="H20" s="37">
        <f t="shared" si="1"/>
        <v>2</v>
      </c>
    </row>
    <row r="21">
      <c r="A21" s="35" t="s">
        <v>220</v>
      </c>
      <c r="B21" s="36">
        <v>45307.0</v>
      </c>
      <c r="C21" s="35" t="s">
        <v>169</v>
      </c>
      <c r="D21" s="35" t="s">
        <v>113</v>
      </c>
      <c r="E21" s="35" t="s">
        <v>133</v>
      </c>
      <c r="F21" s="35">
        <v>0.0</v>
      </c>
      <c r="G21" s="35">
        <v>2.0</v>
      </c>
      <c r="H21" s="37">
        <f t="shared" si="1"/>
        <v>-2</v>
      </c>
    </row>
    <row r="22">
      <c r="A22" s="35" t="s">
        <v>221</v>
      </c>
      <c r="B22" s="36">
        <v>45308.0</v>
      </c>
      <c r="C22" s="35" t="s">
        <v>169</v>
      </c>
      <c r="D22" s="35" t="s">
        <v>138</v>
      </c>
      <c r="E22" s="35" t="s">
        <v>140</v>
      </c>
      <c r="F22" s="35">
        <v>3.0</v>
      </c>
      <c r="G22" s="35">
        <v>0.0</v>
      </c>
      <c r="H22" s="37">
        <f t="shared" si="1"/>
        <v>3</v>
      </c>
    </row>
    <row r="23">
      <c r="A23" s="35" t="s">
        <v>221</v>
      </c>
      <c r="B23" s="36">
        <v>45308.0</v>
      </c>
      <c r="C23" s="35" t="s">
        <v>169</v>
      </c>
      <c r="D23" s="35" t="s">
        <v>138</v>
      </c>
      <c r="E23" s="35" t="s">
        <v>146</v>
      </c>
      <c r="F23" s="35">
        <v>0.0</v>
      </c>
      <c r="G23" s="35">
        <v>3.0</v>
      </c>
      <c r="H23" s="37">
        <f t="shared" si="1"/>
        <v>-3</v>
      </c>
    </row>
    <row r="24">
      <c r="A24" s="35" t="s">
        <v>221</v>
      </c>
      <c r="B24" s="36">
        <v>45308.0</v>
      </c>
      <c r="C24" s="35" t="s">
        <v>169</v>
      </c>
      <c r="D24" s="35" t="s">
        <v>138</v>
      </c>
      <c r="E24" s="35" t="s">
        <v>153</v>
      </c>
      <c r="F24" s="35">
        <v>1.0</v>
      </c>
      <c r="G24" s="35">
        <v>1.0</v>
      </c>
      <c r="H24" s="37">
        <f t="shared" si="1"/>
        <v>0</v>
      </c>
    </row>
    <row r="25">
      <c r="A25" s="35" t="s">
        <v>221</v>
      </c>
      <c r="B25" s="36">
        <v>45308.0</v>
      </c>
      <c r="C25" s="35" t="s">
        <v>169</v>
      </c>
      <c r="D25" s="35" t="s">
        <v>138</v>
      </c>
      <c r="E25" s="35" t="s">
        <v>159</v>
      </c>
      <c r="F25" s="35">
        <v>1.0</v>
      </c>
      <c r="G25" s="35">
        <v>1.0</v>
      </c>
      <c r="H25" s="37">
        <f t="shared" si="1"/>
        <v>0</v>
      </c>
    </row>
    <row r="26">
      <c r="A26" s="35" t="s">
        <v>222</v>
      </c>
      <c r="B26" s="36">
        <v>45309.0</v>
      </c>
      <c r="C26" s="35" t="s">
        <v>177</v>
      </c>
      <c r="D26" s="35" t="s">
        <v>9</v>
      </c>
      <c r="E26" s="35" t="s">
        <v>30</v>
      </c>
      <c r="F26" s="35">
        <v>4.0</v>
      </c>
      <c r="G26" s="35">
        <v>2.0</v>
      </c>
      <c r="H26" s="37">
        <f t="shared" si="1"/>
        <v>2</v>
      </c>
    </row>
    <row r="27">
      <c r="A27" s="35" t="s">
        <v>222</v>
      </c>
      <c r="B27" s="36">
        <v>45309.0</v>
      </c>
      <c r="C27" s="35" t="s">
        <v>177</v>
      </c>
      <c r="D27" s="35" t="s">
        <v>9</v>
      </c>
      <c r="E27" s="35" t="s">
        <v>18</v>
      </c>
      <c r="F27" s="35">
        <v>2.0</v>
      </c>
      <c r="G27" s="35">
        <v>4.0</v>
      </c>
      <c r="H27" s="37">
        <f t="shared" si="1"/>
        <v>-2</v>
      </c>
    </row>
    <row r="28">
      <c r="A28" s="35" t="s">
        <v>222</v>
      </c>
      <c r="B28" s="36">
        <v>45309.0</v>
      </c>
      <c r="C28" s="35" t="s">
        <v>177</v>
      </c>
      <c r="D28" s="35" t="s">
        <v>9</v>
      </c>
      <c r="E28" s="35" t="s">
        <v>11</v>
      </c>
      <c r="F28" s="35">
        <v>0.0</v>
      </c>
      <c r="G28" s="35">
        <v>1.0</v>
      </c>
      <c r="H28" s="37">
        <f t="shared" si="1"/>
        <v>-1</v>
      </c>
    </row>
    <row r="29">
      <c r="A29" s="35" t="s">
        <v>222</v>
      </c>
      <c r="B29" s="36">
        <v>45309.0</v>
      </c>
      <c r="C29" s="35" t="s">
        <v>177</v>
      </c>
      <c r="D29" s="35" t="s">
        <v>9</v>
      </c>
      <c r="E29" s="35" t="s">
        <v>24</v>
      </c>
      <c r="F29" s="35">
        <v>1.0</v>
      </c>
      <c r="G29" s="35">
        <v>0.0</v>
      </c>
      <c r="H29" s="37">
        <f t="shared" si="1"/>
        <v>1</v>
      </c>
    </row>
    <row r="30">
      <c r="A30" s="35" t="s">
        <v>222</v>
      </c>
      <c r="B30" s="36">
        <v>45309.0</v>
      </c>
      <c r="C30" s="35" t="s">
        <v>177</v>
      </c>
      <c r="D30" s="35" t="s">
        <v>36</v>
      </c>
      <c r="E30" s="35" t="s">
        <v>38</v>
      </c>
      <c r="F30" s="35">
        <v>2.0</v>
      </c>
      <c r="G30" s="35">
        <v>2.0</v>
      </c>
      <c r="H30" s="37">
        <f t="shared" si="1"/>
        <v>0</v>
      </c>
    </row>
    <row r="31">
      <c r="A31" s="35" t="s">
        <v>222</v>
      </c>
      <c r="B31" s="36">
        <v>45309.0</v>
      </c>
      <c r="C31" s="35" t="s">
        <v>177</v>
      </c>
      <c r="D31" s="35" t="s">
        <v>36</v>
      </c>
      <c r="E31" s="35" t="s">
        <v>52</v>
      </c>
      <c r="F31" s="35">
        <v>2.0</v>
      </c>
      <c r="G31" s="35">
        <v>2.0</v>
      </c>
      <c r="H31" s="37">
        <f t="shared" si="1"/>
        <v>0</v>
      </c>
    </row>
    <row r="32">
      <c r="A32" s="35" t="s">
        <v>223</v>
      </c>
      <c r="B32" s="36">
        <v>45310.0</v>
      </c>
      <c r="C32" s="35" t="s">
        <v>177</v>
      </c>
      <c r="D32" s="35" t="s">
        <v>36</v>
      </c>
      <c r="E32" s="35" t="s">
        <v>58</v>
      </c>
      <c r="F32" s="35">
        <v>3.0</v>
      </c>
      <c r="G32" s="35">
        <v>0.0</v>
      </c>
      <c r="H32" s="37">
        <f t="shared" si="1"/>
        <v>3</v>
      </c>
    </row>
    <row r="33">
      <c r="A33" s="35" t="s">
        <v>223</v>
      </c>
      <c r="B33" s="36">
        <v>45310.0</v>
      </c>
      <c r="C33" s="35" t="s">
        <v>177</v>
      </c>
      <c r="D33" s="35" t="s">
        <v>36</v>
      </c>
      <c r="E33" s="35" t="s">
        <v>45</v>
      </c>
      <c r="F33" s="35">
        <v>0.0</v>
      </c>
      <c r="G33" s="35">
        <v>3.0</v>
      </c>
      <c r="H33" s="37">
        <f t="shared" si="1"/>
        <v>-3</v>
      </c>
    </row>
    <row r="34">
      <c r="A34" s="35" t="s">
        <v>223</v>
      </c>
      <c r="B34" s="36">
        <v>45310.0</v>
      </c>
      <c r="C34" s="35" t="s">
        <v>177</v>
      </c>
      <c r="D34" s="35" t="s">
        <v>63</v>
      </c>
      <c r="E34" s="35" t="s">
        <v>65</v>
      </c>
      <c r="F34" s="35">
        <v>3.0</v>
      </c>
      <c r="G34" s="35">
        <v>1.0</v>
      </c>
      <c r="H34" s="37">
        <f t="shared" si="1"/>
        <v>2</v>
      </c>
    </row>
    <row r="35">
      <c r="A35" s="35" t="s">
        <v>223</v>
      </c>
      <c r="B35" s="36">
        <v>45310.0</v>
      </c>
      <c r="C35" s="35" t="s">
        <v>177</v>
      </c>
      <c r="D35" s="35" t="s">
        <v>63</v>
      </c>
      <c r="E35" s="35" t="s">
        <v>77</v>
      </c>
      <c r="F35" s="35">
        <v>1.0</v>
      </c>
      <c r="G35" s="35">
        <v>3.0</v>
      </c>
      <c r="H35" s="37">
        <f t="shared" si="1"/>
        <v>-2</v>
      </c>
    </row>
    <row r="36">
      <c r="A36" s="35" t="s">
        <v>223</v>
      </c>
      <c r="B36" s="36">
        <v>45310.0</v>
      </c>
      <c r="C36" s="35" t="s">
        <v>177</v>
      </c>
      <c r="D36" s="35" t="s">
        <v>63</v>
      </c>
      <c r="E36" s="35" t="s">
        <v>83</v>
      </c>
      <c r="F36" s="35">
        <v>1.0</v>
      </c>
      <c r="G36" s="35">
        <v>0.0</v>
      </c>
      <c r="H36" s="37">
        <f t="shared" si="1"/>
        <v>1</v>
      </c>
    </row>
    <row r="37">
      <c r="A37" s="35" t="s">
        <v>223</v>
      </c>
      <c r="B37" s="36">
        <v>45310.0</v>
      </c>
      <c r="C37" s="35" t="s">
        <v>177</v>
      </c>
      <c r="D37" s="35" t="s">
        <v>63</v>
      </c>
      <c r="E37" s="35" t="s">
        <v>71</v>
      </c>
      <c r="F37" s="35">
        <v>0.0</v>
      </c>
      <c r="G37" s="35">
        <v>1.0</v>
      </c>
      <c r="H37" s="37">
        <f t="shared" si="1"/>
        <v>-1</v>
      </c>
    </row>
    <row r="38">
      <c r="A38" s="35" t="s">
        <v>224</v>
      </c>
      <c r="B38" s="36">
        <v>45311.0</v>
      </c>
      <c r="C38" s="35" t="s">
        <v>177</v>
      </c>
      <c r="D38" s="35" t="s">
        <v>88</v>
      </c>
      <c r="E38" s="35" t="s">
        <v>90</v>
      </c>
      <c r="F38" s="35">
        <v>2.0</v>
      </c>
      <c r="G38" s="35">
        <v>2.0</v>
      </c>
      <c r="H38" s="37">
        <f t="shared" si="1"/>
        <v>0</v>
      </c>
    </row>
    <row r="39">
      <c r="A39" s="35" t="s">
        <v>224</v>
      </c>
      <c r="B39" s="36">
        <v>45311.0</v>
      </c>
      <c r="C39" s="35" t="s">
        <v>177</v>
      </c>
      <c r="D39" s="35" t="s">
        <v>88</v>
      </c>
      <c r="E39" s="35" t="s">
        <v>102</v>
      </c>
      <c r="F39" s="35">
        <v>2.0</v>
      </c>
      <c r="G39" s="35">
        <v>2.0</v>
      </c>
      <c r="H39" s="37">
        <f t="shared" si="1"/>
        <v>0</v>
      </c>
    </row>
    <row r="40">
      <c r="A40" s="35" t="s">
        <v>224</v>
      </c>
      <c r="B40" s="36">
        <v>45311.0</v>
      </c>
      <c r="C40" s="35" t="s">
        <v>177</v>
      </c>
      <c r="D40" s="35" t="s">
        <v>88</v>
      </c>
      <c r="E40" s="35" t="s">
        <v>108</v>
      </c>
      <c r="F40" s="35">
        <v>2.0</v>
      </c>
      <c r="G40" s="35">
        <v>3.0</v>
      </c>
      <c r="H40" s="37">
        <f t="shared" si="1"/>
        <v>-1</v>
      </c>
    </row>
    <row r="41">
      <c r="A41" s="35" t="s">
        <v>224</v>
      </c>
      <c r="B41" s="36">
        <v>45311.0</v>
      </c>
      <c r="C41" s="35" t="s">
        <v>177</v>
      </c>
      <c r="D41" s="35" t="s">
        <v>88</v>
      </c>
      <c r="E41" s="35" t="s">
        <v>96</v>
      </c>
      <c r="F41" s="35">
        <v>3.0</v>
      </c>
      <c r="G41" s="35">
        <v>2.0</v>
      </c>
      <c r="H41" s="37">
        <f t="shared" si="1"/>
        <v>1</v>
      </c>
    </row>
    <row r="42">
      <c r="A42" s="35" t="s">
        <v>224</v>
      </c>
      <c r="B42" s="36">
        <v>45311.0</v>
      </c>
      <c r="C42" s="35" t="s">
        <v>177</v>
      </c>
      <c r="D42" s="35" t="s">
        <v>113</v>
      </c>
      <c r="E42" s="35" t="s">
        <v>115</v>
      </c>
      <c r="F42" s="35">
        <v>1.0</v>
      </c>
      <c r="G42" s="35">
        <v>1.0</v>
      </c>
      <c r="H42" s="37">
        <f t="shared" si="1"/>
        <v>0</v>
      </c>
    </row>
    <row r="43">
      <c r="A43" s="35" t="s">
        <v>224</v>
      </c>
      <c r="B43" s="36">
        <v>45311.0</v>
      </c>
      <c r="C43" s="35" t="s">
        <v>177</v>
      </c>
      <c r="D43" s="35" t="s">
        <v>113</v>
      </c>
      <c r="E43" s="35" t="s">
        <v>127</v>
      </c>
      <c r="F43" s="35">
        <v>1.0</v>
      </c>
      <c r="G43" s="35">
        <v>1.0</v>
      </c>
      <c r="H43" s="37">
        <f t="shared" si="1"/>
        <v>0</v>
      </c>
    </row>
    <row r="44">
      <c r="A44" s="35" t="s">
        <v>225</v>
      </c>
      <c r="B44" s="36">
        <v>45312.0</v>
      </c>
      <c r="C44" s="35" t="s">
        <v>177</v>
      </c>
      <c r="D44" s="35" t="s">
        <v>113</v>
      </c>
      <c r="E44" s="35" t="s">
        <v>133</v>
      </c>
      <c r="F44" s="35">
        <v>4.0</v>
      </c>
      <c r="G44" s="35">
        <v>0.0</v>
      </c>
      <c r="H44" s="37">
        <f t="shared" si="1"/>
        <v>4</v>
      </c>
    </row>
    <row r="45">
      <c r="A45" s="35" t="s">
        <v>225</v>
      </c>
      <c r="B45" s="36">
        <v>45312.0</v>
      </c>
      <c r="C45" s="35" t="s">
        <v>177</v>
      </c>
      <c r="D45" s="35" t="s">
        <v>113</v>
      </c>
      <c r="E45" s="35" t="s">
        <v>121</v>
      </c>
      <c r="F45" s="35">
        <v>0.0</v>
      </c>
      <c r="G45" s="35">
        <v>4.0</v>
      </c>
      <c r="H45" s="37">
        <f t="shared" si="1"/>
        <v>-4</v>
      </c>
    </row>
    <row r="46">
      <c r="A46" s="35" t="s">
        <v>225</v>
      </c>
      <c r="B46" s="36">
        <v>45312.0</v>
      </c>
      <c r="C46" s="35" t="s">
        <v>177</v>
      </c>
      <c r="D46" s="35" t="s">
        <v>138</v>
      </c>
      <c r="E46" s="35" t="s">
        <v>140</v>
      </c>
      <c r="F46" s="35">
        <v>1.0</v>
      </c>
      <c r="G46" s="35">
        <v>1.0</v>
      </c>
      <c r="H46" s="37">
        <f t="shared" si="1"/>
        <v>0</v>
      </c>
    </row>
    <row r="47">
      <c r="A47" s="35" t="s">
        <v>225</v>
      </c>
      <c r="B47" s="36">
        <v>45312.0</v>
      </c>
      <c r="C47" s="35" t="s">
        <v>177</v>
      </c>
      <c r="D47" s="35" t="s">
        <v>138</v>
      </c>
      <c r="E47" s="35" t="s">
        <v>153</v>
      </c>
      <c r="F47" s="35">
        <v>1.0</v>
      </c>
      <c r="G47" s="35">
        <v>1.0</v>
      </c>
      <c r="H47" s="37">
        <f t="shared" si="1"/>
        <v>0</v>
      </c>
    </row>
    <row r="48">
      <c r="A48" s="35" t="s">
        <v>225</v>
      </c>
      <c r="B48" s="36">
        <v>45312.0</v>
      </c>
      <c r="C48" s="35" t="s">
        <v>177</v>
      </c>
      <c r="D48" s="35" t="s">
        <v>138</v>
      </c>
      <c r="E48" s="35" t="s">
        <v>159</v>
      </c>
      <c r="F48" s="35">
        <v>1.0</v>
      </c>
      <c r="G48" s="35">
        <v>1.0</v>
      </c>
      <c r="H48" s="37">
        <f t="shared" si="1"/>
        <v>0</v>
      </c>
    </row>
    <row r="49">
      <c r="A49" s="35" t="s">
        <v>225</v>
      </c>
      <c r="B49" s="36">
        <v>45312.0</v>
      </c>
      <c r="C49" s="35" t="s">
        <v>177</v>
      </c>
      <c r="D49" s="35" t="s">
        <v>138</v>
      </c>
      <c r="E49" s="35" t="s">
        <v>146</v>
      </c>
      <c r="F49" s="35">
        <v>1.0</v>
      </c>
      <c r="G49" s="35">
        <v>1.0</v>
      </c>
      <c r="H49" s="37">
        <f t="shared" si="1"/>
        <v>0</v>
      </c>
    </row>
    <row r="50">
      <c r="A50" s="35" t="s">
        <v>226</v>
      </c>
      <c r="B50" s="36">
        <v>45313.0</v>
      </c>
      <c r="C50" s="35" t="s">
        <v>179</v>
      </c>
      <c r="D50" s="35" t="s">
        <v>9</v>
      </c>
      <c r="E50" s="35" t="s">
        <v>18</v>
      </c>
      <c r="F50" s="35">
        <v>0.0</v>
      </c>
      <c r="G50" s="35">
        <v>1.0</v>
      </c>
      <c r="H50" s="37">
        <f t="shared" si="1"/>
        <v>-1</v>
      </c>
    </row>
    <row r="51">
      <c r="A51" s="35" t="s">
        <v>226</v>
      </c>
      <c r="B51" s="36">
        <v>45313.0</v>
      </c>
      <c r="C51" s="35" t="s">
        <v>179</v>
      </c>
      <c r="D51" s="35" t="s">
        <v>9</v>
      </c>
      <c r="E51" s="35" t="s">
        <v>24</v>
      </c>
      <c r="F51" s="35">
        <v>1.0</v>
      </c>
      <c r="G51" s="35">
        <v>0.0</v>
      </c>
      <c r="H51" s="37">
        <f t="shared" si="1"/>
        <v>1</v>
      </c>
    </row>
    <row r="52">
      <c r="A52" s="35" t="s">
        <v>226</v>
      </c>
      <c r="B52" s="36">
        <v>45313.0</v>
      </c>
      <c r="C52" s="35" t="s">
        <v>179</v>
      </c>
      <c r="D52" s="35" t="s">
        <v>9</v>
      </c>
      <c r="E52" s="35" t="s">
        <v>30</v>
      </c>
      <c r="F52" s="35">
        <v>4.0</v>
      </c>
      <c r="G52" s="35">
        <v>0.0</v>
      </c>
      <c r="H52" s="37">
        <f t="shared" si="1"/>
        <v>4</v>
      </c>
    </row>
    <row r="53">
      <c r="A53" s="35" t="s">
        <v>226</v>
      </c>
      <c r="B53" s="36">
        <v>45313.0</v>
      </c>
      <c r="C53" s="35" t="s">
        <v>179</v>
      </c>
      <c r="D53" s="35" t="s">
        <v>9</v>
      </c>
      <c r="E53" s="35" t="s">
        <v>11</v>
      </c>
      <c r="F53" s="35">
        <v>0.0</v>
      </c>
      <c r="G53" s="35">
        <v>4.0</v>
      </c>
      <c r="H53" s="37">
        <f t="shared" si="1"/>
        <v>-4</v>
      </c>
    </row>
    <row r="54">
      <c r="A54" s="35" t="s">
        <v>226</v>
      </c>
      <c r="B54" s="36">
        <v>45313.0</v>
      </c>
      <c r="C54" s="35" t="s">
        <v>179</v>
      </c>
      <c r="D54" s="35" t="s">
        <v>36</v>
      </c>
      <c r="E54" s="35" t="s">
        <v>45</v>
      </c>
      <c r="F54" s="35">
        <v>2.0</v>
      </c>
      <c r="G54" s="35">
        <v>2.0</v>
      </c>
      <c r="H54" s="37">
        <f t="shared" si="1"/>
        <v>0</v>
      </c>
    </row>
    <row r="55">
      <c r="A55" s="35" t="s">
        <v>226</v>
      </c>
      <c r="B55" s="36">
        <v>45313.0</v>
      </c>
      <c r="C55" s="35" t="s">
        <v>179</v>
      </c>
      <c r="D55" s="35" t="s">
        <v>36</v>
      </c>
      <c r="E55" s="35" t="s">
        <v>52</v>
      </c>
      <c r="F55" s="35">
        <v>2.0</v>
      </c>
      <c r="G55" s="35">
        <v>2.0</v>
      </c>
      <c r="H55" s="37">
        <f t="shared" si="1"/>
        <v>0</v>
      </c>
    </row>
    <row r="56">
      <c r="A56" s="35" t="s">
        <v>226</v>
      </c>
      <c r="B56" s="36">
        <v>45313.0</v>
      </c>
      <c r="C56" s="35" t="s">
        <v>179</v>
      </c>
      <c r="D56" s="35" t="s">
        <v>36</v>
      </c>
      <c r="E56" s="35" t="s">
        <v>58</v>
      </c>
      <c r="F56" s="35">
        <v>2.0</v>
      </c>
      <c r="G56" s="35">
        <v>2.0</v>
      </c>
      <c r="H56" s="37">
        <f t="shared" si="1"/>
        <v>0</v>
      </c>
    </row>
    <row r="57">
      <c r="A57" s="35" t="s">
        <v>226</v>
      </c>
      <c r="B57" s="36">
        <v>45313.0</v>
      </c>
      <c r="C57" s="35" t="s">
        <v>179</v>
      </c>
      <c r="D57" s="35" t="s">
        <v>36</v>
      </c>
      <c r="E57" s="35" t="s">
        <v>38</v>
      </c>
      <c r="F57" s="35">
        <v>2.0</v>
      </c>
      <c r="G57" s="35">
        <v>2.0</v>
      </c>
      <c r="H57" s="37">
        <f t="shared" si="1"/>
        <v>0</v>
      </c>
    </row>
    <row r="58">
      <c r="A58" s="35" t="s">
        <v>227</v>
      </c>
      <c r="B58" s="36">
        <v>45314.0</v>
      </c>
      <c r="C58" s="35" t="s">
        <v>179</v>
      </c>
      <c r="D58" s="35" t="s">
        <v>63</v>
      </c>
      <c r="E58" s="35" t="s">
        <v>71</v>
      </c>
      <c r="F58" s="35">
        <v>2.0</v>
      </c>
      <c r="G58" s="35">
        <v>3.0</v>
      </c>
      <c r="H58" s="37">
        <f t="shared" si="1"/>
        <v>-1</v>
      </c>
    </row>
    <row r="59">
      <c r="A59" s="35" t="s">
        <v>227</v>
      </c>
      <c r="B59" s="36">
        <v>45314.0</v>
      </c>
      <c r="C59" s="35" t="s">
        <v>179</v>
      </c>
      <c r="D59" s="35" t="s">
        <v>63</v>
      </c>
      <c r="E59" s="35" t="s">
        <v>77</v>
      </c>
      <c r="F59" s="35">
        <v>3.0</v>
      </c>
      <c r="G59" s="35">
        <v>2.0</v>
      </c>
      <c r="H59" s="37">
        <f t="shared" si="1"/>
        <v>1</v>
      </c>
    </row>
    <row r="60">
      <c r="A60" s="35" t="s">
        <v>227</v>
      </c>
      <c r="B60" s="36">
        <v>45314.0</v>
      </c>
      <c r="C60" s="35" t="s">
        <v>179</v>
      </c>
      <c r="D60" s="35" t="s">
        <v>63</v>
      </c>
      <c r="E60" s="35" t="s">
        <v>83</v>
      </c>
      <c r="F60" s="35">
        <v>0.0</v>
      </c>
      <c r="G60" s="35">
        <v>2.0</v>
      </c>
      <c r="H60" s="37">
        <f t="shared" si="1"/>
        <v>-2</v>
      </c>
    </row>
    <row r="61">
      <c r="A61" s="35" t="s">
        <v>227</v>
      </c>
      <c r="B61" s="36">
        <v>45314.0</v>
      </c>
      <c r="C61" s="35" t="s">
        <v>179</v>
      </c>
      <c r="D61" s="35" t="s">
        <v>63</v>
      </c>
      <c r="E61" s="35" t="s">
        <v>65</v>
      </c>
      <c r="F61" s="35">
        <v>2.0</v>
      </c>
      <c r="G61" s="35">
        <v>0.0</v>
      </c>
      <c r="H61" s="37">
        <f t="shared" si="1"/>
        <v>2</v>
      </c>
    </row>
    <row r="62">
      <c r="A62" s="35" t="s">
        <v>227</v>
      </c>
      <c r="B62" s="36">
        <v>45314.0</v>
      </c>
      <c r="C62" s="35" t="s">
        <v>179</v>
      </c>
      <c r="D62" s="35" t="s">
        <v>88</v>
      </c>
      <c r="E62" s="35" t="s">
        <v>108</v>
      </c>
      <c r="F62" s="35">
        <v>1.0</v>
      </c>
      <c r="G62" s="35">
        <v>0.0</v>
      </c>
      <c r="H62" s="37">
        <f t="shared" si="1"/>
        <v>1</v>
      </c>
    </row>
    <row r="63">
      <c r="A63" s="35" t="s">
        <v>227</v>
      </c>
      <c r="B63" s="36">
        <v>45314.0</v>
      </c>
      <c r="C63" s="35" t="s">
        <v>179</v>
      </c>
      <c r="D63" s="35" t="s">
        <v>88</v>
      </c>
      <c r="E63" s="35" t="s">
        <v>90</v>
      </c>
      <c r="F63" s="35">
        <v>0.0</v>
      </c>
      <c r="G63" s="35">
        <v>1.0</v>
      </c>
      <c r="H63" s="37">
        <f t="shared" si="1"/>
        <v>-1</v>
      </c>
    </row>
    <row r="64">
      <c r="A64" s="35" t="s">
        <v>227</v>
      </c>
      <c r="B64" s="36">
        <v>45314.0</v>
      </c>
      <c r="C64" s="35" t="s">
        <v>179</v>
      </c>
      <c r="D64" s="35" t="s">
        <v>88</v>
      </c>
      <c r="E64" s="35" t="s">
        <v>96</v>
      </c>
      <c r="F64" s="35">
        <v>2.0</v>
      </c>
      <c r="G64" s="35">
        <v>0.0</v>
      </c>
      <c r="H64" s="37">
        <f t="shared" si="1"/>
        <v>2</v>
      </c>
    </row>
    <row r="65">
      <c r="A65" s="35" t="s">
        <v>227</v>
      </c>
      <c r="B65" s="36">
        <v>45314.0</v>
      </c>
      <c r="C65" s="35" t="s">
        <v>179</v>
      </c>
      <c r="D65" s="35" t="s">
        <v>88</v>
      </c>
      <c r="E65" s="35" t="s">
        <v>102</v>
      </c>
      <c r="F65" s="35">
        <v>0.0</v>
      </c>
      <c r="G65" s="35">
        <v>2.0</v>
      </c>
      <c r="H65" s="37">
        <f t="shared" si="1"/>
        <v>-2</v>
      </c>
    </row>
    <row r="66">
      <c r="A66" s="35" t="s">
        <v>228</v>
      </c>
      <c r="B66" s="36">
        <v>45315.0</v>
      </c>
      <c r="C66" s="35" t="s">
        <v>179</v>
      </c>
      <c r="D66" s="35" t="s">
        <v>113</v>
      </c>
      <c r="E66" s="35" t="s">
        <v>121</v>
      </c>
      <c r="F66" s="35">
        <v>0.0</v>
      </c>
      <c r="G66" s="35">
        <v>0.0</v>
      </c>
      <c r="H66" s="37">
        <f t="shared" si="1"/>
        <v>0</v>
      </c>
    </row>
    <row r="67">
      <c r="A67" s="35" t="s">
        <v>228</v>
      </c>
      <c r="B67" s="36">
        <v>45315.0</v>
      </c>
      <c r="C67" s="35" t="s">
        <v>179</v>
      </c>
      <c r="D67" s="35" t="s">
        <v>113</v>
      </c>
      <c r="E67" s="35" t="s">
        <v>127</v>
      </c>
      <c r="F67" s="35">
        <v>0.0</v>
      </c>
      <c r="G67" s="35">
        <v>0.0</v>
      </c>
      <c r="H67" s="37">
        <f t="shared" si="1"/>
        <v>0</v>
      </c>
    </row>
    <row r="68">
      <c r="A68" s="35" t="s">
        <v>228</v>
      </c>
      <c r="B68" s="36">
        <v>45315.0</v>
      </c>
      <c r="C68" s="35" t="s">
        <v>179</v>
      </c>
      <c r="D68" s="35" t="s">
        <v>113</v>
      </c>
      <c r="E68" s="35" t="s">
        <v>133</v>
      </c>
      <c r="F68" s="35">
        <v>0.0</v>
      </c>
      <c r="G68" s="35">
        <v>0.0</v>
      </c>
      <c r="H68" s="37">
        <f t="shared" si="1"/>
        <v>0</v>
      </c>
    </row>
    <row r="69">
      <c r="A69" s="35" t="s">
        <v>228</v>
      </c>
      <c r="B69" s="36">
        <v>45315.0</v>
      </c>
      <c r="C69" s="35" t="s">
        <v>179</v>
      </c>
      <c r="D69" s="35" t="s">
        <v>113</v>
      </c>
      <c r="E69" s="35" t="s">
        <v>115</v>
      </c>
      <c r="F69" s="35">
        <v>0.0</v>
      </c>
      <c r="G69" s="35">
        <v>0.0</v>
      </c>
      <c r="H69" s="37">
        <f t="shared" si="1"/>
        <v>0</v>
      </c>
    </row>
    <row r="70">
      <c r="A70" s="35" t="s">
        <v>228</v>
      </c>
      <c r="B70" s="36">
        <v>45315.0</v>
      </c>
      <c r="C70" s="35" t="s">
        <v>179</v>
      </c>
      <c r="D70" s="35" t="s">
        <v>138</v>
      </c>
      <c r="E70" s="35" t="s">
        <v>159</v>
      </c>
      <c r="F70" s="35">
        <v>0.0</v>
      </c>
      <c r="G70" s="35">
        <v>1.0</v>
      </c>
      <c r="H70" s="37">
        <f t="shared" si="1"/>
        <v>-1</v>
      </c>
    </row>
    <row r="71">
      <c r="A71" s="35" t="s">
        <v>228</v>
      </c>
      <c r="B71" s="36">
        <v>45315.0</v>
      </c>
      <c r="C71" s="35" t="s">
        <v>179</v>
      </c>
      <c r="D71" s="35" t="s">
        <v>138</v>
      </c>
      <c r="E71" s="35" t="s">
        <v>140</v>
      </c>
      <c r="F71" s="35">
        <v>1.0</v>
      </c>
      <c r="G71" s="35">
        <v>0.0</v>
      </c>
      <c r="H71" s="37">
        <f t="shared" si="1"/>
        <v>1</v>
      </c>
    </row>
    <row r="72">
      <c r="A72" s="35" t="s">
        <v>228</v>
      </c>
      <c r="B72" s="36">
        <v>45315.0</v>
      </c>
      <c r="C72" s="35" t="s">
        <v>179</v>
      </c>
      <c r="D72" s="35" t="s">
        <v>138</v>
      </c>
      <c r="E72" s="35" t="s">
        <v>146</v>
      </c>
      <c r="F72" s="35">
        <v>0.0</v>
      </c>
      <c r="G72" s="35">
        <v>0.0</v>
      </c>
      <c r="H72" s="37">
        <f t="shared" si="1"/>
        <v>0</v>
      </c>
    </row>
    <row r="73">
      <c r="A73" s="35" t="s">
        <v>228</v>
      </c>
      <c r="B73" s="36">
        <v>45315.0</v>
      </c>
      <c r="C73" s="35" t="s">
        <v>179</v>
      </c>
      <c r="D73" s="35" t="s">
        <v>138</v>
      </c>
      <c r="E73" s="35" t="s">
        <v>153</v>
      </c>
      <c r="F73" s="35">
        <v>0.0</v>
      </c>
      <c r="G73" s="35">
        <v>0.0</v>
      </c>
      <c r="H73" s="37">
        <f t="shared" si="1"/>
        <v>0</v>
      </c>
    </row>
    <row r="74">
      <c r="A74" s="35" t="s">
        <v>229</v>
      </c>
      <c r="B74" s="36">
        <v>45318.0</v>
      </c>
      <c r="C74" s="35" t="s">
        <v>180</v>
      </c>
      <c r="D74" s="35" t="s">
        <v>181</v>
      </c>
      <c r="E74" s="35" t="s">
        <v>96</v>
      </c>
      <c r="F74" s="35">
        <v>3.0</v>
      </c>
      <c r="G74" s="35">
        <v>0.0</v>
      </c>
      <c r="H74" s="37">
        <f t="shared" si="1"/>
        <v>3</v>
      </c>
    </row>
    <row r="75">
      <c r="A75" s="35" t="s">
        <v>229</v>
      </c>
      <c r="B75" s="36">
        <v>45318.0</v>
      </c>
      <c r="C75" s="35" t="s">
        <v>180</v>
      </c>
      <c r="D75" s="35" t="s">
        <v>181</v>
      </c>
      <c r="E75" s="35" t="s">
        <v>121</v>
      </c>
      <c r="F75" s="35">
        <v>0.0</v>
      </c>
      <c r="G75" s="35">
        <v>3.0</v>
      </c>
      <c r="H75" s="37">
        <f t="shared" si="1"/>
        <v>-3</v>
      </c>
    </row>
    <row r="76">
      <c r="A76" s="35" t="s">
        <v>229</v>
      </c>
      <c r="B76" s="36">
        <v>45318.0</v>
      </c>
      <c r="C76" s="35" t="s">
        <v>180</v>
      </c>
      <c r="D76" s="35" t="s">
        <v>181</v>
      </c>
      <c r="E76" s="35" t="s">
        <v>24</v>
      </c>
      <c r="F76" s="35">
        <v>2.0</v>
      </c>
      <c r="G76" s="35">
        <v>0.0</v>
      </c>
      <c r="H76" s="37">
        <f t="shared" si="1"/>
        <v>2</v>
      </c>
    </row>
    <row r="77">
      <c r="A77" s="35" t="s">
        <v>229</v>
      </c>
      <c r="B77" s="36">
        <v>45318.0</v>
      </c>
      <c r="C77" s="35" t="s">
        <v>180</v>
      </c>
      <c r="D77" s="35" t="s">
        <v>181</v>
      </c>
      <c r="E77" s="35" t="s">
        <v>77</v>
      </c>
      <c r="F77" s="35">
        <v>0.0</v>
      </c>
      <c r="G77" s="35">
        <v>2.0</v>
      </c>
      <c r="H77" s="37">
        <f t="shared" si="1"/>
        <v>-2</v>
      </c>
    </row>
    <row r="78">
      <c r="A78" s="35" t="s">
        <v>230</v>
      </c>
      <c r="B78" s="36">
        <v>45319.0</v>
      </c>
      <c r="C78" s="35" t="s">
        <v>180</v>
      </c>
      <c r="D78" s="35" t="s">
        <v>181</v>
      </c>
      <c r="E78" s="35" t="s">
        <v>30</v>
      </c>
      <c r="F78" s="35">
        <v>0.0</v>
      </c>
      <c r="G78" s="35">
        <v>1.0</v>
      </c>
      <c r="H78" s="37">
        <f t="shared" si="1"/>
        <v>-1</v>
      </c>
    </row>
    <row r="79">
      <c r="A79" s="35" t="s">
        <v>230</v>
      </c>
      <c r="B79" s="36">
        <v>45319.0</v>
      </c>
      <c r="C79" s="35" t="s">
        <v>180</v>
      </c>
      <c r="D79" s="35" t="s">
        <v>181</v>
      </c>
      <c r="E79" s="35" t="s">
        <v>83</v>
      </c>
      <c r="F79" s="35">
        <v>1.0</v>
      </c>
      <c r="G79" s="35">
        <v>0.0</v>
      </c>
      <c r="H79" s="37">
        <f t="shared" si="1"/>
        <v>1</v>
      </c>
    </row>
    <row r="80">
      <c r="A80" s="35" t="s">
        <v>230</v>
      </c>
      <c r="B80" s="36">
        <v>45319.0</v>
      </c>
      <c r="C80" s="35" t="s">
        <v>180</v>
      </c>
      <c r="D80" s="35" t="s">
        <v>181</v>
      </c>
      <c r="E80" s="35" t="s">
        <v>38</v>
      </c>
      <c r="F80" s="35">
        <v>1.0</v>
      </c>
      <c r="G80" s="35">
        <v>1.0</v>
      </c>
      <c r="H80" s="37">
        <f t="shared" si="1"/>
        <v>0</v>
      </c>
    </row>
    <row r="81">
      <c r="A81" s="35" t="s">
        <v>230</v>
      </c>
      <c r="B81" s="36">
        <v>45319.0</v>
      </c>
      <c r="C81" s="35" t="s">
        <v>180</v>
      </c>
      <c r="D81" s="35" t="s">
        <v>181</v>
      </c>
      <c r="E81" s="35" t="s">
        <v>153</v>
      </c>
      <c r="F81" s="35">
        <v>1.0</v>
      </c>
      <c r="G81" s="35">
        <v>1.0</v>
      </c>
      <c r="H81" s="37">
        <f t="shared" si="1"/>
        <v>0</v>
      </c>
    </row>
    <row r="82">
      <c r="A82" s="35" t="s">
        <v>231</v>
      </c>
      <c r="B82" s="36">
        <v>45320.0</v>
      </c>
      <c r="C82" s="35" t="s">
        <v>180</v>
      </c>
      <c r="D82" s="35" t="s">
        <v>181</v>
      </c>
      <c r="E82" s="35" t="s">
        <v>58</v>
      </c>
      <c r="F82" s="35">
        <v>1.0</v>
      </c>
      <c r="G82" s="35">
        <v>0.0</v>
      </c>
      <c r="H82" s="37">
        <f t="shared" si="1"/>
        <v>1</v>
      </c>
    </row>
    <row r="83">
      <c r="A83" s="35" t="s">
        <v>231</v>
      </c>
      <c r="B83" s="36">
        <v>45320.0</v>
      </c>
      <c r="C83" s="35" t="s">
        <v>180</v>
      </c>
      <c r="D83" s="35" t="s">
        <v>181</v>
      </c>
      <c r="E83" s="35" t="s">
        <v>108</v>
      </c>
      <c r="F83" s="35">
        <v>0.0</v>
      </c>
      <c r="G83" s="35">
        <v>1.0</v>
      </c>
      <c r="H83" s="37">
        <f t="shared" si="1"/>
        <v>-1</v>
      </c>
    </row>
    <row r="84">
      <c r="A84" s="35" t="s">
        <v>231</v>
      </c>
      <c r="B84" s="36">
        <v>45320.0</v>
      </c>
      <c r="C84" s="35" t="s">
        <v>180</v>
      </c>
      <c r="D84" s="35" t="s">
        <v>181</v>
      </c>
      <c r="E84" s="35" t="s">
        <v>65</v>
      </c>
      <c r="F84" s="35">
        <v>1.0</v>
      </c>
      <c r="G84" s="35">
        <v>1.0</v>
      </c>
      <c r="H84" s="37">
        <f t="shared" si="1"/>
        <v>0</v>
      </c>
    </row>
    <row r="85">
      <c r="A85" s="35" t="s">
        <v>231</v>
      </c>
      <c r="B85" s="36">
        <v>45320.0</v>
      </c>
      <c r="C85" s="35" t="s">
        <v>180</v>
      </c>
      <c r="D85" s="35" t="s">
        <v>181</v>
      </c>
      <c r="E85" s="35" t="s">
        <v>11</v>
      </c>
      <c r="F85" s="35">
        <v>1.0</v>
      </c>
      <c r="G85" s="35">
        <v>1.0</v>
      </c>
      <c r="H85" s="37">
        <f t="shared" si="1"/>
        <v>0</v>
      </c>
    </row>
    <row r="86">
      <c r="A86" s="35" t="s">
        <v>232</v>
      </c>
      <c r="B86" s="36">
        <v>45321.0</v>
      </c>
      <c r="C86" s="35" t="s">
        <v>180</v>
      </c>
      <c r="D86" s="35" t="s">
        <v>181</v>
      </c>
      <c r="E86" s="35" t="s">
        <v>127</v>
      </c>
      <c r="F86" s="35">
        <v>2.0</v>
      </c>
      <c r="G86" s="35">
        <v>1.0</v>
      </c>
      <c r="H86" s="37">
        <f t="shared" si="1"/>
        <v>1</v>
      </c>
    </row>
    <row r="87">
      <c r="A87" s="35" t="s">
        <v>232</v>
      </c>
      <c r="B87" s="36">
        <v>45321.0</v>
      </c>
      <c r="C87" s="35" t="s">
        <v>180</v>
      </c>
      <c r="D87" s="35" t="s">
        <v>181</v>
      </c>
      <c r="E87" s="35" t="s">
        <v>102</v>
      </c>
      <c r="F87" s="35">
        <v>1.0</v>
      </c>
      <c r="G87" s="35">
        <v>2.0</v>
      </c>
      <c r="H87" s="37">
        <f t="shared" si="1"/>
        <v>-1</v>
      </c>
    </row>
    <row r="88">
      <c r="A88" s="35" t="s">
        <v>232</v>
      </c>
      <c r="B88" s="36">
        <v>45321.0</v>
      </c>
      <c r="C88" s="35" t="s">
        <v>180</v>
      </c>
      <c r="D88" s="35" t="s">
        <v>181</v>
      </c>
      <c r="E88" s="35" t="s">
        <v>140</v>
      </c>
      <c r="F88" s="35">
        <v>0.0</v>
      </c>
      <c r="G88" s="35">
        <v>2.0</v>
      </c>
      <c r="H88" s="37">
        <f t="shared" si="1"/>
        <v>-2</v>
      </c>
    </row>
    <row r="89">
      <c r="A89" s="35" t="s">
        <v>232</v>
      </c>
      <c r="B89" s="36">
        <v>45321.0</v>
      </c>
      <c r="C89" s="35" t="s">
        <v>180</v>
      </c>
      <c r="D89" s="35" t="s">
        <v>181</v>
      </c>
      <c r="E89" s="35" t="s">
        <v>133</v>
      </c>
      <c r="F89" s="35">
        <v>2.0</v>
      </c>
      <c r="G89" s="35">
        <v>0.0</v>
      </c>
      <c r="H89" s="37">
        <f t="shared" si="1"/>
        <v>2</v>
      </c>
    </row>
    <row r="90">
      <c r="A90" s="35" t="s">
        <v>233</v>
      </c>
      <c r="B90" s="36">
        <v>45324.0</v>
      </c>
      <c r="C90" s="35" t="s">
        <v>183</v>
      </c>
      <c r="D90" s="35" t="s">
        <v>181</v>
      </c>
      <c r="E90" s="35" t="s">
        <v>24</v>
      </c>
      <c r="F90" s="35">
        <v>1.0</v>
      </c>
      <c r="G90" s="35">
        <v>0.0</v>
      </c>
      <c r="H90" s="37">
        <f t="shared" si="1"/>
        <v>1</v>
      </c>
    </row>
    <row r="91">
      <c r="A91" s="35" t="s">
        <v>233</v>
      </c>
      <c r="B91" s="36">
        <v>45324.0</v>
      </c>
      <c r="C91" s="35" t="s">
        <v>183</v>
      </c>
      <c r="D91" s="35" t="s">
        <v>181</v>
      </c>
      <c r="E91" s="35" t="s">
        <v>96</v>
      </c>
      <c r="F91" s="35">
        <v>0.0</v>
      </c>
      <c r="G91" s="35">
        <v>1.0</v>
      </c>
      <c r="H91" s="37">
        <f t="shared" si="1"/>
        <v>-1</v>
      </c>
    </row>
    <row r="92">
      <c r="A92" s="35" t="s">
        <v>233</v>
      </c>
      <c r="B92" s="36">
        <v>45324.0</v>
      </c>
      <c r="C92" s="35" t="s">
        <v>183</v>
      </c>
      <c r="D92" s="35" t="s">
        <v>181</v>
      </c>
      <c r="E92" s="35" t="s">
        <v>153</v>
      </c>
      <c r="F92" s="35">
        <v>3.0</v>
      </c>
      <c r="G92" s="35">
        <v>1.0</v>
      </c>
      <c r="H92" s="37">
        <f t="shared" si="1"/>
        <v>2</v>
      </c>
    </row>
    <row r="93">
      <c r="A93" s="35" t="s">
        <v>233</v>
      </c>
      <c r="B93" s="36">
        <v>45324.0</v>
      </c>
      <c r="C93" s="35" t="s">
        <v>183</v>
      </c>
      <c r="D93" s="35" t="s">
        <v>181</v>
      </c>
      <c r="E93" s="35" t="s">
        <v>83</v>
      </c>
      <c r="F93" s="35">
        <v>1.0</v>
      </c>
      <c r="G93" s="35">
        <v>3.0</v>
      </c>
      <c r="H93" s="37">
        <f t="shared" si="1"/>
        <v>-2</v>
      </c>
    </row>
    <row r="94">
      <c r="A94" s="35" t="s">
        <v>234</v>
      </c>
      <c r="B94" s="36">
        <v>45325.0</v>
      </c>
      <c r="C94" s="35" t="s">
        <v>183</v>
      </c>
      <c r="D94" s="35" t="s">
        <v>181</v>
      </c>
      <c r="E94" s="35" t="s">
        <v>127</v>
      </c>
      <c r="F94" s="35">
        <v>1.0</v>
      </c>
      <c r="G94" s="35">
        <v>2.0</v>
      </c>
      <c r="H94" s="37">
        <f t="shared" si="1"/>
        <v>-1</v>
      </c>
    </row>
    <row r="95">
      <c r="A95" s="35" t="s">
        <v>234</v>
      </c>
      <c r="B95" s="36">
        <v>45325.0</v>
      </c>
      <c r="C95" s="35" t="s">
        <v>183</v>
      </c>
      <c r="D95" s="35" t="s">
        <v>181</v>
      </c>
      <c r="E95" s="35" t="s">
        <v>11</v>
      </c>
      <c r="F95" s="35">
        <v>2.0</v>
      </c>
      <c r="G95" s="35">
        <v>1.0</v>
      </c>
      <c r="H95" s="37">
        <f t="shared" si="1"/>
        <v>1</v>
      </c>
    </row>
    <row r="96">
      <c r="A96" s="35" t="s">
        <v>234</v>
      </c>
      <c r="B96" s="36">
        <v>45325.0</v>
      </c>
      <c r="C96" s="35" t="s">
        <v>183</v>
      </c>
      <c r="D96" s="35" t="s">
        <v>181</v>
      </c>
      <c r="E96" s="35" t="s">
        <v>58</v>
      </c>
      <c r="F96" s="35">
        <v>0.0</v>
      </c>
      <c r="G96" s="35">
        <v>0.0</v>
      </c>
      <c r="H96" s="37">
        <f t="shared" si="1"/>
        <v>0</v>
      </c>
    </row>
    <row r="97">
      <c r="A97" s="35" t="s">
        <v>234</v>
      </c>
      <c r="B97" s="36">
        <v>45325.0</v>
      </c>
      <c r="C97" s="35" t="s">
        <v>183</v>
      </c>
      <c r="D97" s="35" t="s">
        <v>181</v>
      </c>
      <c r="E97" s="35" t="s">
        <v>133</v>
      </c>
      <c r="F97" s="35">
        <v>0.0</v>
      </c>
      <c r="G97" s="35">
        <v>0.0</v>
      </c>
      <c r="H97" s="37">
        <f t="shared" si="1"/>
        <v>0</v>
      </c>
    </row>
    <row r="98">
      <c r="A98" s="35" t="s">
        <v>235</v>
      </c>
      <c r="B98" s="36">
        <v>45329.0</v>
      </c>
      <c r="C98" s="35" t="s">
        <v>184</v>
      </c>
      <c r="D98" s="35" t="s">
        <v>181</v>
      </c>
      <c r="E98" s="35" t="s">
        <v>24</v>
      </c>
      <c r="F98" s="35">
        <v>1.0</v>
      </c>
      <c r="G98" s="35">
        <v>1.0</v>
      </c>
      <c r="H98" s="37">
        <f t="shared" si="1"/>
        <v>0</v>
      </c>
    </row>
    <row r="99">
      <c r="A99" s="35" t="s">
        <v>235</v>
      </c>
      <c r="B99" s="36">
        <v>45329.0</v>
      </c>
      <c r="C99" s="35" t="s">
        <v>184</v>
      </c>
      <c r="D99" s="35" t="s">
        <v>181</v>
      </c>
      <c r="E99" s="35" t="s">
        <v>133</v>
      </c>
      <c r="F99" s="35">
        <v>1.0</v>
      </c>
      <c r="G99" s="35">
        <v>1.0</v>
      </c>
      <c r="H99" s="37">
        <f t="shared" si="1"/>
        <v>0</v>
      </c>
    </row>
    <row r="100">
      <c r="A100" s="35" t="s">
        <v>235</v>
      </c>
      <c r="B100" s="36">
        <v>45329.0</v>
      </c>
      <c r="C100" s="35" t="s">
        <v>184</v>
      </c>
      <c r="D100" s="35" t="s">
        <v>181</v>
      </c>
      <c r="E100" s="35" t="s">
        <v>11</v>
      </c>
      <c r="F100" s="35">
        <v>1.0</v>
      </c>
      <c r="G100" s="35">
        <v>0.0</v>
      </c>
      <c r="H100" s="37">
        <f t="shared" si="1"/>
        <v>1</v>
      </c>
    </row>
    <row r="101">
      <c r="A101" s="35" t="s">
        <v>235</v>
      </c>
      <c r="B101" s="36">
        <v>45329.0</v>
      </c>
      <c r="C101" s="35" t="s">
        <v>184</v>
      </c>
      <c r="D101" s="35" t="s">
        <v>181</v>
      </c>
      <c r="E101" s="35" t="s">
        <v>153</v>
      </c>
      <c r="F101" s="35">
        <v>0.0</v>
      </c>
      <c r="G101" s="35">
        <v>1.0</v>
      </c>
      <c r="H101" s="37">
        <f t="shared" si="1"/>
        <v>-1</v>
      </c>
    </row>
    <row r="102">
      <c r="A102" s="35" t="s">
        <v>236</v>
      </c>
      <c r="B102" s="36">
        <v>45332.0</v>
      </c>
      <c r="C102" s="35" t="s">
        <v>185</v>
      </c>
      <c r="D102" s="35" t="s">
        <v>181</v>
      </c>
      <c r="E102" s="35" t="s">
        <v>133</v>
      </c>
      <c r="F102" s="35">
        <v>0.0</v>
      </c>
      <c r="G102" s="35">
        <v>0.0</v>
      </c>
      <c r="H102" s="37">
        <f t="shared" si="1"/>
        <v>0</v>
      </c>
    </row>
    <row r="103">
      <c r="A103" s="35" t="s">
        <v>236</v>
      </c>
      <c r="B103" s="36">
        <v>45332.0</v>
      </c>
      <c r="C103" s="35" t="s">
        <v>185</v>
      </c>
      <c r="D103" s="35" t="s">
        <v>181</v>
      </c>
      <c r="E103" s="35" t="s">
        <v>153</v>
      </c>
      <c r="F103" s="35">
        <v>0.0</v>
      </c>
      <c r="G103" s="35">
        <v>0.0</v>
      </c>
      <c r="H103" s="37">
        <f t="shared" si="1"/>
        <v>0</v>
      </c>
    </row>
    <row r="104">
      <c r="A104" s="35" t="s">
        <v>237</v>
      </c>
      <c r="B104" s="36">
        <v>45333.0</v>
      </c>
      <c r="C104" s="35" t="s">
        <v>186</v>
      </c>
      <c r="D104" s="35" t="s">
        <v>181</v>
      </c>
      <c r="E104" s="35" t="s">
        <v>24</v>
      </c>
      <c r="F104" s="37"/>
      <c r="G104" s="37"/>
      <c r="H104" s="37">
        <f t="shared" si="1"/>
        <v>0</v>
      </c>
    </row>
    <row r="105">
      <c r="A105" s="35" t="s">
        <v>237</v>
      </c>
      <c r="B105" s="36">
        <v>45333.0</v>
      </c>
      <c r="C105" s="35" t="s">
        <v>186</v>
      </c>
      <c r="D105" s="35" t="s">
        <v>181</v>
      </c>
      <c r="E105" s="35" t="s">
        <v>11</v>
      </c>
      <c r="F105" s="37"/>
      <c r="G105" s="37"/>
      <c r="H105" s="37">
        <f t="shared" si="1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66.63"/>
  </cols>
  <sheetData>
    <row r="1">
      <c r="A1" s="21" t="s">
        <v>328</v>
      </c>
      <c r="B1" s="21" t="s">
        <v>329</v>
      </c>
    </row>
    <row r="2">
      <c r="A2" s="35" t="s">
        <v>330</v>
      </c>
      <c r="B2" s="38" t="s">
        <v>331</v>
      </c>
    </row>
    <row r="3">
      <c r="A3" s="35" t="s">
        <v>332</v>
      </c>
      <c r="B3" s="35" t="s">
        <v>333</v>
      </c>
    </row>
    <row r="4">
      <c r="A4" s="35" t="s">
        <v>334</v>
      </c>
      <c r="B4" s="35" t="s">
        <v>335</v>
      </c>
    </row>
    <row r="5">
      <c r="A5" s="35" t="s">
        <v>336</v>
      </c>
      <c r="B5" s="35" t="s">
        <v>337</v>
      </c>
    </row>
    <row r="6">
      <c r="A6" s="35" t="s">
        <v>338</v>
      </c>
      <c r="B6" s="35" t="s">
        <v>339</v>
      </c>
    </row>
    <row r="7">
      <c r="A7" s="35" t="s">
        <v>340</v>
      </c>
      <c r="B7" s="35" t="s">
        <v>341</v>
      </c>
    </row>
    <row r="8">
      <c r="A8" s="35" t="s">
        <v>342</v>
      </c>
      <c r="B8" s="35" t="s">
        <v>343</v>
      </c>
    </row>
    <row r="9">
      <c r="A9" s="35" t="s">
        <v>344</v>
      </c>
      <c r="B9" s="35" t="s">
        <v>345</v>
      </c>
    </row>
    <row r="10">
      <c r="A10" s="35" t="s">
        <v>346</v>
      </c>
      <c r="B10" s="35" t="s">
        <v>347</v>
      </c>
    </row>
    <row r="11">
      <c r="A11" s="35" t="s">
        <v>348</v>
      </c>
      <c r="B11" s="35" t="s">
        <v>345</v>
      </c>
    </row>
    <row r="12">
      <c r="A12" s="35" t="s">
        <v>349</v>
      </c>
      <c r="B12" s="35" t="s">
        <v>350</v>
      </c>
    </row>
    <row r="13">
      <c r="A13" s="35" t="s">
        <v>351</v>
      </c>
      <c r="B13" s="35" t="s">
        <v>352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0.0"/>
    <col customWidth="1" min="3" max="3" width="55.88"/>
  </cols>
  <sheetData>
    <row r="1">
      <c r="A1" s="1" t="s">
        <v>353</v>
      </c>
      <c r="B1" s="1" t="s">
        <v>354</v>
      </c>
      <c r="C1" s="21" t="s">
        <v>329</v>
      </c>
    </row>
    <row r="2">
      <c r="A2" s="3" t="s">
        <v>188</v>
      </c>
      <c r="B2" s="3" t="s">
        <v>355</v>
      </c>
      <c r="C2" s="35" t="s">
        <v>339</v>
      </c>
    </row>
    <row r="3">
      <c r="A3" s="3" t="s">
        <v>189</v>
      </c>
      <c r="B3" s="3" t="s">
        <v>355</v>
      </c>
      <c r="C3" s="37"/>
    </row>
    <row r="4">
      <c r="A4" s="3" t="s">
        <v>190</v>
      </c>
      <c r="B4" s="3" t="s">
        <v>355</v>
      </c>
      <c r="C4" s="37"/>
    </row>
    <row r="5">
      <c r="A5" s="3" t="s">
        <v>191</v>
      </c>
      <c r="B5" s="3" t="s">
        <v>355</v>
      </c>
      <c r="C5" s="37"/>
    </row>
    <row r="6">
      <c r="A6" s="3" t="s">
        <v>192</v>
      </c>
      <c r="B6" s="3" t="s">
        <v>355</v>
      </c>
      <c r="C6" s="37"/>
    </row>
    <row r="7">
      <c r="A7" s="3" t="s">
        <v>193</v>
      </c>
      <c r="B7" s="3" t="s">
        <v>355</v>
      </c>
      <c r="C7" s="37"/>
    </row>
    <row r="8">
      <c r="A8" s="6" t="s">
        <v>194</v>
      </c>
      <c r="B8" s="6" t="s">
        <v>356</v>
      </c>
      <c r="C8" s="35" t="s">
        <v>341</v>
      </c>
    </row>
    <row r="9">
      <c r="A9" s="6" t="s">
        <v>195</v>
      </c>
      <c r="B9" s="6" t="s">
        <v>356</v>
      </c>
      <c r="C9" s="37"/>
    </row>
    <row r="10">
      <c r="A10" s="6" t="s">
        <v>196</v>
      </c>
      <c r="B10" s="6" t="s">
        <v>356</v>
      </c>
      <c r="C10" s="37"/>
    </row>
    <row r="11">
      <c r="A11" s="6" t="s">
        <v>357</v>
      </c>
      <c r="B11" s="6" t="s">
        <v>356</v>
      </c>
      <c r="C11" s="37"/>
    </row>
    <row r="12">
      <c r="A12" s="6" t="s">
        <v>198</v>
      </c>
      <c r="B12" s="6" t="s">
        <v>356</v>
      </c>
      <c r="C12" s="37"/>
    </row>
    <row r="13">
      <c r="A13" s="6" t="s">
        <v>199</v>
      </c>
      <c r="B13" s="6" t="s">
        <v>356</v>
      </c>
      <c r="C13" s="37"/>
    </row>
    <row r="14">
      <c r="A14" s="8" t="s">
        <v>200</v>
      </c>
      <c r="B14" s="8" t="s">
        <v>358</v>
      </c>
      <c r="C14" s="37"/>
    </row>
    <row r="15">
      <c r="A15" s="8" t="s">
        <v>201</v>
      </c>
      <c r="B15" s="8" t="s">
        <v>358</v>
      </c>
      <c r="C15" s="37"/>
    </row>
    <row r="16">
      <c r="A16" s="8" t="s">
        <v>202</v>
      </c>
      <c r="B16" s="8" t="s">
        <v>358</v>
      </c>
      <c r="C16" s="37"/>
    </row>
    <row r="17">
      <c r="A17" s="8" t="s">
        <v>203</v>
      </c>
      <c r="B17" s="8" t="s">
        <v>358</v>
      </c>
      <c r="C17" s="37"/>
    </row>
    <row r="18">
      <c r="A18" s="8" t="s">
        <v>204</v>
      </c>
      <c r="B18" s="8" t="s">
        <v>358</v>
      </c>
      <c r="C18" s="37"/>
    </row>
    <row r="19">
      <c r="A19" s="8" t="s">
        <v>205</v>
      </c>
      <c r="B19" s="8" t="s">
        <v>358</v>
      </c>
      <c r="C19" s="37"/>
    </row>
    <row r="20">
      <c r="A20" s="8" t="s">
        <v>206</v>
      </c>
      <c r="B20" s="8" t="s">
        <v>358</v>
      </c>
      <c r="C20" s="37"/>
    </row>
    <row r="21">
      <c r="A21" s="31" t="s">
        <v>207</v>
      </c>
      <c r="B21" s="31" t="s">
        <v>359</v>
      </c>
      <c r="C21" s="37"/>
    </row>
    <row r="22">
      <c r="A22" s="31" t="s">
        <v>208</v>
      </c>
      <c r="B22" s="31" t="s">
        <v>359</v>
      </c>
      <c r="C22" s="37"/>
    </row>
    <row r="23">
      <c r="A23" s="31" t="s">
        <v>209</v>
      </c>
      <c r="B23" s="31" t="s">
        <v>359</v>
      </c>
      <c r="C23" s="37"/>
    </row>
    <row r="24">
      <c r="A24" s="10" t="s">
        <v>360</v>
      </c>
      <c r="B24" s="10" t="s">
        <v>361</v>
      </c>
      <c r="C24" s="10" t="s">
        <v>345</v>
      </c>
    </row>
    <row r="25">
      <c r="A25" s="10" t="s">
        <v>211</v>
      </c>
      <c r="B25" s="10" t="s">
        <v>361</v>
      </c>
      <c r="C25" s="10" t="s">
        <v>347</v>
      </c>
    </row>
    <row r="26">
      <c r="A26" s="10" t="s">
        <v>212</v>
      </c>
      <c r="B26" s="10" t="s">
        <v>361</v>
      </c>
      <c r="C26" s="10" t="s">
        <v>345</v>
      </c>
    </row>
    <row r="27">
      <c r="A27" s="39" t="s">
        <v>213</v>
      </c>
      <c r="B27" s="39" t="s">
        <v>362</v>
      </c>
      <c r="C27" s="4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5"/>
    <col customWidth="1" min="3" max="3" width="6.25"/>
    <col customWidth="1" min="4" max="4" width="16.38"/>
  </cols>
  <sheetData>
    <row r="1">
      <c r="A1" s="21" t="s">
        <v>363</v>
      </c>
      <c r="B1" s="21" t="s">
        <v>364</v>
      </c>
      <c r="C1" s="21" t="s">
        <v>365</v>
      </c>
      <c r="D1" s="21" t="s">
        <v>366</v>
      </c>
      <c r="E1" s="1" t="s">
        <v>330</v>
      </c>
      <c r="F1" s="1" t="s">
        <v>367</v>
      </c>
      <c r="G1" s="1" t="s">
        <v>368</v>
      </c>
      <c r="H1" s="21" t="s">
        <v>334</v>
      </c>
      <c r="I1" s="21" t="s">
        <v>336</v>
      </c>
      <c r="J1" s="21" t="s">
        <v>338</v>
      </c>
      <c r="K1" s="21" t="s">
        <v>340</v>
      </c>
      <c r="L1" s="21" t="s">
        <v>342</v>
      </c>
      <c r="M1" s="21" t="s">
        <v>344</v>
      </c>
      <c r="N1" s="21" t="s">
        <v>346</v>
      </c>
      <c r="O1" s="21" t="s">
        <v>348</v>
      </c>
      <c r="P1" s="21" t="s">
        <v>349</v>
      </c>
      <c r="Q1" s="21" t="s">
        <v>351</v>
      </c>
      <c r="R1" s="21" t="s">
        <v>369</v>
      </c>
      <c r="S1" s="21" t="s">
        <v>370</v>
      </c>
    </row>
    <row r="2">
      <c r="A2" s="24">
        <v>45304.0</v>
      </c>
      <c r="B2" s="23" t="s">
        <v>371</v>
      </c>
      <c r="C2" s="23" t="s">
        <v>9</v>
      </c>
      <c r="D2" s="23" t="s">
        <v>372</v>
      </c>
      <c r="E2" s="23">
        <v>2.0</v>
      </c>
      <c r="F2" s="23">
        <v>0.0</v>
      </c>
      <c r="G2" s="23">
        <f t="shared" ref="G2:G27" si="1">E2-F2</f>
        <v>2</v>
      </c>
      <c r="H2" s="23">
        <v>10.0</v>
      </c>
      <c r="I2" s="23">
        <v>4.0</v>
      </c>
      <c r="J2" s="23">
        <v>62.0</v>
      </c>
      <c r="K2" s="23">
        <v>567.0</v>
      </c>
      <c r="L2" s="23">
        <v>87.0</v>
      </c>
      <c r="M2" s="23">
        <v>10.0</v>
      </c>
      <c r="N2" s="23">
        <v>2.0</v>
      </c>
      <c r="O2" s="23">
        <v>0.0</v>
      </c>
      <c r="P2" s="23">
        <v>2.0</v>
      </c>
      <c r="Q2" s="23">
        <v>6.0</v>
      </c>
      <c r="R2" s="23" t="s">
        <v>215</v>
      </c>
      <c r="S2" s="41">
        <f t="shared" ref="S2:S73" si="2">IF($R2="win",3,IF($R2="loss",0,1))</f>
        <v>3</v>
      </c>
    </row>
    <row r="3">
      <c r="A3" s="24">
        <v>45304.0</v>
      </c>
      <c r="B3" s="23" t="s">
        <v>371</v>
      </c>
      <c r="C3" s="23" t="s">
        <v>9</v>
      </c>
      <c r="D3" s="23" t="s">
        <v>373</v>
      </c>
      <c r="E3" s="23">
        <v>0.0</v>
      </c>
      <c r="F3" s="23">
        <v>2.0</v>
      </c>
      <c r="G3" s="23">
        <f t="shared" si="1"/>
        <v>-2</v>
      </c>
      <c r="H3" s="23">
        <v>10.0</v>
      </c>
      <c r="I3" s="23">
        <v>3.0</v>
      </c>
      <c r="J3" s="23">
        <v>38.0</v>
      </c>
      <c r="K3" s="23">
        <v>357.0</v>
      </c>
      <c r="L3" s="23">
        <v>82.0</v>
      </c>
      <c r="M3" s="23">
        <v>11.0</v>
      </c>
      <c r="N3" s="23">
        <v>1.0</v>
      </c>
      <c r="O3" s="23">
        <v>0.0</v>
      </c>
      <c r="P3" s="23">
        <v>1.0</v>
      </c>
      <c r="Q3" s="23">
        <v>2.0</v>
      </c>
      <c r="R3" s="23" t="s">
        <v>374</v>
      </c>
      <c r="S3" s="41">
        <f t="shared" si="2"/>
        <v>0</v>
      </c>
    </row>
    <row r="4">
      <c r="A4" s="24">
        <v>45305.0</v>
      </c>
      <c r="B4" s="23" t="s">
        <v>371</v>
      </c>
      <c r="C4" s="23" t="s">
        <v>9</v>
      </c>
      <c r="D4" s="23" t="s">
        <v>24</v>
      </c>
      <c r="E4" s="23">
        <v>1.0</v>
      </c>
      <c r="F4" s="23">
        <v>1.0</v>
      </c>
      <c r="G4" s="23">
        <f t="shared" si="1"/>
        <v>0</v>
      </c>
      <c r="H4" s="23">
        <v>19.0</v>
      </c>
      <c r="I4" s="23">
        <v>7.0</v>
      </c>
      <c r="J4" s="23">
        <v>51.0</v>
      </c>
      <c r="K4" s="23">
        <v>338.0</v>
      </c>
      <c r="L4" s="23">
        <v>77.0</v>
      </c>
      <c r="M4" s="23">
        <v>13.0</v>
      </c>
      <c r="N4" s="23">
        <v>1.0</v>
      </c>
      <c r="O4" s="23">
        <v>0.0</v>
      </c>
      <c r="P4" s="23">
        <v>3.0</v>
      </c>
      <c r="Q4" s="23">
        <v>2.0</v>
      </c>
      <c r="R4" s="23" t="s">
        <v>375</v>
      </c>
      <c r="S4" s="41">
        <f t="shared" si="2"/>
        <v>1</v>
      </c>
    </row>
    <row r="5">
      <c r="A5" s="24">
        <v>45305.0</v>
      </c>
      <c r="B5" s="23" t="s">
        <v>371</v>
      </c>
      <c r="C5" s="23" t="s">
        <v>9</v>
      </c>
      <c r="D5" s="23" t="s">
        <v>376</v>
      </c>
      <c r="E5" s="23">
        <v>1.0</v>
      </c>
      <c r="F5" s="23">
        <v>1.0</v>
      </c>
      <c r="G5" s="23">
        <f t="shared" si="1"/>
        <v>0</v>
      </c>
      <c r="H5" s="23">
        <v>7.0</v>
      </c>
      <c r="I5" s="23">
        <v>1.0</v>
      </c>
      <c r="J5" s="23">
        <v>49.0</v>
      </c>
      <c r="K5" s="23">
        <v>333.0</v>
      </c>
      <c r="L5" s="23">
        <v>76.0</v>
      </c>
      <c r="M5" s="23">
        <v>11.0</v>
      </c>
      <c r="N5" s="23">
        <v>1.0</v>
      </c>
      <c r="O5" s="23">
        <v>0.0</v>
      </c>
      <c r="P5" s="23">
        <v>2.0</v>
      </c>
      <c r="Q5" s="23">
        <v>3.0</v>
      </c>
      <c r="R5" s="23" t="s">
        <v>375</v>
      </c>
      <c r="S5" s="41">
        <f t="shared" si="2"/>
        <v>1</v>
      </c>
    </row>
    <row r="6">
      <c r="A6" s="24">
        <v>45305.0</v>
      </c>
      <c r="B6" s="23" t="s">
        <v>371</v>
      </c>
      <c r="C6" s="23" t="s">
        <v>36</v>
      </c>
      <c r="D6" s="23" t="s">
        <v>377</v>
      </c>
      <c r="E6" s="23">
        <v>2.0</v>
      </c>
      <c r="F6" s="23">
        <v>2.0</v>
      </c>
      <c r="G6" s="23">
        <f t="shared" si="1"/>
        <v>0</v>
      </c>
      <c r="H6" s="23">
        <v>21.0</v>
      </c>
      <c r="I6" s="23">
        <v>5.0</v>
      </c>
      <c r="J6" s="23">
        <v>62.0</v>
      </c>
      <c r="K6" s="23">
        <v>518.0</v>
      </c>
      <c r="L6" s="23">
        <v>91.0</v>
      </c>
      <c r="M6" s="23">
        <v>9.0</v>
      </c>
      <c r="N6" s="23">
        <v>1.0</v>
      </c>
      <c r="O6" s="23">
        <v>0.0</v>
      </c>
      <c r="P6" s="23">
        <v>0.0</v>
      </c>
      <c r="Q6" s="23">
        <v>7.0</v>
      </c>
      <c r="R6" s="23" t="s">
        <v>375</v>
      </c>
      <c r="S6" s="41">
        <f t="shared" si="2"/>
        <v>1</v>
      </c>
    </row>
    <row r="7">
      <c r="A7" s="24">
        <v>45305.0</v>
      </c>
      <c r="B7" s="23" t="s">
        <v>371</v>
      </c>
      <c r="C7" s="23" t="s">
        <v>36</v>
      </c>
      <c r="D7" s="23" t="s">
        <v>45</v>
      </c>
      <c r="E7" s="23">
        <v>2.0</v>
      </c>
      <c r="F7" s="23">
        <v>2.0</v>
      </c>
      <c r="G7" s="23">
        <f t="shared" si="1"/>
        <v>0</v>
      </c>
      <c r="H7" s="23">
        <v>6.0</v>
      </c>
      <c r="I7" s="23">
        <v>2.0</v>
      </c>
      <c r="J7" s="23">
        <v>38.0</v>
      </c>
      <c r="K7" s="23">
        <v>337.0</v>
      </c>
      <c r="L7" s="23">
        <v>83.0</v>
      </c>
      <c r="M7" s="23">
        <v>9.0</v>
      </c>
      <c r="N7" s="23">
        <v>3.0</v>
      </c>
      <c r="O7" s="23">
        <v>0.0</v>
      </c>
      <c r="P7" s="23">
        <v>1.0</v>
      </c>
      <c r="Q7" s="23">
        <v>2.0</v>
      </c>
      <c r="R7" s="23" t="s">
        <v>375</v>
      </c>
      <c r="S7" s="41">
        <f t="shared" si="2"/>
        <v>1</v>
      </c>
    </row>
    <row r="8">
      <c r="A8" s="24">
        <v>45305.0</v>
      </c>
      <c r="B8" s="23" t="s">
        <v>371</v>
      </c>
      <c r="C8" s="23" t="s">
        <v>36</v>
      </c>
      <c r="D8" s="23" t="s">
        <v>52</v>
      </c>
      <c r="E8" s="23">
        <v>1.0</v>
      </c>
      <c r="F8" s="23">
        <v>2.0</v>
      </c>
      <c r="G8" s="23">
        <f t="shared" si="1"/>
        <v>-1</v>
      </c>
      <c r="H8" s="23">
        <v>10.0</v>
      </c>
      <c r="I8" s="23">
        <v>1.0</v>
      </c>
      <c r="J8" s="23">
        <v>46.0</v>
      </c>
      <c r="K8" s="23">
        <v>340.0</v>
      </c>
      <c r="L8" s="23">
        <v>81.0</v>
      </c>
      <c r="M8" s="23">
        <v>17.0</v>
      </c>
      <c r="N8" s="23">
        <v>3.0</v>
      </c>
      <c r="O8" s="23">
        <v>0.0</v>
      </c>
      <c r="P8" s="23">
        <v>3.0</v>
      </c>
      <c r="Q8" s="23">
        <v>2.0</v>
      </c>
      <c r="R8" s="23" t="s">
        <v>374</v>
      </c>
      <c r="S8" s="41">
        <f t="shared" si="2"/>
        <v>0</v>
      </c>
    </row>
    <row r="9">
      <c r="A9" s="24">
        <v>45305.0</v>
      </c>
      <c r="B9" s="23" t="s">
        <v>371</v>
      </c>
      <c r="C9" s="23" t="s">
        <v>36</v>
      </c>
      <c r="D9" s="23" t="s">
        <v>378</v>
      </c>
      <c r="E9" s="23">
        <v>2.0</v>
      </c>
      <c r="F9" s="23">
        <v>1.0</v>
      </c>
      <c r="G9" s="23">
        <f t="shared" si="1"/>
        <v>1</v>
      </c>
      <c r="H9" s="23">
        <v>15.0</v>
      </c>
      <c r="I9" s="23">
        <v>5.0</v>
      </c>
      <c r="J9" s="23">
        <v>54.0</v>
      </c>
      <c r="K9" s="23">
        <v>392.0</v>
      </c>
      <c r="L9" s="23">
        <v>81.0</v>
      </c>
      <c r="M9" s="23">
        <v>15.0</v>
      </c>
      <c r="N9" s="23">
        <v>3.0</v>
      </c>
      <c r="O9" s="23">
        <v>0.0</v>
      </c>
      <c r="P9" s="23">
        <v>3.0</v>
      </c>
      <c r="Q9" s="23">
        <v>5.0</v>
      </c>
      <c r="R9" s="23" t="s">
        <v>215</v>
      </c>
      <c r="S9" s="41">
        <f t="shared" si="2"/>
        <v>3</v>
      </c>
    </row>
    <row r="10">
      <c r="A10" s="24">
        <v>45306.0</v>
      </c>
      <c r="B10" s="23" t="s">
        <v>371</v>
      </c>
      <c r="C10" s="23" t="s">
        <v>63</v>
      </c>
      <c r="D10" s="23" t="s">
        <v>379</v>
      </c>
      <c r="E10" s="23">
        <v>3.0</v>
      </c>
      <c r="F10" s="23">
        <v>0.0</v>
      </c>
      <c r="G10" s="23">
        <f t="shared" si="1"/>
        <v>3</v>
      </c>
      <c r="H10" s="23">
        <v>14.0</v>
      </c>
      <c r="I10" s="23">
        <v>6.0</v>
      </c>
      <c r="J10" s="23">
        <v>69.0</v>
      </c>
      <c r="K10" s="23">
        <v>549.0</v>
      </c>
      <c r="L10" s="23">
        <v>87.0</v>
      </c>
      <c r="M10" s="23">
        <v>17.0</v>
      </c>
      <c r="N10" s="23">
        <v>2.0</v>
      </c>
      <c r="O10" s="23">
        <v>0.0</v>
      </c>
      <c r="P10" s="23">
        <v>1.0</v>
      </c>
      <c r="Q10" s="23">
        <v>6.0</v>
      </c>
      <c r="R10" s="23" t="s">
        <v>215</v>
      </c>
      <c r="S10" s="41">
        <f t="shared" si="2"/>
        <v>3</v>
      </c>
    </row>
    <row r="11">
      <c r="A11" s="24">
        <v>45306.0</v>
      </c>
      <c r="B11" s="23" t="s">
        <v>371</v>
      </c>
      <c r="C11" s="23" t="s">
        <v>63</v>
      </c>
      <c r="D11" s="23" t="s">
        <v>380</v>
      </c>
      <c r="E11" s="23">
        <v>0.0</v>
      </c>
      <c r="F11" s="23">
        <v>3.0</v>
      </c>
      <c r="G11" s="23">
        <f t="shared" si="1"/>
        <v>-3</v>
      </c>
      <c r="H11" s="23">
        <v>12.0</v>
      </c>
      <c r="I11" s="23">
        <v>2.0</v>
      </c>
      <c r="J11" s="23">
        <v>31.0</v>
      </c>
      <c r="K11" s="23">
        <v>249.0</v>
      </c>
      <c r="L11" s="23">
        <v>74.0</v>
      </c>
      <c r="M11" s="23">
        <v>14.0</v>
      </c>
      <c r="N11" s="23">
        <v>0.0</v>
      </c>
      <c r="O11" s="23">
        <v>1.0</v>
      </c>
      <c r="P11" s="23">
        <v>1.0</v>
      </c>
      <c r="Q11" s="23">
        <v>4.0</v>
      </c>
      <c r="R11" s="23" t="s">
        <v>374</v>
      </c>
      <c r="S11" s="41">
        <f t="shared" si="2"/>
        <v>0</v>
      </c>
    </row>
    <row r="12">
      <c r="A12" s="24">
        <v>45306.0</v>
      </c>
      <c r="B12" s="23" t="s">
        <v>371</v>
      </c>
      <c r="C12" s="23" t="s">
        <v>63</v>
      </c>
      <c r="D12" s="23" t="s">
        <v>381</v>
      </c>
      <c r="E12" s="23">
        <v>1.0</v>
      </c>
      <c r="F12" s="23">
        <v>1.0</v>
      </c>
      <c r="G12" s="23">
        <f t="shared" si="1"/>
        <v>0</v>
      </c>
      <c r="H12" s="23">
        <v>13.0</v>
      </c>
      <c r="I12" s="23">
        <v>2.0</v>
      </c>
      <c r="J12" s="23">
        <v>70.0</v>
      </c>
      <c r="K12" s="23">
        <v>447.0</v>
      </c>
      <c r="L12" s="23">
        <v>84.0</v>
      </c>
      <c r="M12" s="23">
        <v>14.0</v>
      </c>
      <c r="N12" s="23">
        <v>2.0</v>
      </c>
      <c r="O12" s="23">
        <v>0.0</v>
      </c>
      <c r="P12" s="23">
        <v>1.0</v>
      </c>
      <c r="Q12" s="23">
        <v>5.0</v>
      </c>
      <c r="R12" s="23" t="s">
        <v>375</v>
      </c>
      <c r="S12" s="41">
        <f t="shared" si="2"/>
        <v>1</v>
      </c>
    </row>
    <row r="13">
      <c r="A13" s="24">
        <v>45306.0</v>
      </c>
      <c r="B13" s="23" t="s">
        <v>371</v>
      </c>
      <c r="C13" s="23" t="s">
        <v>63</v>
      </c>
      <c r="D13" s="23" t="s">
        <v>382</v>
      </c>
      <c r="E13" s="23">
        <v>1.0</v>
      </c>
      <c r="F13" s="23">
        <v>1.0</v>
      </c>
      <c r="G13" s="23">
        <f t="shared" si="1"/>
        <v>0</v>
      </c>
      <c r="H13" s="23">
        <v>6.0</v>
      </c>
      <c r="I13" s="23">
        <v>2.0</v>
      </c>
      <c r="J13" s="23">
        <v>30.0</v>
      </c>
      <c r="K13" s="23">
        <v>204.0</v>
      </c>
      <c r="L13" s="23">
        <v>59.0</v>
      </c>
      <c r="M13" s="23">
        <v>14.0</v>
      </c>
      <c r="N13" s="23">
        <v>1.0</v>
      </c>
      <c r="O13" s="23">
        <v>1.0</v>
      </c>
      <c r="P13" s="23">
        <v>0.0</v>
      </c>
      <c r="Q13" s="23">
        <v>0.0</v>
      </c>
      <c r="R13" s="23" t="s">
        <v>375</v>
      </c>
      <c r="S13" s="41">
        <f t="shared" si="2"/>
        <v>1</v>
      </c>
    </row>
    <row r="14">
      <c r="A14" s="24">
        <v>45306.0</v>
      </c>
      <c r="B14" s="23" t="s">
        <v>371</v>
      </c>
      <c r="C14" s="23" t="s">
        <v>88</v>
      </c>
      <c r="D14" s="23" t="s">
        <v>383</v>
      </c>
      <c r="E14" s="23">
        <v>1.0</v>
      </c>
      <c r="F14" s="23">
        <v>1.0</v>
      </c>
      <c r="G14" s="23">
        <f t="shared" si="1"/>
        <v>0</v>
      </c>
      <c r="H14" s="23">
        <v>16.0</v>
      </c>
      <c r="I14" s="23">
        <v>3.0</v>
      </c>
      <c r="J14" s="23">
        <v>67.0</v>
      </c>
      <c r="K14" s="23">
        <v>514.0</v>
      </c>
      <c r="L14" s="23">
        <v>85.0</v>
      </c>
      <c r="M14" s="23">
        <v>11.0</v>
      </c>
      <c r="N14" s="23">
        <v>4.0</v>
      </c>
      <c r="O14" s="23">
        <v>0.0</v>
      </c>
      <c r="P14" s="23">
        <v>4.0</v>
      </c>
      <c r="Q14" s="23">
        <v>14.0</v>
      </c>
      <c r="R14" s="23" t="s">
        <v>375</v>
      </c>
      <c r="S14" s="41">
        <f t="shared" si="2"/>
        <v>1</v>
      </c>
    </row>
    <row r="15">
      <c r="A15" s="24">
        <v>45306.0</v>
      </c>
      <c r="B15" s="23" t="s">
        <v>371</v>
      </c>
      <c r="C15" s="23" t="s">
        <v>88</v>
      </c>
      <c r="D15" s="23" t="s">
        <v>96</v>
      </c>
      <c r="E15" s="23">
        <v>1.0</v>
      </c>
      <c r="F15" s="23">
        <v>1.0</v>
      </c>
      <c r="G15" s="23">
        <f t="shared" si="1"/>
        <v>0</v>
      </c>
      <c r="H15" s="23">
        <v>7.0</v>
      </c>
      <c r="I15" s="23">
        <v>1.0</v>
      </c>
      <c r="J15" s="23">
        <v>33.0</v>
      </c>
      <c r="K15" s="23">
        <v>262.0</v>
      </c>
      <c r="L15" s="23">
        <v>72.0</v>
      </c>
      <c r="M15" s="23">
        <v>16.0</v>
      </c>
      <c r="N15" s="23">
        <v>1.0</v>
      </c>
      <c r="O15" s="23">
        <v>0.0</v>
      </c>
      <c r="P15" s="23">
        <v>0.0</v>
      </c>
      <c r="Q15" s="23">
        <v>2.0</v>
      </c>
      <c r="R15" s="23" t="s">
        <v>375</v>
      </c>
      <c r="S15" s="41">
        <f t="shared" si="2"/>
        <v>1</v>
      </c>
    </row>
    <row r="16">
      <c r="A16" s="24">
        <v>45307.0</v>
      </c>
      <c r="B16" s="23" t="s">
        <v>371</v>
      </c>
      <c r="C16" s="23" t="s">
        <v>88</v>
      </c>
      <c r="D16" s="23" t="s">
        <v>102</v>
      </c>
      <c r="E16" s="23">
        <v>1.0</v>
      </c>
      <c r="F16" s="23">
        <v>0.0</v>
      </c>
      <c r="G16" s="23">
        <f t="shared" si="1"/>
        <v>1</v>
      </c>
      <c r="H16" s="23">
        <v>11.0</v>
      </c>
      <c r="I16" s="23">
        <v>5.0</v>
      </c>
      <c r="J16" s="23">
        <v>63.0</v>
      </c>
      <c r="K16" s="23">
        <v>403.0</v>
      </c>
      <c r="L16" s="23">
        <v>82.0</v>
      </c>
      <c r="M16" s="23">
        <v>21.0</v>
      </c>
      <c r="N16" s="23">
        <v>3.0</v>
      </c>
      <c r="O16" s="23">
        <v>0.0</v>
      </c>
      <c r="P16" s="23">
        <v>2.0</v>
      </c>
      <c r="Q16" s="23">
        <v>3.0</v>
      </c>
      <c r="R16" s="23" t="s">
        <v>215</v>
      </c>
      <c r="S16" s="41">
        <f t="shared" si="2"/>
        <v>3</v>
      </c>
    </row>
    <row r="17">
      <c r="A17" s="24">
        <v>45307.0</v>
      </c>
      <c r="B17" s="23" t="s">
        <v>371</v>
      </c>
      <c r="C17" s="23" t="s">
        <v>88</v>
      </c>
      <c r="D17" s="23" t="s">
        <v>384</v>
      </c>
      <c r="E17" s="23">
        <v>0.0</v>
      </c>
      <c r="F17" s="23">
        <v>1.0</v>
      </c>
      <c r="G17" s="23">
        <f t="shared" si="1"/>
        <v>-1</v>
      </c>
      <c r="H17" s="23">
        <v>9.0</v>
      </c>
      <c r="I17" s="23">
        <v>4.0</v>
      </c>
      <c r="J17" s="23">
        <v>37.0</v>
      </c>
      <c r="K17" s="23">
        <v>241.0</v>
      </c>
      <c r="L17" s="23">
        <v>68.0</v>
      </c>
      <c r="M17" s="23">
        <v>13.0</v>
      </c>
      <c r="N17" s="23">
        <v>2.0</v>
      </c>
      <c r="O17" s="23">
        <v>0.0</v>
      </c>
      <c r="P17" s="23">
        <v>1.0</v>
      </c>
      <c r="Q17" s="23">
        <v>4.0</v>
      </c>
      <c r="R17" s="23" t="s">
        <v>374</v>
      </c>
      <c r="S17" s="41">
        <f t="shared" si="2"/>
        <v>0</v>
      </c>
    </row>
    <row r="18">
      <c r="A18" s="24">
        <v>45307.0</v>
      </c>
      <c r="B18" s="23" t="s">
        <v>371</v>
      </c>
      <c r="C18" s="23" t="s">
        <v>113</v>
      </c>
      <c r="D18" s="23" t="s">
        <v>385</v>
      </c>
      <c r="E18" s="23">
        <v>0.0</v>
      </c>
      <c r="F18" s="23">
        <v>1.0</v>
      </c>
      <c r="G18" s="23">
        <f t="shared" si="1"/>
        <v>-1</v>
      </c>
      <c r="H18" s="23">
        <v>10.0</v>
      </c>
      <c r="I18" s="23">
        <v>4.0</v>
      </c>
      <c r="J18" s="23">
        <v>62.0</v>
      </c>
      <c r="K18" s="23">
        <v>443.0</v>
      </c>
      <c r="L18" s="23">
        <v>76.0</v>
      </c>
      <c r="M18" s="23">
        <v>12.0</v>
      </c>
      <c r="N18" s="23">
        <v>0.0</v>
      </c>
      <c r="O18" s="23">
        <v>0.0</v>
      </c>
      <c r="P18" s="23">
        <v>4.0</v>
      </c>
      <c r="Q18" s="23">
        <v>8.0</v>
      </c>
      <c r="R18" s="23" t="s">
        <v>374</v>
      </c>
      <c r="S18" s="41">
        <f t="shared" si="2"/>
        <v>0</v>
      </c>
    </row>
    <row r="19">
      <c r="A19" s="24">
        <v>45307.0</v>
      </c>
      <c r="B19" s="23" t="s">
        <v>371</v>
      </c>
      <c r="C19" s="23" t="s">
        <v>113</v>
      </c>
      <c r="D19" s="23" t="s">
        <v>174</v>
      </c>
      <c r="E19" s="23">
        <v>1.0</v>
      </c>
      <c r="F19" s="23">
        <v>0.0</v>
      </c>
      <c r="G19" s="23">
        <f t="shared" si="1"/>
        <v>1</v>
      </c>
      <c r="H19" s="23">
        <v>13.0</v>
      </c>
      <c r="I19" s="23">
        <v>6.0</v>
      </c>
      <c r="J19" s="23">
        <v>38.0</v>
      </c>
      <c r="K19" s="23">
        <v>270.0</v>
      </c>
      <c r="L19" s="23">
        <v>70.0</v>
      </c>
      <c r="M19" s="23">
        <v>13.0</v>
      </c>
      <c r="N19" s="23">
        <v>0.0</v>
      </c>
      <c r="O19" s="23">
        <v>0.0</v>
      </c>
      <c r="P19" s="23">
        <v>2.0</v>
      </c>
      <c r="Q19" s="23">
        <v>7.0</v>
      </c>
      <c r="R19" s="23" t="s">
        <v>215</v>
      </c>
      <c r="S19" s="41">
        <f t="shared" si="2"/>
        <v>3</v>
      </c>
    </row>
    <row r="20">
      <c r="A20" s="24">
        <v>45307.0</v>
      </c>
      <c r="B20" s="23" t="s">
        <v>371</v>
      </c>
      <c r="C20" s="23" t="s">
        <v>113</v>
      </c>
      <c r="D20" s="23" t="s">
        <v>127</v>
      </c>
      <c r="E20" s="23">
        <v>2.0</v>
      </c>
      <c r="F20" s="23">
        <v>0.0</v>
      </c>
      <c r="G20" s="23">
        <f t="shared" si="1"/>
        <v>2</v>
      </c>
      <c r="H20" s="23">
        <v>16.0</v>
      </c>
      <c r="I20" s="23">
        <v>7.0</v>
      </c>
      <c r="J20" s="23">
        <v>45.0</v>
      </c>
      <c r="K20" s="23">
        <v>402.0</v>
      </c>
      <c r="L20" s="23">
        <v>78.0</v>
      </c>
      <c r="M20" s="23">
        <v>14.0</v>
      </c>
      <c r="N20" s="23">
        <v>3.0</v>
      </c>
      <c r="O20" s="23">
        <v>0.0</v>
      </c>
      <c r="P20" s="23">
        <v>0.0</v>
      </c>
      <c r="Q20" s="23">
        <v>2.0</v>
      </c>
      <c r="R20" s="23" t="s">
        <v>215</v>
      </c>
      <c r="S20" s="41">
        <f t="shared" si="2"/>
        <v>3</v>
      </c>
    </row>
    <row r="21">
      <c r="A21" s="24">
        <v>45307.0</v>
      </c>
      <c r="B21" s="23" t="s">
        <v>371</v>
      </c>
      <c r="C21" s="23" t="s">
        <v>113</v>
      </c>
      <c r="D21" s="23" t="s">
        <v>386</v>
      </c>
      <c r="E21" s="23">
        <v>0.0</v>
      </c>
      <c r="F21" s="23">
        <v>2.0</v>
      </c>
      <c r="G21" s="23">
        <f t="shared" si="1"/>
        <v>-2</v>
      </c>
      <c r="H21" s="23">
        <v>12.0</v>
      </c>
      <c r="I21" s="23">
        <v>6.0</v>
      </c>
      <c r="J21" s="23">
        <v>55.0</v>
      </c>
      <c r="K21" s="23">
        <v>476.0</v>
      </c>
      <c r="L21" s="23">
        <v>83.0</v>
      </c>
      <c r="M21" s="23">
        <v>11.0</v>
      </c>
      <c r="N21" s="23">
        <v>2.0</v>
      </c>
      <c r="O21" s="23">
        <v>0.0</v>
      </c>
      <c r="P21" s="23">
        <v>1.0</v>
      </c>
      <c r="Q21" s="23">
        <v>3.0</v>
      </c>
      <c r="R21" s="23" t="s">
        <v>374</v>
      </c>
      <c r="S21" s="41">
        <f t="shared" si="2"/>
        <v>0</v>
      </c>
    </row>
    <row r="22">
      <c r="A22" s="24">
        <v>45308.0</v>
      </c>
      <c r="B22" s="23" t="s">
        <v>371</v>
      </c>
      <c r="C22" s="23" t="s">
        <v>138</v>
      </c>
      <c r="D22" s="23" t="s">
        <v>387</v>
      </c>
      <c r="E22" s="23">
        <v>3.0</v>
      </c>
      <c r="F22" s="23">
        <v>0.0</v>
      </c>
      <c r="G22" s="23">
        <f t="shared" si="1"/>
        <v>3</v>
      </c>
      <c r="H22" s="23">
        <v>14.0</v>
      </c>
      <c r="I22" s="23">
        <v>7.0</v>
      </c>
      <c r="J22" s="23">
        <v>52.0</v>
      </c>
      <c r="K22" s="23">
        <v>465.0</v>
      </c>
      <c r="L22" s="23">
        <v>86.0</v>
      </c>
      <c r="M22" s="23">
        <v>12.0</v>
      </c>
      <c r="N22" s="23">
        <v>2.0</v>
      </c>
      <c r="O22" s="23">
        <v>0.0</v>
      </c>
      <c r="P22" s="23">
        <v>0.0</v>
      </c>
      <c r="Q22" s="23">
        <v>5.0</v>
      </c>
      <c r="R22" s="23" t="s">
        <v>215</v>
      </c>
      <c r="S22" s="41">
        <f t="shared" si="2"/>
        <v>3</v>
      </c>
    </row>
    <row r="23">
      <c r="A23" s="24">
        <v>45308.0</v>
      </c>
      <c r="B23" s="23" t="s">
        <v>371</v>
      </c>
      <c r="C23" s="23" t="s">
        <v>138</v>
      </c>
      <c r="D23" s="23" t="s">
        <v>388</v>
      </c>
      <c r="E23" s="23">
        <v>0.0</v>
      </c>
      <c r="F23" s="23">
        <v>3.0</v>
      </c>
      <c r="G23" s="23">
        <f t="shared" si="1"/>
        <v>-3</v>
      </c>
      <c r="H23" s="23">
        <v>2.0</v>
      </c>
      <c r="I23" s="23">
        <v>0.0</v>
      </c>
      <c r="J23" s="23">
        <v>48.0</v>
      </c>
      <c r="K23" s="23">
        <v>449.0</v>
      </c>
      <c r="L23" s="23">
        <v>83.0</v>
      </c>
      <c r="M23" s="23">
        <v>13.0</v>
      </c>
      <c r="N23" s="23">
        <v>3.0</v>
      </c>
      <c r="O23" s="23">
        <v>1.0</v>
      </c>
      <c r="P23" s="23">
        <v>0.0</v>
      </c>
      <c r="Q23" s="23">
        <v>2.0</v>
      </c>
      <c r="R23" s="23" t="s">
        <v>374</v>
      </c>
      <c r="S23" s="41">
        <f t="shared" si="2"/>
        <v>0</v>
      </c>
    </row>
    <row r="24">
      <c r="A24" s="24">
        <v>45308.0</v>
      </c>
      <c r="B24" s="23" t="s">
        <v>371</v>
      </c>
      <c r="C24" s="23" t="s">
        <v>138</v>
      </c>
      <c r="D24" s="23" t="s">
        <v>389</v>
      </c>
      <c r="E24" s="23">
        <v>1.0</v>
      </c>
      <c r="F24" s="23">
        <v>1.0</v>
      </c>
      <c r="G24" s="23">
        <f t="shared" si="1"/>
        <v>0</v>
      </c>
      <c r="H24" s="23">
        <v>25.0</v>
      </c>
      <c r="I24" s="23">
        <v>6.0</v>
      </c>
      <c r="J24" s="23">
        <v>57.0</v>
      </c>
      <c r="K24" s="23">
        <v>446.0</v>
      </c>
      <c r="L24" s="23">
        <v>88.0</v>
      </c>
      <c r="M24" s="23">
        <v>10.0</v>
      </c>
      <c r="N24" s="23">
        <v>1.0</v>
      </c>
      <c r="O24" s="23">
        <v>0.0</v>
      </c>
      <c r="P24" s="23">
        <v>1.0</v>
      </c>
      <c r="Q24" s="23">
        <v>7.0</v>
      </c>
      <c r="R24" s="23" t="s">
        <v>375</v>
      </c>
      <c r="S24" s="41">
        <f t="shared" si="2"/>
        <v>1</v>
      </c>
    </row>
    <row r="25">
      <c r="A25" s="24">
        <v>45308.0</v>
      </c>
      <c r="B25" s="23" t="s">
        <v>371</v>
      </c>
      <c r="C25" s="23" t="s">
        <v>138</v>
      </c>
      <c r="D25" s="23" t="s">
        <v>390</v>
      </c>
      <c r="E25" s="23">
        <v>1.0</v>
      </c>
      <c r="F25" s="23">
        <v>1.0</v>
      </c>
      <c r="G25" s="23">
        <f t="shared" si="1"/>
        <v>0</v>
      </c>
      <c r="H25" s="23">
        <v>3.0</v>
      </c>
      <c r="I25" s="23">
        <v>1.0</v>
      </c>
      <c r="J25" s="23">
        <v>43.0</v>
      </c>
      <c r="K25" s="23">
        <v>365.0</v>
      </c>
      <c r="L25" s="23">
        <v>83.0</v>
      </c>
      <c r="M25" s="23">
        <v>12.0</v>
      </c>
      <c r="N25" s="23">
        <v>1.0</v>
      </c>
      <c r="O25" s="23">
        <v>0.0</v>
      </c>
      <c r="P25" s="23">
        <v>1.0</v>
      </c>
      <c r="Q25" s="23">
        <v>0.0</v>
      </c>
      <c r="R25" s="23" t="s">
        <v>375</v>
      </c>
      <c r="S25" s="41">
        <f t="shared" si="2"/>
        <v>1</v>
      </c>
    </row>
    <row r="26">
      <c r="A26" s="7">
        <v>45309.0</v>
      </c>
      <c r="B26" s="8" t="s">
        <v>391</v>
      </c>
      <c r="C26" s="8" t="s">
        <v>9</v>
      </c>
      <c r="D26" s="8" t="s">
        <v>376</v>
      </c>
      <c r="E26" s="8">
        <v>4.0</v>
      </c>
      <c r="F26" s="8">
        <v>2.0</v>
      </c>
      <c r="G26" s="8">
        <f t="shared" si="1"/>
        <v>2</v>
      </c>
      <c r="H26" s="8">
        <v>8.0</v>
      </c>
      <c r="I26" s="8">
        <v>6.0</v>
      </c>
      <c r="J26" s="8">
        <v>51.0</v>
      </c>
      <c r="K26" s="8">
        <v>385.0</v>
      </c>
      <c r="L26" s="8">
        <v>84.0</v>
      </c>
      <c r="M26" s="8">
        <v>15.0</v>
      </c>
      <c r="N26" s="8">
        <v>2.0</v>
      </c>
      <c r="O26" s="8">
        <v>0.0</v>
      </c>
      <c r="P26" s="8">
        <v>1.0</v>
      </c>
      <c r="Q26" s="8">
        <v>2.0</v>
      </c>
      <c r="R26" s="8" t="s">
        <v>215</v>
      </c>
      <c r="S26" s="42">
        <f t="shared" si="2"/>
        <v>3</v>
      </c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</row>
    <row r="27">
      <c r="A27" s="7">
        <v>45309.0</v>
      </c>
      <c r="B27" s="8" t="s">
        <v>391</v>
      </c>
      <c r="C27" s="8" t="s">
        <v>9</v>
      </c>
      <c r="D27" s="8" t="s">
        <v>373</v>
      </c>
      <c r="E27" s="8">
        <v>2.0</v>
      </c>
      <c r="F27" s="8">
        <v>4.0</v>
      </c>
      <c r="G27" s="8">
        <f t="shared" si="1"/>
        <v>-2</v>
      </c>
      <c r="H27" s="8">
        <v>13.0</v>
      </c>
      <c r="I27" s="8">
        <v>2.0</v>
      </c>
      <c r="J27" s="8">
        <v>49.0</v>
      </c>
      <c r="K27" s="8">
        <v>349.0</v>
      </c>
      <c r="L27" s="8">
        <v>80.0</v>
      </c>
      <c r="M27" s="8">
        <v>11.0</v>
      </c>
      <c r="N27" s="8">
        <v>0.0</v>
      </c>
      <c r="O27" s="8">
        <v>0.0</v>
      </c>
      <c r="P27" s="8">
        <v>2.0</v>
      </c>
      <c r="Q27" s="8">
        <v>7.0</v>
      </c>
      <c r="R27" s="8" t="s">
        <v>374</v>
      </c>
      <c r="S27" s="42">
        <f t="shared" si="2"/>
        <v>0</v>
      </c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</row>
    <row r="28">
      <c r="A28" s="7">
        <v>45309.0</v>
      </c>
      <c r="B28" s="8" t="s">
        <v>391</v>
      </c>
      <c r="C28" s="8" t="s">
        <v>9</v>
      </c>
      <c r="D28" s="8" t="s">
        <v>372</v>
      </c>
      <c r="E28" s="8">
        <v>0.0</v>
      </c>
      <c r="F28" s="8">
        <v>1.0</v>
      </c>
      <c r="G28" s="8">
        <f>$E$28-F28</f>
        <v>-1</v>
      </c>
      <c r="H28" s="8">
        <v>14.0</v>
      </c>
      <c r="I28" s="8">
        <v>3.0</v>
      </c>
      <c r="J28" s="8">
        <v>65.0</v>
      </c>
      <c r="K28" s="8">
        <v>425.0</v>
      </c>
      <c r="L28" s="8">
        <v>86.0</v>
      </c>
      <c r="M28" s="8">
        <v>16.0</v>
      </c>
      <c r="N28" s="8">
        <v>0.0</v>
      </c>
      <c r="O28" s="8">
        <v>0.0</v>
      </c>
      <c r="P28" s="8">
        <v>3.0</v>
      </c>
      <c r="Q28" s="8">
        <v>5.0</v>
      </c>
      <c r="R28" s="8" t="s">
        <v>374</v>
      </c>
      <c r="S28" s="42">
        <f t="shared" si="2"/>
        <v>0</v>
      </c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</row>
    <row r="29">
      <c r="A29" s="7">
        <v>45309.0</v>
      </c>
      <c r="B29" s="8" t="s">
        <v>391</v>
      </c>
      <c r="C29" s="8" t="s">
        <v>9</v>
      </c>
      <c r="D29" s="8" t="s">
        <v>24</v>
      </c>
      <c r="E29" s="8">
        <v>1.0</v>
      </c>
      <c r="F29" s="8">
        <v>0.0</v>
      </c>
      <c r="G29" s="8">
        <f t="shared" ref="G29:G40" si="3">E29-F29</f>
        <v>1</v>
      </c>
      <c r="H29" s="8">
        <v>11.0</v>
      </c>
      <c r="I29" s="8">
        <v>1.0</v>
      </c>
      <c r="J29" s="8">
        <v>35.0</v>
      </c>
      <c r="K29" s="8">
        <v>236.0</v>
      </c>
      <c r="L29" s="8">
        <v>73.0</v>
      </c>
      <c r="M29" s="8">
        <v>20.0</v>
      </c>
      <c r="N29" s="8">
        <v>1.0</v>
      </c>
      <c r="O29" s="8">
        <v>0.0</v>
      </c>
      <c r="P29" s="8">
        <v>1.0</v>
      </c>
      <c r="Q29" s="8">
        <v>6.0</v>
      </c>
      <c r="R29" s="8" t="s">
        <v>215</v>
      </c>
      <c r="S29" s="42">
        <f t="shared" si="2"/>
        <v>3</v>
      </c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</row>
    <row r="30">
      <c r="A30" s="7">
        <v>45309.0</v>
      </c>
      <c r="B30" s="8" t="s">
        <v>391</v>
      </c>
      <c r="C30" s="8" t="s">
        <v>36</v>
      </c>
      <c r="D30" s="8" t="s">
        <v>377</v>
      </c>
      <c r="E30" s="8">
        <v>2.0</v>
      </c>
      <c r="F30" s="8">
        <v>2.0</v>
      </c>
      <c r="G30" s="8">
        <f t="shared" si="3"/>
        <v>0</v>
      </c>
      <c r="H30" s="8">
        <v>11.0</v>
      </c>
      <c r="I30" s="8">
        <v>5.0</v>
      </c>
      <c r="J30" s="8">
        <v>58.0</v>
      </c>
      <c r="K30" s="8">
        <v>442.0</v>
      </c>
      <c r="L30" s="8">
        <v>83.0</v>
      </c>
      <c r="M30" s="8">
        <v>14.0</v>
      </c>
      <c r="N30" s="8">
        <v>0.0</v>
      </c>
      <c r="O30" s="8">
        <v>0.0</v>
      </c>
      <c r="P30" s="8">
        <v>2.0</v>
      </c>
      <c r="Q30" s="8">
        <v>3.0</v>
      </c>
      <c r="R30" s="8" t="s">
        <v>375</v>
      </c>
      <c r="S30" s="42">
        <f t="shared" si="2"/>
        <v>1</v>
      </c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</row>
    <row r="31">
      <c r="A31" s="7">
        <v>45309.0</v>
      </c>
      <c r="B31" s="8" t="s">
        <v>391</v>
      </c>
      <c r="C31" s="8" t="s">
        <v>36</v>
      </c>
      <c r="D31" s="8" t="s">
        <v>52</v>
      </c>
      <c r="E31" s="8">
        <v>2.0</v>
      </c>
      <c r="F31" s="8">
        <v>2.0</v>
      </c>
      <c r="G31" s="8">
        <f t="shared" si="3"/>
        <v>0</v>
      </c>
      <c r="H31" s="8">
        <v>6.0</v>
      </c>
      <c r="I31" s="8">
        <v>3.0</v>
      </c>
      <c r="J31" s="8">
        <v>42.0</v>
      </c>
      <c r="K31" s="8">
        <v>320.0</v>
      </c>
      <c r="L31" s="8">
        <v>81.0</v>
      </c>
      <c r="M31" s="8">
        <v>20.0</v>
      </c>
      <c r="N31" s="8">
        <v>1.0</v>
      </c>
      <c r="O31" s="8">
        <v>0.0</v>
      </c>
      <c r="P31" s="8">
        <v>1.0</v>
      </c>
      <c r="Q31" s="8">
        <v>4.0</v>
      </c>
      <c r="R31" s="8" t="s">
        <v>375</v>
      </c>
      <c r="S31" s="42">
        <f t="shared" si="2"/>
        <v>1</v>
      </c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</row>
    <row r="32">
      <c r="A32" s="7">
        <v>45310.0</v>
      </c>
      <c r="B32" s="8" t="s">
        <v>391</v>
      </c>
      <c r="C32" s="8" t="s">
        <v>36</v>
      </c>
      <c r="D32" s="8" t="s">
        <v>378</v>
      </c>
      <c r="E32" s="8">
        <v>3.0</v>
      </c>
      <c r="F32" s="8">
        <v>0.0</v>
      </c>
      <c r="G32" s="8">
        <f t="shared" si="3"/>
        <v>3</v>
      </c>
      <c r="H32" s="8">
        <v>11.0</v>
      </c>
      <c r="I32" s="8">
        <v>5.0</v>
      </c>
      <c r="J32" s="8">
        <v>48.0</v>
      </c>
      <c r="K32" s="8">
        <v>420.0</v>
      </c>
      <c r="L32" s="8">
        <v>86.0</v>
      </c>
      <c r="M32" s="8">
        <v>17.0</v>
      </c>
      <c r="N32" s="8">
        <v>1.0</v>
      </c>
      <c r="O32" s="8">
        <v>0.0</v>
      </c>
      <c r="P32" s="8">
        <v>3.0</v>
      </c>
      <c r="Q32" s="8">
        <v>1.0</v>
      </c>
      <c r="R32" s="8" t="s">
        <v>215</v>
      </c>
      <c r="S32" s="42">
        <f t="shared" si="2"/>
        <v>3</v>
      </c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</row>
    <row r="33">
      <c r="A33" s="7">
        <v>45310.0</v>
      </c>
      <c r="B33" s="8" t="s">
        <v>391</v>
      </c>
      <c r="C33" s="8" t="s">
        <v>36</v>
      </c>
      <c r="D33" s="8" t="s">
        <v>45</v>
      </c>
      <c r="E33" s="8">
        <v>0.0</v>
      </c>
      <c r="F33" s="8">
        <v>3.0</v>
      </c>
      <c r="G33" s="8">
        <f t="shared" si="3"/>
        <v>-3</v>
      </c>
      <c r="H33" s="8">
        <v>8.0</v>
      </c>
      <c r="I33" s="8">
        <v>2.0</v>
      </c>
      <c r="J33" s="8">
        <v>52.0</v>
      </c>
      <c r="K33" s="8">
        <v>424.0</v>
      </c>
      <c r="L33" s="8">
        <v>85.0</v>
      </c>
      <c r="M33" s="8">
        <v>15.0</v>
      </c>
      <c r="N33" s="8">
        <v>0.0</v>
      </c>
      <c r="O33" s="8">
        <v>0.0</v>
      </c>
      <c r="P33" s="8">
        <v>2.0</v>
      </c>
      <c r="Q33" s="8">
        <v>6.0</v>
      </c>
      <c r="R33" s="8" t="s">
        <v>374</v>
      </c>
      <c r="S33" s="42">
        <f t="shared" si="2"/>
        <v>0</v>
      </c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</row>
    <row r="34">
      <c r="A34" s="7">
        <v>45310.0</v>
      </c>
      <c r="B34" s="8" t="s">
        <v>391</v>
      </c>
      <c r="C34" s="8" t="s">
        <v>63</v>
      </c>
      <c r="D34" s="8" t="s">
        <v>379</v>
      </c>
      <c r="E34" s="8">
        <v>3.0</v>
      </c>
      <c r="F34" s="8">
        <v>1.0</v>
      </c>
      <c r="G34" s="8">
        <f t="shared" si="3"/>
        <v>2</v>
      </c>
      <c r="H34" s="8">
        <v>5.0</v>
      </c>
      <c r="I34" s="8">
        <v>3.0</v>
      </c>
      <c r="J34" s="8">
        <v>46.0</v>
      </c>
      <c r="K34" s="8">
        <v>335.0</v>
      </c>
      <c r="L34" s="8">
        <v>76.0</v>
      </c>
      <c r="M34" s="8">
        <v>14.0</v>
      </c>
      <c r="N34" s="8">
        <v>1.0</v>
      </c>
      <c r="O34" s="8">
        <v>3.0</v>
      </c>
      <c r="P34" s="8">
        <v>3.0</v>
      </c>
      <c r="Q34" s="8">
        <v>8.0</v>
      </c>
      <c r="R34" s="8" t="s">
        <v>215</v>
      </c>
      <c r="S34" s="42">
        <f t="shared" si="2"/>
        <v>3</v>
      </c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</row>
    <row r="35">
      <c r="A35" s="7">
        <v>45310.0</v>
      </c>
      <c r="B35" s="8" t="s">
        <v>391</v>
      </c>
      <c r="C35" s="8" t="s">
        <v>63</v>
      </c>
      <c r="D35" s="8" t="s">
        <v>381</v>
      </c>
      <c r="E35" s="8">
        <v>1.0</v>
      </c>
      <c r="F35" s="8">
        <v>3.0</v>
      </c>
      <c r="G35" s="8">
        <f t="shared" si="3"/>
        <v>-2</v>
      </c>
      <c r="H35" s="8">
        <v>5.0</v>
      </c>
      <c r="I35" s="8">
        <v>1.0</v>
      </c>
      <c r="J35" s="8">
        <v>54.0</v>
      </c>
      <c r="K35" s="8">
        <v>378.0</v>
      </c>
      <c r="L35" s="8">
        <v>81.0</v>
      </c>
      <c r="M35" s="8">
        <v>14.0</v>
      </c>
      <c r="N35" s="8">
        <v>3.0</v>
      </c>
      <c r="O35" s="8">
        <v>0.0</v>
      </c>
      <c r="P35" s="8">
        <v>0.0</v>
      </c>
      <c r="Q35" s="8">
        <v>9.0</v>
      </c>
      <c r="R35" s="8" t="s">
        <v>374</v>
      </c>
      <c r="S35" s="42">
        <f t="shared" si="2"/>
        <v>0</v>
      </c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</row>
    <row r="36">
      <c r="A36" s="7">
        <v>45310.0</v>
      </c>
      <c r="B36" s="8" t="s">
        <v>391</v>
      </c>
      <c r="C36" s="8" t="s">
        <v>63</v>
      </c>
      <c r="D36" s="8" t="s">
        <v>382</v>
      </c>
      <c r="E36" s="8">
        <v>1.0</v>
      </c>
      <c r="F36" s="8">
        <v>0.0</v>
      </c>
      <c r="G36" s="8">
        <f t="shared" si="3"/>
        <v>1</v>
      </c>
      <c r="H36" s="8">
        <v>16.0</v>
      </c>
      <c r="I36" s="8">
        <v>6.0</v>
      </c>
      <c r="J36" s="8">
        <v>55.0</v>
      </c>
      <c r="K36" s="8">
        <v>422.0</v>
      </c>
      <c r="L36" s="8">
        <v>82.0</v>
      </c>
      <c r="M36" s="8">
        <v>11.0</v>
      </c>
      <c r="N36" s="8">
        <v>2.0</v>
      </c>
      <c r="O36" s="8">
        <v>0.0</v>
      </c>
      <c r="P36" s="8">
        <v>2.0</v>
      </c>
      <c r="Q36" s="8">
        <v>7.0</v>
      </c>
      <c r="R36" s="8" t="s">
        <v>215</v>
      </c>
      <c r="S36" s="42">
        <f t="shared" si="2"/>
        <v>3</v>
      </c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</row>
    <row r="37">
      <c r="A37" s="7">
        <v>45310.0</v>
      </c>
      <c r="B37" s="8" t="s">
        <v>391</v>
      </c>
      <c r="C37" s="8" t="s">
        <v>63</v>
      </c>
      <c r="D37" s="8" t="s">
        <v>380</v>
      </c>
      <c r="E37" s="8">
        <v>0.0</v>
      </c>
      <c r="F37" s="8">
        <v>1.0</v>
      </c>
      <c r="G37" s="8">
        <f t="shared" si="3"/>
        <v>-1</v>
      </c>
      <c r="H37" s="8">
        <v>7.0</v>
      </c>
      <c r="I37" s="8">
        <v>0.0</v>
      </c>
      <c r="J37" s="8">
        <v>45.0</v>
      </c>
      <c r="K37" s="8">
        <v>352.0</v>
      </c>
      <c r="L37" s="8">
        <v>78.0</v>
      </c>
      <c r="M37" s="8">
        <v>18.0</v>
      </c>
      <c r="N37" s="8">
        <v>2.0</v>
      </c>
      <c r="O37" s="8">
        <v>0.0</v>
      </c>
      <c r="P37" s="8">
        <v>1.0</v>
      </c>
      <c r="Q37" s="8">
        <v>5.0</v>
      </c>
      <c r="R37" s="8" t="s">
        <v>374</v>
      </c>
      <c r="S37" s="42">
        <f t="shared" si="2"/>
        <v>0</v>
      </c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</row>
    <row r="38">
      <c r="A38" s="7">
        <v>45311.0</v>
      </c>
      <c r="B38" s="8" t="s">
        <v>391</v>
      </c>
      <c r="C38" s="8" t="s">
        <v>88</v>
      </c>
      <c r="D38" s="8" t="s">
        <v>383</v>
      </c>
      <c r="E38" s="8">
        <v>2.0</v>
      </c>
      <c r="F38" s="8">
        <v>2.0</v>
      </c>
      <c r="G38" s="8">
        <f t="shared" si="3"/>
        <v>0</v>
      </c>
      <c r="H38" s="8">
        <v>15.0</v>
      </c>
      <c r="I38" s="8">
        <v>4.0</v>
      </c>
      <c r="J38" s="8">
        <v>64.0</v>
      </c>
      <c r="K38" s="8">
        <v>425.0</v>
      </c>
      <c r="L38" s="8">
        <v>86.0</v>
      </c>
      <c r="M38" s="8">
        <v>13.0</v>
      </c>
      <c r="N38" s="8">
        <v>2.0</v>
      </c>
      <c r="O38" s="8">
        <v>0.0</v>
      </c>
      <c r="P38" s="8">
        <v>1.0</v>
      </c>
      <c r="Q38" s="8">
        <v>4.0</v>
      </c>
      <c r="R38" s="8" t="s">
        <v>375</v>
      </c>
      <c r="S38" s="42">
        <f t="shared" si="2"/>
        <v>1</v>
      </c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</row>
    <row r="39">
      <c r="A39" s="7">
        <v>45311.0</v>
      </c>
      <c r="B39" s="8" t="s">
        <v>391</v>
      </c>
      <c r="C39" s="8" t="s">
        <v>88</v>
      </c>
      <c r="D39" s="8" t="s">
        <v>102</v>
      </c>
      <c r="E39" s="8">
        <v>2.0</v>
      </c>
      <c r="F39" s="8">
        <v>2.0</v>
      </c>
      <c r="G39" s="8">
        <f t="shared" si="3"/>
        <v>0</v>
      </c>
      <c r="H39" s="8">
        <v>6.0</v>
      </c>
      <c r="I39" s="8">
        <v>3.0</v>
      </c>
      <c r="J39" s="8">
        <v>36.0</v>
      </c>
      <c r="K39" s="8">
        <v>237.0</v>
      </c>
      <c r="L39" s="8">
        <v>74.0</v>
      </c>
      <c r="M39" s="8">
        <v>18.0</v>
      </c>
      <c r="N39" s="8">
        <v>5.0</v>
      </c>
      <c r="O39" s="8">
        <v>0.0</v>
      </c>
      <c r="P39" s="8">
        <v>1.0</v>
      </c>
      <c r="Q39" s="8">
        <v>1.0</v>
      </c>
      <c r="R39" s="8" t="s">
        <v>375</v>
      </c>
      <c r="S39" s="42">
        <f t="shared" si="2"/>
        <v>1</v>
      </c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</row>
    <row r="40">
      <c r="A40" s="7">
        <v>45311.0</v>
      </c>
      <c r="B40" s="8" t="s">
        <v>391</v>
      </c>
      <c r="C40" s="8" t="s">
        <v>88</v>
      </c>
      <c r="D40" s="8" t="s">
        <v>384</v>
      </c>
      <c r="E40" s="8">
        <v>2.0</v>
      </c>
      <c r="F40" s="8">
        <v>3.0</v>
      </c>
      <c r="G40" s="8">
        <f t="shared" si="3"/>
        <v>-1</v>
      </c>
      <c r="H40" s="8">
        <v>14.0</v>
      </c>
      <c r="I40" s="8">
        <v>4.0</v>
      </c>
      <c r="J40" s="8">
        <v>55.0</v>
      </c>
      <c r="K40" s="8">
        <v>383.0</v>
      </c>
      <c r="L40" s="8">
        <v>79.0</v>
      </c>
      <c r="M40" s="8">
        <v>12.0</v>
      </c>
      <c r="N40" s="8">
        <v>2.0</v>
      </c>
      <c r="O40" s="8">
        <v>0.0</v>
      </c>
      <c r="P40" s="8">
        <v>1.0</v>
      </c>
      <c r="Q40" s="8">
        <v>6.0</v>
      </c>
      <c r="R40" s="8" t="s">
        <v>374</v>
      </c>
      <c r="S40" s="42">
        <f t="shared" si="2"/>
        <v>0</v>
      </c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</row>
    <row r="41">
      <c r="A41" s="7">
        <v>45311.0</v>
      </c>
      <c r="B41" s="8" t="s">
        <v>391</v>
      </c>
      <c r="C41" s="8" t="s">
        <v>88</v>
      </c>
      <c r="D41" s="8" t="s">
        <v>96</v>
      </c>
      <c r="E41" s="8">
        <v>3.0</v>
      </c>
      <c r="F41" s="8">
        <v>2.0</v>
      </c>
      <c r="G41" s="8">
        <f>-1</f>
        <v>-1</v>
      </c>
      <c r="H41" s="8">
        <v>19.0</v>
      </c>
      <c r="I41" s="8">
        <v>6.0</v>
      </c>
      <c r="J41" s="8">
        <v>45.0</v>
      </c>
      <c r="K41" s="8">
        <v>318.0</v>
      </c>
      <c r="L41" s="8">
        <v>75.0</v>
      </c>
      <c r="M41" s="8">
        <v>14.0</v>
      </c>
      <c r="N41" s="8">
        <v>1.0</v>
      </c>
      <c r="O41" s="8">
        <v>0.0</v>
      </c>
      <c r="P41" s="8">
        <v>3.0</v>
      </c>
      <c r="Q41" s="8">
        <v>11.0</v>
      </c>
      <c r="R41" s="8" t="s">
        <v>215</v>
      </c>
      <c r="S41" s="42">
        <f t="shared" si="2"/>
        <v>3</v>
      </c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</row>
    <row r="42">
      <c r="A42" s="7">
        <v>45311.0</v>
      </c>
      <c r="B42" s="8" t="s">
        <v>391</v>
      </c>
      <c r="C42" s="8" t="s">
        <v>113</v>
      </c>
      <c r="D42" s="8" t="s">
        <v>385</v>
      </c>
      <c r="E42" s="8">
        <v>1.0</v>
      </c>
      <c r="F42" s="8">
        <v>1.0</v>
      </c>
      <c r="G42" s="8">
        <f t="shared" ref="G42:G77" si="4">E42-F42</f>
        <v>0</v>
      </c>
      <c r="H42" s="8">
        <v>5.0</v>
      </c>
      <c r="I42" s="8">
        <v>1.0</v>
      </c>
      <c r="J42" s="8">
        <v>38.0</v>
      </c>
      <c r="K42" s="8">
        <v>292.0</v>
      </c>
      <c r="L42" s="8">
        <v>73.0</v>
      </c>
      <c r="M42" s="8">
        <v>13.0</v>
      </c>
      <c r="N42" s="8">
        <v>2.0</v>
      </c>
      <c r="O42" s="8">
        <v>0.0</v>
      </c>
      <c r="P42" s="8">
        <v>1.0</v>
      </c>
      <c r="Q42" s="8">
        <v>3.0</v>
      </c>
      <c r="R42" s="8" t="s">
        <v>375</v>
      </c>
      <c r="S42" s="42">
        <f t="shared" si="2"/>
        <v>1</v>
      </c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</row>
    <row r="43">
      <c r="A43" s="7">
        <v>45311.0</v>
      </c>
      <c r="B43" s="8" t="s">
        <v>391</v>
      </c>
      <c r="C43" s="8" t="s">
        <v>113</v>
      </c>
      <c r="D43" s="8" t="s">
        <v>127</v>
      </c>
      <c r="E43" s="8">
        <v>1.0</v>
      </c>
      <c r="F43" s="8">
        <v>1.0</v>
      </c>
      <c r="G43" s="8">
        <f t="shared" si="4"/>
        <v>0</v>
      </c>
      <c r="H43" s="8">
        <v>12.0</v>
      </c>
      <c r="I43" s="8">
        <v>1.0</v>
      </c>
      <c r="J43" s="8">
        <v>62.0</v>
      </c>
      <c r="K43" s="8">
        <v>483.0</v>
      </c>
      <c r="L43" s="8">
        <v>84.0</v>
      </c>
      <c r="M43" s="8">
        <v>14.0</v>
      </c>
      <c r="N43" s="8">
        <v>0.0</v>
      </c>
      <c r="O43" s="8">
        <v>0.0</v>
      </c>
      <c r="P43" s="8">
        <v>0.0</v>
      </c>
      <c r="Q43" s="8">
        <v>4.0</v>
      </c>
      <c r="R43" s="8" t="s">
        <v>375</v>
      </c>
      <c r="S43" s="42">
        <f t="shared" si="2"/>
        <v>1</v>
      </c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</row>
    <row r="44">
      <c r="A44" s="7">
        <v>45312.0</v>
      </c>
      <c r="B44" s="8" t="s">
        <v>391</v>
      </c>
      <c r="C44" s="8" t="s">
        <v>113</v>
      </c>
      <c r="D44" s="8" t="s">
        <v>387</v>
      </c>
      <c r="E44" s="8">
        <v>1.0</v>
      </c>
      <c r="F44" s="8">
        <v>1.0</v>
      </c>
      <c r="G44" s="8">
        <f t="shared" si="4"/>
        <v>0</v>
      </c>
      <c r="H44" s="8">
        <v>11.0</v>
      </c>
      <c r="I44" s="8">
        <v>4.0</v>
      </c>
      <c r="J44" s="8">
        <v>55.0</v>
      </c>
      <c r="K44" s="8">
        <v>390.0</v>
      </c>
      <c r="L44" s="8">
        <v>82.0</v>
      </c>
      <c r="M44" s="8">
        <v>17.0</v>
      </c>
      <c r="N44" s="8">
        <v>3.0</v>
      </c>
      <c r="O44" s="8">
        <v>0.0</v>
      </c>
      <c r="P44" s="8">
        <v>0.0</v>
      </c>
      <c r="Q44" s="8">
        <v>3.0</v>
      </c>
      <c r="R44" s="8" t="s">
        <v>375</v>
      </c>
      <c r="S44" s="42">
        <f t="shared" si="2"/>
        <v>1</v>
      </c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</row>
    <row r="45">
      <c r="A45" s="7">
        <v>45312.0</v>
      </c>
      <c r="B45" s="8" t="s">
        <v>391</v>
      </c>
      <c r="C45" s="8" t="s">
        <v>113</v>
      </c>
      <c r="D45" s="8" t="s">
        <v>389</v>
      </c>
      <c r="E45" s="8">
        <v>1.0</v>
      </c>
      <c r="F45" s="8">
        <v>1.0</v>
      </c>
      <c r="G45" s="8">
        <f t="shared" si="4"/>
        <v>0</v>
      </c>
      <c r="H45" s="8">
        <v>10.0</v>
      </c>
      <c r="I45" s="8">
        <v>2.0</v>
      </c>
      <c r="J45" s="8">
        <v>45.0</v>
      </c>
      <c r="K45" s="8">
        <v>320.0</v>
      </c>
      <c r="L45" s="8">
        <v>74.0</v>
      </c>
      <c r="M45" s="8">
        <v>17.0</v>
      </c>
      <c r="N45" s="8">
        <v>1.0</v>
      </c>
      <c r="O45" s="8">
        <v>0.0</v>
      </c>
      <c r="P45" s="8">
        <v>0.0</v>
      </c>
      <c r="Q45" s="8">
        <v>5.0</v>
      </c>
      <c r="R45" s="8" t="s">
        <v>375</v>
      </c>
      <c r="S45" s="42">
        <f t="shared" si="2"/>
        <v>1</v>
      </c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>
      <c r="A46" s="7">
        <v>45312.0</v>
      </c>
      <c r="B46" s="8" t="s">
        <v>391</v>
      </c>
      <c r="C46" s="8" t="s">
        <v>138</v>
      </c>
      <c r="D46" s="8" t="s">
        <v>390</v>
      </c>
      <c r="E46" s="8">
        <v>1.0</v>
      </c>
      <c r="F46" s="8">
        <v>1.0</v>
      </c>
      <c r="G46" s="8">
        <f t="shared" si="4"/>
        <v>0</v>
      </c>
      <c r="H46" s="8">
        <v>11.0</v>
      </c>
      <c r="I46" s="8">
        <v>4.0</v>
      </c>
      <c r="J46" s="8">
        <v>45.0</v>
      </c>
      <c r="K46" s="8">
        <v>419.0</v>
      </c>
      <c r="L46" s="8">
        <v>84.0</v>
      </c>
      <c r="M46" s="8">
        <v>18.0</v>
      </c>
      <c r="N46" s="8">
        <v>1.0</v>
      </c>
      <c r="O46" s="8">
        <v>1.0</v>
      </c>
      <c r="P46" s="8">
        <v>3.0</v>
      </c>
      <c r="Q46" s="8">
        <v>5.0</v>
      </c>
      <c r="R46" s="8" t="s">
        <v>375</v>
      </c>
      <c r="S46" s="42">
        <f t="shared" si="2"/>
        <v>1</v>
      </c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</row>
    <row r="47">
      <c r="A47" s="7">
        <v>45312.0</v>
      </c>
      <c r="B47" s="8" t="s">
        <v>391</v>
      </c>
      <c r="C47" s="8" t="s">
        <v>138</v>
      </c>
      <c r="D47" s="8" t="s">
        <v>388</v>
      </c>
      <c r="E47" s="8">
        <v>1.0</v>
      </c>
      <c r="F47" s="8">
        <v>1.0</v>
      </c>
      <c r="G47" s="8">
        <f t="shared" si="4"/>
        <v>0</v>
      </c>
      <c r="H47" s="8">
        <v>6.0</v>
      </c>
      <c r="I47" s="8">
        <v>2.0</v>
      </c>
      <c r="J47" s="8">
        <v>55.0</v>
      </c>
      <c r="K47" s="8">
        <v>527.0</v>
      </c>
      <c r="L47" s="8">
        <v>86.0</v>
      </c>
      <c r="M47" s="8">
        <v>9.0</v>
      </c>
      <c r="N47" s="8">
        <v>0.0</v>
      </c>
      <c r="O47" s="8">
        <v>0.0</v>
      </c>
      <c r="P47" s="8">
        <v>0.0</v>
      </c>
      <c r="Q47" s="8">
        <v>3.0</v>
      </c>
      <c r="R47" s="8" t="s">
        <v>375</v>
      </c>
      <c r="S47" s="42">
        <f t="shared" si="2"/>
        <v>1</v>
      </c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>
      <c r="A48" s="7">
        <v>45312.0</v>
      </c>
      <c r="B48" s="8" t="s">
        <v>391</v>
      </c>
      <c r="C48" s="8" t="s">
        <v>138</v>
      </c>
      <c r="D48" s="8" t="s">
        <v>386</v>
      </c>
      <c r="E48" s="8">
        <v>4.0</v>
      </c>
      <c r="F48" s="8">
        <v>0.0</v>
      </c>
      <c r="G48" s="8">
        <f t="shared" si="4"/>
        <v>4</v>
      </c>
      <c r="H48" s="8">
        <v>12.0</v>
      </c>
      <c r="I48" s="8">
        <v>8.0</v>
      </c>
      <c r="J48" s="8">
        <v>52.0</v>
      </c>
      <c r="K48" s="8">
        <v>363.0</v>
      </c>
      <c r="L48" s="8">
        <v>70.0</v>
      </c>
      <c r="M48" s="8">
        <v>19.0</v>
      </c>
      <c r="N48" s="8">
        <v>1.0</v>
      </c>
      <c r="O48" s="8">
        <v>0.0</v>
      </c>
      <c r="P48" s="8">
        <v>2.0</v>
      </c>
      <c r="Q48" s="8">
        <v>6.0</v>
      </c>
      <c r="R48" s="8" t="s">
        <v>215</v>
      </c>
      <c r="S48" s="42">
        <f t="shared" si="2"/>
        <v>3</v>
      </c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</row>
    <row r="49">
      <c r="A49" s="7">
        <v>45312.0</v>
      </c>
      <c r="B49" s="8" t="s">
        <v>391</v>
      </c>
      <c r="C49" s="8" t="s">
        <v>138</v>
      </c>
      <c r="D49" s="8" t="s">
        <v>174</v>
      </c>
      <c r="E49" s="8">
        <v>0.0</v>
      </c>
      <c r="F49" s="8">
        <v>4.0</v>
      </c>
      <c r="G49" s="8">
        <f t="shared" si="4"/>
        <v>-4</v>
      </c>
      <c r="H49" s="8">
        <v>4.0</v>
      </c>
      <c r="I49" s="8">
        <v>1.0</v>
      </c>
      <c r="J49" s="8">
        <v>48.0</v>
      </c>
      <c r="K49" s="8">
        <v>336.0</v>
      </c>
      <c r="L49" s="8">
        <v>68.0</v>
      </c>
      <c r="M49" s="8">
        <v>13.0</v>
      </c>
      <c r="N49" s="8">
        <v>0.0</v>
      </c>
      <c r="O49" s="8">
        <v>0.0</v>
      </c>
      <c r="P49" s="8">
        <v>6.0</v>
      </c>
      <c r="Q49" s="8">
        <v>2.0</v>
      </c>
      <c r="R49" s="8" t="s">
        <v>374</v>
      </c>
      <c r="S49" s="42">
        <f t="shared" si="2"/>
        <v>0</v>
      </c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</row>
    <row r="50">
      <c r="A50" s="32">
        <v>45313.0</v>
      </c>
      <c r="B50" s="31" t="s">
        <v>392</v>
      </c>
      <c r="C50" s="31" t="s">
        <v>9</v>
      </c>
      <c r="D50" s="31" t="s">
        <v>376</v>
      </c>
      <c r="E50" s="31">
        <v>4.0</v>
      </c>
      <c r="F50" s="31">
        <v>0.0</v>
      </c>
      <c r="G50" s="44">
        <f t="shared" si="4"/>
        <v>4</v>
      </c>
      <c r="H50" s="31">
        <v>10.0</v>
      </c>
      <c r="I50" s="31">
        <v>7.0</v>
      </c>
      <c r="J50" s="31">
        <v>31.0</v>
      </c>
      <c r="K50" s="31">
        <v>199.0</v>
      </c>
      <c r="L50" s="31">
        <v>63.0</v>
      </c>
      <c r="M50" s="31">
        <v>22.0</v>
      </c>
      <c r="N50" s="31">
        <v>3.0</v>
      </c>
      <c r="O50" s="31">
        <v>0.0</v>
      </c>
      <c r="P50" s="31">
        <v>0.0</v>
      </c>
      <c r="Q50" s="31">
        <v>1.0</v>
      </c>
      <c r="R50" s="31" t="s">
        <v>215</v>
      </c>
      <c r="S50" s="44">
        <f t="shared" si="2"/>
        <v>3</v>
      </c>
    </row>
    <row r="51">
      <c r="A51" s="32">
        <v>45313.0</v>
      </c>
      <c r="B51" s="31" t="s">
        <v>392</v>
      </c>
      <c r="C51" s="31" t="s">
        <v>9</v>
      </c>
      <c r="D51" s="31" t="s">
        <v>372</v>
      </c>
      <c r="E51" s="31">
        <v>0.0</v>
      </c>
      <c r="F51" s="31">
        <v>4.0</v>
      </c>
      <c r="G51" s="44">
        <f t="shared" si="4"/>
        <v>-4</v>
      </c>
      <c r="H51" s="31">
        <v>22.0</v>
      </c>
      <c r="I51" s="31">
        <v>3.0</v>
      </c>
      <c r="J51" s="31">
        <v>69.0</v>
      </c>
      <c r="K51" s="31">
        <v>393.0</v>
      </c>
      <c r="L51" s="31">
        <v>82.0</v>
      </c>
      <c r="M51" s="31">
        <v>21.0</v>
      </c>
      <c r="N51" s="31">
        <v>2.0</v>
      </c>
      <c r="O51" s="31">
        <v>0.0</v>
      </c>
      <c r="P51" s="31">
        <v>2.0</v>
      </c>
      <c r="Q51" s="31">
        <v>11.0</v>
      </c>
      <c r="R51" s="31" t="s">
        <v>374</v>
      </c>
      <c r="S51" s="44">
        <f t="shared" si="2"/>
        <v>0</v>
      </c>
    </row>
    <row r="52">
      <c r="A52" s="32">
        <v>45313.0</v>
      </c>
      <c r="B52" s="31" t="s">
        <v>392</v>
      </c>
      <c r="C52" s="31" t="s">
        <v>9</v>
      </c>
      <c r="D52" s="31" t="s">
        <v>373</v>
      </c>
      <c r="E52" s="31">
        <v>0.0</v>
      </c>
      <c r="F52" s="31">
        <v>1.0</v>
      </c>
      <c r="G52" s="44">
        <f t="shared" si="4"/>
        <v>-1</v>
      </c>
      <c r="H52" s="31">
        <v>12.0</v>
      </c>
      <c r="I52" s="31">
        <v>5.0</v>
      </c>
      <c r="J52" s="31">
        <v>51.0</v>
      </c>
      <c r="K52" s="31">
        <v>433.0</v>
      </c>
      <c r="L52" s="31">
        <v>85.0</v>
      </c>
      <c r="M52" s="31">
        <v>12.0</v>
      </c>
      <c r="N52" s="31">
        <v>0.0</v>
      </c>
      <c r="O52" s="31">
        <v>0.0</v>
      </c>
      <c r="P52" s="31">
        <v>1.0</v>
      </c>
      <c r="Q52" s="31">
        <v>3.0</v>
      </c>
      <c r="R52" s="31" t="s">
        <v>374</v>
      </c>
      <c r="S52" s="44">
        <f t="shared" si="2"/>
        <v>0</v>
      </c>
    </row>
    <row r="53">
      <c r="A53" s="32">
        <v>45313.0</v>
      </c>
      <c r="B53" s="31" t="s">
        <v>392</v>
      </c>
      <c r="C53" s="31" t="s">
        <v>9</v>
      </c>
      <c r="D53" s="31" t="s">
        <v>24</v>
      </c>
      <c r="E53" s="31">
        <v>1.0</v>
      </c>
      <c r="F53" s="31">
        <v>0.0</v>
      </c>
      <c r="G53" s="44">
        <f t="shared" si="4"/>
        <v>1</v>
      </c>
      <c r="H53" s="31">
        <v>11.0</v>
      </c>
      <c r="I53" s="31">
        <v>1.0</v>
      </c>
      <c r="J53" s="31">
        <v>49.0</v>
      </c>
      <c r="K53" s="31">
        <v>409.0</v>
      </c>
      <c r="L53" s="31">
        <v>87.0</v>
      </c>
      <c r="M53" s="31">
        <v>20.0</v>
      </c>
      <c r="N53" s="31">
        <v>3.0</v>
      </c>
      <c r="O53" s="31">
        <v>0.0</v>
      </c>
      <c r="P53" s="31">
        <v>6.0</v>
      </c>
      <c r="Q53" s="31">
        <v>2.0</v>
      </c>
      <c r="R53" s="31" t="s">
        <v>215</v>
      </c>
      <c r="S53" s="44">
        <f t="shared" si="2"/>
        <v>3</v>
      </c>
    </row>
    <row r="54">
      <c r="A54" s="32">
        <v>45313.0</v>
      </c>
      <c r="B54" s="31" t="s">
        <v>392</v>
      </c>
      <c r="C54" s="31" t="s">
        <v>36</v>
      </c>
      <c r="D54" s="31" t="s">
        <v>45</v>
      </c>
      <c r="E54" s="31">
        <v>2.0</v>
      </c>
      <c r="F54" s="31">
        <v>2.0</v>
      </c>
      <c r="G54" s="44">
        <f t="shared" si="4"/>
        <v>0</v>
      </c>
      <c r="H54" s="31">
        <v>11.0</v>
      </c>
      <c r="I54" s="31">
        <v>4.0</v>
      </c>
      <c r="J54" s="31">
        <v>61.0</v>
      </c>
      <c r="K54" s="31">
        <v>371.0</v>
      </c>
      <c r="L54" s="31">
        <v>82.0</v>
      </c>
      <c r="M54" s="31">
        <v>10.0</v>
      </c>
      <c r="N54" s="31">
        <v>4.0</v>
      </c>
      <c r="O54" s="31">
        <v>0.0</v>
      </c>
      <c r="P54" s="31">
        <v>2.0</v>
      </c>
      <c r="Q54" s="31">
        <v>6.0</v>
      </c>
      <c r="R54" s="31" t="s">
        <v>375</v>
      </c>
      <c r="S54" s="44">
        <f t="shared" si="2"/>
        <v>1</v>
      </c>
    </row>
    <row r="55">
      <c r="A55" s="32">
        <v>45313.0</v>
      </c>
      <c r="B55" s="31" t="s">
        <v>392</v>
      </c>
      <c r="C55" s="31" t="s">
        <v>36</v>
      </c>
      <c r="D55" s="31" t="s">
        <v>52</v>
      </c>
      <c r="E55" s="31">
        <v>2.0</v>
      </c>
      <c r="F55" s="31">
        <v>2.0</v>
      </c>
      <c r="G55" s="44">
        <f t="shared" si="4"/>
        <v>0</v>
      </c>
      <c r="H55" s="31">
        <v>8.0</v>
      </c>
      <c r="I55" s="31">
        <v>4.0</v>
      </c>
      <c r="J55" s="31">
        <v>39.0</v>
      </c>
      <c r="K55" s="31">
        <v>246.0</v>
      </c>
      <c r="L55" s="31">
        <v>73.0</v>
      </c>
      <c r="M55" s="31">
        <v>32.0</v>
      </c>
      <c r="N55" s="31">
        <v>5.0</v>
      </c>
      <c r="O55" s="31">
        <v>0.0</v>
      </c>
      <c r="P55" s="31">
        <v>0.0</v>
      </c>
      <c r="Q55" s="31">
        <v>3.0</v>
      </c>
      <c r="R55" s="31" t="s">
        <v>375</v>
      </c>
      <c r="S55" s="44">
        <f t="shared" si="2"/>
        <v>1</v>
      </c>
    </row>
    <row r="56">
      <c r="A56" s="32">
        <v>45313.0</v>
      </c>
      <c r="B56" s="31" t="s">
        <v>392</v>
      </c>
      <c r="C56" s="31" t="s">
        <v>36</v>
      </c>
      <c r="D56" s="31" t="s">
        <v>378</v>
      </c>
      <c r="E56" s="31">
        <v>2.0</v>
      </c>
      <c r="F56" s="31">
        <v>2.0</v>
      </c>
      <c r="G56" s="44">
        <f t="shared" si="4"/>
        <v>0</v>
      </c>
      <c r="H56" s="31">
        <v>6.0</v>
      </c>
      <c r="I56" s="31">
        <v>3.0</v>
      </c>
      <c r="J56" s="31">
        <v>46.0</v>
      </c>
      <c r="K56" s="31">
        <v>393.0</v>
      </c>
      <c r="L56" s="31">
        <v>84.0</v>
      </c>
      <c r="M56" s="31">
        <v>8.0</v>
      </c>
      <c r="N56" s="31">
        <v>1.0</v>
      </c>
      <c r="O56" s="31">
        <v>0.0</v>
      </c>
      <c r="P56" s="31">
        <v>3.0</v>
      </c>
      <c r="Q56" s="31">
        <v>4.0</v>
      </c>
      <c r="R56" s="31" t="s">
        <v>375</v>
      </c>
      <c r="S56" s="44">
        <f t="shared" si="2"/>
        <v>1</v>
      </c>
    </row>
    <row r="57">
      <c r="A57" s="32">
        <v>45313.0</v>
      </c>
      <c r="B57" s="31" t="s">
        <v>392</v>
      </c>
      <c r="C57" s="31" t="s">
        <v>36</v>
      </c>
      <c r="D57" s="31" t="s">
        <v>377</v>
      </c>
      <c r="E57" s="31">
        <v>2.0</v>
      </c>
      <c r="F57" s="31">
        <v>2.0</v>
      </c>
      <c r="G57" s="44">
        <f t="shared" si="4"/>
        <v>0</v>
      </c>
      <c r="H57" s="31">
        <v>27.0</v>
      </c>
      <c r="I57" s="31">
        <v>7.0</v>
      </c>
      <c r="J57" s="31">
        <v>54.0</v>
      </c>
      <c r="K57" s="31">
        <v>435.0</v>
      </c>
      <c r="L57" s="31">
        <v>88.0</v>
      </c>
      <c r="M57" s="31">
        <v>10.0</v>
      </c>
      <c r="N57" s="31">
        <v>2.0</v>
      </c>
      <c r="O57" s="31">
        <v>0.0</v>
      </c>
      <c r="P57" s="31">
        <v>1.0</v>
      </c>
      <c r="Q57" s="31">
        <v>8.0</v>
      </c>
      <c r="R57" s="31" t="s">
        <v>375</v>
      </c>
      <c r="S57" s="44">
        <f t="shared" si="2"/>
        <v>1</v>
      </c>
    </row>
    <row r="58">
      <c r="A58" s="32">
        <v>45314.0</v>
      </c>
      <c r="B58" s="31" t="s">
        <v>392</v>
      </c>
      <c r="C58" s="31" t="s">
        <v>63</v>
      </c>
      <c r="D58" s="31" t="s">
        <v>382</v>
      </c>
      <c r="E58" s="31">
        <v>0.0</v>
      </c>
      <c r="F58" s="31">
        <v>2.0</v>
      </c>
      <c r="G58" s="44">
        <f t="shared" si="4"/>
        <v>-2</v>
      </c>
      <c r="H58" s="31">
        <v>4.0</v>
      </c>
      <c r="I58" s="31">
        <v>1.0</v>
      </c>
      <c r="J58" s="31">
        <v>52.0</v>
      </c>
      <c r="K58" s="31">
        <v>395.0</v>
      </c>
      <c r="L58" s="31">
        <v>81.0</v>
      </c>
      <c r="M58" s="31">
        <v>16.0</v>
      </c>
      <c r="N58" s="31">
        <v>2.0</v>
      </c>
      <c r="O58" s="31">
        <v>0.0</v>
      </c>
      <c r="P58" s="31">
        <v>1.0</v>
      </c>
      <c r="Q58" s="31">
        <v>0.0</v>
      </c>
      <c r="R58" s="31" t="s">
        <v>374</v>
      </c>
      <c r="S58" s="44">
        <f t="shared" si="2"/>
        <v>0</v>
      </c>
    </row>
    <row r="59">
      <c r="A59" s="32">
        <v>45314.0</v>
      </c>
      <c r="B59" s="31" t="s">
        <v>392</v>
      </c>
      <c r="C59" s="31" t="s">
        <v>63</v>
      </c>
      <c r="D59" s="31" t="s">
        <v>379</v>
      </c>
      <c r="E59" s="31">
        <v>2.0</v>
      </c>
      <c r="F59" s="31">
        <v>0.0</v>
      </c>
      <c r="G59" s="44">
        <f t="shared" si="4"/>
        <v>2</v>
      </c>
      <c r="H59" s="31">
        <v>12.0</v>
      </c>
      <c r="I59" s="31">
        <v>2.0</v>
      </c>
      <c r="J59" s="31">
        <v>48.0</v>
      </c>
      <c r="K59" s="31">
        <v>371.0</v>
      </c>
      <c r="L59" s="31">
        <v>80.0</v>
      </c>
      <c r="M59" s="31">
        <v>15.0</v>
      </c>
      <c r="N59" s="31">
        <v>2.0</v>
      </c>
      <c r="O59" s="31">
        <v>0.0</v>
      </c>
      <c r="P59" s="31">
        <v>1.0</v>
      </c>
      <c r="Q59" s="31">
        <v>6.0</v>
      </c>
      <c r="R59" s="31" t="s">
        <v>215</v>
      </c>
      <c r="S59" s="44">
        <f t="shared" si="2"/>
        <v>3</v>
      </c>
    </row>
    <row r="60">
      <c r="A60" s="32">
        <v>45314.0</v>
      </c>
      <c r="B60" s="31" t="s">
        <v>392</v>
      </c>
      <c r="C60" s="31" t="s">
        <v>63</v>
      </c>
      <c r="D60" s="31" t="s">
        <v>380</v>
      </c>
      <c r="E60" s="31">
        <v>2.0</v>
      </c>
      <c r="F60" s="31">
        <v>3.0</v>
      </c>
      <c r="G60" s="44">
        <f t="shared" si="4"/>
        <v>-1</v>
      </c>
      <c r="H60" s="31">
        <v>15.0</v>
      </c>
      <c r="I60" s="31">
        <v>7.0</v>
      </c>
      <c r="J60" s="31">
        <v>46.0</v>
      </c>
      <c r="K60" s="31">
        <v>296.0</v>
      </c>
      <c r="L60" s="31">
        <v>70.0</v>
      </c>
      <c r="M60" s="31">
        <v>14.0</v>
      </c>
      <c r="N60" s="31">
        <v>3.0</v>
      </c>
      <c r="O60" s="31">
        <v>0.0</v>
      </c>
      <c r="P60" s="31">
        <v>3.0</v>
      </c>
      <c r="Q60" s="31">
        <v>7.0</v>
      </c>
      <c r="R60" s="31" t="s">
        <v>374</v>
      </c>
      <c r="S60" s="44">
        <f t="shared" si="2"/>
        <v>0</v>
      </c>
    </row>
    <row r="61">
      <c r="A61" s="32">
        <v>45314.0</v>
      </c>
      <c r="B61" s="31" t="s">
        <v>392</v>
      </c>
      <c r="C61" s="31" t="s">
        <v>63</v>
      </c>
      <c r="D61" s="31" t="s">
        <v>381</v>
      </c>
      <c r="E61" s="31">
        <v>3.0</v>
      </c>
      <c r="F61" s="31">
        <v>2.0</v>
      </c>
      <c r="G61" s="44">
        <f t="shared" si="4"/>
        <v>1</v>
      </c>
      <c r="H61" s="31">
        <v>13.0</v>
      </c>
      <c r="I61" s="31">
        <v>3.0</v>
      </c>
      <c r="J61" s="31">
        <v>54.0</v>
      </c>
      <c r="K61" s="31">
        <v>332.0</v>
      </c>
      <c r="L61" s="31">
        <v>79.0</v>
      </c>
      <c r="M61" s="31">
        <v>9.0</v>
      </c>
      <c r="N61" s="31">
        <v>0.0</v>
      </c>
      <c r="O61" s="31">
        <v>0.0</v>
      </c>
      <c r="P61" s="31">
        <v>0.0</v>
      </c>
      <c r="Q61" s="31">
        <v>5.0</v>
      </c>
      <c r="R61" s="31" t="s">
        <v>215</v>
      </c>
      <c r="S61" s="44">
        <f t="shared" si="2"/>
        <v>3</v>
      </c>
    </row>
    <row r="62">
      <c r="A62" s="32">
        <v>45314.0</v>
      </c>
      <c r="B62" s="31" t="s">
        <v>392</v>
      </c>
      <c r="C62" s="31" t="s">
        <v>88</v>
      </c>
      <c r="D62" s="31" t="s">
        <v>96</v>
      </c>
      <c r="E62" s="31">
        <v>2.0</v>
      </c>
      <c r="F62" s="31">
        <v>0.0</v>
      </c>
      <c r="G62" s="44">
        <f t="shared" si="4"/>
        <v>2</v>
      </c>
      <c r="H62" s="31">
        <v>6.0</v>
      </c>
      <c r="I62" s="31">
        <v>5.0</v>
      </c>
      <c r="J62" s="31">
        <v>48.0</v>
      </c>
      <c r="K62" s="31">
        <v>394.0</v>
      </c>
      <c r="L62" s="31">
        <v>78.0</v>
      </c>
      <c r="M62" s="31">
        <v>15.0</v>
      </c>
      <c r="N62" s="31">
        <v>3.0</v>
      </c>
      <c r="O62" s="31">
        <v>0.0</v>
      </c>
      <c r="P62" s="31">
        <v>0.0</v>
      </c>
      <c r="Q62" s="31">
        <v>1.0</v>
      </c>
      <c r="R62" s="31" t="s">
        <v>215</v>
      </c>
      <c r="S62" s="44">
        <f t="shared" si="2"/>
        <v>3</v>
      </c>
    </row>
    <row r="63">
      <c r="A63" s="32">
        <v>45314.0</v>
      </c>
      <c r="B63" s="31" t="s">
        <v>392</v>
      </c>
      <c r="C63" s="31" t="s">
        <v>88</v>
      </c>
      <c r="D63" s="31" t="s">
        <v>102</v>
      </c>
      <c r="E63" s="31">
        <v>0.0</v>
      </c>
      <c r="F63" s="31">
        <v>2.0</v>
      </c>
      <c r="G63" s="31">
        <f t="shared" si="4"/>
        <v>-2</v>
      </c>
      <c r="H63" s="31">
        <v>20.0</v>
      </c>
      <c r="I63" s="31">
        <v>3.0</v>
      </c>
      <c r="J63" s="31">
        <v>52.0</v>
      </c>
      <c r="K63" s="31">
        <v>400.0</v>
      </c>
      <c r="L63" s="31">
        <v>81.0</v>
      </c>
      <c r="M63" s="31">
        <v>10.0</v>
      </c>
      <c r="N63" s="31">
        <v>1.0</v>
      </c>
      <c r="O63" s="31">
        <v>0.0</v>
      </c>
      <c r="P63" s="31">
        <v>3.0</v>
      </c>
      <c r="Q63" s="31">
        <v>7.0</v>
      </c>
      <c r="R63" s="31" t="s">
        <v>374</v>
      </c>
      <c r="S63" s="44">
        <f t="shared" si="2"/>
        <v>0</v>
      </c>
    </row>
    <row r="64">
      <c r="A64" s="32">
        <v>45314.0</v>
      </c>
      <c r="B64" s="31" t="s">
        <v>392</v>
      </c>
      <c r="C64" s="31" t="s">
        <v>88</v>
      </c>
      <c r="D64" s="31" t="s">
        <v>384</v>
      </c>
      <c r="E64" s="31">
        <v>1.0</v>
      </c>
      <c r="F64" s="31">
        <v>0.0</v>
      </c>
      <c r="G64" s="44">
        <f t="shared" si="4"/>
        <v>1</v>
      </c>
      <c r="H64" s="31">
        <v>17.0</v>
      </c>
      <c r="I64" s="31">
        <v>7.0</v>
      </c>
      <c r="J64" s="31">
        <v>25.0</v>
      </c>
      <c r="K64" s="31">
        <v>184.0</v>
      </c>
      <c r="L64" s="31">
        <v>59.0</v>
      </c>
      <c r="M64" s="31">
        <v>18.0</v>
      </c>
      <c r="N64" s="31">
        <v>3.0</v>
      </c>
      <c r="O64" s="31">
        <v>0.0</v>
      </c>
      <c r="P64" s="31">
        <v>2.0</v>
      </c>
      <c r="Q64" s="31">
        <v>5.0</v>
      </c>
      <c r="R64" s="31" t="s">
        <v>215</v>
      </c>
      <c r="S64" s="44">
        <f t="shared" si="2"/>
        <v>3</v>
      </c>
    </row>
    <row r="65">
      <c r="A65" s="32">
        <v>45314.0</v>
      </c>
      <c r="B65" s="31" t="s">
        <v>392</v>
      </c>
      <c r="C65" s="31" t="s">
        <v>88</v>
      </c>
      <c r="D65" s="31" t="s">
        <v>383</v>
      </c>
      <c r="E65" s="31">
        <v>0.0</v>
      </c>
      <c r="F65" s="31">
        <v>1.0</v>
      </c>
      <c r="G65" s="44">
        <f t="shared" si="4"/>
        <v>-1</v>
      </c>
      <c r="H65" s="31">
        <v>16.0</v>
      </c>
      <c r="I65" s="31">
        <v>6.0</v>
      </c>
      <c r="J65" s="31">
        <v>75.0</v>
      </c>
      <c r="K65" s="31">
        <v>548.0</v>
      </c>
      <c r="L65" s="31">
        <v>84.0</v>
      </c>
      <c r="M65" s="31">
        <v>15.0</v>
      </c>
      <c r="N65" s="31">
        <v>3.0</v>
      </c>
      <c r="O65" s="31">
        <v>0.0</v>
      </c>
      <c r="P65" s="31">
        <v>2.0</v>
      </c>
      <c r="Q65" s="31">
        <v>6.0</v>
      </c>
      <c r="R65" s="31" t="s">
        <v>374</v>
      </c>
      <c r="S65" s="44">
        <f t="shared" si="2"/>
        <v>0</v>
      </c>
    </row>
    <row r="66">
      <c r="A66" s="32">
        <v>45315.0</v>
      </c>
      <c r="B66" s="31" t="s">
        <v>392</v>
      </c>
      <c r="C66" s="31" t="s">
        <v>113</v>
      </c>
      <c r="D66" s="31" t="s">
        <v>386</v>
      </c>
      <c r="E66" s="31">
        <v>0.0</v>
      </c>
      <c r="F66" s="31">
        <v>0.0</v>
      </c>
      <c r="G66" s="44">
        <f t="shared" si="4"/>
        <v>0</v>
      </c>
      <c r="H66" s="31">
        <v>11.0</v>
      </c>
      <c r="I66" s="31">
        <v>2.0</v>
      </c>
      <c r="J66" s="31">
        <v>45.0</v>
      </c>
      <c r="K66" s="31">
        <v>383.0</v>
      </c>
      <c r="L66" s="31">
        <v>78.0</v>
      </c>
      <c r="M66" s="31">
        <v>13.0</v>
      </c>
      <c r="N66" s="31">
        <v>0.0</v>
      </c>
      <c r="O66" s="31">
        <v>0.0</v>
      </c>
      <c r="P66" s="31">
        <v>1.0</v>
      </c>
      <c r="Q66" s="31">
        <v>5.0</v>
      </c>
      <c r="R66" s="31" t="s">
        <v>375</v>
      </c>
      <c r="S66" s="44">
        <f t="shared" si="2"/>
        <v>1</v>
      </c>
    </row>
    <row r="67">
      <c r="A67" s="32">
        <v>45315.0</v>
      </c>
      <c r="B67" s="31" t="s">
        <v>392</v>
      </c>
      <c r="C67" s="31" t="s">
        <v>113</v>
      </c>
      <c r="D67" s="31" t="s">
        <v>385</v>
      </c>
      <c r="E67" s="31">
        <v>0.0</v>
      </c>
      <c r="F67" s="31">
        <v>0.0</v>
      </c>
      <c r="G67" s="44">
        <f t="shared" si="4"/>
        <v>0</v>
      </c>
      <c r="H67" s="31">
        <v>11.0</v>
      </c>
      <c r="I67" s="31">
        <v>2.0</v>
      </c>
      <c r="J67" s="31">
        <v>55.0</v>
      </c>
      <c r="K67" s="31">
        <v>459.0</v>
      </c>
      <c r="L67" s="31">
        <v>79.0</v>
      </c>
      <c r="M67" s="31">
        <v>9.0</v>
      </c>
      <c r="N67" s="31">
        <v>0.0</v>
      </c>
      <c r="O67" s="31">
        <v>0.0</v>
      </c>
      <c r="P67" s="31">
        <v>1.0</v>
      </c>
      <c r="Q67" s="31">
        <v>6.0</v>
      </c>
      <c r="R67" s="31" t="s">
        <v>375</v>
      </c>
      <c r="S67" s="44">
        <f t="shared" si="2"/>
        <v>1</v>
      </c>
    </row>
    <row r="68">
      <c r="A68" s="32">
        <v>45315.0</v>
      </c>
      <c r="B68" s="31" t="s">
        <v>392</v>
      </c>
      <c r="C68" s="31" t="s">
        <v>113</v>
      </c>
      <c r="D68" s="31" t="s">
        <v>174</v>
      </c>
      <c r="E68" s="31">
        <v>0.0</v>
      </c>
      <c r="F68" s="31">
        <v>0.0</v>
      </c>
      <c r="G68" s="44">
        <f t="shared" si="4"/>
        <v>0</v>
      </c>
      <c r="H68" s="31">
        <v>5.0</v>
      </c>
      <c r="I68" s="31">
        <v>1.0</v>
      </c>
      <c r="J68" s="31">
        <v>33.0</v>
      </c>
      <c r="K68" s="31">
        <v>202.0</v>
      </c>
      <c r="L68" s="31">
        <v>61.0</v>
      </c>
      <c r="M68" s="31">
        <v>15.0</v>
      </c>
      <c r="N68" s="31">
        <v>1.0</v>
      </c>
      <c r="O68" s="31">
        <v>0.0</v>
      </c>
      <c r="P68" s="31">
        <v>3.0</v>
      </c>
      <c r="Q68" s="31">
        <v>9.0</v>
      </c>
      <c r="R68" s="31" t="s">
        <v>375</v>
      </c>
      <c r="S68" s="44">
        <f t="shared" si="2"/>
        <v>1</v>
      </c>
    </row>
    <row r="69">
      <c r="A69" s="32">
        <v>45315.0</v>
      </c>
      <c r="B69" s="31" t="s">
        <v>392</v>
      </c>
      <c r="C69" s="31" t="s">
        <v>113</v>
      </c>
      <c r="D69" s="31" t="s">
        <v>127</v>
      </c>
      <c r="E69" s="31">
        <v>0.0</v>
      </c>
      <c r="F69" s="31">
        <v>0.0</v>
      </c>
      <c r="G69" s="44">
        <f t="shared" si="4"/>
        <v>0</v>
      </c>
      <c r="H69" s="31">
        <v>10.0</v>
      </c>
      <c r="I69" s="31">
        <v>2.0</v>
      </c>
      <c r="J69" s="31">
        <v>67.0</v>
      </c>
      <c r="K69" s="31">
        <v>441.0</v>
      </c>
      <c r="L69" s="31">
        <v>84.0</v>
      </c>
      <c r="M69" s="31">
        <v>15.0</v>
      </c>
      <c r="N69" s="31">
        <v>0.0</v>
      </c>
      <c r="O69" s="31">
        <v>0.0</v>
      </c>
      <c r="P69" s="31">
        <v>2.0</v>
      </c>
      <c r="Q69" s="31">
        <v>3.0</v>
      </c>
      <c r="R69" s="31" t="s">
        <v>375</v>
      </c>
      <c r="S69" s="44">
        <f t="shared" si="2"/>
        <v>1</v>
      </c>
    </row>
    <row r="70">
      <c r="A70" s="32">
        <v>45315.0</v>
      </c>
      <c r="B70" s="31" t="s">
        <v>392</v>
      </c>
      <c r="C70" s="31" t="s">
        <v>138</v>
      </c>
      <c r="D70" s="31" t="s">
        <v>388</v>
      </c>
      <c r="E70" s="31">
        <v>0.0</v>
      </c>
      <c r="F70" s="31">
        <v>0.0</v>
      </c>
      <c r="G70" s="44">
        <f t="shared" si="4"/>
        <v>0</v>
      </c>
      <c r="H70" s="31">
        <v>4.0</v>
      </c>
      <c r="I70" s="31">
        <v>0.0</v>
      </c>
      <c r="J70" s="31">
        <v>51.0</v>
      </c>
      <c r="K70" s="31">
        <v>471.0</v>
      </c>
      <c r="L70" s="31">
        <v>79.0</v>
      </c>
      <c r="M70" s="31">
        <v>5.0</v>
      </c>
      <c r="N70" s="31">
        <v>0.0</v>
      </c>
      <c r="O70" s="31">
        <v>0.0</v>
      </c>
      <c r="P70" s="31">
        <v>1.0</v>
      </c>
      <c r="Q70" s="31">
        <v>1.0</v>
      </c>
      <c r="R70" s="31" t="s">
        <v>375</v>
      </c>
      <c r="S70" s="44">
        <f t="shared" si="2"/>
        <v>1</v>
      </c>
    </row>
    <row r="71">
      <c r="A71" s="32">
        <v>45315.0</v>
      </c>
      <c r="B71" s="31" t="s">
        <v>392</v>
      </c>
      <c r="C71" s="31" t="s">
        <v>138</v>
      </c>
      <c r="D71" s="31" t="s">
        <v>389</v>
      </c>
      <c r="E71" s="31">
        <v>0.0</v>
      </c>
      <c r="F71" s="31">
        <v>0.0</v>
      </c>
      <c r="G71" s="44">
        <f t="shared" si="4"/>
        <v>0</v>
      </c>
      <c r="H71" s="31">
        <v>9.0</v>
      </c>
      <c r="I71" s="31">
        <v>3.0</v>
      </c>
      <c r="J71" s="31">
        <v>49.0</v>
      </c>
      <c r="K71" s="31">
        <v>444.0</v>
      </c>
      <c r="L71" s="31">
        <v>82.0</v>
      </c>
      <c r="M71" s="31">
        <v>9.0</v>
      </c>
      <c r="N71" s="31">
        <v>1.0</v>
      </c>
      <c r="O71" s="31">
        <v>0.0</v>
      </c>
      <c r="P71" s="31">
        <v>1.0</v>
      </c>
      <c r="Q71" s="31">
        <v>4.0</v>
      </c>
      <c r="R71" s="31" t="s">
        <v>375</v>
      </c>
      <c r="S71" s="44">
        <f t="shared" si="2"/>
        <v>1</v>
      </c>
    </row>
    <row r="72">
      <c r="A72" s="32">
        <v>45315.0</v>
      </c>
      <c r="B72" s="31" t="s">
        <v>392</v>
      </c>
      <c r="C72" s="31" t="s">
        <v>138</v>
      </c>
      <c r="D72" s="31" t="s">
        <v>390</v>
      </c>
      <c r="E72" s="31">
        <v>0.0</v>
      </c>
      <c r="F72" s="31">
        <v>1.0</v>
      </c>
      <c r="G72" s="44">
        <f t="shared" si="4"/>
        <v>-1</v>
      </c>
      <c r="H72" s="31">
        <v>11.0</v>
      </c>
      <c r="I72" s="31">
        <v>2.0</v>
      </c>
      <c r="J72" s="31">
        <v>42.0</v>
      </c>
      <c r="K72" s="31">
        <v>364.0</v>
      </c>
      <c r="L72" s="31">
        <v>82.0</v>
      </c>
      <c r="M72" s="31">
        <v>9.0</v>
      </c>
      <c r="N72" s="31">
        <v>0.0</v>
      </c>
      <c r="O72" s="31">
        <v>0.0</v>
      </c>
      <c r="P72" s="31">
        <v>2.0</v>
      </c>
      <c r="Q72" s="31">
        <v>3.0</v>
      </c>
      <c r="R72" s="31" t="s">
        <v>374</v>
      </c>
      <c r="S72" s="44">
        <f t="shared" si="2"/>
        <v>0</v>
      </c>
    </row>
    <row r="73">
      <c r="A73" s="32">
        <v>45315.0</v>
      </c>
      <c r="B73" s="31" t="s">
        <v>392</v>
      </c>
      <c r="C73" s="31" t="s">
        <v>138</v>
      </c>
      <c r="D73" s="31" t="s">
        <v>387</v>
      </c>
      <c r="E73" s="31">
        <v>1.0</v>
      </c>
      <c r="F73" s="31">
        <v>0.0</v>
      </c>
      <c r="G73" s="44">
        <f t="shared" si="4"/>
        <v>1</v>
      </c>
      <c r="H73" s="31">
        <v>19.0</v>
      </c>
      <c r="I73" s="31">
        <v>7.0</v>
      </c>
      <c r="J73" s="31">
        <v>58.0</v>
      </c>
      <c r="K73" s="31">
        <v>493.0</v>
      </c>
      <c r="L73" s="31">
        <v>88.0</v>
      </c>
      <c r="M73" s="31">
        <v>17.0</v>
      </c>
      <c r="N73" s="31">
        <v>1.0</v>
      </c>
      <c r="O73" s="31">
        <v>0.0</v>
      </c>
      <c r="P73" s="31">
        <v>1.0</v>
      </c>
      <c r="Q73" s="31">
        <v>7.0</v>
      </c>
      <c r="R73" s="31" t="s">
        <v>215</v>
      </c>
      <c r="S73" s="44">
        <f t="shared" si="2"/>
        <v>3</v>
      </c>
    </row>
    <row r="74">
      <c r="A74" s="9">
        <v>45318.0</v>
      </c>
      <c r="B74" s="10" t="s">
        <v>393</v>
      </c>
      <c r="C74" s="10" t="s">
        <v>181</v>
      </c>
      <c r="D74" s="10" t="s">
        <v>96</v>
      </c>
      <c r="E74" s="10">
        <v>3.0</v>
      </c>
      <c r="F74" s="10">
        <v>0.0</v>
      </c>
      <c r="G74" s="45">
        <f t="shared" si="4"/>
        <v>3</v>
      </c>
      <c r="H74" s="10">
        <v>11.0</v>
      </c>
      <c r="I74" s="10">
        <v>4.0</v>
      </c>
      <c r="J74" s="10">
        <v>48.0</v>
      </c>
      <c r="K74" s="10">
        <v>327.0</v>
      </c>
      <c r="L74" s="10">
        <v>75.0</v>
      </c>
      <c r="M74" s="10">
        <v>14.0</v>
      </c>
      <c r="N74" s="10">
        <v>0.0</v>
      </c>
      <c r="O74" s="10">
        <v>1.0</v>
      </c>
      <c r="P74" s="10">
        <v>2.0</v>
      </c>
      <c r="Q74" s="10">
        <v>6.0</v>
      </c>
      <c r="R74" s="10" t="s">
        <v>215</v>
      </c>
      <c r="S74" s="10" t="s">
        <v>181</v>
      </c>
    </row>
    <row r="75">
      <c r="A75" s="9">
        <v>45318.0</v>
      </c>
      <c r="B75" s="10" t="s">
        <v>393</v>
      </c>
      <c r="C75" s="10" t="s">
        <v>181</v>
      </c>
      <c r="D75" s="10" t="s">
        <v>174</v>
      </c>
      <c r="E75" s="10">
        <v>0.0</v>
      </c>
      <c r="F75" s="10">
        <v>3.0</v>
      </c>
      <c r="G75" s="45">
        <f t="shared" si="4"/>
        <v>-3</v>
      </c>
      <c r="H75" s="10">
        <v>11.0</v>
      </c>
      <c r="I75" s="10">
        <v>3.0</v>
      </c>
      <c r="J75" s="10">
        <v>52.0</v>
      </c>
      <c r="K75" s="10">
        <v>335.0</v>
      </c>
      <c r="L75" s="10">
        <v>79.0</v>
      </c>
      <c r="M75" s="10">
        <v>20.0</v>
      </c>
      <c r="N75" s="10">
        <v>1.0</v>
      </c>
      <c r="O75" s="10">
        <v>1.0</v>
      </c>
      <c r="P75" s="10">
        <v>0.0</v>
      </c>
      <c r="Q75" s="10">
        <v>3.0</v>
      </c>
      <c r="R75" s="10" t="s">
        <v>374</v>
      </c>
      <c r="S75" s="10" t="s">
        <v>181</v>
      </c>
    </row>
    <row r="76">
      <c r="A76" s="9">
        <v>45318.0</v>
      </c>
      <c r="B76" s="10" t="s">
        <v>393</v>
      </c>
      <c r="C76" s="10" t="s">
        <v>181</v>
      </c>
      <c r="D76" s="10" t="s">
        <v>24</v>
      </c>
      <c r="E76" s="10">
        <v>2.0</v>
      </c>
      <c r="F76" s="10">
        <v>0.0</v>
      </c>
      <c r="G76" s="45">
        <f t="shared" si="4"/>
        <v>2</v>
      </c>
      <c r="H76" s="10">
        <v>8.0</v>
      </c>
      <c r="I76" s="10">
        <v>4.0</v>
      </c>
      <c r="J76" s="10">
        <v>42.0</v>
      </c>
      <c r="K76" s="10">
        <v>280.0</v>
      </c>
      <c r="L76" s="10">
        <v>71.0</v>
      </c>
      <c r="M76" s="10">
        <v>21.0</v>
      </c>
      <c r="N76" s="10">
        <v>2.0</v>
      </c>
      <c r="O76" s="10">
        <v>0.0</v>
      </c>
      <c r="P76" s="10">
        <v>4.0</v>
      </c>
      <c r="Q76" s="10">
        <v>3.0</v>
      </c>
      <c r="R76" s="10" t="s">
        <v>215</v>
      </c>
      <c r="S76" s="10" t="s">
        <v>181</v>
      </c>
    </row>
    <row r="77">
      <c r="A77" s="9">
        <v>45318.0</v>
      </c>
      <c r="B77" s="10" t="s">
        <v>393</v>
      </c>
      <c r="C77" s="10" t="s">
        <v>181</v>
      </c>
      <c r="D77" s="10" t="s">
        <v>381</v>
      </c>
      <c r="E77" s="10">
        <v>0.0</v>
      </c>
      <c r="F77" s="10">
        <v>2.0</v>
      </c>
      <c r="G77" s="45">
        <f t="shared" si="4"/>
        <v>-2</v>
      </c>
      <c r="H77" s="10">
        <v>6.0</v>
      </c>
      <c r="I77" s="10">
        <v>0.0</v>
      </c>
      <c r="J77" s="10">
        <v>58.0</v>
      </c>
      <c r="K77" s="10">
        <v>381.0</v>
      </c>
      <c r="L77" s="10">
        <v>78.0</v>
      </c>
      <c r="M77" s="10">
        <v>19.0</v>
      </c>
      <c r="N77" s="10">
        <v>2.0</v>
      </c>
      <c r="O77" s="10">
        <v>0.0</v>
      </c>
      <c r="P77" s="10">
        <v>0.0</v>
      </c>
      <c r="Q77" s="10">
        <v>1.0</v>
      </c>
      <c r="R77" s="10" t="s">
        <v>374</v>
      </c>
      <c r="S77" s="10" t="s">
        <v>181</v>
      </c>
    </row>
    <row r="78">
      <c r="A78" s="9">
        <v>45319.0</v>
      </c>
      <c r="B78" s="10" t="s">
        <v>393</v>
      </c>
      <c r="C78" s="10" t="s">
        <v>181</v>
      </c>
      <c r="D78" s="10" t="s">
        <v>376</v>
      </c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10" t="s">
        <v>181</v>
      </c>
    </row>
    <row r="79">
      <c r="A79" s="9">
        <v>45319.0</v>
      </c>
      <c r="B79" s="10" t="s">
        <v>393</v>
      </c>
      <c r="C79" s="10" t="s">
        <v>181</v>
      </c>
      <c r="D79" s="10" t="s">
        <v>382</v>
      </c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10" t="s">
        <v>181</v>
      </c>
    </row>
    <row r="80">
      <c r="A80" s="9">
        <v>45319.0</v>
      </c>
      <c r="B80" s="10" t="s">
        <v>393</v>
      </c>
      <c r="C80" s="10" t="s">
        <v>181</v>
      </c>
      <c r="D80" s="10" t="s">
        <v>377</v>
      </c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10" t="s">
        <v>181</v>
      </c>
    </row>
    <row r="81">
      <c r="A81" s="9">
        <v>45319.0</v>
      </c>
      <c r="B81" s="10" t="s">
        <v>393</v>
      </c>
      <c r="C81" s="10" t="s">
        <v>181</v>
      </c>
      <c r="D81" s="10" t="s">
        <v>389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10" t="s">
        <v>181</v>
      </c>
    </row>
    <row r="82">
      <c r="A82" s="9">
        <v>45320.0</v>
      </c>
      <c r="B82" s="10" t="s">
        <v>393</v>
      </c>
      <c r="C82" s="10" t="s">
        <v>181</v>
      </c>
      <c r="D82" s="10" t="s">
        <v>378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10" t="s">
        <v>181</v>
      </c>
    </row>
    <row r="83">
      <c r="A83" s="9">
        <v>45320.0</v>
      </c>
      <c r="B83" s="10" t="s">
        <v>393</v>
      </c>
      <c r="C83" s="10" t="s">
        <v>181</v>
      </c>
      <c r="D83" s="10" t="s">
        <v>384</v>
      </c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10" t="s">
        <v>181</v>
      </c>
    </row>
    <row r="84">
      <c r="A84" s="9">
        <v>45320.0</v>
      </c>
      <c r="B84" s="10" t="s">
        <v>393</v>
      </c>
      <c r="C84" s="10" t="s">
        <v>181</v>
      </c>
      <c r="D84" s="10" t="s">
        <v>379</v>
      </c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10" t="s">
        <v>181</v>
      </c>
    </row>
    <row r="85">
      <c r="A85" s="9">
        <v>45320.0</v>
      </c>
      <c r="B85" s="10" t="s">
        <v>393</v>
      </c>
      <c r="C85" s="10" t="s">
        <v>181</v>
      </c>
      <c r="D85" s="10" t="s">
        <v>372</v>
      </c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10" t="s">
        <v>181</v>
      </c>
    </row>
    <row r="86">
      <c r="A86" s="9">
        <v>45321.0</v>
      </c>
      <c r="B86" s="10" t="s">
        <v>393</v>
      </c>
      <c r="C86" s="10" t="s">
        <v>181</v>
      </c>
      <c r="D86" s="10" t="s">
        <v>127</v>
      </c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10" t="s">
        <v>181</v>
      </c>
    </row>
    <row r="87">
      <c r="A87" s="9">
        <v>45321.0</v>
      </c>
      <c r="B87" s="10" t="s">
        <v>393</v>
      </c>
      <c r="C87" s="10" t="s">
        <v>181</v>
      </c>
      <c r="D87" s="10" t="s">
        <v>102</v>
      </c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10" t="s">
        <v>181</v>
      </c>
    </row>
    <row r="88">
      <c r="A88" s="9">
        <v>45321.0</v>
      </c>
      <c r="B88" s="10" t="s">
        <v>393</v>
      </c>
      <c r="C88" s="10" t="s">
        <v>181</v>
      </c>
      <c r="D88" s="10" t="s">
        <v>387</v>
      </c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10" t="s">
        <v>181</v>
      </c>
    </row>
    <row r="89">
      <c r="A89" s="9">
        <v>45321.0</v>
      </c>
      <c r="B89" s="10" t="s">
        <v>393</v>
      </c>
      <c r="C89" s="10" t="s">
        <v>181</v>
      </c>
      <c r="D89" s="10" t="s">
        <v>386</v>
      </c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10" t="s">
        <v>181</v>
      </c>
    </row>
    <row r="90">
      <c r="A90" s="46">
        <v>45324.0</v>
      </c>
      <c r="B90" s="47" t="s">
        <v>394</v>
      </c>
      <c r="C90" s="47" t="s">
        <v>181</v>
      </c>
      <c r="D90" s="47" t="s">
        <v>24</v>
      </c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</row>
    <row r="91">
      <c r="A91" s="46">
        <v>45324.0</v>
      </c>
      <c r="B91" s="47" t="s">
        <v>394</v>
      </c>
      <c r="C91" s="47" t="s">
        <v>181</v>
      </c>
      <c r="D91" s="47" t="s">
        <v>96</v>
      </c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</row>
    <row r="92">
      <c r="A92" s="46">
        <v>45324.0</v>
      </c>
      <c r="B92" s="47" t="s">
        <v>394</v>
      </c>
      <c r="C92" s="47" t="s">
        <v>181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</row>
    <row r="93">
      <c r="A93" s="46">
        <v>45324.0</v>
      </c>
      <c r="B93" s="47" t="s">
        <v>394</v>
      </c>
      <c r="C93" s="47" t="s">
        <v>181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</row>
    <row r="94">
      <c r="A94" s="46">
        <v>45325.0</v>
      </c>
      <c r="B94" s="47" t="s">
        <v>394</v>
      </c>
      <c r="C94" s="47" t="s">
        <v>181</v>
      </c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</row>
    <row r="95">
      <c r="A95" s="46">
        <v>45325.0</v>
      </c>
      <c r="B95" s="47" t="s">
        <v>394</v>
      </c>
      <c r="C95" s="47" t="s">
        <v>181</v>
      </c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</row>
    <row r="96">
      <c r="A96" s="46">
        <v>45325.0</v>
      </c>
      <c r="B96" s="47" t="s">
        <v>394</v>
      </c>
      <c r="C96" s="47" t="s">
        <v>181</v>
      </c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</row>
    <row r="97">
      <c r="A97" s="46">
        <v>45325.0</v>
      </c>
      <c r="B97" s="47" t="s">
        <v>394</v>
      </c>
      <c r="C97" s="47" t="s">
        <v>181</v>
      </c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</row>
    <row r="98">
      <c r="A98" s="49">
        <v>45329.0</v>
      </c>
      <c r="B98" s="50" t="s">
        <v>395</v>
      </c>
      <c r="C98" s="50" t="s">
        <v>181</v>
      </c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</row>
    <row r="99">
      <c r="A99" s="49">
        <v>45329.0</v>
      </c>
      <c r="B99" s="50" t="s">
        <v>395</v>
      </c>
      <c r="C99" s="50" t="s">
        <v>181</v>
      </c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</row>
    <row r="100">
      <c r="A100" s="49">
        <v>45329.0</v>
      </c>
      <c r="B100" s="50" t="s">
        <v>395</v>
      </c>
      <c r="C100" s="50" t="s">
        <v>181</v>
      </c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>
      <c r="A101" s="49">
        <v>45329.0</v>
      </c>
      <c r="B101" s="50" t="s">
        <v>395</v>
      </c>
      <c r="C101" s="50" t="s">
        <v>181</v>
      </c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</row>
    <row r="102">
      <c r="A102" s="52">
        <v>45332.0</v>
      </c>
      <c r="B102" s="53" t="s">
        <v>396</v>
      </c>
      <c r="C102" s="53" t="s">
        <v>181</v>
      </c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</row>
    <row r="103">
      <c r="A103" s="52">
        <v>45332.0</v>
      </c>
      <c r="B103" s="53" t="s">
        <v>396</v>
      </c>
      <c r="C103" s="53" t="s">
        <v>181</v>
      </c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</row>
    <row r="104">
      <c r="A104" s="55">
        <v>45333.0</v>
      </c>
      <c r="B104" s="39" t="s">
        <v>397</v>
      </c>
      <c r="C104" s="39" t="s">
        <v>181</v>
      </c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>
      <c r="A105" s="55">
        <v>45333.0</v>
      </c>
      <c r="B105" s="39" t="s">
        <v>397</v>
      </c>
      <c r="C105" s="39" t="s">
        <v>181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</sheetData>
  <drawing r:id="rId1"/>
</worksheet>
</file>