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Cuenco\1. PRIMER ENCUENTRO INTERSEDES\"/>
    </mc:Choice>
  </mc:AlternateContent>
  <xr:revisionPtr revIDLastSave="0" documentId="13_ncr:1_{BFA3144D-79E3-44FF-AC10-926C40361E5A}" xr6:coauthVersionLast="47" xr6:coauthVersionMax="47" xr10:uidLastSave="{00000000-0000-0000-0000-000000000000}"/>
  <bookViews>
    <workbookView xWindow="-120" yWindow="-120" windowWidth="29040" windowHeight="15720" activeTab="2" xr2:uid="{00000000-000D-0000-FFFF-FFFF00000000}"/>
  </bookViews>
  <sheets>
    <sheet name="UA01" sheetId="1" r:id="rId1"/>
    <sheet name="UA01A" sheetId="2" r:id="rId2"/>
    <sheet name="UA01B" sheetId="3" r:id="rId3"/>
  </sheets>
  <definedNames>
    <definedName name="_xlnm._FilterDatabase" localSheetId="1" hidden="1">UA01A!$A$2:$I$71</definedName>
    <definedName name="_Hlk176435600" localSheetId="1">UA01A!$H$113</definedName>
    <definedName name="_Hlk176436063" localSheetId="1">UA01A!$H$118</definedName>
    <definedName name="_Hlk176440746" localSheetId="1">UA01A!$H$128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q9l4vzSH92sITkpd5OWAQAhXjETF58mjrpbjdojiMQg="/>
    </ext>
  </extLst>
</workbook>
</file>

<file path=xl/calcChain.xml><?xml version="1.0" encoding="utf-8"?>
<calcChain xmlns="http://schemas.openxmlformats.org/spreadsheetml/2006/main">
  <c r="B2" i="3" l="1"/>
  <c r="B13" i="3"/>
  <c r="B12" i="3"/>
  <c r="B11" i="3"/>
  <c r="B10" i="3"/>
  <c r="B9" i="3"/>
  <c r="B7" i="3"/>
  <c r="B8" i="3"/>
  <c r="B6" i="3"/>
  <c r="B5" i="3"/>
  <c r="B4" i="3"/>
  <c r="B3" i="3"/>
  <c r="B14" i="3" l="1"/>
</calcChain>
</file>

<file path=xl/sharedStrings.xml><?xml version="1.0" encoding="utf-8"?>
<sst xmlns="http://schemas.openxmlformats.org/spreadsheetml/2006/main" count="463" uniqueCount="130">
  <si>
    <t>1. 2023/07/05</t>
  </si>
  <si>
    <t>2. 
Vrt</t>
  </si>
  <si>
    <t>3.
 EV1</t>
  </si>
  <si>
    <t>4.
GHB, AFMC, JCM, EDGL, GEBT, WADA,CECP</t>
  </si>
  <si>
    <t>5.
01</t>
  </si>
  <si>
    <t>6.
CSLMR</t>
  </si>
  <si>
    <t>7.   
Análisis</t>
  </si>
  <si>
    <t>8.
Categorización</t>
  </si>
  <si>
    <t>9. Grupo focal</t>
  </si>
  <si>
    <t>10. Construcción colaborativa de un Instituto Nacional</t>
  </si>
  <si>
    <t>CODIFICACIÓN FRAGMENTO</t>
  </si>
  <si>
    <t>ENCUENTRO INTERSEDES</t>
  </si>
  <si>
    <t>SEDE ENCUENTRO</t>
  </si>
  <si>
    <t>DÍA</t>
  </si>
  <si>
    <t>TÉCNICA</t>
  </si>
  <si>
    <t>TEMÁTICA</t>
  </si>
  <si>
    <t>CATEGORÍA</t>
  </si>
  <si>
    <t>FRAGMENTO</t>
  </si>
  <si>
    <t>CÓDIGO PARTICIPANTE</t>
  </si>
  <si>
    <t>VRT</t>
  </si>
  <si>
    <t>GRUPO FOCAL</t>
  </si>
  <si>
    <t>CONSTRUCCIÓN COLABORATIVA DE UN INSTITUTO NACIONAL</t>
  </si>
  <si>
    <t>PROPUESTA INSTITUTO NACIONAL</t>
  </si>
  <si>
    <t>[…] Este es un sueño, que estamos llevando a la realidad en este momento, el del instituto Nacional de Investigación Innovación y Política Educativa. Vamos en, en la etapa digamos de, de formulación de un documento ya estructurado para presentar ante el académico. Si ustedes miran de pronto en el BPUN ya existimos, ya, ya está creado como tal el Instituto, tiene una asignación, bueno como esa parte ya está. Y ahora, la convocatoria es para que trabajemos de una manera conjunta en esa formulación de misión, visión y objetivos del instituto. Mi nombre es GHB yo soy docente de la escuela de Arquitectura y Urbanismo de la Universidad Nacional en la Sede Manizales.  
Estoy desde acá, estaré digamos un tiempo al frente de este proyecto con ustedes y estoy encantada de esta misión de crear, de una manera colectiva y mediante una posibilidad enorme de tejernos las nueve sedes. Entonces pienso que esto es un es un paso importante con este instituto de carácter nacional y la idea es que participemos todas las sedes y que aportemos en este proceso. […]</t>
  </si>
  <si>
    <t>GHB</t>
  </si>
  <si>
    <t>DEPENDENCIAS EN RED</t>
  </si>
  <si>
    <t>[…] Soy profesor asociado del departamento de Ciencia Política en la Sede de Bogotá de la Universidad.   Emm, Y vengo liderando desde hace ya casi 3 años más o menos un poquito más, el Centro de Pensamiento en Políticas Públicas de Educación Superior, aquí en la sede trabajando muy de cerca el tema educativo desde el punto de vista de las políticas públicas, con especial atención, en los temas de educación superior. […]</t>
  </si>
  <si>
    <t>AFMC</t>
  </si>
  <si>
    <t>[…] Soy el Director Académico actual de la Sede Palmira.  pues, pertenezco a la Facultad de Ciencias Agropecuarias soy profesor titular y trabajo en el área de protección vegetal, entonces estoy muy relacionado con biología del suelo y protección de enfermedades en plantas, trabajando con hongos, hongos nematodos y bacterias. […]</t>
  </si>
  <si>
    <t>EDGL</t>
  </si>
  <si>
    <t>[…] Yo en este momento dirijo el Instituto de Investigación en Educación, adscrito a la Facultad de Ciencias Humanas de la Sede Bogotá- Este instituto tiene una historia más o menos 20 años, tenemos una Maestría en educación que ya ronda los 15 años, vamos a llegar ya casi a 300 tesis de maestría defendidas.  Y comento esto porque el acervo que tenemos de investigación directa en los campos de la educación es bastante fuerte para nosotros, es clave pensar la educación en un contexto amplio.  Entonces tenemos tesis, que tienen que ver con asuntos de primaria, por ejemplo.  Incluso creo que hay algunos de preescolar, también de educación secundaria y media, evidentemente de educación universitaria de las últimas tesis que se sustentaron tiene que ver sobre el campo profesional de los músicos en Colombia, un asunto interesantísimo porque pues hay unos problemas muy fuertes para los músicos profesionales y lógicamente eso afecta la formación Universitaria en música. Sí. Bueno te lo comento porque tenemos un rango muy amplio de investigaciones aplicadas, lógicamente nos interesa ver a la propia universidad. Pues también tenemos unas que tienen que ver con nuestros propios asuntos, pero además el Instituto ha logrado establecer unos vínculos fuertes con otras regiones. […] pongo sobre la mesa un caso de varias cohortes de la Maestría en educación que adelantamos en San José del Guaviare en convenio con la gobernación del Guaviare, sin que la universidad tenga Sede allá, pero aplicando el asunto de, primero la autonomía estudiantil y tal, pero también la presencialidad en terreno.  Y esto es interesante porque creo que nos puede dar unas luces, unas pistas para este, esta idea de establecer vínculos entre todas las sedes y mostrar que sí es posible adelantar programas incluso de posgrado. Bueno lo hemos demostrado incluso sin sede, hemos sido consultores del Ministerio de educación Nacional, de la secretaría bueno, del Guaviare, la gobernación del Guaviare, de Arauca también si no estoy mal en algún momento acá de la gobernación de Cundinamarca. Hemos tenido convenios con la Secretaría de educación de Bogotá, con la SET, con el entonces, digamos que el Instituto se mueve en muchos frentes. Yo creo que podemos aportar mucho desde el polo a tierra del quehacer educativo, repito, desde muchos frentes.
Yo estoy dirigiendo el Instituto desde octubre del año pasado o sea llevo poco tiempo, pero, he estado muy al frente del proceso desde el año 2010. Coordinando la línea de Ciencias Sociales del instituto. Y pues nunca había accedido a la dirección por decisión propia, pero el año pasado creí que era el momento. Entonces he estado colaborando con el Instituto ya pues, hace prácticamente 14 años desde que ingresé a la universidad como profesor de planta. […]</t>
  </si>
  <si>
    <t>JCM</t>
  </si>
  <si>
    <t>CIBERGEOGRAFÍA</t>
  </si>
  <si>
    <t>[…] Yo estoy adscrito al departamento de Geografía, trabajo varias líneas, una de ellas tiene que ver con la cibergeografía, es decir la Geografía de Internet y el ciberespacio.  Eso me ha llevado a pensar asuntos sobre educación y redes digitales, Educación e innovación tecnológica.  Pero además, el papel del territorio y del espacio en los procesos educativos y en eso tenemos una línea de trabajo en el Instituto en torno a él,  el territorio como dispositivo potente de educación, es decir una reflexión bajo la cual los procesos educativos no se dan exclusivamente en las aulas y más ahora con internet, pues digamos tenemos toda esa apertura amplia, lo que significa otros tipos de dispositivos educativos, incluyendo el ciberespacio y la discusión pues que hay que dar al respecto y que creo que nos convoca mucho a propósito de la creación de este Instituto, más si pensamos una universidad multi sedes, etcétera. […]</t>
  </si>
  <si>
    <t>EDUCACIÓN</t>
  </si>
  <si>
    <t>[…] Soy Geógrafo y me interesa mucho también el trabajo de campo. y comento que hace poco me hicieron una entrevista sobre el chat GPT y yo dije lo más interesante para mí del chat GPT es que no me reemplaza el trabajo de campo, porque nunca una IA me va a plantear mu muy lo que significa ir a terreno, hablar con la gente, identificar sus problemáticas sus situaciones y tal.  Y creo que esa es una línea importantísima para tener en cuenta el contexto territorial de cada sede, de cada situación […]</t>
  </si>
  <si>
    <t>[…] Nuestra universidad se dedica esencialmente a educar, pero constantemente no estamos reflexionando sobre lo que significa la educación. ¡Claro que nos dedicamos a investigar! evidentemente.  Pero, nos dedicamos en esencia a educar, y eso implica... pues, un contacto diría que potente con ese tipo de asuntos. […]</t>
  </si>
  <si>
    <t>ANTECEDENTES PROYECTO INSTITUTO NACIONAL</t>
  </si>
  <si>
    <t>[…] Esto es una construcción que viene de atrás, de unos años atrás y hay que hacer justicia a estos antecedentes y antecesores que tuvimos en el proceso porque nos han permitido no arrancar de cero. Estuvo primero la profesora DASC que estuvo hasta el año 2021. Desde Pandemia más o menos, estuvo 2020- 21 y hasta inicios del 2022 la profesora DASC inició unas conversaciones en distintas sedes en Bogotá en Palmira en la sede de Manizales en la sede de Medellín. A través de la revisión de la información que ella dejó consignada pues pude enterarme del Instituto de Investigación, las conversaciones que habían tenido con ustedes y con el Centro de pensamiento, por ejemplo. Además de las sedes.
Luego en el 2022 estuvo a cargo de la creación del Instituto el profesor JPD de la Sede de Medellín y el profesor JPD también nos dejó unos insumos importantes desde la conceptualización de la Universidad digamos situada en el en el territorio nacional y su papel fundamental en las Políticas Educativas, entonces aquí venimos en una carrera de relevos. Entro yo, en marzo de este año a trabajar en torno a esa creación de, del Instituto y bueno, estamos muy contentos porque lo hemos logrado sacar adelante hasta donde vamos, vamos muy bien.  El acompañamiento de CC ha sido importantísimo y también del equipo del profesor CAH en la Vicerrectoría Académica.  Hemos tenido apoyo y comunicación, entonces, aquí ya llegamos a un punto en el que necesitamos ese, ese trabajo de campo, esos diálogos, estos encuentros y para construir, de manera colectiva, digamos que ya le hemos echado como, como todo este empujón fuerte, de trabajo, de la formulación en esos términos pues de que aparezca y tenga su existencia en el banco de proyectos de la Universidad Nacional,  pero ahora entonces ya es empezar a trabajar en la línea de la misión, la visión y los objetivos. […]</t>
  </si>
  <si>
    <t>[…] Lo que hemos enunciado del Instituto, es planteado como una conciencia de universidad que se piensa a sí misma en esa labor de mirar cómo llevamos a cabo este proceso o esta vocación de la educación, no es cierto. Y, revisar estar mirando atentos a todos los cambios que tenemos, también por la implementación de las tecnologías de la información y las comunicaciones. Por todos los cambios sociales y tecnológicos que estamos, en los que estamos inmersos y tener la posibilidad de estar pensando esa universidad, ese asunto de la educación que nos convoca, mirarlo de una manera atenta. Y para eso, tejer, plantear estos diálogos que nos permitan avanzar a un trabajo desde el modelo intersede que vamos a, más allá de las multisede a pasar a las intersedes, que permitamos que cada sede aflore con sus características, con sus, capacidades, sí, sus aprendizajes, conocedores más que nadie de su propio territorio y, también es la invitación a que ese este instituto, trascienda la misma Universidad Nacional donde nace, y, establezca ese diálogo también con un sector externo.  Entonces el sector productivo, el gobierno, la Sociedad, las distintas Comunidades. 
Hemos dialogado mucho con el profesor CAH y entendemos este Instituto como unas, Culturas en comunicación. Tenemos la, responsabilidad y la fortuna de tejer, esta diversidad de país en el que estamos inmersos. Entonces básicamente esa, esa es la esencia, con la que nace el Instituto desde el plan rector y que ya estamos asistiendo a su consolidación. Yo no diría materialización, pero digamos que consolidación sí y en ese en esa sintonía de ese de ese trabajo de campo, va a ser importante también pensar en el Instituto de carácter nacional que tiene su corazón en Manizales, porque vamos a trabajar desde aquí, pero que va a tener también una naturaleza itinerante, en la medida de lo posible vamos a rotar estas reuniones entre las distintas sedes, y nos encantaría, estar precisamente en las Sedes de presencia nacional, continuar esos diálogos, ya se han dado en las Sedes Andinas con anterioridad y ya en clave de las propuestas y de lo que vamos a desarrollar del Instituto pues empezar a trabajar con la Sedes Andinas con las sedes de presencia nacional, nos parece muy importante[…]</t>
  </si>
  <si>
    <t>PARTICULARIDADES DE SEDE</t>
  </si>
  <si>
    <t>[…] De pronto valga la pena recordarles que, que la Sede Tumaco, pues no posee planta docente, eso hace que de pronto la estructura normativa dada por el acuerdo 182 que rige digamos, para las sedes de presencia nacional, pues, en el caso de la Sede de Tumaco, no, no es posible.
Dada esa esa condición especial de que aún no tenemos ni planta docente ni planta administrativa, entonces somos, por decirlo de alguna manera un proyecto en construcción todavía, y que muchas de las funciones por ejemplo de la Unidad de docencia y formación pues recae directamente sobre la Dirección de la Sede, que, a su vez, delega parte de estas funciones en la Secretaría de sede, entonces pues son algunas peculiaridades. […]</t>
  </si>
  <si>
    <t>WADA</t>
  </si>
  <si>
    <t>[…] Bueno, eso es como lo que tenemos que empezar a sacar a la luz. La dinámica que hemos tenido es esa presentación, como ubicarnos, desde dónde estamos, qué hacemos y pienso que es importante, un encuentro, un siguiente encuentro en el que podamos precisamente dedicarnos a sacar a la luz también esas motivaciones que tenemos desde las distintas sedes, las necesidades, las expectativas, como sedes y como personas que hacemos parte de la Universidad Nacional.  Entonces pienso que es muy importante lo que cada uno de ustedes han aportado. […]</t>
  </si>
  <si>
    <t>[…] Soy profesor de la Universidad adscrito a la Sede Palmira. En este momento sí, ofrezco el servicio a la universidad, como Director Nacional de Innovación Académica. Digamos que, dentro de los principales retos en este momento de la Dirección Nacional de Innovación Académica, en el actual Plan global de desarrollo le ha sido, digámoslo encomendado, la redefinición y la consolidación del ecosistema de Innovación Académica en la Universidad. En esa redefinición, hemos trabajado con las nueve sedes en una, identificación de las diferentes dinámicas de la innovación académica en la universidad dándole obviamente visibilidad a proyectos experiencias que las diferentes sedes se han venido realizando al respecto y por el otro lado pues promoviendo también proyectos y actividades de innovación académica que correspondan a la vocación y le sean pertinentes digámoslo a cada sede desde la perspectiva de esos problemas educativos, entonces pues ese es el trabajo que en este momento estamos desarrollando y, un tema digamos lo que había sido que había venido surgiendo como en paralelo, tenía que ver casualmente con el apoyo a la creación del del instituto de investigación Innovación en política educativa. 
Esa labor, entonces por disposición del grupo directivo de la Universidad, particularmente la rectoría, del vicerrector académico, pues lo ha asumido la profesora GHB y desde, desde un principio inclusive desde antes de que así fuera hemos venido dialogando con la profesora GHB y brindando toda nuestra disposición y el apoyo que se ha requerido para para avanzar en ese en ese proyecto institucional también. De mi parte en el momento, pues sugerí a la profesora GHB, casualmente, convocar diferentes dependencias de las distintas sedes de la universidad Que obviamente han tenido una trayectoria en los procesos en educación, investigación,  en educación en innovación educativa y creo que esta primera reunión corresponde casualmente a eso, a  tratar de reunir, de identificar, de reunir esas capacidades que la universidad tiene en las distintas sedes, en esta concepción de un instituto nacional de investigación, innovación educativa, pues de política educativa. Entonces, muchas gracias por la invitación profesora GHB y reitero en ese sentido todo el apoyo que se pueda brindar también, desde la Dirección Nacional de Innovación Académica, y por supuesto de mi parte como profesor de la Universidad. […]</t>
  </si>
  <si>
    <t>GEBT</t>
  </si>
  <si>
    <t>[…] Esa labor, entonces por disposición del grupo directivo de la Universidad, particularmente la rectoría, del vicerrector académico, pues lo ha asumido la profesora GHB y desde, desde un principio inclusive desde antes de que así fuera hemos venido dialogando con la profesora GHB y brindando toda nuestra disposición y el apoyo que se ha requerido para para avanzar en ese en ese proyecto institucional también. De mi parte en el momento, pues sugerí a la profesora GHB, casualmente, convocar diferentes dependencias de las distintas sedes de la universidad Que obviamente han tenido una trayectoria en los procesos en educación, investigación,  en educación en innovación educativa y creo que esta primera reunión corresponde casualmente a eso, a  tratar de reunir, de identificar, de reunir esas capacidades que la universidad tiene en las distintas sedes, en esta concepción de un instituto nacional de investigación, innovación educativa, pues de política educativa. Entonces, muchas gracias por la invitación profesora GHB y reitero en ese sentido todo el apoyo que se pueda brindar también, desde la Dirección Nacional de Innovación Académica, y por supuesto de mi parte como profesor de la Universidad. […]</t>
  </si>
  <si>
    <t>[…] Afortunadamente tenemos la presencia de ustedes, para constituir un una triada aquí de soporte en lo que vamos a formular y es precisamente contar con ese centro de pensamiento, sí, entonces mirar el tema de las políticas educativas, las políticas públicas en este caso en educación. El instituto de investigación en educación es súper importante y la DNIA, la Dirección de Innovación Académica, porque consideramos que son esos tres pilares que necesitamos para que este Instituto pueda abordar de manera integral el tema de la educación desde estas perspectivas de la investigación la innovación y la política educativa.  Entonces es súper importante contar con cada uno de ustedes y será maravilloso en la medida en que las demás sedes se vayan integrando para que de verdad tengamos una representación y que dé cuenta de ese carácter nacional con el que se ha propuesto el instituto.
Entonces la idea de hoy es trabajar en torno a estos a esta misión, visión y unos objetivos, que puede ser que esos objetivos los pensemos en el corto, mediano y largo plazo, unos objetivos estratégicos. Otra sugerencia es tener en cuenta como objetivos que atiendan al tema de la investigación en educación, de la innovación académica y las políticas públicas en educación. ahí tenemos un menú de trabajo para esto. A lo largo de los encuentros lo que hemos planeado en este tiempo, es que más o menos vamos a tener un encuentro mensual, que, en el año, en este año ya, tendríamos cuatro y el próximo año sería máximo 10 encuentros, máximo 10, mínimo seis. O sea, eso también, como que haya esa flexibilidad donde alternaremos entre unos encuentros presenciales y otros en encuentros virtuales, precisamente por austeridad del gasto, pero sí nos interesa mucho ir a las sedes, principalmente de presencia nacional que, que tenga lugar allí la reunión, movernos ser itinerantes para esa construcción. […]</t>
  </si>
  <si>
    <t>INTERDISCIPLINARIEDAD</t>
  </si>
  <si>
    <t>[…] Vamos a contar con el acompañamiento de una socióloga María Cristina Palacio y por toda esta parte digamos de las técnicas la aplicación de las técnicas etnográficas porque nos hemos propuesto que durante este año y medio de esta primera etapa de consolidación del instituto documentemos de una manera rigurosa estos encuentros y, que al final del siguiente año el 2024 podamos tener un evento donde nos reunamos nuevamente, donde se pueda socializar los avances de estas conversaciones, donde convoquemos a otros actores externos a la universidad que enriquezcan también este proceso y culminar también, con unos productos académicos, diversos; no tiene que ser netamente el paper, la publicación también, pero abrirnos a un espectro más amplio también de las fortalezas de las sedes, los intereses, entonces, por eso el acompañamiento de la socióloga.  Ella trabaja mucho en la parte de políticas sobre todo políticas de familia entonces tiene una experiencia también importante en ese campo. Y, nos acompañará también en algunos momentos, Diana Arias, Ella es una psicóloga que hizo su doctorado en Estados Unidos en Psicología Profunda y trabaja precisamente con equipos, con grupos, con equipos de trabajo; desde los arquetipos de Jung. […]</t>
  </si>
  <si>
    <t>[…] Esto también es una invitación como a encontrarnos, a dialogar y abrirnos a la posibilidad de descubrir otros elementos nuestros, podernos ver a nosotros mismos también en primera instancia. Así como vamos a mirar hacia dentro esta universidad para establecer puentes con el entorno, del medio que nos contiene. no. Ese entorno mucho más amplio, entonces es parte de estos acompañantes que vamos a tener. E igualmente en ese tejido entre las sedes pues descubriendo las fortalezas podremos convocar también en cada caso, en esas reuniones en las sedes itinerantes pues la posibilidad de escuchar a docentes, actores del territorio, egresados que haya o sea como personas representantes también del sector productivo. Vamos a irnos tejiendo como país a partir de estos diálogos en torno a la educación.  Quisiera saber qué comentario hay por parte de ustedes antes de iniciar esta dinámica de construcción de los objetivos y la visión y la misión […]</t>
  </si>
  <si>
    <t>PERTINENCIA INSTITUTO NACIONAL</t>
  </si>
  <si>
    <t>[…] Creo que es supremamente importante considerar la trascendencia de este Instituto a nivel nacional. Repito, creo que, en ocasiones, de pronto sin darnos cuenta… no necesariamente desde una perspectiva completamente consciente… no nos damos cuenta que la esencia de las universidades es la educación. Y en ese sentido creo que nuestra universidad ha tenido un grave error desde mediados de los 70 eliminando todo lo que tenía de forma fuerte en torno a la educación. Todas las universidades fuertes y potentes del mundo tienen como mínimo una Facultad de Educación. Es decir, pensar e investigar sobre educación no debe ser un asunto marginal; al contrario, debe ser un asunto central en las universidades. 
Con esto pues lo que quiero plantear no es quedarse empantanados en el pasado, sí, pero sí creo que ha sido un grave error, no se dice de forma muy abierta, pero, esa idea de nuestra universidad en torno a ¿qué? ¿La Universidad Pedagógica Nacional es la que se debe dedicar a formar profesores de colegio y de escuela? Esa perspectiva es errónea. También he oído de manera muy... digamos informal, profes plantear cosas como no, pero pues en Bogotá ya está la Universidad Pedagógica está la Universidad Distrital...  Es decir, ese tipo de perspectivas creo que no aportan sino al contrario hacen daño.
 Y repito, sin pretender plantear un discurso en torno a quedarnos anclados en el pasado porque eso a mí no me interesa, si es importante tener ese contexto, ya lo he dicho en otros momentos y no me sonrojo al decirlo: nuestra universidad ha cometido un grave error, al no tener como mínimo una facultad fuerte y potente en educación. No solo... intereses, uno por acá y otro por allá, sí, sino una Facultad de Educación con la cual podamos dialogar. Como la Facultad de Ingeniería, la Facultad de Ciencias, Ciencias Humanas, bueno. En algunos casos la educación estaba muy vinculada a las Ciencias Humanas. Pero ese es otro error, la educación como fenómeno hipercomplejo, se diluye o se relaciona con absolutamente todo. Entonces, es decir, con todos los campos del conocimiento. Y, por consiguiente, debería haber unos vasos comunicantes más fuertes, por esa razón creo que la creación de este Instituto es algo que hay que celebrar, creo que es muy relevante para la Universidad, por, por muchas razones. 
Entonces, primer punto, creo que es supremamente clave y estratégico, el asunto de crear este Instituto y que nos podamos sentar a dialogar sobre estas cuestiones, porque se necesita. Porque creo que ha habido un error histórico de la Universidad al respecto. No lo digo yo, lo plantea un montonón de personas que se han dedicado a reflexionar sobre la educación.  Pero, además, porque en este momento, yo diría de coyuntura, no solo de país sino del mundo, es necesario repensar la educación Universitaria.  Esta, estamos en unos momentos de cambio fuertes, uno de esos elementos tiene que ver con la irrupción de las tecnologías digitales. […]</t>
  </si>
  <si>
    <t>PROBLEMÁTICA AMBIENTAL</t>
  </si>
  <si>
    <t>[…] Qué otros elementos de crisis hay, evidentemente un problema ambiental global gravísimo, que, según estudios muy serios, permiten asegurar, estamos asistiendo a una extinción masiva de la vida en el planeta. No es un asunto alarmista, es eso está grabado en las rocas, es ciencia pura. El ritmo actual de devastación es muy amplio, y tiene que ver con nosotros los humanos, nos guste o no nos guste. Es decir, aunque está demostrado con la teoría Milankovitch que hay unos ciclos de cambio a escala de miles de años y tal, que son ciertos evidentemente, también no hay que cerrar los ojos a los cambios fuertes ambientales, donde las ciudades son un dispositivo. No me gusta mucho decirlo, pero es un dispositivo bastante negativo, porque son centros de comando donde se altera, donde se toman decisiones, donde se define cómo arrasar la superficie del planeta. Entonces estamos frente al cambio climático. Pero, además, frente al Antropoceno, es una nueva era geológica que dejará registro estratigráfico por millones de años, en la historia geológica del planeta.  Entonces esto es un asunto grande. […]</t>
  </si>
  <si>
    <t>PENSAMIENTO AMBIENTAL</t>
  </si>
  <si>
    <t>PROBLEMÁTICA SOCIO-ECONÓMICA</t>
  </si>
  <si>
    <t>[…] Estamos también frente a una revolución de la biotecnología, muy potente y que, pues, todo indica ya está generando efectos, donde pues se entra a alterar algo sustancial que es la vida. El asunto genético y todo esto se interrelaciona. Crisis social, crisis ambiental, el asunto genético y detrás de todo esto ¿qué hay? Unos cambios en las relaciones productivas. Es decir, la economía, cambios en las relaciones de poder. Es decir, asuntos políticos de decisiones, de democracia. No podría olvidar jamás el momento que me invitaron a Brasil a río de Janeiro a plantear algo sobre estas cuestiones, plantee algo ahí muy utópico que sería la Territocracia, pero preciso voy a la librería de esta Universidad en Río de Janeiro y veo un libro que vi en Estados Unidos, que plantea cómo mueren las democracias.  Y cómo en Estados como el nuestro pues en realidad que somos estados corporativos y las decisiones las toman son grandes empresas, grandes conglomerados nacionales internacionales y eso evidentemente tiene que ver con nuestras Universidades. Tiene que ver con el conocimiento, tiene que ver con lo que hacemos.  Y, por consiguiente, nuestra Universidad debería estar dialogando ese tipo de cuestiones. […]</t>
  </si>
  <si>
    <t>[…] Hay unos lugares importantes donde se crea la ciencia y la tecnología de punta. Llámese, Tecnópolis. Ciudad de la Ciencia, tecnociudades. Todos estos centros de Innovación Tecnológica y nos guste o no nos guste, el mundo se mueve de esa forma.  Lamentablemente en nuestro caso con algunas excepciones, pero en general, somos dependientes de la, de las tecnologías que se crean en otros lugares y aunque lo intentamos poco hacemos, desde una lógica propia. Eso nos lleva a mi modo ver, a repensar el papel de las Universidades porque las Universidades son la punta de lanza de la alta tecnología en el mundo. 
Evidentemente, si uno revisa el perfil productivo de Colombia es un perfil extractivista, es un perfil donde se privilegia la minería legal o ilegal, donde se privilegia el asunto de la producción de alimentos para exportar, pero poco hay en torno a la creación de conocimiento de punta que permita manejar nuevos materiales, nuevos dispositivos. Crear software. Crear, no sé, meterse en nanotecnología, plasma. Varias veces lo he dicho y no me sonrojo en plantearlo, ¿dónde está el acelerador de partículas que necesitamos en la Universidad para entrar en las grandes ligas de la ciencia? Con esto tampoco estoy diciendo que tengamos que seguir la senda de Estados Unidos o de Israel o de Japón, incluso China que ya ha sobrepasado en muchos aspectos a las supuestas grandes potencias que tiene problemas internos también gravísimos. […]</t>
  </si>
  <si>
    <t>[…] Entonces yo creo que este este centro, este Instituto Nacional llega en un momento necesario, adecuado, unos momentos de cambio a escala planetaria, escala de país. […]</t>
  </si>
  <si>
    <t>[…] Hay un Gobierno que nos guste o no.  No sé, soy un desconfiado de cualquier asunto politiquero, pero está planteando unos asuntos de transición energética necesarios, que a algunos les puede doler, les puede ser fuerte, pero son necesarios. La cuestión del decrecimiento es un mandato desde hace rato, desde finales de los 90's como mínimo hay estudios serios desde la economía que plantean que necesitamos consumir menos, contaminar menos, depredar menos, necesitamos menos vehículos de combustión para incorporar menos gases que refuercen el efecto invernadero, necesitamos menos industrias contaminantes. […]</t>
  </si>
  <si>
    <t>[…] En definitiva, necesitamos un mundo distinto, un país distinto.  Más ligado con el ambiente, más sensible con las personas y con las sociedades. Los niveles de desigualdad socioeconómicos son ¡brutales! y los tenemos al frente en las Universidades. Hemos hecho algunos sondeos y puede ser una de las causas también de problemas internos en las Universidades. Profesores que tienen solucionadas sus vidas, no estoy diciendo que tengamos los mejores sueldos del mundo, pero pues eso podría mejorarse, pero nos podemos dedicar a pensar; mientras tenemos estudiantes que tienen que dedicarse es a tratar de buscarse la vida para para tener algo de ingresos para poder sobrevivir, esas desigualdades planetarias, se replican como un fractal en nuestras Universidades y se ven en el paisaje con tantas chazas y ventas ambulantes y todo este tipo de cosas que se han desbordado de forma inadecuada. […]</t>
  </si>
  <si>
    <t>[…] En términos de este Instituto Nacional de investigación Innovación y política Educativa. Llega en un momento necesario, creo que es importante dialogar entre todos, creo que es importante establecer vínculos, pensar las realidades contextuales de cada lado, la Sede Tumaco, por ejemplo. La sede Leticia.  Todas las sedes de presencia nacional también, las Sedes Andinas. 
Tenemos problemas graves, muchos piensan que la Sede Bogotá tiene todo solucionado y tenemos problemas gravísimos.  Empezando por la conexión a internet. Entonces creo que tenemos mucha tarea, hay mucho por dialogar, por conversar, por construir, pero las Universidades y empezando por la nuestra, requieren cambios y reestructuraciones porque estamos en un mundo diferente, es un mundo distinto y no podemos aislarnos. Evidentemente nuestro país tiene un reto por delante que es la paz. Yo creo que la educación puede ayudar a la paz, por eso me dedico a la educación, me dedico a la Universidad porque creo que tiene mucho sentido. Aunque en nuestro país está muy pordebajeado el asunto de lo que significa ser Docente, Docente Universitario, incluso Docente de la Universidad Nacional. […]</t>
  </si>
  <si>
    <t>[…] Entonces eso, tenemos problemas, también internos. Acá creo que hay que dialogar mucho, conversar, uno ve muchas iniciativas por un lado y por otro, dialogar es fundamental. Nuestra Universidad tiene que dejar de ser, dejar de ser tan vertical, debería dialogar de forma más horizontal, entender el mundo de los jóvenes que entran. También, entender el mundo de los docentes, de los administrativos, de los profes ocasionales. Mejor dicho, creo que tenemos una tarea muy grande muy interesante y muy estimulante. Hay cosas que hay que ajustar, tal vez hay otras que hay que mantener. Nuestra Universidad, no puede disminuir en términos de calidad. Pero eso tampoco implica, no ser flexibles. Bueno, entonces creo que tenemos mucha tarea y yo estoy muy contento y pues con muchas ganas de que podamos colaborar en este, en esta aventura.  Y bueno, pues espero que sigamos como en esta perspectiva. […]</t>
  </si>
  <si>
    <t>[…] Evocaba sus palabras también a Guattari, no es cierto; cuando habla de la Ecosofía, como esa necesidad de tener en cuenta que hay Tres Ecologías, que una es la Social, otra la Ambiental y otra de la Subjetividad humana que me parece que es importante tener en cuenta como, como esa crisis que él menciona planetaria, que al ser planetaria demanda esta construcción de Campos sectoriales del conocimiento.  Ahora más que nunca es importante la interdisciplinariedad porque desde un solo campo del conocimiento no podemos arrojar alternativas de solución consistentes a la magnitud de lo que está pasando. […]</t>
  </si>
  <si>
    <t>[…] Pensaba en Milton Santos, también, no es cierto, también, como un Brasil con esa mirada de las cartografías de la inmediatez que tenemos en este momento, las redes, ese recuerdo que nos hace, la ahora, precisamente con estos altibajos en la internet. Dice las redes no son homogéneas no son estables y eso lo estamos viviendo y ahí una, también una inequidad es una forma de excluir cuando no estamos conectados, no, en este momento es supremamente delicada esa parte y es muy importante como la mirada que alcanzó a tener Milton Santos en el 2000 más o menos como como cerca su muerte, que ya estaba viendo ese mundo, esas nuevas cartografías, con el ciberespacio, pero que pasa eso, aterrizado en un contexto de Latinoamérica, por ejemplo, pensaba en un Serres, Michel Serres, con el Atlas, como la necesidad de reconfigurar la idea de universo que tenemos de, de mundo y de planeta, cuando ya, el espacio no es solamente el espacio físico y, y las otras construcciones de espacio que ha tenido el ser humano, el espacio psicológico, el simbólico y otros. Sino que aparece también el ciberespacio, ¿no? Esa ampliación de existencia y, que lleva muy, va muy en clave de cómo reconsideramos la desterritorialización del conocimiento. Sea qué pasa con nuestras Instituciones educativas, cuando ya no solamente son el edificio, sino que está constituido por un espacio, que nos da otras posibilidades también. […]</t>
  </si>
  <si>
    <t>[…] Entonces creo que aquí tenemos bastantes elementos para trabajar, tanto en esos problemas, estos problemas de mundo que menciona el profesor JCM y también como, como esas potencias, no es cierto. De que necesitamos un mundo distinto y podríamos arrancar, por construir, co-crear esta Universidad, que responda a unas expectativas en presente, al día de hoy. Hablábamos en algún momento que, el año pasado con todas las celebraciones y todo lo de la Universidad, que tenemos unos estudiantes del siglo XXI, unos docentes del siglo XX y una Institución del XIX lo cual requiere una actualización necesariamente. […]</t>
  </si>
  <si>
    <t>[…] Yo quisiera pasar a un plano un poquito más, más pragmático también profe y está relacionado con digamos el proceso mismo del Instituto. Tú decías que, en algún momento, hace un momento que, ya está el proyecto BPUN, pero digamos en la práctica qué es lo que viene, o sea, vamos a empezar a hacer este ejercicio, me parece súper interesante creo que tenemos muchas cosas para para compartir y aprender en este proceso, pero entiendo que este proceso pasaría al Consejo Académico, ¿cómo se ha pensado? si tienes alguna idea... En algún momento tuve la oportunidad, como tú lo decías en los antecedentes, de dialogar con la profesora DASC, pero, digamos hubo unas conversaciones, después como que el proceso no sé cómo continuó qué pasó. Y recibí pues con mucho agrado esta invitación. Pero quería de pronto profe si nos contextualizas un poco sobre esta parte un poco, más del proceso administrativo y sobre los tiempos también que tenemos para,  plantearnos las tareas que tú has dicho que debemos ir pensando, en términos de la visión de la misión, es decir, cómo es ese horizonte, de acuerdo también con los tiempos de la Universidad y si tenemos algún compromiso en particular, por ejemplo, en relación con algún Consejo Académico en particular para hacer las presentaciones, es decir, ¿cómo se está pensando este proceso? […]</t>
  </si>
  <si>
    <t>[…] Ya hicimos esta gestión de la creación del proyecto en el BPUN y lo que hemos trazado digamos en un cronograma amplio todavía no está muy específico no hay detalles en cada cosa. Tenemos este semestre, hasta el cierre de año, para la aprobación de esa existencia académica del Instituto dentro de la Universidad Nacional. Ya existimos como un proyecto en ese banco de proyectos de la Universidad Nacional. Debemos transitar ahora al Consejo Académico y de allí al Consejo Superior Universitario. Entonces el proceso, el paso que sigue es buscar ese aval del académico para obtener la aprobación en el superior.
Tenemos dos horizontes:  uno podría hacer este este Consejo Académico que habrá el 28 de Julio para lo cual hay plazo para remitir el documento, hasta el 18 de julio, esa es una opción, es inmediata o sea esto requeriría ser muy pragmáticos en lo que queremos hacer, y la siguiente posibilidad sería presentarlo no al de Julio, sino al de agosto con lo cual el tránsito que haríamos sería al superior que hay en octubre. Entonces, esos son los tiempos que tenemos. No deberíamos irnos más de allí, yo quisiera que entrará incluso ahora en este de Julio, porque pues lo que hemos hecho ha sido trabajar de una manera muy fuerte en el intersemestral también, hemos podido avanzar mucho en ese aspecto, pues en la medida en que no hay las clases y hemos podido estar concentrados en esto. Para ese, ya tenemos un una digamos una formulación que está recogida en el en el en la presentación en la carta de invitación que les hicimos, es como hay una síntesis de lo que hemos trabajado que es como esa esencia del Instituto. 
Ese Instituto busca reflexionar pues, retomo aquí con los profes que llegaron después de ese planteamiento es como reflexionar en torno a la educación a partir de unos diálogos y esos vasos comunicantes que podamos tender entre las distintas sedes reflexionar nosotros sobre sobre la educación, como nuestra razón de ser como Universidad Nacional. Y a la vez establecer un relacionamiento a partir de diálogos también con él, con el medio externo a la Universidad.  Entendido como el Estado, como el Sector Productivo, Comunidades, esas comunidades en comunicación de las que hablábamos ahora y finalmente buscaríamos tener esa incidencia en las políticas públicas de educación, la Universidad que tenga esa presencia a nivel de país, donde pueda incidir en esas políticas públicas de Educación. Entonces lo que tenemos en ese horizonte inmediato es ese trabajo de crear construir colectivamente esta misión, esa visión. Yo les planteaba ahí como, como un documento que les compartí en el Drive, está también, donde recogíamos como esos objetivos estratégicos de la Universidad Nacional su ADN. 
Pienso que tenemos un propósito superior que es vigente, que es importante que no lo perdamos porque pienso que, que parte de todo lo que funciona a veces de manera desajustada en la Institución también tiene que ver como que, que no todos estamos teniendo en cuenta ese norte, en lo que nos debería convocar que es ese propósito superior, entonces ahí está la misión y la visión de la Universidad,  luego hay como, una propuesta, más para trabajar con base en ella para desbaratar esos objetivos esa misión, esa visión, complementarlo, reemplazar por otra cosa o sea era simplemente como una invitación y una provocación para ello y hay un tercer punto en ese documento donde aparece como los lineamientos para construir esa misión esa visión y esos objetivos y aparece un anexo que son, fragmentos muy pequeñitos de un trabajo que me parece interesante que es Jacqueline Hurtado de Barrera una docente investigadora en educación venezolana que trabaja en profundidad digamos como lo que es la integración de las metodologías de investigación. 
Ella trabaja por un enfoque holístico de la investigación y, entonces empieza a mirar cómo de manera muy exhaustiva los verbos. Qué verbos vamos a usar como por lo que el trasfondo que hay allí y lo que revela en términos metodológicos y en el enfoque y la tipología de la de la investigación, entonces ese es como un documento, como punto de partida y podemos ir tan rápido o lento como queramos o sea también es como el colectivo. Solo que no deberíamos, yo pienso pues propondría que, no, no deberíamos aplazar esto más de que entre en agosto al Académico. […] La invitación es a que hagamos esta parte de esta formulación, que será nuestra orientación, sin más dilación para poder iniciar unas acciones que se definirán en esas tres dimensiones que tenemos de la Investigación en Educación, Innovación Académica y, y Políticas Educativas. […]</t>
  </si>
  <si>
    <t>[…] De los propósitos que tenía la profesora Dolly, que me parece muy valioso y que tendría que ser así, era tratar de disponer también de un grupo de profesores y profesoras que permanentemente estuviésemos en el Instituto. De pronto y aquí me desmentirá el profesor JCM, uno de los problemas que había o hay en el Instituto de Educación producto también, de pronto, de esa debilidad que tenemos en la Universidad, es que digamos no hay unos profesores. O al menos de planta o con unas posibilidades de dedicarse al Instituto y estos temas, digamos con mayor tiempo para poder llevar a cabo las labores. No sé si tú sabes algo profe de esto, se prevé algo, cómo, qué se ha dicho alrededor de este tema, precisamente para poder pensar en la sostenibilidad que tendrá este proyecto tan valioso para la Universidad. […]</t>
  </si>
  <si>
    <t>Eso es parte de la gestión que estamos haciendo en el proyecto en BPUN poníamos como en la sostenibilidad, precisamente la necesidad de trabajar e en varios frentes y buscar esa esa sostenibilidad en el tiempo porque el presupuesto que tenemos es para esta creación e implementación del Instituto o sea tenemos año y medio de un presupuesto, pero luego hay que ver cómo como ese Instituto continúa, entonces ahí hay que trabajar en varias direcciones porque sería importante continuar un grupo de profesores con la reflexión interna y también en comunicación con estas distintos actores de Gobierno, Territorio, Sector Productivo y también tendría que haber un grupo que está digamos trabajando en algo que sería cercano necesariamente a la extensión.  O sea que es necesario buscar, unas vías mediante las cuales el Instituto, se mantenga en el tiempo y tenga unos recursos que genere y que le garanticen como esa posibilidad. 
Entonces esto es parte de la gestión que hay que hacer, porque sí es importante, más o menos lo que hemos trazado también es como que el Instituto tenga ese consejo directivo que requiere cada Instituto por normativa nuestra, y pensar también en una posibilidad más que de un comité asesor, un comité estratégico, que nos permita también tener ese diálogo con el sector, con el medio externo a la Universidad y que estemos resolviendo temas en contexto para que no nos quedemos nuevamente como en una burbuja académica, donde no haya, digamos como, la parte pragmática necesaria para de verdad estar resolviendo problemas, que existen y que tengan alternativas de solución, viables en la práctica.
Entonces eso es como parte de lo de lo que queremos enunciar y hay otro conjunto que sería como los convocados en esta en este momento que son,  somos los miembros del Instituto, donde es súper importante esos tres colectivos que mencionábamos del Instituto en Investigación en Educación, el Centro de Pensamiento en Políticas Públicas, la Dirección Nacional en Innovación Académica y esta representación que hemos convocado de cada sede desde las distintas direcciones donde aparece como la Dirección Académica o la Unidad de Formación. Entonces pensamos que ahí, hay como tres instancias de trabajo de decisión, pero es muy importante la posibilidad de contar con docentes en el Instituto. […]</t>
  </si>
  <si>
    <t>[…] Yo sí creo que es importante pensar ese asunto de qué dedicaciones pueden digamos estar alrededor de este nuevo Instituto, porque su trascendencia es fuerte, es decir, no es no es un asunto coyuntural, este... ¡lo atraviesa todo! […]</t>
  </si>
  <si>
    <t>[…] Los procesos educativos afectan el comportamiento de la gente, por consiguiente, afecta el comportamiento de la sociedad si pensamos de manera fractal, y en eso en nuestro país hay una tarea grandísima, pero no solo eso, la educación afecta el comportamiento productivo, es decir, afecta todo el aparato económico y en eso también tenemos problemas graves. Pero, además, y con eso cerraría un poco la incitación a la conversación que hizo el profe AFMC. La educación afecta el desempeño del Estado o de los Estados en conjunto. Solo para poner un ejemplo en la crisis del 2008 en Europa en Alemania lo primero que hicieron ellos ante la crisis fue inyectarle más dinero a las Universidades. ¿por qué? porque las universidades a través de sus procesos educativos y de investigación irrigan al resto del sistema. 
No obstante, en nuestro país es un asunto coyuntural y es un asunto, tal vez de primera línea para ir a hablar con el Gobierno Nacional, con este gobierno. Es que realmente necesitamos un compromiso serio para que nuestra universidad pueda tener un mejor vínculo con los territorios, con la sociedad, con el sector productivo.  Y eso requiere, entre otros, más docentes, entre otros más docentes que piensen lo que significa la educación y su trascendencia en el aparato productivo es decir yo creo que este centro es estratégico no solo para la universidad sino para el Estado Colombiano. Y eso es en serio o sea cuando uno piensa un Estado en serio, y lo digo como geógrafo que estudiamos estos temas, es, aquí no tenemos Estado nación, hay un Estado, pero hay múltiples naciones y eso no coincide por completo. ¡El Estado no controla el territorio! y como no controla el territorio, pues otros actores ejercen el poder y ahí surge todo lo que tenemos en términos de, de grupos armados ilegales, que ahorita son transnacionales porque evidentemente están vinculados con todas esas mafias mexicanas. Es decir, ¡hay que pensarlo en grande! Entonces qué se ha hecho en estos contextos cuando hay crisis inyectarle a la educación porque la educación irriga todo. 
Creo que ese podría ser un punto inicial en términos y repito nos guste o no nos guste el gobierno actual, pero pues hay que hacerlo, hace parte del papel nuestro. Yo sí creo que podemos desempeñar un papel importante a nivel de tratar de contribuir a que este Estado-Nación realmente funcione un poco mejor.  Y eso implica tratar de arreglarla casa internamente, dialogar más internamente entre la Universidad, entre las facultades, entre las sedes, por eso insisto en que la creación de este instituto es supremamente importante. 
Pero además también, y de forma paralela tenemos que mirarnos hacia afuera y dialogar con el Gobierno Nacional porque necesitamos más docentes, es decir, es absurdo que sigamos con la planta docente congelada cuando se han creado posgrados a nivel de especialización maestría doctorado, cuando tenemos unos retos impresionantes, cuando hay nuevas sedes y sí suena estructural coyuntural lo que sea, pero pues en lo posible si pudiéramos contar con más gente en la Universidad que se dedique a pensar la educación en serio no, por raticos sino en serio, y no de manera coyuntural sino con una perspectiva de lógicamente, corto, mediano y largo plazo, pues yo creo que eso sería importante y podría revertir hacia la misma Universidad, en términos de que nos volvamos más fuertes, nos actualicemos con el mundo, pero también nos actualizamos con la ciudad. 
Por ejemplo, hemos hecho unos ejercicios pequeños con la gente que trabaja y habita cerca de la Universidad y la imagen al menos en la ciudad de Bogotá y es altamente negativa, me he encontrado personas en barrios populares donde he hecho trabajo de campo y les pregunto bueno ¿Usted qué opina de la Universidad Nacional y tal?  y me dicen ¡imagínese! en Ciudad Bolívar, una vez una señora me dijo: "Yo jamás permitiría que mi hijo o mi hija estudie en ese nido de guerrilleros". Claro Ella tiene una idea tergiversada de la Universidad,  no la conoce, no ha estudiado, todo lo que sabemos, probablemente ni primaria, pero lo curioso es que ese tipo de imagen altamente negativa está cerca aquí en Bogotá y tiene que ver con esos desórdenes tan absurdos y en eso creo que la Universidad también tiene que mejorar, de una u otra forma, y es que no podemos permitir afectar a la ciudad de forma tan criminal, incluso afectando la vida de las personas que están trabajando, dos, tres horas para llegar al trabajo y tienen que bajarse,  caminar, es decir, tenemos que arreglar la casa también, tenemos que arreglar el tejido con las localidades alrededor, con los barrios, es un asunto fractal desde la casa interna, pero también el país y lógicamente las relaciones como mínimo con América Latina y evidentemente con el mundo. […]</t>
  </si>
  <si>
    <t>[…] Este asunto de la dedicación al centro, al Instituto Nacional de Investigación en Innovación y Política Educativa, yo creo que debería tratar de fortalecerse de alguna manera porque necesitamos más gente que piense esto en serio y de cabeza. No como algo marginal, no como otra tarea, no como un asunto del viernes en la tarde o de fin de semana por ahí, esto es el núcleo de la Universidad, en alguna medida, es el núcleo del comportamiento de la gente, es el núcleo de la Sociedad. Núcleo del aparato productivo. Pero, además, el núcleo de tratar de construir un Estado-Nación que realmente sea pacífico y eche pa' adelante. Entonces creo que hay una tarea bastante amplia, y sé que es un asunto estructural, pues que todos los las facultades las sedes necesitamos más docentes, pero creo que no hay que desfallecer en términos de plantear este tipo de cuestiones y tal vez si este gobierno realmente está comprometido con la Educación Superior, pues necesitamos la inyección de, de profesores y eso podría contribuir a que este Instituto pueda realmente dedicarse a pensar en estas cuestiones y a establecer esos vasos comunicantes al interior de la Universidad y fuera de la Universidad con el Sector Público, pero también con el Sector Privado, eso está claro. Entonces, es un asunto es un reto muy grande repito y mejor dicho tenemos bastante tarea y eso es estimulante. […]</t>
  </si>
  <si>
    <t>[…] Muy interesado en que nosotros en la sede de Bogotá y nuestro trabajo en la Unidad de Transformación Pedagógica podamos aportar a este proyecto que usted está consolidando. […]</t>
  </si>
  <si>
    <t>CECP</t>
  </si>
  <si>
    <t>[…] Contarles un poquito que, en Tumaco, la sede de Tumaco, que es una sede en construcción, seguramente ustedes se habrán enterado por los medios, de la construcción del Campus como tal, pero más que la construcción del Campus, estamos en la construcción del proyecto académico y el proyecto académico pues no es solamente la infraestructura sino es también, pensar un poco en cómo vamos a llegar al territorio, ¿cuáles son las estrategias con las que vamos a llegar? ¿Qué es lo que le vamos a ofrecer como Universidad? y ¿qué es lo que demanda el territorio? 
Entonces en esa, en esta construcción, pues estamos haciendo algo en lo que creo que la sede, ha hecho o tiene un trabajo bastante, adelantado y es el trabajo con las comunidades de mano con las comunidades, de toda el área de influencia, la sede pues tiene un área de influencia bastante grande que comprende cuatro departamentos, gran parte de ellos muy diversos. Diversos porque tenemos parte de la Amazonía, como es el departamento del Putumayo, tenemos, el Chocó, tenemos el litoral Caucano y el litoral del departamento de Nariño y también parte del piedemonte del del departamento de Nariño. 
Entonces cuando uno llega y comienza a construir este, estos proyectos académicos y simplemente o, o simplemente con el hecho de ir y estar impartiendo las actividades académicas las clases en las sedes, pues uno se da cuenta de la diversidad y que realmente, necesitamos, cierto; repensar estos procesos educativos, con que llegamos a la a los territorios. A veces no, no necesariamente, tenemos que estar pensando en la punta del conocimiento ¿cierto? que se está generando porque a estos territorios, hay digamos tecnologías, hay técnicas, que aun siendo del siglo pasado pues generarían un gran impacto. Estas, comunidades a veces no necesitan de muchos, digamos avances, digamos en estar a la frontera del conocimiento para que podamos causar un efecto sobre ellas.
Entonces es lo que nos damos cuenta en los territorios y precisamente por eso son tan vulnerables, porque, miramos, debemos también mirar con una con una óptica o con de tal forma de que de que logremos una equidad en esos procesos educativos, que se llevan allá, yo creo que gran parte de la problemática que todos escuchamos que se dan, es la problemática alrededor de lo social, que se da en estos territorios, pues está dada por eso, no? por esa inequidad, que ha venido existiendo en los en los procesos educativos, como lo decía el profesor JCM efectivamente, la educación, cierto; pues cambia vidas, cambia el modus vivendi de los estudiantes, de las familias y de la Sociedad.  
Yo creo que nos toca pensar entonces en cómo planteamos estrategias educativas para estas regiones para construir la Nación desde las regiones. Entonces celebro mucho lo que alcancé, yo llegué también un poco tarde, pero la profesora GHB pues nos hablaba de llevar estos diálogos y hacer estas reuniones en cada una desde las sedes de presencia nacional, entonces, pues decirles que desde la Sede de Tumaco estamos, totalmente, en disposición para, para llevar a cabo este tipo de encuentros y, no solamente entre nosotros como docentes sino, gracias a esa articulación que tenemos con las comunidades circunstantes, entonces yo creo que podría ser bastante constructivo desde ese punto de vista. […]</t>
  </si>
  <si>
    <t>[…] Yo creo que ahí es importante también pensar el enfoque que va a tener el, el Instituto desde donde queremos interactuar con las personas, y, y es considerar la posibilidad de tener en cuenta la apropiación social del conocimiento. O sea, a veces nos hemos centrado mucho en la transferencia, y pienso que la Universidad en esta actitud de diálogo, también podría estar en una posición de sentar una posición más desde un intercambio de saberes. O sea, hay tanto que aprender en cada una de estas naciones, donde hace presencia la Universidad Nacional, y también como facilitar que las alternativas o esa construcción colectiva que se haga en las sedes pues sea apropiada realmente por las comunidades quienes en el tiempo garanticen, que los proyectos van a tener esa vida, no. 
Entonces me parece que es muy importante, ir con esa actitud también de aprender vamos a itinerar, a estar itinerantes entre las sedes, empezando por estas sedes de presencia nacional y miramos hasta dónde podemos llegar pero por lo menos que tengamos en el horizonte de este año y medio, pasar por las sedes de presencia nacional, sumergirnos en la medida de lo posible o al menos que, que los distintos representantes, los profesores que van a representar ese territorio y los distintos actores que estarán en las reuniones nos permitan, comprender, conocer, comprender y aprender un poco más de cada de cada lugar nuestro. […]</t>
  </si>
  <si>
    <t>[…] Con la doctora DASC hemos venido trabajando esto ya hace algún tiempo, estamos hablando alrededor de unos cuatro años que hemos venido trabajando alrededor de ello había unos planteamientos iniciales de lo que iba a ser el Instituto. Me preocupa mucho eso por la premura de los tiempos que hay que presentarlo, en términos de comenzarlo a trabajar, no sé cómo lo vamos a abordar, cuál va a ser la metodología que vamos a abordar. Sé que ella ha dejado algunas cosas, algunas cosas ya adelantadas. Hay unas discusiones que se tuvo en un momento dado, por los directores académicos y por el mismo señor vicerrector CAH y otras personas que estaban invitadas en sus momentos para hacer la discusión de lo que iba a ser el Instituto. Hacia dónde se iba a plantear. Hacia dónde se iba a dirigir para irlo formulando. Entonces me parece que hay una historia, como usted mismo lo planteó, profesora GHB, que tenemos que comenzarla a depurar. Hacia dónde queremos ir. A dónde queremos adelantar nuestro trabajo. […]</t>
  </si>
  <si>
    <t>[…] Aquí en Palmira siempre a la orden, en lo que podamos colaborar desde todas nuestras dos facultades que tenemos. Nosotros aquí somos dos facultades, la Facultad de Ingeniería Administración y la Facultad de Ciencias Agropecuarias. Tenemos siete programas de pregrado y 19 programas en posgrado, entonces hay una serie de programas que tenemos que están articulados uno con la investigación netamente con la investigación, tenemos unos programas que también trabajamos la investigación y la extensión, trabajamos con comunidades en el Valle del Cauca. Nosotros trabajamos de la mano con la Sede Tumaco, tenemos esa, esa cercanía y es empatía con Tumaco entonces somos Pacífico, no.  Palmira pues se siente del Pacífico, estamos en este lado del Pacífico como territorio y pues aportamos en ese sentido. […]</t>
  </si>
  <si>
    <t>[…] Entonces, mis preocupaciones nacen es, ¿cómo lo vamos a abordar?, ¿cuáles van a ser nuestras tareas? […]</t>
  </si>
  <si>
    <t>[…] Quisiera poner de manifiesto que en lo que yo pueda colaborar y lo que pueda comunicarle al señor vicerrector y a los decanos de esta sede, pues, estamos abiertos a todo aquí en Palmira para colaborar con ese Instituto que nos parece muy relevante. Muy pertinente. […]</t>
  </si>
  <si>
    <t>[…] Sí, nosotros hemos recogido la información que nos brindó la profesora DASC hicimos un proceso también de aplicación de técnicas etnográficas de análisis, y es importante todo lo que apuntaba ahí, lo que se condensó de todo el análisis y la sistematización de estos diálogos con la profesora, digamos que se pueden sintetizar en el hecho de la necesidad de tener ese trabajo, colectivo, desde un modelo intersedes, sí. Que permita, a cada sede conservar e incluso reafirmar, fortalecer sus propias características. Un poco era eso, entonces lo que hicimos fue trabajar unas dimensiones unas categorías y unas subcategorías de esos diálogos que la profesora nos suministró y ver eso a la luz de los documentos rectores nuestros y lo más importante es trabajar en esa transformación cultural de la Universidad Nacional, en el trabajo en el modelo intersedes y en el aprendizaje situado. 
O sea, cómo no podemos trabajar desde un esquema general, sino que precisamente el escucharnos y el acercarnos a cada sede nos permita, incluso fortalecer lo que hay en cada lugar, un poco recogemos ahí lo de la profesora DASC. […]</t>
  </si>
  <si>
    <t>[…] Ahí hay un documento en construcción que va a ser importante que abordemos ahora, y está compartido en el Drive también que ahí, puede darse el escenario también para para esta construcción colectiva lo que no alcancemos hoy o sea vamos a trabajar realmente como una hora en eso, lo que no se pueda sintetizar ahí, pues tendremos unos días, me preocupa es cómo porque mañana son las vacaciones oficiales, la mayoría estará en vacaciones entonces sí sería interesante que hicieran sus aportes que se pueda ver y sintetizar de lo que hemos conversado, y de lo que plasmen en ese documento, lo que plasmemos, para seguir avanzando en la idea de llegar al académico. O sea que no nos podemos paralizar en este momento, que no nos mate la perfección y que podamos sacar adelante la idea de la implementación del Instituto. O sea, no solo lograr la aprobación. […]</t>
  </si>
  <si>
    <t>[…] Hemos construido sobre lo construido, no se ha hecho en ningún momento una tabula rasa hay, hay un hilo conductor entre el trabajo de la profesora DASC, el trabajo del profesor JPD y el trabajo que hemos hecho desde la sede de Manizales con la Dirección Académica, Planeación Estadística, Vicerrectoría, o sea, hemos constituido un equipo de personas, muy interesante que nos ha permitido también dinamizar esto de marzo a Julio. […]</t>
  </si>
  <si>
    <t>[…] Tenemos ya logros alcanzados, entonces no estamos en solitario. O sea, no es una labor solitaria y la invitación es a que continuemos, igual nos podemos comunicar después de este primer encuentro, pero sí sería interesante los aportes a esos objetivos misión y visión como que, podemos trabajar ahora en el documento, usted puede ingresar también y mirar lo que hay allí y ver dónde está el aporte que quisiera hacer, alguna recomendación y esa sería la metodología de trabajo por ahora. 
Hay una metodología ya de funcionamiento propuesta de manera esquemática también a efectos de proponerla para que se pueda construir sobre ella o deconstruir, no importa.  Pero es el enfoque que, que tiene Rubén Peche, el ciclo proyectual donde precisamente en la siguiente conversación que vamos a tener, ese encuentro sobre las necesidades las motivaciones y las expectativas, nos permita sacar a la luz, como esto que es más relevante más característico de las sedes y ver como sus potencialidades y sus problemáticas, luego se hace un ejercicio como de intentar,  hacer de esas falencias unas potencialidades, si, determinando unos puntos donde podemos hacer palanca para revertir esa connotación de dificultad de, de problemática y, pasar a una parte propositiva que nos permita superar esa situación, en la medida de lo posible, y luego, está como todo ese proceso de relacionamiento con el medio, con las comunidades, para que haya la posibilidad de construir juntos y que se de ese espacio para la apropiación social del conocimiento, que haya la aprobación por parte de las comunidades, no es cierto. Que, que eso sea viable y luego trabajar como en una espiral hermenéutica que nos permita volver sobre esto inicial, sí. 
Y estoy de acuerdo con esa retroalimentación que haya con las comunidades con el medio interno y externo a la universidad, podamos hacer ajustes y volver a reconsiderar esa ruta, hasta el momento en el que ya comunidades puedan apropiarse, comunidades la comunidad Universitaria y la y los distintos actores externos a la universidad, puedan apropiarse de aquello que hayamos construido con ellas, de programas proyectos, posgrados, cursos o sea vemos como eso es parte de lo que debemos definir entre nosotros. Entonces la metodología está muy esquematizada, muy abierta como para simplemente tener como ese proceso proyectual de proponer, no es cierto. De esa validación, apropiación, ajustes, una retroalimentación y volver a ese a esa espiral. […]</t>
  </si>
  <si>
    <t>[…] No me resisto a comentar un poquito algo que me parece muy importante que planteó el profesor WADA sobre Tumaco y digamos esos contextos, yo estoy de acuerdo en que no debemos apuntar solo a la alta tecnología o al conocimiento de punta, bueno cosas por el estilo porque evidentemente sería algo descontextualizado frente a nuestro país, pero tampoco podemos negarnos a tener en cuenta cómo funciona el mundo y ahí quiero poner un ejemplo claro, cerca de Tumaco tengo entendido que o en la, en buena parte del andén digamos del Pacífico, pero esa zona digamos es importante y es muy sensible también porque frontera con Ecuador etcétera, se han encontrado submarinos que los usan para el narcotráfico pero desde otro punto de vista eso es alta tecnología, es un asunto de esos que, que uno diría oiga, pero ¿cómo se llega a la construcción de esos aparatos? Detrás de eso hay mucha ciencia, hay ingeniería, eso es conocimiento. […]</t>
  </si>
  <si>
    <t>[…] Entonces lo que quiero plantear es que hay muchos elementos que permitirían o admitiría una visión distinta de las cosas. Desde otro punto de vista, ahorita por ejemplo para cambio climático y Antropoceno, se está identificando que las comunidades indígenas aborígenes y algunas comunidades campesinas tienen la clave para adaptarse al cambio climático. Y se está pensando, se están haciendo investigaciones, acercándose esas comunidades aborígenes, algunas de las cuales llevan miles de años en ciertas zonas, si pensáramos en los Nukak, por ejemplo, en las selvas del Guaviare, es un asunto realmente amplio y tendríamos mucho que aprender de esas comunidades. […]</t>
  </si>
  <si>
    <t>[…] Pero ¿qué está ocurriendo? están siendo masacradas, desplazadas, se están contaminando de esta cultura occidental que en realidad no les aporta mucho, yo he hecho trabajo de campo en la zona y, es lamentable ver niños usando bóxer y pidiendo dinero, entonces a lo que voy es que, con lo que plantea el profesor WADA sí, no debemos apuntar solo a que deba ser conocimiento de punta patente eso, eso lo tengo claro. […]</t>
  </si>
  <si>
    <t>[…] Pero tampoco la Universidad debe renunciar a eso, debemos movernos entre esos mundos y también un mundo del conocimiento cotidiano que puede ser muy profundo, sí. El diálogo con la selva, con los bosques, repito, lo que hacen comunidades aborígenes ancestrales, técnicas constructivas, incluso entonces manejo del agua, manejo de semillas, es una cuestión supremamente importante y yo creo que nuestra Universidad ha hecho esfuerzos al respecto, pero deberían ser más sólidos. No solo el conocimiento más necesario está en la High Tech, puede estar al frente y no lo vemos y Colombia tiene mucho de ancestralidad, mucho de adaptación a los Andes, cambio climático y tal. […]</t>
  </si>
  <si>
    <t xml:space="preserve">[…] Nosotros hemos estado trabajando acá con modelos alternativos de educación, y lo que se podría decir de forma general, en el, en la escala digamos planetaria es que lamentablemente en ocasiones las universidades se convierten en expulsoras de gente brillante. ¿Por qué? Porque no encuentran un nicho para volar, encuentran un nicho en el cual hay que seguir unas horas de clase y unos profesores a veces aburridos y anacrónicos, unos profesores que a veces cogen la maqueta y la rompen como nos han dicho aquí en la sede de Bogotá en Arquitectura, que coge el profesor la navaja y rompe la maqueta y la tira y dice: Esto no sirve vuélvela hacer. Eso es violencia, nuestra universidad tiene que evolucionar hacía sistemas pedagógicos y didácticos distintos, necesitamos profesores más sensibles con las personas, con los estudiantes. Y eso implica una sensibilidad por todo, por la sociedad, por las comunidades indígenas, los aborígenes, es decir el conocimiento está regado por todo lado, no podemos creer que solo está en un aula, eso sería un grave error.  Por eso trabajamos con el territorio como dispositivo potente de aprendizaje, con educación sin escuela, aprendizaje colaborativo en red, modelos de escuelas flexibles, bueno todo lo raro de la educación, no para convertirnos en ello, lógicamente, pero sí para captar de ahí lo que nos pueda servir y crear unos entornos, de aprendizaje, de innovación, realmente potentes, sí. 
En ocasiones se necesita y si uno revisa la historia, buena parte de lo que ha pasado en Silicon Valley o en otros contextos, lo que se necesitan son ambientes estimulantes para que la gente llegue de forma libre a crear conocimiento, pero si el estudiante está es asustado porque el profesor es cuchilla y de 50 estudiantes solo pasan dos o tres, porque sí, como nos han contado que ocurre en matemáticas, porque sí, porque este profe es así, y entonces hay que descabezar estudiantes por que sí. Creo que por eso el asunto educativo tiene que trascender hacia lógicas más potentes, incluso pedagógicas y didácticas, dentro de la universidad. No siempre un gran investigador es un buen docente.
No siempre ese asunto de, del mayor desempeño y tal, implica unas lógicas neofascistas en educación. Yo sé que exagero un poco, soy un poco dramático con la cuestión. Pero cuando se plantea en la educación que solo los mejores sobreviven y tal, eso no siempre es cierto. Ni los que sacan mejores notas realmente son los que innovan. 
Yo estoy generando una pequeña agenda de investigación sobre el autodidactismo y en el autodidactismo hay gente, mucha que se ha ido de las universidades porque no ha encontrado eco y yo creo que debemos pensar en ese tipo de asuntos, ahorita lo vuelvo a aterrizar a Tumaco.  Cuántas personas brillantes, lo digo porque uno cuando recorre los territorios encuentra gente brillante, muy inteligente en todos los lados, en las comunidades, forma, lugares alejados ¿cómo poder generar una universidad flexible que llegue allá, que le dé la oportunidad?  incluso sin que haya sede. Eso implica repensarnos de manera profunda, hay muchas posibilidades, una de ellas internet, no soy tecnofílico, no creo que solucione todo, pero hay que pensarlo, sí. Pensar, es decir, ¿qué pasó con Pandemia? ¿aprendimos de pandemia algo o no? 
Creo que es en términos de contribuir más al diálogo y a conocernos entre nosotros y nuestras situaciones, estoy de acuerdo con el profe WADA en que no solo hay que apuntar a esa High Tech hay un montón de conocimiento ancestral profundo, frente a nosotros, por ejemplo las comunidades de pescadores artesanales frente a la pesca Industrial, pues qué pena pero los pescadores artesanales son los que nos deberían dar lineamientos para unas mejores prácticas de pesca sin agotar los recursos marinos, para poner un ejemplo simple, dentro de un mar impresionante y eso requiere que la Universidad esté dispuesta a ir al encuentro de esas situaciones, esté dispuesta al trabajo de campo, el trabajo de escritorio y de pantalla es muy bonito y hay que hacerlo. Pero también hay que hacer trabajo de campo, de terreno. Ahí está el conocimiento. En internet hay cosas muy interesantes, pero eso tiene su límite, entonces creo que también una tarea importante es pensar ese asunto, territorio, contextos, por eso lo que comentó el profesor WADA me tocó mucho porque eso es fundamental y tenemos unos retos grandes.  Y bueno, pues también hay mucho por hacer, eso es lo relevante. […] </t>
  </si>
  <si>
    <t>[…] En el medio nuestro, en el país digamos y en los distintos países que, que reúne Colombia, coexisten todas las eras o sea en el sector de la construcción lo vemos porque, puede haber un ingeniero en una esquina de una calle con un iPhone del modelo último modelo y estar al lado de una persona que está rompiendo la calle todavía con una pica o sea siempre estamos como en esos contrastes en que está todo, mezclado.
 Personalmente, cuando estaba haciendo la tesis doctoral, uno de los aportes de la tesis fue metodológico, fue una etnografía radial. Y esa etnografía surge porque en el campo, yo vivo en el en la zona rural hace 25 años y en esta zona cerca de Manizales hay lugares donde no hay señal. Entonces era increíble porque claro, queríamos trabajar con tecnologías de la información y las comunicaciones y empezábamos a descartar. O sea porque hay lugares donde no hay la señal de internet o no hay señal del celular, no tenemos cobertura satelital para para una GPS, para señalar puntos y, en cambio los campesinos van con el radio envuelto en plástico por si llueve mientras cogen café y el radio es el acompañante durante la jornada y es a veces es la forma de comunicarse, con la, con la familia, hay noticias cuando hay zonas más alejadas que se transmiten a través de la radio y sin olvidar el origen, en Colombia ese origen con Sutatenza, tan cercano a la educación, la educación por radio que era una locura, como la gente validaba el bachillerato por radio con clases de matemáticas y todo... hiper abstracto. Porque además era imaginarse las cosas en la cabeza de lo que estaba diciendo el docente, entonces, finalmente terminó siendo una etnografía radial porque era un medio, sí, un Low Tech en una era High Tech y a veces esa arqueología de medios nos permite también actuar en un contexto donde el High Tech no está, no funciona, no funciona, entonces, eso nos permite a los colombianos también trabajar como desde ese Ingenio de lo de lo que tenemos a mano y tener como esa diversidad de posibilidades donde habrá ocasiones en que requerimos un High Tech y otras en que nos vamos al Low Tech. 
Entonces pienso que esa es como la posibilidad de lo que hablábamos ahora de cuando decimos vamos a reconvertir una problemática en una potencialidad o sea algo que tener una connotación negativa de entrada, digamos la forma de trabajar en ello es como ¿qué es lo positivo que yo puedo sacar de esta situación, de esta diversidad de eras tecnológicas que coexisten en el presente en Colombia y ver eso yo como, cómo lo vuelvo una fortaleza, entonces ahí hay que tener una mirada afinad, flexible y es por eso tan importante la relación con el medio externo a la Universidad para no quedarnos solo en esa burbuja donde hay una construcción y un imaginario de cosas que están en un ideal, pero que no coinciden con esa realidad al otro lado de la pantalla.[…]</t>
  </si>
  <si>
    <t xml:space="preserve">[…] Tenemos bastante tarea, pues me encanta la receptividad que ha habido por parte de ustedes como, ese, ese compromiso y esa ilusión por entender este proyecto como algo que nos lo debíamos en la Universidad, no es cierto, tener ese espacio para reflexionar sobre la Educación y llegar inclusive a tener una incidencia en unas Políticas Públicas de Educación. […] </t>
  </si>
  <si>
    <t>[…] Tener esa idea también, esa disposición de formarnos de manera continua, para estos cambios que hay precisamente en la en la educación, no es cierto: ya la educación cada vez se va, desmoronando como la conocimos y, hay toda una potencialidad en los, en los procesos autónomos de formación que inician incluso nuestros estudiantes por su cuenta. Entonces, tenemos estudiantes que trabajan con, instituciones internacionales en proyectos arquitectónicos y de y del área de sistemas y ganan en dólares o sea están en otra en otra sintonía y muchas de las cosas en las que se desempeñan ni siquiera han sido fruto necesariamente de la formación que han recibido en la Universidad. Lo declaran como aprendizajes a partir de tutoriales de cursos que han hecho en otras instituciones y están trazando otros horizontes en su existencia y proyectándose hacia otros lugares, eso es parte de los cambios que hay. Ese repensar también la noción de futuro que, que ha cambiado totalmente a las generaciones anteriores. 
Entonces, tenemos mucho por hacer. Tenemos un compromiso muy grande en este campo de la educación y siempre como ese llamado a que el primer diálogo sea con nuestros estudiantes, con la razón de ser que tiene la universidad también en el sentido de la educación, no estar tan lejos de ellos. Yo creo que se está trazando una brecha muy grande generacional, precisamente por El dominio de tecnologías y por la, las expectativas de futuro que hay y necesitamos tener cada vez más cerca los estudiantes para para estar digamos a la altura de las circunstancias, estar al día, actualizarnos, porque no, no pareciera que este modelo en el que estamos funcionando vaya mucho más allá. […]</t>
  </si>
  <si>
    <t>[…] Entonces, voy a revisar la información del Drive, y desde ahí pues entonces, haremos nuestros aportes como, como sede, entonces pues, muchas gracias a todos. Yo creo que tenemos bastante que dialogar y, seguramente que, desde las regiones, podemos construir, bastante. Yo creo que hay que mirar cómo articulamos todas esto, el High Tech con todos estos, conocimientos como lo decía el profesor JCM. […]</t>
  </si>
  <si>
    <t>[…] Definitivamente, si hay un lugar donde uno se encuentra con que a veces las soluciones a muchas de las problemáticas están a la vuelta de la esquina o son cosas que, que ya están que se conocen desde hace mucho tiempo por parte de las de las comunidades es en las regiones entonces. Entonces, precisamente en ese ejercicio que llevamos nosotros de construcción de ese proyecto académico. Pues los actores son las comunidades, afortunadamente pues hemos logrado ganar ese espacio y yo creo que es un espacio, en el que día a día uno, nosotros aprendemos y siempre hablamos de una co-construcción por eso, nos preocupa mucho el llegar con, a de pronto a atropellar, no, y lo que establecemos es un diálogo un intercambio de saberes. 
Esta región es particularmente, digamos rica y, y en, en sabedores, en sabedoras, en maestros, cierto. Y con todas ellos entonces es que estamos realizando ese diálogo, por decir algo, las, las, el grupo de parteras, por ejemplo, ¡es una comunidad interesantísima! es un grupo en el que uno dice, bueno, en dónde están, será que de pronto el High Tech está por ese lado, cierto. Entonces yo creo que la invitación es, es también a eso, a pensar una, un nuevo, unos nuevos modelos educativos e integrar a todas las comunidades. […]</t>
  </si>
  <si>
    <t>[…] Sí, yo creo que la invitación es a integrar en general; o sea integrar comunidades, integrarnos nosotros integrar conocimiento. Distintos niveles de desarrollo tecnológico, es más más que desechar, la invitación es a integrar, sí. 
Entonces profesores pues les propongo que miremos el, el documento como en función de, de los objetivos, si les parece bien y trabajamos un poco como en torno a eso. Estamos pocas personas yo creo que no necesitamos dividirnos, separarnos en grupos podemos mirar algo. […] Este es el documento que está en Drive. Para los valores yo tomaba este fragmento del Plan Global de Desarrollo. Resaltaba como algunas palabras en torno a la a las cuales trabajar, igual, los valores nuestros, de este Instituto, estarán en el marco de estos valores institucionales que están aquí también, al principio que: es el diálogo, equidad, honestidad, pertenencia, respeto, responsabilidad, solidaridad. Y.…, pensaba mucho como, como en clave del Instituto tomar digamos ese aprendizaje colaborativo, la comunicación, unos objetivos compartidos, intercambio de saberes, búsqueda y construcción de acuerdos, el apoyo mutuo, solidaridad, respeto, escucha, compromiso con el trabajo colectivo, el aprendizaje situado, comprensión del papel social del conocimiento y en el descubrimiento de las posibilidades de construir, de contribuir al mejoramiento de la vida colectiva, esto en torno también a los espacios en los que se trabaja en proyectos conjuntos con la sociedad, la empresa y el Estado, entonces ese trabajo colaborativo con el medio. La pregunta, la colaboración, la experiencia, sí. Cómo no dejar de interrogarnos en este proceso. 
Cómo se formulan y se resuelven interrogantes, la cooperación en el trabajo, el aprendizaje desde la experiencia. El desarrollo de actitudes profesionales y actitudes ciudadanas, un poco resaltaba ahí como unas palabras que podrían ser orientadoras para esa construcción. Este estaba como un borrador, una provocación más para para para trabajar, pues aquí no hay unos valores como tal, pero, es como para tener en cuenta, ese tipo de aspecto que definamos en clave de la construcción de la misión y la visión y los objetivos entonces, para la misión sí, aquí les proponía algo que tenía que ver, con ser campo de estudio, diálogo y transformación de la educación.  Dinamizar el modelo intersedes de la educación Nacional de Colombia a través de la reflexión educativa institucional según las características territoriales sociales y culturales de cada región. Reflexionar sobre la educación como conciencia de universidad que se piensa a sí misma. Integrar lo existente, deliberar y proponer nuevas discusiones en el campo de la educación, dentro y fuera de la universidad. Dialogar con Gobierno, otras instituciones, agentes de la educación básica media y superior, Sociedad, Sector Productivo y Territorios nacionales.  Propiciar, el encuentro para formación, escucha y diálogo como lugar estratégico para la toma de decisiones dentro de procesos de formulación de Políticas Académicas propias y de Políticas Públicas en Educación. Voy a dar como esa pasada y luego ya empezamos a intervenir esto, pero esto es como si, no lo han leído, como tener un punto de partida para la construcción y esto era con base en cómo declaraba la rectora Dolly, la idea del Instituto como aparece en su en su propuesta. 
Entonces está en el, aquí esto del año 2028 lo propongo, aquí no está literal lo de la rectora, está construida esa visión en torno a su propuesta original del Instituto y ponía un horizonte del 2028 pensando a cinco años. O sea, como un plazo de cinco años donde nos miremos, pero ustedes dirán: no, deben ser tres, deben ser cuatro.  Vámonos al 2034 con el Plei. O sea, está para trabajar. Dice, en el año 2028 bajo la concepción del modelo intersedes y con la participación de docentes de todas las áreas de conocimiento, el Instituto Nacional de Investigación, Innovación y Política Educativa es un faro para el futuro de la educación y la formación a lo largo de la vida tanto para la Universidad Nacional de Colombia como para el país. Y aquí, hay múltiples posibilidades de trabajar estos objetivos, lo que les decía al inicio, puede ser en el en plazos a corto, mediano y largo plazo; puede ser que trabajemos en torno a esas dimensiones de educación, o sea de investigación, de innovación y de política educativa, de manera desagregada, o podemos trabajarla de manera integral.
Entonces aquí hacía un ejemplo, y también para jugar y construir, es implementar investigación en educación, Innovación académica y política educativa interrelacionadas desde un modelo intersedes. Promover Investigación, Innovación y formulación de Políticas en materia de educación con incidencia en procesos externos a la universidad y prever escenarios posibles de transformación en la educación para la toma de decisiones a través de investigación, innovación y política educativa. Voy a dejar de compartir aquí para escucharlos verlos y a continuación, ya podemos abrir el Drive y mirar ahí, pueden entrar y empezar a intervenir este documento que les digo está en clave de, de provocación, más que otra cosa, no. Entonces quisiera escucharlos.  Como qué observaciones hay, ¿cómo les parece la dinámica para hoy, si trabajamos una hora, tenemos menos de una hora en torno a estos elementos, ¿qué piensan? […]</t>
  </si>
  <si>
    <t>[…] Yo sugeriría, por la importancia del asunto. De pronto un tiempito para poder revisar el documento, mirarlo con tranquilidad. En principio todo lo que tú comentaste ahorita me parece supremamente interesante, pero creería o al menos me gusta un poco el trabajo más reposado, entonces poder leerlo con tranquilidad, revisarlo, pues para poder aportar, sobre todo en eso, sí, y lo digo porque hemos ido adelantando aquí algunos trabajos, por ejemplo, sobre la cuestión del sufrimiento, sufrimiento escolar y creo que algunas cuestiones tal vez podrían incorporarse. […]</t>
  </si>
  <si>
    <t>[…] Evidentemente las palabras son limitadas y pues como dicen las abuelas, le podemos dar la vuelta a la arepa, entonces podríamos plantearlo como el aumento de los niveles de felicidad o algo así en los ámbitos educativos. Lo digo porque es un asunto serio y uno de los retos actuales de la educación Universitaria es incorporar elementos socioemocionales. Si no los tenemos en cuenta y si no somos más empáticos, es, es complicado porque esas generaciones que están llegando a las universidades, unas generaciones diferentes y tienen un montonón de digamos de situaciones socioemocionales que tienen que ver con sus familias, sus contextos, con internet también, que está generando mucha ansiedad, incluso muchos problemas mentales pues creemos que es una dimensión que hay que incorporar necesitamos hacer indagaciones internas. […]</t>
  </si>
  <si>
    <t>[…] Entonces creo que es un punto que se debería tener en cuenta, otro que nos interesa mucho, es la importancia del trabajo de campo, el trabajo en terreno para todos los campos, para todas las áreas del conocimiento. Bueno podría nombrar más asuntos, pero, en definitiva, para mí sería interesante poder acceder al documento mirarlo. Yo sé que hay mucho trabajo, por lo que lo que tú leíste, me parece que tiene unas apuestas supremamente de vanguardia, muy interesantes, sí. Muy sugestivas, muy humanas incluso, pero a mí me parecería chévere leerlo con más tranquilidad, sobre todo con la idea de tratar de construir más y aportar. […]</t>
  </si>
  <si>
    <t>[…] No sé si en términos de la metodología podemos hacer algún ajuste, creo que esta reunión era muy importante pues para conocernos, saber nuestros perfiles, contextualizarnos, pero a veces como que la redacción colectiva simultánea, creo que puede resultar muy complicada, sí. No sé si sea más fácil, porque así nos ha funcionado bien, por ejemplo, cuando hicimos algunas cosas desde el Centro de Pensamiento y esto si pudiéramos, hacer como una suerte de división para mirar, por ejemplo, los aspectos que necesitamos. 
Entiendo que necesitamos hacer una redacción de la visión, de la misión, unos objetivos, etcétera y no sé si entre las personas que estemos acá podamos hacer una división para que en una siguiente reunión traigamos una propuesta de lo que podría estar redactado y trabajar sobre un documento base o bueno, o unos párrafos base me imagino porque pues esto es corto, para que desde ahí podamos ir nutriendo porque es que a veces siento que sobre la posibilidad de todos estar redactando al mismo tiempo nos puede resultar un poco, difícil el proceso, por ejemplo, una de las reglas de juego podría ser que tenemos en cuenta justamente estos documentos previos que están en el documento donde está la visión de la Universidad, la misión el sentido de los Institutos, hemos hablado un poco de los perfiles que estamos aquí, hemos expuesto algunas visiones que nos permiten entender con quiénes estamos dialogando, entonces no sé si sea más fácil que, definamos unas tareítas, digamos para cada quien, en donde podamos traer una propuesta sobre una redacción en unos términos también muy precisos de lo que podría ser la misión, la visión y la enriquecemos sobre la base de un documento o establecemos también el por qué se plantean estos elementos y buscamos una coherencia porque no sé para redactar los objetivos también si empezamos entre todas y todos a mirarlos, creo que podría ser complicado. Es una propuesta que realizo, para que lo tengamos presente. […]</t>
  </si>
  <si>
    <t>[…] Voy a mostrarles entonces esa estructura del documento y como la invitación, donde ahí habría unos espacios muy específicos en esos tres pilares como los hemos denominado, a lo que es el Centro de Pensamiento, el Instituto de Investigación en Educación y Dirección de Innovación Académica. Entonces este documento que se los volveré a compartir, lo deben tener como un anexo en un correo, pero vuelvo y se los comparto también en el en el Drive, para que cada uno pueda descargarlo, le pone su nombre y vuelve y lo sube o, o, se va trabajando en uno. Pueden trabajar en, separados, sí. Nosotros consolidamos información. Bueno, ya, ya miramos cómo vamos a hacer esto. 
Aquí están los lineamientos, los lineamientos estratégicos de la Universidad donde aparecen los valores, la misión, el propósito superior, la visión al 2034, el ADN y los objetivos estratégicos de la universidad. La segunda parte del documento es el borrador, que era lo que les mostraba ahora que lo elaboramos más a modo de provocación para para sus aportes y hay un tercer punto donde aparecen como unas claves para para trabajar en torno a esta formulación y el anexo cuatro es lo que les digo de los objetivos, los fragmentos de sobre objetivos tomados de la profesora Jaqueline Hurtado de Barrera. 
Entonces si vamos a este tercero, aquí aparece un poco como cuál es esta mirada de los de los valores muy a la luz de lo que tenemos en, en nuestra institución ya definidos, sí. La misión entonces en esta parte de la misión, aparece como qué es la misión, pues como para que lo tengamos en cuenta en clave de qué vamos a trabajar entonces, la misión representa el compromiso con la nación, un propósito de ser sostenible en el tiempo, tiene el fin de inspirar a miembros del instituto nacional, la comunidad universitaria, sociedad, sector productivo y gobierno. Se convierte en el sello distintivo del instituto nacional, no es cierto. Esa misión es lo que nos va a sacar, a poner en realce, la razón de ser, y está asociada a la misión de la Universidad Nacional en el ámbito nacional e internacional. 
Hay una serie de preguntas orientadoras para trabajar en torno... En torno a esa a esa misión, ¿por qué motivo se crea el instituto? ¿Cuál es la función del instituto? ¿Por qué el instituto tiene esa función? sí. ¿Cuál es el perfil ideal de los miembros aliados, interlocutores y usuarios? ¿Qué lo diferencia de lo existente hasta el momento en la universidad nacional de Colombia y en el país? ¿Cuál es el propósito social del instituto? Estas son preguntas orientadoras para esta parte de la construcción de esa misión. Y luego aparece, entonces ya, para construirla. Y luego, está la visión. 
La visión del Instituto es concepción y apuesta de futuro, focaliza esfuerzos, encausa recursos. Ese es el sentido de construir la visión. Hay unas preguntas orientadoras para definir esa visión: ¿a dónde queremos llegar? ¿Cuáles son nuestros objetivos permanentes? ¿Cuál es el rumbo que queremos que tome el Instituto? ¿Cómo se ve el Instituto en unos años? ¿Cómo se adaptará el Instituto a los desafíos de la educación en el tiempo?  ¿Cómo queremos que el Instituto Nacional sea reconocido dentro y fuera de la Universidad Nacional? ¿Qué cualidades tendrán los distintos grupos humanos que interactúen con el Instituto? ¿Qué aportará el Instituto Nacional a Colombia en el futuro? y ahí aparece ya para definir esa esa visión. 
Y en los objetivos estratégicos, entonces aparece, la invitación a formular estos objetivos en el en el corto, mediano y largo plazo. Y puede ser por ejemplo que, ahí tiene que ver mucho con lo que el profesor preguntaba de esas tareas digamos, o sea, la investigación en educación, entonces a corto plazo, entonces puede ser que el Instituto de Investigación en educación contribuya a esta a la redacción de lo que tiene que ver con unos objetivos a corto mediano y largo plazo que tengan que ver con la Investigación en educación, por ejemplo, esa es una invitación. Y luego está Innovación académica, entonces la Dirección de Innovación Académica en esa conceptualización que está haciendo también de la de la innovación, pues trabajará, puede aportarnos, no está el profesor GEBT, hay que conversar esto con él, en torno a unos objetivos a corto mediano y largo plazo que, tienen que ver con esa Innovación académica y así el Centro de Pensamiento en Políticas Públicas podría aportar, en el objetivo a corto mediano y largo plazo,  en el ámbito de la política educativa. 
Esa, es la propuesta digamos para construir esto, siendo ustedes como esos tres pilares y las sedes, aportando cada sede, desde el conocimiento propio, entonces esa es como la propuesta para, para trabajar en torno a eso, puede ser que las sedes le apunten a un aspecto de estos una dimensión o puede ser que las sedes propongamos objetivos que tengan que ver, abordan, las tres cuestiones de manera integral y entonces ya cada uno encontrando como su lugar en ese documento también. Y aquí está el anexo que les cuento de la profesora Jacqueline Hurtado Barrera donde aparece, digamos como, el uso de qué verbos, qué implica ¿cuál es ese nivel en el que se está trabajando en la investigación? Entonces aquí aparecen estos verbos, ¿qué tipo, a qué objetivo estamos apuntando? ¿Qué tipo de investigación es? sí, viéndolo de esta manera, no es cierto. Como que vamos ampliando este horizonte desde lo perceptual, aprehensivo, comprensivo o integrativo del estudio y aquí hay unas preguntas también que tendrían que ver con esos verbos que usemos en esos objetivos, entonces también estas preguntas son orientadoras para para definir esos objetivos, aquí paro, ese es el documento base que les propongo para esta construcción. […]</t>
  </si>
  <si>
    <t>[…] ¿Qué plazo tenemos para revisar, para digerir, para analizar el asunto? Lo digo porque pues usted con la invitación que acaba de hacer de pronto pensar lo que significa investigación educativa ese es un asunto que nos interesa mucho, pero también implica que tenemos que actuar rápidamente, pero también implica pensarlo un poco. ¿Cómo articularnos?, mejor dicho, ver para el mismo lado en lo posible, como realmente integrarnos y creo que eso requiere pues un tiempito básico para poder insisto, revisar los documentos y sobre ellos poder aportar. […]</t>
  </si>
  <si>
    <t>AFMC: […] ¿Cómo lo vamos a hacer? retomamos la idea que planteé, digamos que miremos que alguna persona vaya mirando una redacción de los objetivos otra persona una misión, una visión y trabajamos en esa reunión de la primera semana de agosto sobre esos documentos, tal vez enviándolos previamente, y nos reunimos y hablamos directamente sobre esos elementos de tal manera que podamos, pues hablar sobre un documento o sobre unos elementos concretos, ¿no sé si les parece? […]
JCM: […] Yo creo que esa es una estrategia interesante, pero personalmente me parecería bueno revisar todo el documento, no solo fragmentos […]
AFMC: De acuerdo profe, lo que yo planteaba era que sobre la base de este documento que envió la profesora GHB, en donde están los elementos que deberíamos tener en cuenta, la visión de la Universidad, el Plan Global de la Universidad, hay incluso unas anotaciones metodológicas que nos orientaría en la labor.  Es sobre la base de ese documento, que podamos hacer el ejercicio y yo propongo que nos enviemos previamente, las propuestas que tenemos cada uno cada una según la división que hagamos, de lo que podría ser la visión la misión.  Profe tú nos dirás qué es lo que se requiere porque aquí viendo en el documento aparece la visión, la misión unos, objetivos específicos, un objetivo general, bueno estos elementos, nos dividimos y en esa reunión presencial del de la primera semana de agosto entonces ya llegamos con los documentos leídos. El, los lo, lo que nos comprometamos a hacer y entramos directamente a trabajar las redacciones. Yo me imaginaría profe, ojalá fuera así, que ese día pudieran quedar listas ya la visión, la misión, los objetivos y todas estas cosas para que tengamos listo todo de acuerdo con los tiempos que CC planteaba hace un momento.
GHB: […] Nosotros nos reintegramos el 24 de Julio. O sea que sí, esa primera semana porque salimos a vacaciones mañana, no sé qué disponibilidad tengan en este tiempo y sería abusivo de mi parte decirles si se van a vacaciones con la tarea, pero digamos que esa primera semana de julio en la que nos reintegramos del 24 de julio sería el tiempo para que ustedes lo miraran y construyeran ese documento. Y entre la primera y segunda semana de agosto, según como acordemos aquí todos los movimientos también que tengamos ya la posibilidad de situarles a ustedes pasajes y reunir irnos en una de las sedes, sí, entonces todos esos movimientos también presupuestales acá, lo ideal sería tener esa primera reunión presencial y en esa reunión presencial consolidar la tarea. 
AFMC: De acuerdo. Les propongo, en esa última semana de julio que nos reintegramos, propongamos un día para que nos podamos enviar digamos la labor. O sea, la redacción que hagamos cada uno, cada una, no sé si la enviamos a ti profe y profe GHB se compilan y nos y enviamos ya un documento con todos estos elementos estructurados para leerlo y ojalá esa reunión presencial, aunque yo sé que todo esto depende de los tiempos administrativos de la Universidad. Se pudiera hacer en la primera semana de agosto para que no se nos vaya a cruzar. […] O sea, esa semana del lunes 31 de julio al viernes cuatro de agosto. Ojalá podamos reunirnos porque ya la otra semana si arrancamos clase y de pronto ahí tenemos mayores cruces y, pues ese día iríamos ya con el documento leído, ya con la visión de lo que cada uno ha aportado y, para que quede listo. Creería yo profe.
GHB: […] Propongo que se monten en el Drive con los nombres de ustedes o bien entran y construyen que es complejo, pero se puede usar distintos colores o el nombre o tal o montan otra vez el documento con el nombre de la persona que lo ha elaborado, donde ha hecho sus aportes. Entonces ya uno mira y meten otro color de texto o algo para mirarlo distinto. Y esa consolidación sería parte de lo que haríamos en esa reunión presencial. […]
[…] Yo les propongo como que se miren en dónde está su lugar, teniendo la totalidad, la integralidad y que por supuesto de las sedes desde donde estemos podemos aportar a esa misión o visión, un objetivo específico de estos. Lo de los valores está porque debe tenerse como una base, como un cimiento de lo que estamos proponiendo en la misión, sí. Esa misión y esa visión tiene un sustento que son los valores, pero no tenemos que entrar a definir valores, por eso les ponía las de la institución y tenemos esto del plan, ese párrafo que reúne una cantidad de cosas del plan global. Pero nos vamos a centrar en misión, visión y objetivos. […]
AFMC: Listo profe, entonces yo les propongo porque no nos dividimos tal vez aquí entre los tres sabiendo que el profe CAH nos acompañará en esa otra reunión, sobre el documento que vamos a trabajar de pronto en cuál de esos aspectos cada uno, cada una se siente más cómodo para que quedemos con eso como claro y tengamos la posibilidad de ir avanzando en las redacciones de eso. Entonces no sé si les parece.
JCM: Repito, yo creo que esta es una estrategia muy interesante, la que plantea el profe AFM, pero a mí personalmente me gustaría aportar en todo.
AFMC: No claro profe.  Yo creo que todos vamos a aportar en todo, pero sería interesante aportar sobre la base de algo ya escrito y no ponernos a redactar entre todos todo, sí. O sea, si traemos por ejemplo una visión que pronto la puedes que se yo redactar tú, una misión que redacta la profe unos objetivos que redacto yo, trabajamos sobre eso porque la idea es que sí se redacten en conjunto, pero metodológicamente a veces a veces es más fácil partir de algo, sí, que empezar entre todos aquí a hacer la redacción, pero claro tiene que ser colectivo de acuerdo profe. 
JCM: Yo tengo entendido que estamos partiendo de un documento base entonces sobre ese creo que se podrían hacer aportes y lógicamente los conversamos y los discutimos, a ver de eso, pues en realidad qué queda y que no queda, por eso digamos que, aunque me parece estratégico lo de repartirnos los segmentos, yo personalmente me sentiría más cómodo apoyando la misión, apoyando en la visión, apoyando en los objetivos y luego los discutimos entre todos. Esa es una forma de trabajo colaborativo, una metodología que utilizamos nosotros. Repito la que usted plantea es muy pragmática en términos de concentrarse en algún segmento, pero de mi parte me interesaría saber si es posible poder mirar los tres elementos y tratar de ver qué se aporta o de pronto si está muy bien el asunto, uno dice, no bien, solo hay que decir que sí y ya. […]
AFMC: El documento da es como un contexto general y una orientación tal vez incluso metodológica, de cómo se podrían elaborar esos tres elementos, pero no están, por eso es, porque si estuviesen empezábamos de una vez la discusión, ¿sí?  mejor tener una basecita y sobre eso se hace la discusión. Porque estoy de acuerdo profesor JCM en que esto tiene que ser una elaboración colectiva, pero creo que sobre la base de alguna propuesta que hagamos.
JCM: ¡Listo!  comprendo.</t>
  </si>
  <si>
    <t>AFMC;JCM;GHB</t>
  </si>
  <si>
    <t>GHB: […] Tenemos la primera parte, es lo que existe en la Universidad Nacional, […] En el segundo punto que dice borrador lineamientos, es lo que yo les propongo como un punto de partida, que es más una provocación. O sea, no tienen que ceñirse a eso les hago unos ejemplos, tomo este párrafo del Plan Global como ejemplo de valores.  Les propongo una misión, Sí, pero es más en clave de provocación O sea no tienen que ceñirse a eso se puede, si ven algo que les interese que proponer que se rescate, se rescata lo demás se puede de-construir y así vamos a la visión entonces también, les propongo una visión con base en como enuncia en su propuesta la profesora Dolly, el Instituto. 
Entonces construyo a partir de ese fragmento de ella y hay unos objetivos donde yo simplemente esbozo uno a corto otro a mediano y otro a largo plazo sin disgregar digamos, las distintas dimensiones que aparecen allí. El tercer punto es el esqueleto, es una estructura propuesta para esa construcción entonces habla de qué valores tenemos en la universidad que sería como lo que enmarcaría lo que propongamos y de la visión hay unas pautas para construir esa visión, con unas preguntas, orientadoras, igualmente con la visión entonces está esbozada y unas preguntas orientadoras y luego los objetivos que se pueden trabajar de manera integral o enunciamos un objetivo a corto plazo que tenga que ver con la investigación en educación. Un objetivo a corto plazo en Innovación Académica, un objetivo a corto plazo en Política Educativa y así en el mediano y largo plazo ¿cuál sería mi invitación? es a que cada persona, cada uno de nosotros, porque además esto está compartido. […] con todas las sedes y hubo personas que se disculparon que hoy no podían estar. 
La profesora Diana López por ejemplo, que su experiencia con el Instituto de Educación en Ingeniería es muy importante, hubo varios profesores, el profesor PFM, está en Consejo de Sede, también nuestro  vicerrector NGG que quería estar hoy con nosotros, está en el Consejo de Sede,  nuestro Vicerrector Académico tampoco pudo estar, entonces, esperamos que hayan más personas que las que estamos incluso hoy reunidas en este primer encuentro y la invitación sería a que cada participante encuentre su lugar en ese documento y aporte desde donde siente que es fuerte, que tiene inquietudes, que le parece que hay debilidades en la universidad, que desde el Instituto se deberían abordar y se pone en clave de esa misión o de un objetivo específico, entonces, la invitación está más abierta de esa manera y ya en ese encuentro que hagamos nuevamente, ojalá presencial pues, ya podamos consolidar esta esta propuesta y empezamos a socializar cada uno cómo lo leyó, cómo lo entendió, qué aportes tiene y llegamos a unos consensos, y habrá disensos también en torno a la a lo que cada uno ha concebido y claro esperamos que esta grabación también, las personas que se tomen el tiempo de verla pues ayude un poco a encausar, para dónde va el sentido de construcción del documento también, eso sería como la propuesta. Y nosotros también en un correo les precisamos cómo vamos en esas fechas. Seguro seguro la idea es que en esa semana del 24 lo revisen y a ese lunes 31 de Julio estén montando en el Drive, a más tardar ese 31 de Julio porque también incluso antes de encontrarnos podemos darle una mirada a lo que cada persona ha aportado en esa construcción. Ya es más diálogo cuando nos volvamos a encontrar un diálogo sobre unos documentos construidos. Esa es la propuesta.
JCM: Profe GHB. A mí ya me queda más claro que si hay un documento sobre el cual trabajar, entonces, de mi parte pues revisaría todo lo que pueda y miro dónde, como usted lo plantea me parece muy bien donde uno siente que puede aportar. Tal vez habrá otros segmentos que ya están digamos muy bien, entonces, sí, ya me queda mucho más claro el asunto. 
Lo único que quisiera plantear un poco es lo de las fechas porque yo tengo una situación en la semana del 14 de agosto porque tengo una invitación a Leticia, para unos asuntos de unos talleres de aprendizaje colaborativo y cosas por el estilo, entonces esa semana me sería imposible y la semana del 21 de agosto estamos aquí con un evento de geoparques geoturismo y volcanes. […]</t>
  </si>
  <si>
    <t>GHB;JCM</t>
  </si>
  <si>
    <t>[…] Es un asunto que tiene que ver con nuestra especialización en turismo ambiente y territorio del departamento de geografía, que tenemos en vínculo con el Instituto de Estudios Ambientales y queremos proponer este tema que es nuevo en el país que es el de geoturismo y geoparques. Lo queremos vincular con volcanes también porque es un asunto estratégico en bioeconomía, con cuestiones de energías alternativas a partir de las fuentes térmicas de los volcanes, que eso digamos creemos que es el futuro del asunto. Y entonces necesito estar pendiente aquí en Bogotá de ese evento que estamos organizando en conjunto con la Universidad Externado y con la Universidad de Heidelberg en Alemania. […]</t>
  </si>
  <si>
    <t xml:space="preserve">GHB:  Porque si no hubiéramos seguido a Leticia también o sea hay que mirar dónde va...
JCM: Si quiere nos vemos en Leticia sí. Sí quieren nos vemos, le sacamos tiempo allá y sí también puede ser.
GHB: O sea hay que mirar qué opciones vemos, lo administrativo y muy en clave de que las reuniones que tengamos presenciales vamos a arrancar por las sedes de presencia nacional.  
JCM: Sí, eso es importante creo que sí, es importante porque nos da un polo a tierra muy fuerte de lo que ocurre. Si les parecen Leticia sería muy bueno, pero si no pues no sé, lo vamos analizando. 
GHB: ¡Perfecto! vamos a mirar aquí, igual Tumaco que hoy estuvo el profe también desde la dirección en Tumaco, muy interesante. Sería importante estar allí, vamos a mirar bien las opciones estamos en contacto. 
AFMC: […] Si, es que la visión de la presencia en sede nos da otro panorama.  Excelente sería lo de lo de Leticia y bueno no sé, porque ahí se pueden hacer economías, si el profe ya tiene la posibilidad de establecer su viaje hacia allá para el tema administrativo incluso podría ser más fácil, preocuparse por los otros profes y profesoras para que lleguemos allá y podamos hacer el trabajo. 
JCM: Si, incluso todavía no, bueno por los papeleos normales de comisiones y eso todavía eso no está listo porque pues también fue algo de último momento, o sea, en este momento no está confirmado no tengo la comisión, pero en teoría la idea es esa semana del 14 estar en Leticia y digamos que sería como un asunto muy muy serio desde la sede y si podemos coincidir perfecto. O sea, creo que repito, unamos esfuerzos, concentremos energías, allí hay mucho por discutir, evidentemente en términos de lo que pasa directamente en el territorio y luego podríamos ir pensando ir agendando las otras reuniones. Me parece que Tumaco también es otro de esos lugares que hay que prestarle mucha atención. Yo les cuento un poco, he hecho trabajos de campo por tierra yendo hasta Tumaco y la verdad es una odisea en todo sentido y creo que ese contexto es fundamental oír a la gente allá oír a los profes que están adelantando es clave para que podamos, digamos, articularnos de una mejor forma, creería yo, entonces, luego podemos ir pensando en esa agenda para, todos tenemos cosas muchas tareas, entonces para ir apartando los tiempos y que todo fluya muy bien.
GHB:  Perfecto.  Y pensar profe que necesitaríamos un día, o sea un día presencial de trabajo en esto, entonces mirar ahí también que tratáramos, o sea que con su agenda se pueda disponer de un día, si coincidimos en esto, con el Instituto. En Leticia y sus actividades. 
JCM: Sí, la idea que hemos planteado con Leticia es que vamos a ser flexibles porque ellos también tienen otras tareas, otras cuestiones, pero evidentemente nos podremos ajustar de alguna forma, yo creo que a ellos les interesa mucho esto, entonces también se integraría con esta cuestión que estamos adelantando, entonces en el fondo estamos trabajando sobre lo mismo en la Universidad. Creo que sí, lo podemos articular muy bien. 
GHB: Excelente porque también, lo que hemos adelantado digamos en ese en esa creación del proyecto de BPUN, teníamos unos objetivos por ser este un proyecto, un componente no es un subcomponente sino un componente, tenemos unos objetivos que vienen del plan global y es la consolidación de estos espacios de diálogo, también que involucren actores de del territorio, estudiantes, egresados, docentes. Entonces en ese caso, avanzaríamos en la en la convocatoria de que nos hagan compañía de buscar eso, el diálogo con alguien del sector productivo en Leticia, un egresado, un estudiante, un docente. Además de estos miembros que nosotros como miembros estaríamos periódicamente reuniéndonos, pero que, en cada sede, a dónde vamos pues convoquemos estos actores que nos acompañen desde un territorio específico. </t>
  </si>
  <si>
    <t xml:space="preserve">Yo quisiera meter la cucharada un poco para ir articulando más porque creo que sí sería clave con esa visión que usted está planteando profe GHB, de pronto lo de Leticia porque aparte de la agenda que llevo con la sede, lo que ellos quieren de trabajo colaborativo y otro tipo de asuntos, está la cuestión de, estamos proponiendo un asunto en torno a la posibilidad de, generar una agenda de trabajo investigativo con la sede entorno al turismo científico y turismo social y turismo cultural, bueno digamos turismo social y turismo científico. ¿Esto por qué? porque una de las estrategias que más se está planteando a nivel internacional para poder conservar, para poder atender el cambio climático, es el turismo, pero es un turismo de conservación, es decir porque las comunidades para poder conservar necesitan algún ingreso o ingresa algo por ahí, ahí o mete una vaca y tumba el monte o mete un cultivo grande o en el otro caso entra en agroindustria, sí. 
Entonces, hay un asunto muy estratégico y que esto lo ha planteado el actual gobierno Nacional. Aunque eso viene desde atrás, de tratar de contribuir a la conservación del Amazonas de la Cuenca, desde un turismo responsable un turismo más científico más académico, que involucra la comunidad que no sea un turismo que se lleve, que sea extractivista y que se lleve digamos las ganancias, sino que quede en los territorios y aparte eso lo estamos asumiendo como el turismo como dispositivo potente de aprendizaje, ya hemos hecho de aprendizaje, no formal, informal, etcétera. Ya tenemos algunos elementos, hay una tesis que acabamos de dirigir aquí en la sede de Bogotá sobre Chingaza, hicimos un convenio con el parque nacional natural y logramos demostrar una hipótesis y es que cuando una persona va y tiene contacto con la naturaleza algo aprendió y algo se transformó por dentro de manera profunda. Sin un curso, sin un título, sí, cuando la gente vuelve a Bogotá y pudo ver un oso llegó ultra conservacionista y eso se puso la camiseta de los páramos y del agua y sí. 
Entonces ese tipo de asuntos hay que tenerlos muy presente porque son una línea dentro de muchas que hay que identificar, de trabajo y ya tenemos, digamos como unos planteamientos iniciales, todo esto está arrancando, por eso es chévere que podamos irnos articulando de cómo algunas comunidades y algunos grupos de investigación de la sede han tendido puentes en esta línea y cómo hay una necesidad que se reconoce desde la sede, porque a veces llegan grupos grandes de Europa por ejemplo y no hay nadie que los atienda porque todo el mundo está ocupado.
Necesitamos generar un vaso comunicante entre esas personas que van con una perspectiva más científica y el que hacer mismo, y eso implica trabajo de campo, implica otras cosas y ahí podría haber una estrategia básica de turismo que beneficie a la gente porque si bien una misión académica, pensemos de Alemania, necesitan comer, necesitan alojarse necesitan de todo y entonces a veces lo que ellos resienten es, pues nos toca ir a un hotel y nos toca ir con un guía que si nos cuenta cosas pero necesitamos es algo más científico más potente. 
Mejor dicho, creo que tenemos oportunidades con la sede Leticia en ese aspecto, que a su vez es una forma de innovación educativa que puede derivar en una política teniendo en cuenta los actores económicos, que nos permitiría pensar Incluso en ordenamiento territorial, en planificación e Incluso en generar procesos de extensión o una especie de empresas spinoff de la sede que tenga un dispositivo productivo en torno a un turismo digamos serio, más académico, etcétera, porque mucha gente lo resiente y no es posible. Entonces yo voy con el objetivo del asunto del trabajo colaborativo y tal con los profes de allá. Pero paralelamente mi otra agenda tiene que ver con ese asunto que para mí en el fondo es lo mismo porque todo esto está articulado entonces si vamos y con lo que tú planteas de hablar con actores y tal creo que podría ser un asunto interesante. Tengo entendido que le llama la atención a la directora de la sede y creo que podríamos hacer una sinergia muy buena en términos de que la reunión sea de una vez trabajo práctico y que comencemos a mover algunas cosas. Es como mi impresión del asunto.  </t>
  </si>
  <si>
    <t>GHB:  Excelente, y nos daría un poco más de holgura CC, con todo el proceso en el que estamos y los tiempos de la universidad. Porque además hay que hacer estos acuerdos ver la viabilidad y empezar a tramitar las comisiones de todos ustedes entonces, toca como como tener eso de pronto nos da esa holgura al 14 a esa semana del 14 puede ser más viable.   
Bueno, yo les agradezco mucho, toda la participación los aportes, la ilusión, el empeño, nos gusta muchísimo la receptividad que hemos tenido por parte de ustedes, vamos a compartir este documento ya mismo, otra vez que no sé qué pasó, ya voy a rastrear a ver qué fue lo que ocurrió aquí y, estamos en contacto para las fechas, entonces, para las fechas de viaje. En los correos aparece mi celular bien puedan lo guardan para que estemos en contacto también, de pronto ahora que estamos en vacaciones, se pierde un poco la atención con el correo tal, pero me pueden escribir por WhatsApp y estamos en comunicación. Precisamente en clave esta sinergia que vamos a desatar ya mismo con este primer encuentro les agradezco muchísimo las participaciones muy amables. 
AFMC: Gracias compañeras, compañeros, les deseo un buen descanso en todo caso y muy entusiasmado nuevamente con este proyecto, un abrazo grande.
GHB:  Un abrazo. 
JCM: Muchas gracias profe GHB, CC, DMGL, profesor AFMC. Bueno a todos creo que es un muy buen paso la verdad, que estoy muy contento. Tenemos mucho que contarles acá desde el Instituto de Investigación en educación de nuestra Facultad de Ciencias Humanas, entonces muy contento y estamos pendientes.  Muchas gracias.</t>
  </si>
  <si>
    <t>CONTEXTO SOCIOCULTURAL</t>
  </si>
  <si>
    <t xml:space="preserve"> PARTICULARIDADES DE SEDE</t>
  </si>
  <si>
    <t>PROYECTO INSTITUTO NACIONAL DE INVESTIGACIÓN, INNOVACIÓN Y POLÍTICA EDUCATIVA</t>
  </si>
  <si>
    <t xml:space="preserve">TOTAL FRAGMENTOS </t>
  </si>
  <si>
    <t>Se refiere a todos los procesos previos que se venían adelantando frente a la creación del proyecto del Instituto Nacional de Investigación, Innovación y Política Educativa en el BPUN. Desde la propuesta de su creación por parte de la anterior rectora Dolly Montoya, hasta las anteriores direcciones por parte de la profesora DASC y el profesor JPD.</t>
  </si>
  <si>
    <t>Se refiere a todos los temas que se desarrollen con una base en la interconectividad social, que trasciende las barreras geográficas, dadas las nuevas conexiones dentro del ciberespacio.</t>
  </si>
  <si>
    <t>Está relacionado con la sociedad y con la forma en que se desarrollan las expresiones culturales autóctonas de un grupo o un territorio en específico. Contempla temas de ancestralidad y metodología glocal (cruce de lo global con lo local).</t>
  </si>
  <si>
    <t>Se refiere a las dependencias que han estado asociadas al Proyecto de  Instituto Nacional de Investigación, Innovación y Política Educativa. Principalmente por los 3 pilares que son el IIEDU, la DNIA y el Centro de Pensamiento en Políticas Públicas.</t>
  </si>
  <si>
    <t>Se refiere a todos los temas asociados a la educación, la enseñanza, el aprendizaje y la pedagogía. Se encuentran planteamientos de crítica, así como iniciativas alrededor de las distintas formas de educación.</t>
  </si>
  <si>
    <t>SIGNIFICADO DE LA CATEGORÍA</t>
  </si>
  <si>
    <t>Se refiere a la integración de multiples disciplinas alrededor de la creación del Proyecto de Instituto Nacional de Investigación, Innovación y Política Educativa, así como para el desarrollo de iniciativas alrededor de la educación bajo grupos integrados por personas desde distintas disciplinas.</t>
  </si>
  <si>
    <t>Se refiere a  las situaciones y contextos propios de cada una de las Sedes de la Universidad Nacional de Colombia, las cuales hacen que la perspectiva con las que sean entendidas respondan a sus particularidades.</t>
  </si>
  <si>
    <t>Se refiere a todas las visiones frente al cuidado del medio ambiente. Así como a las propuestas e iniciativas entorno a la preservación de la naturaleza frente al cambio climático.</t>
  </si>
  <si>
    <t>Se refiere a todas las razones o cuestionamientos frente a la viabilidad, relevancia y utilidad de la creación de un Instituto Nacional de Investigación, Innovación y Políticas Educativas.</t>
  </si>
  <si>
    <t>Se refiere a las temáticas que se desarrollan alrededor de la crisis climática global. Contempla el cuestionamiento a las practicas extractivistas, de deforestación, consumismo y en general todas las acciones negativas por parte de la humanidad, que contribuyen a la incrementación de la crisis ambiental.</t>
  </si>
  <si>
    <t>Se refiere a las temáticas que se desarrollan con base en las problemáticas sociales y económicas, que afectan las distintas esferas del proyecto ( la universidad, el país y el mundo)  como la desigualdad social,  el conflicto armado, gentrificación, el trabajo informal, la pobreza extrema, las tensiones políticas, las guerras, consumo de estupefacientes etc.</t>
  </si>
  <si>
    <t>Se refiere a todo el proceso de creación de misión, visión, objetivos del proyecto del Instituto Nacional de Investigación, Innovación y Política Educativa. Así mismo a todo el recuento de lo que se ha dialogado en los Encuentros Intersedes.</t>
  </si>
  <si>
    <r>
      <t>N</t>
    </r>
    <r>
      <rPr>
        <b/>
        <sz val="11"/>
        <color theme="0"/>
        <rFont val="Calibri"/>
        <family val="2"/>
        <scheme val="major"/>
      </rPr>
      <t>°</t>
    </r>
    <r>
      <rPr>
        <b/>
        <sz val="11"/>
        <color theme="0"/>
        <rFont val="Ancizar Sans"/>
        <family val="2"/>
      </rPr>
      <t xml:space="preserve"> DE VECES QUE SE IDENTIFICÓ EN EL TEXTO</t>
    </r>
  </si>
  <si>
    <t>CATEGORÍAS UA01 1 ENCUENRTRO INTERSEDES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</si>
</sst>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ont>
    <font>
      <b/>
      <sz val="11"/>
      <color theme="0"/>
      <name val="Calibri"/>
      <family val="2"/>
      <scheme val="minor"/>
    </font>
    <font>
      <sz val="12"/>
      <color rgb="FF46499E"/>
      <name val="Ancizar Sans"/>
      <family val="2"/>
    </font>
    <font>
      <b/>
      <sz val="12"/>
      <color rgb="FF46499E"/>
      <name val="Ancizar Sans"/>
      <family val="2"/>
    </font>
    <font>
      <sz val="11"/>
      <color rgb="FF46499E"/>
      <name val="Ancizar Sans"/>
      <family val="2"/>
    </font>
    <font>
      <sz val="12"/>
      <color theme="1"/>
      <name val="Ancizar Sans"/>
      <family val="2"/>
    </font>
    <font>
      <b/>
      <sz val="11"/>
      <color rgb="FF46499E"/>
      <name val="Ancizar Sans"/>
      <family val="2"/>
    </font>
    <font>
      <sz val="12"/>
      <color rgb="FF666666"/>
      <name val="Ancizar Sans"/>
      <family val="2"/>
    </font>
    <font>
      <b/>
      <sz val="12"/>
      <color rgb="FF666666"/>
      <name val="Ancizar Sans"/>
      <family val="2"/>
    </font>
    <font>
      <b/>
      <sz val="11"/>
      <color rgb="FF46499E"/>
      <name val="Calibri"/>
      <family val="2"/>
      <scheme val="minor"/>
    </font>
    <font>
      <b/>
      <sz val="12"/>
      <color theme="0"/>
      <name val="Ancizar Sans"/>
      <family val="2"/>
    </font>
    <font>
      <b/>
      <sz val="11"/>
      <color theme="0"/>
      <name val="Ancizar Sans"/>
      <family val="2"/>
    </font>
    <font>
      <sz val="11"/>
      <color rgb="FF666666"/>
      <name val="Ancizar Sans"/>
      <family val="2"/>
    </font>
    <font>
      <b/>
      <sz val="11"/>
      <color theme="0"/>
      <name val="Calibri"/>
      <family val="2"/>
      <scheme val="major"/>
    </font>
  </fonts>
  <fills count="6">
    <fill>
      <patternFill patternType="none"/>
    </fill>
    <fill>
      <patternFill patternType="gray125"/>
    </fill>
    <fill>
      <patternFill patternType="solid">
        <fgColor rgb="FFA5A5A5"/>
      </patternFill>
    </fill>
    <fill>
      <patternFill patternType="solid">
        <fgColor rgb="FF25B998"/>
        <bgColor indexed="64"/>
      </patternFill>
    </fill>
    <fill>
      <patternFill patternType="solid">
        <fgColor theme="0"/>
        <bgColor indexed="64"/>
      </patternFill>
    </fill>
    <fill>
      <patternFill patternType="solid">
        <fgColor rgb="FF2B72B8"/>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medium">
        <color rgb="FFB3288F"/>
      </left>
      <right style="medium">
        <color rgb="FFB3288F"/>
      </right>
      <top style="medium">
        <color rgb="FFB3288F"/>
      </top>
      <bottom style="medium">
        <color rgb="FFB3288F"/>
      </bottom>
      <diagonal/>
    </border>
    <border>
      <left style="medium">
        <color rgb="FFB3288F"/>
      </left>
      <right style="medium">
        <color rgb="FFB3288F"/>
      </right>
      <top/>
      <bottom style="medium">
        <color rgb="FFB3288F"/>
      </bottom>
      <diagonal/>
    </border>
    <border>
      <left style="double">
        <color rgb="FFB3288F"/>
      </left>
      <right style="double">
        <color rgb="FFB3288F"/>
      </right>
      <top style="double">
        <color rgb="FFB3288F"/>
      </top>
      <bottom style="double">
        <color rgb="FFB3288F"/>
      </bottom>
      <diagonal/>
    </border>
    <border>
      <left/>
      <right style="double">
        <color rgb="FFB3288F"/>
      </right>
      <top style="double">
        <color rgb="FFB3288F"/>
      </top>
      <bottom style="double">
        <color rgb="FFB3288F"/>
      </bottom>
      <diagonal/>
    </border>
    <border>
      <left/>
      <right/>
      <top/>
      <bottom style="medium">
        <color rgb="FFB3288F"/>
      </bottom>
      <diagonal/>
    </border>
  </borders>
  <cellStyleXfs count="2">
    <xf numFmtId="0" fontId="0" fillId="0" borderId="0"/>
    <xf numFmtId="0" fontId="2" fillId="2" borderId="1" applyNumberFormat="0" applyAlignment="0" applyProtection="0"/>
  </cellStyleXfs>
  <cellXfs count="29">
    <xf numFmtId="0" fontId="0" fillId="0" borderId="0" xfId="0" applyFont="1" applyAlignment="1"/>
    <xf numFmtId="0" fontId="1" fillId="0" borderId="0" xfId="0" applyFont="1" applyAlignment="1">
      <alignment wrapText="1"/>
    </xf>
    <xf numFmtId="0" fontId="3" fillId="4" borderId="2" xfId="0" applyFont="1" applyFill="1" applyBorder="1" applyAlignment="1">
      <alignment horizontal="center" vertical="center" wrapText="1"/>
    </xf>
    <xf numFmtId="0" fontId="3" fillId="4" borderId="2" xfId="0" applyFont="1" applyFill="1" applyBorder="1" applyAlignment="1">
      <alignment horizontal="center" wrapText="1"/>
    </xf>
    <xf numFmtId="0" fontId="6" fillId="0" borderId="0" xfId="0" applyFont="1" applyBorder="1" applyAlignment="1"/>
    <xf numFmtId="0" fontId="6" fillId="0" borderId="0" xfId="0" applyFont="1" applyAlignment="1"/>
    <xf numFmtId="0" fontId="3" fillId="0" borderId="0" xfId="0" applyFont="1" applyAlignment="1"/>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9" fillId="0" borderId="2" xfId="0" applyFont="1" applyBorder="1" applyAlignment="1">
      <alignment horizontal="center" vertical="center" wrapText="1"/>
    </xf>
    <xf numFmtId="0" fontId="8" fillId="0" borderId="2" xfId="0" applyFont="1" applyBorder="1" applyAlignment="1">
      <alignment wrapText="1"/>
    </xf>
    <xf numFmtId="0" fontId="8" fillId="0" borderId="2" xfId="0" applyFont="1" applyBorder="1" applyAlignment="1">
      <alignment horizontal="left" vertical="center" wrapText="1"/>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9" fillId="0" borderId="3" xfId="0" applyFont="1" applyBorder="1" applyAlignment="1">
      <alignment horizontal="center" vertical="center" wrapText="1"/>
    </xf>
    <xf numFmtId="0" fontId="10" fillId="3" borderId="5" xfId="1" applyFont="1" applyFill="1" applyBorder="1" applyAlignment="1">
      <alignment horizontal="center" vertical="center" wrapText="1"/>
    </xf>
    <xf numFmtId="0" fontId="10" fillId="3" borderId="5" xfId="1" applyFont="1" applyFill="1" applyBorder="1" applyAlignment="1">
      <alignment horizontal="center" vertical="center"/>
    </xf>
    <xf numFmtId="0" fontId="10" fillId="3" borderId="4"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13" fillId="0" borderId="2" xfId="0" applyFont="1" applyBorder="1" applyAlignment="1">
      <alignment horizontal="justify" vertical="top" wrapText="1"/>
    </xf>
    <xf numFmtId="0" fontId="13" fillId="0" borderId="2" xfId="0" applyFont="1" applyBorder="1" applyAlignment="1">
      <alignment horizontal="center" vertical="center"/>
    </xf>
    <xf numFmtId="0" fontId="12" fillId="5" borderId="2" xfId="0" applyFont="1" applyFill="1" applyBorder="1" applyAlignment="1">
      <alignment horizontal="center" vertical="center" wrapText="1"/>
    </xf>
    <xf numFmtId="0" fontId="5" fillId="3" borderId="2" xfId="1" applyFont="1" applyFill="1" applyBorder="1" applyAlignment="1">
      <alignment horizontal="center" vertical="center" wrapText="1"/>
    </xf>
    <xf numFmtId="0" fontId="12" fillId="5" borderId="2" xfId="0" applyFont="1" applyFill="1" applyBorder="1" applyAlignment="1">
      <alignment horizontal="center" vertical="center"/>
    </xf>
    <xf numFmtId="0" fontId="4" fillId="3" borderId="2" xfId="0" applyFont="1" applyFill="1" applyBorder="1" applyAlignment="1"/>
    <xf numFmtId="0" fontId="3" fillId="3" borderId="2" xfId="0" applyFont="1" applyFill="1" applyBorder="1"/>
    <xf numFmtId="0" fontId="4" fillId="3" borderId="2" xfId="0" applyFont="1" applyFill="1" applyBorder="1" applyAlignment="1">
      <alignment horizontal="left"/>
    </xf>
    <xf numFmtId="0" fontId="11" fillId="5" borderId="6" xfId="0" applyFont="1" applyFill="1" applyBorder="1" applyAlignment="1">
      <alignment horizontal="center"/>
    </xf>
    <xf numFmtId="0" fontId="2" fillId="5" borderId="4" xfId="0" applyFont="1" applyFill="1" applyBorder="1" applyAlignment="1">
      <alignment horizontal="center"/>
    </xf>
  </cellXfs>
  <cellStyles count="2">
    <cellStyle name="Celda de comprobación" xfId="1" builtinId="23"/>
    <cellStyle name="Normal" xfId="0" builtinId="0"/>
  </cellStyles>
  <dxfs count="0"/>
  <tableStyles count="0" defaultTableStyle="TableStyleMedium2" defaultPivotStyle="PivotStyleLight16"/>
  <colors>
    <mruColors>
      <color rgb="FF25B998"/>
      <color rgb="FFB3288F"/>
      <color rgb="FF46499E"/>
      <color rgb="FF2B72B8"/>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UA01 1 ENCUENTRO INTERSEDES</a:t>
            </a:r>
          </a:p>
        </c:rich>
      </c:tx>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A89-4B5D-A218-AB8C14C1AF10}"/>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A89-4B5D-A218-AB8C14C1AF10}"/>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A89-4B5D-A218-AB8C14C1AF10}"/>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A89-4B5D-A218-AB8C14C1AF10}"/>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A89-4B5D-A218-AB8C14C1AF10}"/>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A89-4B5D-A218-AB8C14C1AF10}"/>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FA89-4B5D-A218-AB8C14C1AF10}"/>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FA89-4B5D-A218-AB8C14C1AF10}"/>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FA89-4B5D-A218-AB8C14C1AF10}"/>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FA89-4B5D-A218-AB8C14C1AF10}"/>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FA89-4B5D-A218-AB8C14C1AF10}"/>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FA89-4B5D-A218-AB8C14C1AF1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UA01B!$A$2:$A$13</c:f>
              <c:strCache>
                <c:ptCount val="12"/>
                <c:pt idx="0">
                  <c:v>ANTECEDENTES PROYECTO INSTITUTO NACIONAL</c:v>
                </c:pt>
                <c:pt idx="1">
                  <c:v>CIBERGEOGRAFÍA</c:v>
                </c:pt>
                <c:pt idx="2">
                  <c:v>CONTEXTO SOCIOCULTURAL</c:v>
                </c:pt>
                <c:pt idx="3">
                  <c:v>DEPENDENCIAS EN RED</c:v>
                </c:pt>
                <c:pt idx="4">
                  <c:v>EDUCACIÓN</c:v>
                </c:pt>
                <c:pt idx="5">
                  <c:v>INTERDISCIPLINARIEDAD</c:v>
                </c:pt>
                <c:pt idx="6">
                  <c:v> PARTICULARIDADES DE SEDE</c:v>
                </c:pt>
                <c:pt idx="7">
                  <c:v>PENSAMIENTO AMBIENTAL</c:v>
                </c:pt>
                <c:pt idx="8">
                  <c:v>PERTINENCIA INSTITUTO NACIONAL</c:v>
                </c:pt>
                <c:pt idx="9">
                  <c:v>PROBLEMÁTICA AMBIENTAL</c:v>
                </c:pt>
                <c:pt idx="10">
                  <c:v>PROBLEMÁTICA SOCIO-ECONÓMICA</c:v>
                </c:pt>
                <c:pt idx="11">
                  <c:v>PROPUESTA INSTITUTO NACIONAL</c:v>
                </c:pt>
              </c:strCache>
            </c:strRef>
          </c:cat>
          <c:val>
            <c:numRef>
              <c:f>UA01B!$B$2:$B$13</c:f>
              <c:numCache>
                <c:formatCode>General</c:formatCode>
                <c:ptCount val="12"/>
                <c:pt idx="0">
                  <c:v>4</c:v>
                </c:pt>
                <c:pt idx="1">
                  <c:v>2</c:v>
                </c:pt>
                <c:pt idx="2">
                  <c:v>1</c:v>
                </c:pt>
                <c:pt idx="3">
                  <c:v>5</c:v>
                </c:pt>
                <c:pt idx="4">
                  <c:v>5</c:v>
                </c:pt>
                <c:pt idx="5">
                  <c:v>1</c:v>
                </c:pt>
                <c:pt idx="6">
                  <c:v>6</c:v>
                </c:pt>
                <c:pt idx="7">
                  <c:v>4</c:v>
                </c:pt>
                <c:pt idx="8">
                  <c:v>5</c:v>
                </c:pt>
                <c:pt idx="9">
                  <c:v>2</c:v>
                </c:pt>
                <c:pt idx="10">
                  <c:v>6</c:v>
                </c:pt>
                <c:pt idx="11">
                  <c:v>28</c:v>
                </c:pt>
              </c:numCache>
            </c:numRef>
          </c:val>
          <c:extLst>
            <c:ext xmlns:c16="http://schemas.microsoft.com/office/drawing/2014/chart" uri="{C3380CC4-5D6E-409C-BE32-E72D297353CC}">
              <c16:uniqueId val="{00000000-7A56-4895-A7F8-F807B3EF2E2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14</xdr:row>
      <xdr:rowOff>9525</xdr:rowOff>
    </xdr:to>
    <xdr:graphicFrame macro="">
      <xdr:nvGraphicFramePr>
        <xdr:cNvPr id="5" name="Gráfico 4">
          <a:extLst>
            <a:ext uri="{FF2B5EF4-FFF2-40B4-BE49-F238E27FC236}">
              <a16:creationId xmlns:a16="http://schemas.microsoft.com/office/drawing/2014/main" id="{30372A0E-7025-42DD-B740-09EC739E5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7"/>
  <sheetViews>
    <sheetView workbookViewId="0">
      <selection activeCell="A3" sqref="A3:H3"/>
    </sheetView>
  </sheetViews>
  <sheetFormatPr baseColWidth="10" defaultColWidth="14.42578125" defaultRowHeight="15" customHeight="1" x14ac:dyDescent="0.25"/>
  <cols>
    <col min="1" max="2" width="16.85546875" style="5" customWidth="1"/>
    <col min="3" max="3" width="14.42578125" style="5"/>
    <col min="4" max="4" width="16.28515625" style="5" customWidth="1"/>
    <col min="5" max="6" width="14.42578125" style="5"/>
    <col min="7" max="7" width="17.85546875" style="5" customWidth="1"/>
    <col min="8" max="8" width="16.85546875" style="5" customWidth="1"/>
    <col min="9" max="16384" width="14.42578125" style="5"/>
  </cols>
  <sheetData>
    <row r="1" spans="1:9" ht="15" customHeight="1" thickBot="1" x14ac:dyDescent="0.3">
      <c r="A1" s="27" t="s">
        <v>113</v>
      </c>
      <c r="B1" s="27"/>
      <c r="C1" s="27"/>
      <c r="D1" s="27"/>
      <c r="E1" s="27"/>
      <c r="F1" s="27"/>
      <c r="G1" s="27"/>
      <c r="H1" s="27"/>
    </row>
    <row r="2" spans="1:9" ht="81" customHeight="1" thickBot="1" x14ac:dyDescent="0.3">
      <c r="A2" s="2" t="s">
        <v>0</v>
      </c>
      <c r="B2" s="2" t="s">
        <v>1</v>
      </c>
      <c r="C2" s="2" t="s">
        <v>2</v>
      </c>
      <c r="D2" s="3" t="s">
        <v>3</v>
      </c>
      <c r="E2" s="2" t="s">
        <v>4</v>
      </c>
      <c r="F2" s="2" t="s">
        <v>5</v>
      </c>
      <c r="G2" s="2" t="s">
        <v>6</v>
      </c>
      <c r="H2" s="2" t="s">
        <v>7</v>
      </c>
      <c r="I2" s="4"/>
    </row>
    <row r="3" spans="1:9" ht="16.5" thickBot="1" x14ac:dyDescent="0.3">
      <c r="A3" s="24" t="s">
        <v>8</v>
      </c>
      <c r="B3" s="25"/>
      <c r="C3" s="25"/>
      <c r="D3" s="26" t="s">
        <v>9</v>
      </c>
      <c r="E3" s="25"/>
      <c r="F3" s="25"/>
      <c r="G3" s="25"/>
      <c r="H3" s="25"/>
      <c r="I3" s="4"/>
    </row>
    <row r="4" spans="1:9" ht="15" customHeight="1" x14ac:dyDescent="0.25">
      <c r="A4" s="4"/>
      <c r="B4" s="4"/>
      <c r="E4" s="4"/>
    </row>
    <row r="7" spans="1:9" ht="15" customHeight="1" x14ac:dyDescent="0.25">
      <c r="C7" s="6"/>
    </row>
  </sheetData>
  <mergeCells count="3">
    <mergeCell ref="A3:C3"/>
    <mergeCell ref="D3:H3"/>
    <mergeCell ref="A1:H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7" zoomScaleNormal="77" workbookViewId="0">
      <selection activeCell="A3" sqref="A3:I6"/>
    </sheetView>
  </sheetViews>
  <sheetFormatPr baseColWidth="10" defaultColWidth="14.42578125" defaultRowHeight="15" customHeight="1" x14ac:dyDescent="0.25"/>
  <cols>
    <col min="1" max="1" width="18.85546875" customWidth="1"/>
    <col min="2" max="2" width="15.28515625" customWidth="1"/>
    <col min="3" max="3" width="17.140625" customWidth="1"/>
    <col min="4" max="4" width="9.5703125" customWidth="1"/>
    <col min="5" max="6" width="21.140625" customWidth="1"/>
    <col min="7" max="7" width="25.5703125" customWidth="1"/>
    <col min="8" max="8" width="65.140625" customWidth="1"/>
    <col min="9" max="9" width="16.85546875" customWidth="1"/>
    <col min="10" max="10" width="10.7109375" customWidth="1"/>
    <col min="11" max="11" width="15.85546875" customWidth="1"/>
    <col min="12" max="23" width="10.7109375" customWidth="1"/>
  </cols>
  <sheetData>
    <row r="1" spans="1:9" ht="15" customHeight="1" thickTop="1" thickBot="1" x14ac:dyDescent="0.3">
      <c r="A1" s="28" t="s">
        <v>113</v>
      </c>
      <c r="B1" s="28"/>
      <c r="C1" s="28"/>
      <c r="D1" s="28"/>
      <c r="E1" s="28"/>
      <c r="F1" s="28"/>
      <c r="G1" s="28"/>
      <c r="H1" s="28"/>
      <c r="I1" s="28"/>
    </row>
    <row r="2" spans="1:9" ht="59.25" customHeight="1" thickTop="1" thickBot="1" x14ac:dyDescent="0.3">
      <c r="A2" s="17" t="s">
        <v>10</v>
      </c>
      <c r="B2" s="15" t="s">
        <v>11</v>
      </c>
      <c r="C2" s="15" t="s">
        <v>12</v>
      </c>
      <c r="D2" s="15" t="s">
        <v>13</v>
      </c>
      <c r="E2" s="15" t="s">
        <v>14</v>
      </c>
      <c r="F2" s="15" t="s">
        <v>15</v>
      </c>
      <c r="G2" s="15" t="s">
        <v>16</v>
      </c>
      <c r="H2" s="16" t="s">
        <v>17</v>
      </c>
      <c r="I2" s="15" t="s">
        <v>18</v>
      </c>
    </row>
    <row r="3" spans="1:9" ht="255" customHeight="1" thickTop="1" thickBot="1" x14ac:dyDescent="0.3">
      <c r="A3" s="12">
        <v>1</v>
      </c>
      <c r="B3" s="12">
        <v>1</v>
      </c>
      <c r="C3" s="12" t="s">
        <v>19</v>
      </c>
      <c r="D3" s="12">
        <v>1</v>
      </c>
      <c r="E3" s="12" t="s">
        <v>20</v>
      </c>
      <c r="F3" s="12" t="s">
        <v>21</v>
      </c>
      <c r="G3" s="12" t="s">
        <v>22</v>
      </c>
      <c r="H3" s="13" t="s">
        <v>23</v>
      </c>
      <c r="I3" s="14" t="s">
        <v>24</v>
      </c>
    </row>
    <row r="4" spans="1:9" ht="97.5" customHeight="1" thickBot="1" x14ac:dyDescent="0.3">
      <c r="A4" s="7">
        <v>2</v>
      </c>
      <c r="B4" s="7">
        <v>1</v>
      </c>
      <c r="C4" s="7" t="s">
        <v>19</v>
      </c>
      <c r="D4" s="7">
        <v>1</v>
      </c>
      <c r="E4" s="7" t="s">
        <v>20</v>
      </c>
      <c r="F4" s="7" t="s">
        <v>21</v>
      </c>
      <c r="G4" s="7" t="s">
        <v>25</v>
      </c>
      <c r="H4" s="8" t="s">
        <v>26</v>
      </c>
      <c r="I4" s="9" t="s">
        <v>27</v>
      </c>
    </row>
    <row r="5" spans="1:9" ht="81" customHeight="1" thickBot="1" x14ac:dyDescent="0.3">
      <c r="A5" s="7">
        <v>3</v>
      </c>
      <c r="B5" s="7">
        <v>1</v>
      </c>
      <c r="C5" s="7" t="s">
        <v>19</v>
      </c>
      <c r="D5" s="7">
        <v>1</v>
      </c>
      <c r="E5" s="7" t="s">
        <v>20</v>
      </c>
      <c r="F5" s="7" t="s">
        <v>21</v>
      </c>
      <c r="G5" s="7" t="s">
        <v>25</v>
      </c>
      <c r="H5" s="8" t="s">
        <v>28</v>
      </c>
      <c r="I5" s="9" t="s">
        <v>29</v>
      </c>
    </row>
    <row r="6" spans="1:9" ht="409.6" customHeight="1" thickBot="1" x14ac:dyDescent="0.3">
      <c r="A6" s="7">
        <v>4</v>
      </c>
      <c r="B6" s="7">
        <v>1</v>
      </c>
      <c r="C6" s="7" t="s">
        <v>19</v>
      </c>
      <c r="D6" s="7">
        <v>1</v>
      </c>
      <c r="E6" s="7" t="s">
        <v>20</v>
      </c>
      <c r="F6" s="7" t="s">
        <v>21</v>
      </c>
      <c r="G6" s="7" t="s">
        <v>25</v>
      </c>
      <c r="H6" s="8" t="s">
        <v>30</v>
      </c>
      <c r="I6" s="9" t="s">
        <v>31</v>
      </c>
    </row>
    <row r="7" spans="1:9" ht="210" customHeight="1" thickBot="1" x14ac:dyDescent="0.3">
      <c r="A7" s="7">
        <v>5</v>
      </c>
      <c r="B7" s="7">
        <v>1</v>
      </c>
      <c r="C7" s="7" t="s">
        <v>19</v>
      </c>
      <c r="D7" s="7">
        <v>1</v>
      </c>
      <c r="E7" s="7" t="s">
        <v>20</v>
      </c>
      <c r="F7" s="7" t="s">
        <v>21</v>
      </c>
      <c r="G7" s="7" t="s">
        <v>32</v>
      </c>
      <c r="H7" s="8" t="s">
        <v>33</v>
      </c>
      <c r="I7" s="9" t="s">
        <v>31</v>
      </c>
    </row>
    <row r="8" spans="1:9" ht="111.75" customHeight="1" thickBot="1" x14ac:dyDescent="0.3">
      <c r="A8" s="7">
        <v>6</v>
      </c>
      <c r="B8" s="7">
        <v>1</v>
      </c>
      <c r="C8" s="7" t="s">
        <v>19</v>
      </c>
      <c r="D8" s="7">
        <v>1</v>
      </c>
      <c r="E8" s="7" t="s">
        <v>20</v>
      </c>
      <c r="F8" s="7" t="s">
        <v>21</v>
      </c>
      <c r="G8" s="7" t="s">
        <v>40</v>
      </c>
      <c r="H8" s="8" t="s">
        <v>35</v>
      </c>
      <c r="I8" s="9" t="s">
        <v>31</v>
      </c>
    </row>
    <row r="9" spans="1:9" ht="79.5" thickBot="1" x14ac:dyDescent="0.3">
      <c r="A9" s="7">
        <v>7</v>
      </c>
      <c r="B9" s="7">
        <v>1</v>
      </c>
      <c r="C9" s="7" t="s">
        <v>19</v>
      </c>
      <c r="D9" s="7">
        <v>1</v>
      </c>
      <c r="E9" s="7" t="s">
        <v>20</v>
      </c>
      <c r="F9" s="7" t="s">
        <v>21</v>
      </c>
      <c r="G9" s="7" t="s">
        <v>34</v>
      </c>
      <c r="H9" s="8" t="s">
        <v>36</v>
      </c>
      <c r="I9" s="9" t="s">
        <v>31</v>
      </c>
    </row>
    <row r="10" spans="1:9" ht="408.75" customHeight="1" thickBot="1" x14ac:dyDescent="0.3">
      <c r="A10" s="7">
        <v>8</v>
      </c>
      <c r="B10" s="7">
        <v>1</v>
      </c>
      <c r="C10" s="7" t="s">
        <v>19</v>
      </c>
      <c r="D10" s="7">
        <v>1</v>
      </c>
      <c r="E10" s="7" t="s">
        <v>20</v>
      </c>
      <c r="F10" s="7" t="s">
        <v>21</v>
      </c>
      <c r="G10" s="7" t="s">
        <v>37</v>
      </c>
      <c r="H10" s="8" t="s">
        <v>38</v>
      </c>
      <c r="I10" s="9" t="s">
        <v>24</v>
      </c>
    </row>
    <row r="11" spans="1:9" ht="408.75" customHeight="1" thickBot="1" x14ac:dyDescent="0.3">
      <c r="A11" s="7">
        <v>9</v>
      </c>
      <c r="B11" s="7">
        <v>1</v>
      </c>
      <c r="C11" s="7" t="s">
        <v>19</v>
      </c>
      <c r="D11" s="7">
        <v>1</v>
      </c>
      <c r="E11" s="7" t="s">
        <v>20</v>
      </c>
      <c r="F11" s="7" t="s">
        <v>21</v>
      </c>
      <c r="G11" s="7" t="s">
        <v>22</v>
      </c>
      <c r="H11" s="8" t="s">
        <v>39</v>
      </c>
      <c r="I11" s="9" t="s">
        <v>24</v>
      </c>
    </row>
    <row r="12" spans="1:9" ht="172.5" customHeight="1" thickBot="1" x14ac:dyDescent="0.3">
      <c r="A12" s="7">
        <v>10</v>
      </c>
      <c r="B12" s="7">
        <v>1</v>
      </c>
      <c r="C12" s="7" t="s">
        <v>19</v>
      </c>
      <c r="D12" s="7">
        <v>1</v>
      </c>
      <c r="E12" s="7" t="s">
        <v>20</v>
      </c>
      <c r="F12" s="7" t="s">
        <v>21</v>
      </c>
      <c r="G12" s="7" t="s">
        <v>40</v>
      </c>
      <c r="H12" s="8" t="s">
        <v>41</v>
      </c>
      <c r="I12" s="9" t="s">
        <v>42</v>
      </c>
    </row>
    <row r="13" spans="1:9" ht="126" customHeight="1" thickBot="1" x14ac:dyDescent="0.3">
      <c r="A13" s="7">
        <v>11</v>
      </c>
      <c r="B13" s="7">
        <v>1</v>
      </c>
      <c r="C13" s="7" t="s">
        <v>19</v>
      </c>
      <c r="D13" s="7">
        <v>1</v>
      </c>
      <c r="E13" s="7" t="s">
        <v>20</v>
      </c>
      <c r="F13" s="7" t="s">
        <v>21</v>
      </c>
      <c r="G13" s="7" t="s">
        <v>40</v>
      </c>
      <c r="H13" s="8" t="s">
        <v>43</v>
      </c>
      <c r="I13" s="9" t="s">
        <v>24</v>
      </c>
    </row>
    <row r="14" spans="1:9" ht="408.75" customHeight="1" thickBot="1" x14ac:dyDescent="0.3">
      <c r="A14" s="7">
        <v>12</v>
      </c>
      <c r="B14" s="7">
        <v>1</v>
      </c>
      <c r="C14" s="7" t="s">
        <v>19</v>
      </c>
      <c r="D14" s="7">
        <v>1</v>
      </c>
      <c r="E14" s="7" t="s">
        <v>20</v>
      </c>
      <c r="F14" s="7" t="s">
        <v>21</v>
      </c>
      <c r="G14" s="7" t="s">
        <v>25</v>
      </c>
      <c r="H14" s="8" t="s">
        <v>44</v>
      </c>
      <c r="I14" s="9" t="s">
        <v>45</v>
      </c>
    </row>
    <row r="15" spans="1:9" ht="285.75" customHeight="1" thickBot="1" x14ac:dyDescent="0.3">
      <c r="A15" s="7">
        <v>13</v>
      </c>
      <c r="B15" s="7">
        <v>1</v>
      </c>
      <c r="C15" s="7" t="s">
        <v>19</v>
      </c>
      <c r="D15" s="7">
        <v>1</v>
      </c>
      <c r="E15" s="7" t="s">
        <v>20</v>
      </c>
      <c r="F15" s="7" t="s">
        <v>21</v>
      </c>
      <c r="G15" s="7" t="s">
        <v>22</v>
      </c>
      <c r="H15" s="8" t="s">
        <v>46</v>
      </c>
      <c r="I15" s="9" t="s">
        <v>45</v>
      </c>
    </row>
    <row r="16" spans="1:9" ht="408.75" customHeight="1" thickBot="1" x14ac:dyDescent="0.3">
      <c r="A16" s="7">
        <v>14</v>
      </c>
      <c r="B16" s="7">
        <v>1</v>
      </c>
      <c r="C16" s="7" t="s">
        <v>19</v>
      </c>
      <c r="D16" s="7">
        <v>1</v>
      </c>
      <c r="E16" s="7" t="s">
        <v>20</v>
      </c>
      <c r="F16" s="7" t="s">
        <v>21</v>
      </c>
      <c r="G16" s="7" t="s">
        <v>22</v>
      </c>
      <c r="H16" s="8" t="s">
        <v>47</v>
      </c>
      <c r="I16" s="9" t="s">
        <v>24</v>
      </c>
    </row>
    <row r="17" spans="1:9" ht="274.5" customHeight="1" thickBot="1" x14ac:dyDescent="0.3">
      <c r="A17" s="7">
        <v>15</v>
      </c>
      <c r="B17" s="7">
        <v>1</v>
      </c>
      <c r="C17" s="7" t="s">
        <v>19</v>
      </c>
      <c r="D17" s="7">
        <v>1</v>
      </c>
      <c r="E17" s="7" t="s">
        <v>20</v>
      </c>
      <c r="F17" s="7" t="s">
        <v>21</v>
      </c>
      <c r="G17" s="7" t="s">
        <v>48</v>
      </c>
      <c r="H17" s="10" t="s">
        <v>49</v>
      </c>
      <c r="I17" s="9" t="s">
        <v>24</v>
      </c>
    </row>
    <row r="18" spans="1:9" ht="214.5" customHeight="1" thickBot="1" x14ac:dyDescent="0.3">
      <c r="A18" s="7">
        <v>16</v>
      </c>
      <c r="B18" s="7">
        <v>1</v>
      </c>
      <c r="C18" s="7" t="s">
        <v>19</v>
      </c>
      <c r="D18" s="7">
        <v>1</v>
      </c>
      <c r="E18" s="7" t="s">
        <v>20</v>
      </c>
      <c r="F18" s="7" t="s">
        <v>21</v>
      </c>
      <c r="G18" s="7" t="s">
        <v>22</v>
      </c>
      <c r="H18" s="8" t="s">
        <v>50</v>
      </c>
      <c r="I18" s="9" t="s">
        <v>24</v>
      </c>
    </row>
    <row r="19" spans="1:9" ht="409.6" thickBot="1" x14ac:dyDescent="0.3">
      <c r="A19" s="7">
        <v>17</v>
      </c>
      <c r="B19" s="7">
        <v>1</v>
      </c>
      <c r="C19" s="7" t="s">
        <v>19</v>
      </c>
      <c r="D19" s="7">
        <v>1</v>
      </c>
      <c r="E19" s="7" t="s">
        <v>20</v>
      </c>
      <c r="F19" s="7" t="s">
        <v>21</v>
      </c>
      <c r="G19" s="7" t="s">
        <v>51</v>
      </c>
      <c r="H19" s="8" t="s">
        <v>52</v>
      </c>
      <c r="I19" s="9" t="s">
        <v>31</v>
      </c>
    </row>
    <row r="20" spans="1:9" ht="243" customHeight="1" thickBot="1" x14ac:dyDescent="0.3">
      <c r="A20" s="7">
        <v>18</v>
      </c>
      <c r="B20" s="7">
        <v>1</v>
      </c>
      <c r="C20" s="7" t="s">
        <v>19</v>
      </c>
      <c r="D20" s="7">
        <v>1</v>
      </c>
      <c r="E20" s="7" t="s">
        <v>20</v>
      </c>
      <c r="F20" s="7" t="s">
        <v>21</v>
      </c>
      <c r="G20" s="7" t="s">
        <v>53</v>
      </c>
      <c r="H20" s="11" t="s">
        <v>54</v>
      </c>
      <c r="I20" s="9" t="s">
        <v>31</v>
      </c>
    </row>
    <row r="21" spans="1:9" ht="274.5" customHeight="1" thickBot="1" x14ac:dyDescent="0.3">
      <c r="A21" s="7">
        <v>19</v>
      </c>
      <c r="B21" s="7">
        <v>1</v>
      </c>
      <c r="C21" s="7" t="s">
        <v>19</v>
      </c>
      <c r="D21" s="7">
        <v>1</v>
      </c>
      <c r="E21" s="7" t="s">
        <v>20</v>
      </c>
      <c r="F21" s="7" t="s">
        <v>21</v>
      </c>
      <c r="G21" s="7" t="s">
        <v>56</v>
      </c>
      <c r="H21" s="8" t="s">
        <v>57</v>
      </c>
      <c r="I21" s="9" t="s">
        <v>31</v>
      </c>
    </row>
    <row r="22" spans="1:9" ht="327" customHeight="1" thickBot="1" x14ac:dyDescent="0.3">
      <c r="A22" s="7">
        <v>20</v>
      </c>
      <c r="B22" s="7">
        <v>1</v>
      </c>
      <c r="C22" s="7" t="s">
        <v>19</v>
      </c>
      <c r="D22" s="7">
        <v>1</v>
      </c>
      <c r="E22" s="7" t="s">
        <v>20</v>
      </c>
      <c r="F22" s="7" t="s">
        <v>21</v>
      </c>
      <c r="G22" s="7" t="s">
        <v>34</v>
      </c>
      <c r="H22" s="8" t="s">
        <v>58</v>
      </c>
      <c r="I22" s="9" t="s">
        <v>31</v>
      </c>
    </row>
    <row r="23" spans="1:9" ht="46.5" customHeight="1" thickBot="1" x14ac:dyDescent="0.3">
      <c r="A23" s="7">
        <v>21</v>
      </c>
      <c r="B23" s="7">
        <v>1</v>
      </c>
      <c r="C23" s="7" t="s">
        <v>19</v>
      </c>
      <c r="D23" s="7">
        <v>1</v>
      </c>
      <c r="E23" s="7" t="s">
        <v>20</v>
      </c>
      <c r="F23" s="7" t="s">
        <v>21</v>
      </c>
      <c r="G23" s="7" t="s">
        <v>51</v>
      </c>
      <c r="H23" s="8" t="s">
        <v>59</v>
      </c>
      <c r="I23" s="9" t="s">
        <v>31</v>
      </c>
    </row>
    <row r="24" spans="1:9" ht="145.5" customHeight="1" thickBot="1" x14ac:dyDescent="0.3">
      <c r="A24" s="7">
        <v>22</v>
      </c>
      <c r="B24" s="7">
        <v>1</v>
      </c>
      <c r="C24" s="7" t="s">
        <v>19</v>
      </c>
      <c r="D24" s="7">
        <v>1</v>
      </c>
      <c r="E24" s="7" t="s">
        <v>20</v>
      </c>
      <c r="F24" s="7" t="s">
        <v>21</v>
      </c>
      <c r="G24" s="7" t="s">
        <v>53</v>
      </c>
      <c r="H24" s="8" t="s">
        <v>60</v>
      </c>
      <c r="I24" s="9" t="s">
        <v>31</v>
      </c>
    </row>
    <row r="25" spans="1:9" ht="203.25" customHeight="1" thickBot="1" x14ac:dyDescent="0.3">
      <c r="A25" s="7">
        <v>23</v>
      </c>
      <c r="B25" s="7">
        <v>1</v>
      </c>
      <c r="C25" s="7" t="s">
        <v>19</v>
      </c>
      <c r="D25" s="7">
        <v>1</v>
      </c>
      <c r="E25" s="7" t="s">
        <v>20</v>
      </c>
      <c r="F25" s="7" t="s">
        <v>21</v>
      </c>
      <c r="G25" s="7" t="s">
        <v>56</v>
      </c>
      <c r="H25" s="11" t="s">
        <v>61</v>
      </c>
      <c r="I25" s="9" t="s">
        <v>31</v>
      </c>
    </row>
    <row r="26" spans="1:9" ht="276" customHeight="1" thickBot="1" x14ac:dyDescent="0.3">
      <c r="A26" s="7">
        <v>24</v>
      </c>
      <c r="B26" s="7">
        <v>1</v>
      </c>
      <c r="C26" s="7" t="s">
        <v>19</v>
      </c>
      <c r="D26" s="7">
        <v>1</v>
      </c>
      <c r="E26" s="7" t="s">
        <v>20</v>
      </c>
      <c r="F26" s="7" t="s">
        <v>21</v>
      </c>
      <c r="G26" s="7" t="s">
        <v>51</v>
      </c>
      <c r="H26" s="8" t="s">
        <v>62</v>
      </c>
      <c r="I26" s="9" t="s">
        <v>31</v>
      </c>
    </row>
    <row r="27" spans="1:9" ht="205.5" customHeight="1" thickBot="1" x14ac:dyDescent="0.3">
      <c r="A27" s="7">
        <v>25</v>
      </c>
      <c r="B27" s="7">
        <v>1</v>
      </c>
      <c r="C27" s="7" t="s">
        <v>19</v>
      </c>
      <c r="D27" s="7">
        <v>1</v>
      </c>
      <c r="E27" s="7" t="s">
        <v>20</v>
      </c>
      <c r="F27" s="7" t="s">
        <v>21</v>
      </c>
      <c r="G27" s="7" t="s">
        <v>22</v>
      </c>
      <c r="H27" s="8" t="s">
        <v>63</v>
      </c>
      <c r="I27" s="9" t="s">
        <v>31</v>
      </c>
    </row>
    <row r="28" spans="1:9" ht="145.5" customHeight="1" thickBot="1" x14ac:dyDescent="0.3">
      <c r="A28" s="7">
        <v>26</v>
      </c>
      <c r="B28" s="7">
        <v>1</v>
      </c>
      <c r="C28" s="7" t="s">
        <v>19</v>
      </c>
      <c r="D28" s="7">
        <v>1</v>
      </c>
      <c r="E28" s="7" t="s">
        <v>20</v>
      </c>
      <c r="F28" s="7" t="s">
        <v>21</v>
      </c>
      <c r="G28" s="7" t="s">
        <v>55</v>
      </c>
      <c r="H28" s="8" t="s">
        <v>64</v>
      </c>
      <c r="I28" s="9" t="s">
        <v>24</v>
      </c>
    </row>
    <row r="29" spans="1:9" ht="315" customHeight="1" thickBot="1" x14ac:dyDescent="0.3">
      <c r="A29" s="7">
        <v>27</v>
      </c>
      <c r="B29" s="7">
        <v>1</v>
      </c>
      <c r="C29" s="7" t="s">
        <v>19</v>
      </c>
      <c r="D29" s="7">
        <v>1</v>
      </c>
      <c r="E29" s="7" t="s">
        <v>20</v>
      </c>
      <c r="F29" s="7" t="s">
        <v>21</v>
      </c>
      <c r="G29" s="7" t="s">
        <v>32</v>
      </c>
      <c r="H29" s="8" t="s">
        <v>65</v>
      </c>
      <c r="I29" s="9" t="s">
        <v>24</v>
      </c>
    </row>
    <row r="30" spans="1:9" ht="144.75" customHeight="1" thickBot="1" x14ac:dyDescent="0.3">
      <c r="A30" s="7">
        <v>28</v>
      </c>
      <c r="B30" s="7">
        <v>1</v>
      </c>
      <c r="C30" s="7" t="s">
        <v>19</v>
      </c>
      <c r="D30" s="7">
        <v>1</v>
      </c>
      <c r="E30" s="7" t="s">
        <v>20</v>
      </c>
      <c r="F30" s="7" t="s">
        <v>21</v>
      </c>
      <c r="G30" s="7" t="s">
        <v>22</v>
      </c>
      <c r="H30" s="8" t="s">
        <v>66</v>
      </c>
      <c r="I30" s="9" t="s">
        <v>24</v>
      </c>
    </row>
    <row r="31" spans="1:9" ht="315.75" customHeight="1" thickBot="1" x14ac:dyDescent="0.3">
      <c r="A31" s="7">
        <v>29</v>
      </c>
      <c r="B31" s="7">
        <v>1</v>
      </c>
      <c r="C31" s="7" t="s">
        <v>19</v>
      </c>
      <c r="D31" s="7">
        <v>1</v>
      </c>
      <c r="E31" s="7" t="s">
        <v>20</v>
      </c>
      <c r="F31" s="7" t="s">
        <v>21</v>
      </c>
      <c r="G31" s="7" t="s">
        <v>22</v>
      </c>
      <c r="H31" s="11" t="s">
        <v>67</v>
      </c>
      <c r="I31" s="9" t="s">
        <v>27</v>
      </c>
    </row>
    <row r="32" spans="1:9" ht="409.6" customHeight="1" thickBot="1" x14ac:dyDescent="0.3">
      <c r="A32" s="7">
        <v>30</v>
      </c>
      <c r="B32" s="7">
        <v>1</v>
      </c>
      <c r="C32" s="7" t="s">
        <v>19</v>
      </c>
      <c r="D32" s="7">
        <v>1</v>
      </c>
      <c r="E32" s="7" t="s">
        <v>20</v>
      </c>
      <c r="F32" s="7" t="s">
        <v>21</v>
      </c>
      <c r="G32" s="7" t="s">
        <v>22</v>
      </c>
      <c r="H32" s="8" t="s">
        <v>68</v>
      </c>
      <c r="I32" s="9" t="s">
        <v>24</v>
      </c>
    </row>
    <row r="33" spans="1:9" ht="191.25" customHeight="1" thickBot="1" x14ac:dyDescent="0.3">
      <c r="A33" s="7">
        <v>31</v>
      </c>
      <c r="B33" s="7">
        <v>1</v>
      </c>
      <c r="C33" s="7" t="s">
        <v>19</v>
      </c>
      <c r="D33" s="7">
        <v>1</v>
      </c>
      <c r="E33" s="7" t="s">
        <v>20</v>
      </c>
      <c r="F33" s="7" t="s">
        <v>21</v>
      </c>
      <c r="G33" s="7" t="s">
        <v>22</v>
      </c>
      <c r="H33" s="11" t="s">
        <v>69</v>
      </c>
      <c r="I33" s="9" t="s">
        <v>27</v>
      </c>
    </row>
    <row r="34" spans="1:9" ht="409.6" customHeight="1" thickBot="1" x14ac:dyDescent="0.3">
      <c r="A34" s="7">
        <v>32</v>
      </c>
      <c r="B34" s="7">
        <v>1</v>
      </c>
      <c r="C34" s="7" t="s">
        <v>19</v>
      </c>
      <c r="D34" s="7">
        <v>1</v>
      </c>
      <c r="E34" s="7" t="s">
        <v>20</v>
      </c>
      <c r="F34" s="7" t="s">
        <v>21</v>
      </c>
      <c r="G34" s="7" t="s">
        <v>22</v>
      </c>
      <c r="H34" s="8" t="s">
        <v>70</v>
      </c>
      <c r="I34" s="9" t="s">
        <v>24</v>
      </c>
    </row>
    <row r="35" spans="1:9" ht="60.75" customHeight="1" thickBot="1" x14ac:dyDescent="0.3">
      <c r="A35" s="7">
        <v>33</v>
      </c>
      <c r="B35" s="7">
        <v>1</v>
      </c>
      <c r="C35" s="7" t="s">
        <v>19</v>
      </c>
      <c r="D35" s="7">
        <v>1</v>
      </c>
      <c r="E35" s="7" t="s">
        <v>20</v>
      </c>
      <c r="F35" s="7" t="s">
        <v>21</v>
      </c>
      <c r="G35" s="7" t="s">
        <v>22</v>
      </c>
      <c r="H35" s="8" t="s">
        <v>71</v>
      </c>
      <c r="I35" s="9" t="s">
        <v>31</v>
      </c>
    </row>
    <row r="36" spans="1:9" ht="409.6" customHeight="1" thickBot="1" x14ac:dyDescent="0.3">
      <c r="A36" s="7">
        <v>34</v>
      </c>
      <c r="B36" s="7">
        <v>1</v>
      </c>
      <c r="C36" s="7" t="s">
        <v>19</v>
      </c>
      <c r="D36" s="7">
        <v>1</v>
      </c>
      <c r="E36" s="7" t="s">
        <v>20</v>
      </c>
      <c r="F36" s="7" t="s">
        <v>21</v>
      </c>
      <c r="G36" s="7" t="s">
        <v>56</v>
      </c>
      <c r="H36" s="8" t="s">
        <v>72</v>
      </c>
      <c r="I36" s="9" t="s">
        <v>31</v>
      </c>
    </row>
    <row r="37" spans="1:9" ht="300" customHeight="1" thickBot="1" x14ac:dyDescent="0.3">
      <c r="A37" s="7">
        <v>35</v>
      </c>
      <c r="B37" s="7">
        <v>1</v>
      </c>
      <c r="C37" s="7" t="s">
        <v>19</v>
      </c>
      <c r="D37" s="7">
        <v>1</v>
      </c>
      <c r="E37" s="7" t="s">
        <v>20</v>
      </c>
      <c r="F37" s="7" t="s">
        <v>21</v>
      </c>
      <c r="G37" s="7" t="s">
        <v>22</v>
      </c>
      <c r="H37" s="8" t="s">
        <v>73</v>
      </c>
      <c r="I37" s="9" t="s">
        <v>31</v>
      </c>
    </row>
    <row r="38" spans="1:9" ht="45" customHeight="1" thickBot="1" x14ac:dyDescent="0.3">
      <c r="A38" s="7">
        <v>36</v>
      </c>
      <c r="B38" s="7">
        <v>1</v>
      </c>
      <c r="C38" s="7" t="s">
        <v>19</v>
      </c>
      <c r="D38" s="7">
        <v>1</v>
      </c>
      <c r="E38" s="7" t="s">
        <v>20</v>
      </c>
      <c r="F38" s="7" t="s">
        <v>21</v>
      </c>
      <c r="G38" s="7" t="s">
        <v>25</v>
      </c>
      <c r="H38" s="8" t="s">
        <v>74</v>
      </c>
      <c r="I38" s="9" t="s">
        <v>75</v>
      </c>
    </row>
    <row r="39" spans="1:9" ht="409.6" customHeight="1" thickBot="1" x14ac:dyDescent="0.3">
      <c r="A39" s="7">
        <v>37</v>
      </c>
      <c r="B39" s="7">
        <v>1</v>
      </c>
      <c r="C39" s="7" t="s">
        <v>19</v>
      </c>
      <c r="D39" s="7">
        <v>1</v>
      </c>
      <c r="E39" s="7" t="s">
        <v>20</v>
      </c>
      <c r="F39" s="7" t="s">
        <v>21</v>
      </c>
      <c r="G39" s="7" t="s">
        <v>40</v>
      </c>
      <c r="H39" s="8" t="s">
        <v>76</v>
      </c>
      <c r="I39" s="9" t="s">
        <v>42</v>
      </c>
    </row>
    <row r="40" spans="1:9" ht="317.25" customHeight="1" thickBot="1" x14ac:dyDescent="0.3">
      <c r="A40" s="7">
        <v>38</v>
      </c>
      <c r="B40" s="7">
        <v>1</v>
      </c>
      <c r="C40" s="7" t="s">
        <v>19</v>
      </c>
      <c r="D40" s="7">
        <v>1</v>
      </c>
      <c r="E40" s="7" t="s">
        <v>20</v>
      </c>
      <c r="F40" s="7" t="s">
        <v>21</v>
      </c>
      <c r="G40" s="7" t="s">
        <v>22</v>
      </c>
      <c r="H40" s="8" t="s">
        <v>77</v>
      </c>
      <c r="I40" s="9" t="s">
        <v>24</v>
      </c>
    </row>
    <row r="41" spans="1:9" ht="234" customHeight="1" thickBot="1" x14ac:dyDescent="0.3">
      <c r="A41" s="7">
        <v>39</v>
      </c>
      <c r="B41" s="7">
        <v>1</v>
      </c>
      <c r="C41" s="7" t="s">
        <v>19</v>
      </c>
      <c r="D41" s="7">
        <v>1</v>
      </c>
      <c r="E41" s="7" t="s">
        <v>20</v>
      </c>
      <c r="F41" s="7" t="s">
        <v>21</v>
      </c>
      <c r="G41" s="7" t="s">
        <v>37</v>
      </c>
      <c r="H41" s="8" t="s">
        <v>78</v>
      </c>
      <c r="I41" s="9" t="s">
        <v>29</v>
      </c>
    </row>
    <row r="42" spans="1:9" ht="180.75" customHeight="1" thickBot="1" x14ac:dyDescent="0.3">
      <c r="A42" s="7">
        <v>40</v>
      </c>
      <c r="B42" s="7">
        <v>1</v>
      </c>
      <c r="C42" s="7" t="s">
        <v>19</v>
      </c>
      <c r="D42" s="7">
        <v>1</v>
      </c>
      <c r="E42" s="7" t="s">
        <v>20</v>
      </c>
      <c r="F42" s="7" t="s">
        <v>21</v>
      </c>
      <c r="G42" s="7" t="s">
        <v>40</v>
      </c>
      <c r="H42" s="8" t="s">
        <v>79</v>
      </c>
      <c r="I42" s="9" t="s">
        <v>29</v>
      </c>
    </row>
    <row r="43" spans="1:9" ht="78" customHeight="1" thickBot="1" x14ac:dyDescent="0.3">
      <c r="A43" s="7">
        <v>41</v>
      </c>
      <c r="B43" s="7">
        <v>1</v>
      </c>
      <c r="C43" s="7" t="s">
        <v>19</v>
      </c>
      <c r="D43" s="7">
        <v>1</v>
      </c>
      <c r="E43" s="7" t="s">
        <v>20</v>
      </c>
      <c r="F43" s="7" t="s">
        <v>21</v>
      </c>
      <c r="G43" s="7" t="s">
        <v>22</v>
      </c>
      <c r="H43" s="8" t="s">
        <v>80</v>
      </c>
      <c r="I43" s="9" t="s">
        <v>29</v>
      </c>
    </row>
    <row r="44" spans="1:9" ht="70.5" customHeight="1" thickBot="1" x14ac:dyDescent="0.3">
      <c r="A44" s="7">
        <v>42</v>
      </c>
      <c r="B44" s="7">
        <v>1</v>
      </c>
      <c r="C44" s="7" t="s">
        <v>19</v>
      </c>
      <c r="D44" s="7">
        <v>1</v>
      </c>
      <c r="E44" s="7" t="s">
        <v>20</v>
      </c>
      <c r="F44" s="7" t="s">
        <v>21</v>
      </c>
      <c r="G44" s="7" t="s">
        <v>51</v>
      </c>
      <c r="H44" s="8" t="s">
        <v>81</v>
      </c>
      <c r="I44" s="9" t="s">
        <v>29</v>
      </c>
    </row>
    <row r="45" spans="1:9" ht="249" customHeight="1" thickBot="1" x14ac:dyDescent="0.3">
      <c r="A45" s="7">
        <v>43</v>
      </c>
      <c r="B45" s="7">
        <v>1</v>
      </c>
      <c r="C45" s="7" t="s">
        <v>19</v>
      </c>
      <c r="D45" s="7">
        <v>1</v>
      </c>
      <c r="E45" s="7" t="s">
        <v>20</v>
      </c>
      <c r="F45" s="7" t="s">
        <v>21</v>
      </c>
      <c r="G45" s="7" t="s">
        <v>37</v>
      </c>
      <c r="H45" s="8" t="s">
        <v>82</v>
      </c>
      <c r="I45" s="9" t="s">
        <v>24</v>
      </c>
    </row>
    <row r="46" spans="1:9" ht="201.75" customHeight="1" thickBot="1" x14ac:dyDescent="0.3">
      <c r="A46" s="7">
        <v>44</v>
      </c>
      <c r="B46" s="7">
        <v>1</v>
      </c>
      <c r="C46" s="7" t="s">
        <v>19</v>
      </c>
      <c r="D46" s="7">
        <v>1</v>
      </c>
      <c r="E46" s="7" t="s">
        <v>20</v>
      </c>
      <c r="F46" s="7" t="s">
        <v>21</v>
      </c>
      <c r="G46" s="7" t="s">
        <v>22</v>
      </c>
      <c r="H46" s="8" t="s">
        <v>83</v>
      </c>
      <c r="I46" s="9" t="s">
        <v>24</v>
      </c>
    </row>
    <row r="47" spans="1:9" ht="99.75" customHeight="1" thickBot="1" x14ac:dyDescent="0.3">
      <c r="A47" s="7">
        <v>45</v>
      </c>
      <c r="B47" s="7">
        <v>1</v>
      </c>
      <c r="C47" s="7" t="s">
        <v>19</v>
      </c>
      <c r="D47" s="7">
        <v>1</v>
      </c>
      <c r="E47" s="7" t="s">
        <v>20</v>
      </c>
      <c r="F47" s="7" t="s">
        <v>21</v>
      </c>
      <c r="G47" s="7" t="s">
        <v>37</v>
      </c>
      <c r="H47" s="8" t="s">
        <v>84</v>
      </c>
      <c r="I47" s="9" t="s">
        <v>24</v>
      </c>
    </row>
    <row r="48" spans="1:9" ht="409.6" customHeight="1" thickBot="1" x14ac:dyDescent="0.3">
      <c r="A48" s="7">
        <v>46</v>
      </c>
      <c r="B48" s="7">
        <v>1</v>
      </c>
      <c r="C48" s="7" t="s">
        <v>19</v>
      </c>
      <c r="D48" s="7">
        <v>1</v>
      </c>
      <c r="E48" s="7" t="s">
        <v>20</v>
      </c>
      <c r="F48" s="7" t="s">
        <v>21</v>
      </c>
      <c r="G48" s="7" t="s">
        <v>22</v>
      </c>
      <c r="H48" s="8" t="s">
        <v>85</v>
      </c>
      <c r="I48" s="9" t="s">
        <v>24</v>
      </c>
    </row>
    <row r="49" spans="1:9" ht="217.5" customHeight="1" thickBot="1" x14ac:dyDescent="0.3">
      <c r="A49" s="7">
        <v>47</v>
      </c>
      <c r="B49" s="7">
        <v>1</v>
      </c>
      <c r="C49" s="7" t="s">
        <v>19</v>
      </c>
      <c r="D49" s="7">
        <v>1</v>
      </c>
      <c r="E49" s="7" t="s">
        <v>20</v>
      </c>
      <c r="F49" s="7" t="s">
        <v>21</v>
      </c>
      <c r="G49" s="7" t="s">
        <v>56</v>
      </c>
      <c r="H49" s="8" t="s">
        <v>86</v>
      </c>
      <c r="I49" s="9" t="s">
        <v>31</v>
      </c>
    </row>
    <row r="50" spans="1:9" ht="162.75" customHeight="1" thickBot="1" x14ac:dyDescent="0.3">
      <c r="A50" s="7">
        <v>48</v>
      </c>
      <c r="B50" s="7">
        <v>1</v>
      </c>
      <c r="C50" s="7" t="s">
        <v>19</v>
      </c>
      <c r="D50" s="7">
        <v>1</v>
      </c>
      <c r="E50" s="7" t="s">
        <v>20</v>
      </c>
      <c r="F50" s="7" t="s">
        <v>21</v>
      </c>
      <c r="G50" s="7" t="s">
        <v>55</v>
      </c>
      <c r="H50" s="11" t="s">
        <v>87</v>
      </c>
      <c r="I50" s="9" t="s">
        <v>31</v>
      </c>
    </row>
    <row r="51" spans="1:9" ht="103.5" customHeight="1" thickBot="1" x14ac:dyDescent="0.3">
      <c r="A51" s="7">
        <v>49</v>
      </c>
      <c r="B51" s="7">
        <v>1</v>
      </c>
      <c r="C51" s="7" t="s">
        <v>19</v>
      </c>
      <c r="D51" s="7">
        <v>1</v>
      </c>
      <c r="E51" s="7" t="s">
        <v>20</v>
      </c>
      <c r="F51" s="7" t="s">
        <v>21</v>
      </c>
      <c r="G51" s="7" t="s">
        <v>56</v>
      </c>
      <c r="H51" s="8" t="s">
        <v>88</v>
      </c>
      <c r="I51" s="9" t="s">
        <v>31</v>
      </c>
    </row>
    <row r="52" spans="1:9" ht="162.75" customHeight="1" thickBot="1" x14ac:dyDescent="0.3">
      <c r="A52" s="7">
        <v>50</v>
      </c>
      <c r="B52" s="7">
        <v>1</v>
      </c>
      <c r="C52" s="7" t="s">
        <v>19</v>
      </c>
      <c r="D52" s="7">
        <v>1</v>
      </c>
      <c r="E52" s="7" t="s">
        <v>20</v>
      </c>
      <c r="F52" s="7" t="s">
        <v>21</v>
      </c>
      <c r="G52" s="7" t="s">
        <v>111</v>
      </c>
      <c r="H52" s="8" t="s">
        <v>89</v>
      </c>
      <c r="I52" s="9" t="s">
        <v>31</v>
      </c>
    </row>
    <row r="53" spans="1:9" ht="409.6" customHeight="1" thickBot="1" x14ac:dyDescent="0.3">
      <c r="A53" s="7">
        <v>51</v>
      </c>
      <c r="B53" s="7">
        <v>1</v>
      </c>
      <c r="C53" s="7" t="s">
        <v>19</v>
      </c>
      <c r="D53" s="7">
        <v>1</v>
      </c>
      <c r="E53" s="7" t="s">
        <v>20</v>
      </c>
      <c r="F53" s="7" t="s">
        <v>21</v>
      </c>
      <c r="G53" s="7" t="s">
        <v>34</v>
      </c>
      <c r="H53" s="8" t="s">
        <v>90</v>
      </c>
      <c r="I53" s="9" t="s">
        <v>31</v>
      </c>
    </row>
    <row r="54" spans="1:9" ht="409.6" customHeight="1" thickBot="1" x14ac:dyDescent="0.3">
      <c r="A54" s="7">
        <v>52</v>
      </c>
      <c r="B54" s="7">
        <v>1</v>
      </c>
      <c r="C54" s="7" t="s">
        <v>19</v>
      </c>
      <c r="D54" s="7">
        <v>1</v>
      </c>
      <c r="E54" s="7" t="s">
        <v>20</v>
      </c>
      <c r="F54" s="7" t="s">
        <v>21</v>
      </c>
      <c r="G54" s="7" t="s">
        <v>56</v>
      </c>
      <c r="H54" s="8" t="s">
        <v>91</v>
      </c>
      <c r="I54" s="9" t="s">
        <v>24</v>
      </c>
    </row>
    <row r="55" spans="1:9" ht="84.75" customHeight="1" thickBot="1" x14ac:dyDescent="0.3">
      <c r="A55" s="7">
        <v>53</v>
      </c>
      <c r="B55" s="7">
        <v>1</v>
      </c>
      <c r="C55" s="7" t="s">
        <v>19</v>
      </c>
      <c r="D55" s="7">
        <v>1</v>
      </c>
      <c r="E55" s="7" t="s">
        <v>20</v>
      </c>
      <c r="F55" s="7" t="s">
        <v>21</v>
      </c>
      <c r="G55" s="7" t="s">
        <v>51</v>
      </c>
      <c r="H55" s="8" t="s">
        <v>92</v>
      </c>
      <c r="I55" s="9" t="s">
        <v>24</v>
      </c>
    </row>
    <row r="56" spans="1:9" ht="390.75" customHeight="1" thickBot="1" x14ac:dyDescent="0.3">
      <c r="A56" s="7">
        <v>54</v>
      </c>
      <c r="B56" s="7">
        <v>1</v>
      </c>
      <c r="C56" s="7" t="s">
        <v>19</v>
      </c>
      <c r="D56" s="7">
        <v>1</v>
      </c>
      <c r="E56" s="7" t="s">
        <v>20</v>
      </c>
      <c r="F56" s="7" t="s">
        <v>21</v>
      </c>
      <c r="G56" s="7" t="s">
        <v>34</v>
      </c>
      <c r="H56" s="8" t="s">
        <v>93</v>
      </c>
      <c r="I56" s="9" t="s">
        <v>24</v>
      </c>
    </row>
    <row r="57" spans="1:9" ht="100.5" customHeight="1" thickBot="1" x14ac:dyDescent="0.3">
      <c r="A57" s="7">
        <v>55</v>
      </c>
      <c r="B57" s="7">
        <v>1</v>
      </c>
      <c r="C57" s="7" t="s">
        <v>19</v>
      </c>
      <c r="D57" s="7">
        <v>1</v>
      </c>
      <c r="E57" s="7" t="s">
        <v>20</v>
      </c>
      <c r="F57" s="7" t="s">
        <v>21</v>
      </c>
      <c r="G57" s="7" t="s">
        <v>22</v>
      </c>
      <c r="H57" s="8" t="s">
        <v>94</v>
      </c>
      <c r="I57" s="9" t="s">
        <v>42</v>
      </c>
    </row>
    <row r="58" spans="1:9" ht="287.25" customHeight="1" thickBot="1" x14ac:dyDescent="0.3">
      <c r="A58" s="7">
        <v>56</v>
      </c>
      <c r="B58" s="7">
        <v>1</v>
      </c>
      <c r="C58" s="7" t="s">
        <v>19</v>
      </c>
      <c r="D58" s="7">
        <v>1</v>
      </c>
      <c r="E58" s="7" t="s">
        <v>20</v>
      </c>
      <c r="F58" s="7" t="s">
        <v>21</v>
      </c>
      <c r="G58" s="7" t="s">
        <v>40</v>
      </c>
      <c r="H58" s="8" t="s">
        <v>95</v>
      </c>
      <c r="I58" s="9" t="s">
        <v>42</v>
      </c>
    </row>
    <row r="59" spans="1:9" ht="409.6" customHeight="1" thickBot="1" x14ac:dyDescent="0.3">
      <c r="A59" s="7">
        <v>57</v>
      </c>
      <c r="B59" s="7">
        <v>1</v>
      </c>
      <c r="C59" s="7" t="s">
        <v>19</v>
      </c>
      <c r="D59" s="7">
        <v>1</v>
      </c>
      <c r="E59" s="7" t="s">
        <v>20</v>
      </c>
      <c r="F59" s="7" t="s">
        <v>21</v>
      </c>
      <c r="G59" s="7" t="s">
        <v>22</v>
      </c>
      <c r="H59" s="8" t="s">
        <v>96</v>
      </c>
      <c r="I59" s="9" t="s">
        <v>24</v>
      </c>
    </row>
    <row r="60" spans="1:9" ht="129" customHeight="1" thickBot="1" x14ac:dyDescent="0.3">
      <c r="A60" s="7">
        <v>58</v>
      </c>
      <c r="B60" s="7">
        <v>1</v>
      </c>
      <c r="C60" s="7" t="s">
        <v>19</v>
      </c>
      <c r="D60" s="7">
        <v>1</v>
      </c>
      <c r="E60" s="7" t="s">
        <v>20</v>
      </c>
      <c r="F60" s="7" t="s">
        <v>21</v>
      </c>
      <c r="G60" s="7" t="s">
        <v>22</v>
      </c>
      <c r="H60" s="8" t="s">
        <v>97</v>
      </c>
      <c r="I60" s="9" t="s">
        <v>31</v>
      </c>
    </row>
    <row r="61" spans="1:9" ht="203.25" customHeight="1" thickBot="1" x14ac:dyDescent="0.3">
      <c r="A61" s="7">
        <v>59</v>
      </c>
      <c r="B61" s="7">
        <v>1</v>
      </c>
      <c r="C61" s="7" t="s">
        <v>19</v>
      </c>
      <c r="D61" s="7">
        <v>1</v>
      </c>
      <c r="E61" s="7" t="s">
        <v>20</v>
      </c>
      <c r="F61" s="7" t="s">
        <v>21</v>
      </c>
      <c r="G61" s="7" t="s">
        <v>34</v>
      </c>
      <c r="H61" s="8" t="s">
        <v>98</v>
      </c>
      <c r="I61" s="9" t="s">
        <v>31</v>
      </c>
    </row>
    <row r="62" spans="1:9" ht="145.5" customHeight="1" thickBot="1" x14ac:dyDescent="0.3">
      <c r="A62" s="7">
        <v>60</v>
      </c>
      <c r="B62" s="7">
        <v>1</v>
      </c>
      <c r="C62" s="7" t="s">
        <v>19</v>
      </c>
      <c r="D62" s="7">
        <v>1</v>
      </c>
      <c r="E62" s="7" t="s">
        <v>20</v>
      </c>
      <c r="F62" s="7" t="s">
        <v>21</v>
      </c>
      <c r="G62" s="7" t="s">
        <v>22</v>
      </c>
      <c r="H62" s="8" t="s">
        <v>99</v>
      </c>
      <c r="I62" s="9" t="s">
        <v>31</v>
      </c>
    </row>
    <row r="63" spans="1:9" ht="409.5" customHeight="1" thickBot="1" x14ac:dyDescent="0.3">
      <c r="A63" s="7">
        <v>61</v>
      </c>
      <c r="B63" s="7">
        <v>1</v>
      </c>
      <c r="C63" s="7" t="s">
        <v>19</v>
      </c>
      <c r="D63" s="7">
        <v>1</v>
      </c>
      <c r="E63" s="7" t="s">
        <v>20</v>
      </c>
      <c r="F63" s="7" t="s">
        <v>21</v>
      </c>
      <c r="G63" s="7" t="s">
        <v>22</v>
      </c>
      <c r="H63" s="8" t="s">
        <v>100</v>
      </c>
      <c r="I63" s="9" t="s">
        <v>27</v>
      </c>
    </row>
    <row r="64" spans="1:9" ht="409.6" customHeight="1" thickBot="1" x14ac:dyDescent="0.3">
      <c r="A64" s="7">
        <v>62</v>
      </c>
      <c r="B64" s="7">
        <v>1</v>
      </c>
      <c r="C64" s="7" t="s">
        <v>19</v>
      </c>
      <c r="D64" s="7">
        <v>1</v>
      </c>
      <c r="E64" s="7" t="s">
        <v>20</v>
      </c>
      <c r="F64" s="7" t="s">
        <v>21</v>
      </c>
      <c r="G64" s="7" t="s">
        <v>22</v>
      </c>
      <c r="H64" s="8" t="s">
        <v>101</v>
      </c>
      <c r="I64" s="9" t="s">
        <v>24</v>
      </c>
    </row>
    <row r="65" spans="1:9" ht="142.5" customHeight="1" thickBot="1" x14ac:dyDescent="0.3">
      <c r="A65" s="7">
        <v>63</v>
      </c>
      <c r="B65" s="7">
        <v>1</v>
      </c>
      <c r="C65" s="7" t="s">
        <v>19</v>
      </c>
      <c r="D65" s="7">
        <v>1</v>
      </c>
      <c r="E65" s="7" t="s">
        <v>20</v>
      </c>
      <c r="F65" s="7" t="s">
        <v>21</v>
      </c>
      <c r="G65" s="7" t="s">
        <v>22</v>
      </c>
      <c r="H65" s="8" t="s">
        <v>102</v>
      </c>
      <c r="I65" s="9" t="s">
        <v>31</v>
      </c>
    </row>
    <row r="66" spans="1:9" ht="409.6" customHeight="1" thickBot="1" x14ac:dyDescent="0.3">
      <c r="A66" s="7">
        <v>64</v>
      </c>
      <c r="B66" s="7">
        <v>1</v>
      </c>
      <c r="C66" s="7" t="s">
        <v>19</v>
      </c>
      <c r="D66" s="7">
        <v>1</v>
      </c>
      <c r="E66" s="7" t="s">
        <v>20</v>
      </c>
      <c r="F66" s="7" t="s">
        <v>21</v>
      </c>
      <c r="G66" s="7" t="s">
        <v>22</v>
      </c>
      <c r="H66" s="8" t="s">
        <v>103</v>
      </c>
      <c r="I66" s="9" t="s">
        <v>104</v>
      </c>
    </row>
    <row r="67" spans="1:9" ht="409.6" customHeight="1" thickBot="1" x14ac:dyDescent="0.3">
      <c r="A67" s="7">
        <v>65</v>
      </c>
      <c r="B67" s="7">
        <v>1</v>
      </c>
      <c r="C67" s="7" t="s">
        <v>19</v>
      </c>
      <c r="D67" s="7">
        <v>1</v>
      </c>
      <c r="E67" s="7" t="s">
        <v>20</v>
      </c>
      <c r="F67" s="7" t="s">
        <v>21</v>
      </c>
      <c r="G67" s="7" t="s">
        <v>22</v>
      </c>
      <c r="H67" s="8" t="s">
        <v>105</v>
      </c>
      <c r="I67" s="9" t="s">
        <v>106</v>
      </c>
    </row>
    <row r="68" spans="1:9" ht="163.5" customHeight="1" thickBot="1" x14ac:dyDescent="0.3">
      <c r="A68" s="7">
        <v>66</v>
      </c>
      <c r="B68" s="7">
        <v>1</v>
      </c>
      <c r="C68" s="7" t="s">
        <v>19</v>
      </c>
      <c r="D68" s="7">
        <v>1</v>
      </c>
      <c r="E68" s="7" t="s">
        <v>20</v>
      </c>
      <c r="F68" s="7" t="s">
        <v>21</v>
      </c>
      <c r="G68" s="7" t="s">
        <v>55</v>
      </c>
      <c r="H68" s="8" t="s">
        <v>107</v>
      </c>
      <c r="I68" s="9" t="s">
        <v>31</v>
      </c>
    </row>
    <row r="69" spans="1:9" ht="409.6" customHeight="1" thickBot="1" x14ac:dyDescent="0.3">
      <c r="A69" s="7">
        <v>67</v>
      </c>
      <c r="B69" s="7">
        <v>1</v>
      </c>
      <c r="C69" s="7" t="s">
        <v>19</v>
      </c>
      <c r="D69" s="7">
        <v>1</v>
      </c>
      <c r="E69" s="7" t="s">
        <v>20</v>
      </c>
      <c r="F69" s="7" t="s">
        <v>21</v>
      </c>
      <c r="G69" s="7" t="s">
        <v>22</v>
      </c>
      <c r="H69" s="8" t="s">
        <v>108</v>
      </c>
      <c r="I69" s="9" t="s">
        <v>104</v>
      </c>
    </row>
    <row r="70" spans="1:9" ht="409.6" customHeight="1" thickBot="1" x14ac:dyDescent="0.3">
      <c r="A70" s="7">
        <v>68</v>
      </c>
      <c r="B70" s="7">
        <v>1</v>
      </c>
      <c r="C70" s="7" t="s">
        <v>19</v>
      </c>
      <c r="D70" s="7">
        <v>1</v>
      </c>
      <c r="E70" s="7" t="s">
        <v>20</v>
      </c>
      <c r="F70" s="7" t="s">
        <v>21</v>
      </c>
      <c r="G70" s="7" t="s">
        <v>55</v>
      </c>
      <c r="H70" s="8" t="s">
        <v>109</v>
      </c>
      <c r="I70" s="9" t="s">
        <v>31</v>
      </c>
    </row>
    <row r="71" spans="1:9" ht="409.5" customHeight="1" thickBot="1" x14ac:dyDescent="0.3">
      <c r="A71" s="7">
        <v>69</v>
      </c>
      <c r="B71" s="7">
        <v>1</v>
      </c>
      <c r="C71" s="7" t="s">
        <v>19</v>
      </c>
      <c r="D71" s="7">
        <v>1</v>
      </c>
      <c r="E71" s="7" t="s">
        <v>20</v>
      </c>
      <c r="F71" s="7" t="s">
        <v>21</v>
      </c>
      <c r="G71" s="7" t="s">
        <v>22</v>
      </c>
      <c r="H71" s="8" t="s">
        <v>110</v>
      </c>
      <c r="I71" s="9" t="s">
        <v>104</v>
      </c>
    </row>
    <row r="72" spans="1:9" ht="15.75" customHeight="1" x14ac:dyDescent="0.25"/>
    <row r="73" spans="1:9" ht="15.75" customHeight="1" x14ac:dyDescent="0.25"/>
    <row r="74" spans="1:9" ht="15.75" customHeight="1" x14ac:dyDescent="0.25"/>
    <row r="75" spans="1:9" ht="15.75" customHeight="1" x14ac:dyDescent="0.25">
      <c r="G75" s="1"/>
    </row>
    <row r="76" spans="1:9" ht="15.75" customHeight="1" x14ac:dyDescent="0.25"/>
    <row r="77" spans="1:9" ht="15.75" customHeight="1" x14ac:dyDescent="0.25"/>
    <row r="78" spans="1:9" ht="15.75" customHeight="1" x14ac:dyDescent="0.25">
      <c r="G78" s="1"/>
    </row>
    <row r="79" spans="1:9" ht="15.75" customHeight="1" x14ac:dyDescent="0.25"/>
    <row r="80" spans="1:9" ht="15.75" customHeight="1" x14ac:dyDescent="0.25">
      <c r="G80" s="1"/>
    </row>
    <row r="81" spans="7:7" ht="15.75" customHeight="1" x14ac:dyDescent="0.25"/>
    <row r="82" spans="7:7" ht="15.75" customHeight="1" x14ac:dyDescent="0.25">
      <c r="G82" s="1"/>
    </row>
    <row r="83" spans="7:7" ht="15.75" customHeight="1" x14ac:dyDescent="0.25"/>
    <row r="84" spans="7:7" ht="15.75" customHeight="1" x14ac:dyDescent="0.25">
      <c r="G84" s="1"/>
    </row>
    <row r="85" spans="7:7" ht="15.75" customHeight="1" x14ac:dyDescent="0.25"/>
    <row r="86" spans="7:7" ht="15.75" customHeight="1" x14ac:dyDescent="0.25">
      <c r="G86" s="1"/>
    </row>
    <row r="87" spans="7:7" ht="15.75" customHeight="1" x14ac:dyDescent="0.25"/>
    <row r="88" spans="7:7" ht="15.75" customHeight="1" x14ac:dyDescent="0.25">
      <c r="G88" s="1"/>
    </row>
    <row r="89" spans="7:7" ht="15.75" customHeight="1" x14ac:dyDescent="0.25"/>
    <row r="90" spans="7:7" ht="15.75" customHeight="1" x14ac:dyDescent="0.25">
      <c r="G90" s="1"/>
    </row>
    <row r="91" spans="7:7" ht="15.75" customHeight="1" x14ac:dyDescent="0.25"/>
    <row r="92" spans="7:7" ht="15.75" customHeight="1" x14ac:dyDescent="0.25">
      <c r="G92" s="1"/>
    </row>
    <row r="93" spans="7:7" ht="15.75" customHeight="1" x14ac:dyDescent="0.25"/>
    <row r="94" spans="7:7" ht="15.75" customHeight="1" x14ac:dyDescent="0.25">
      <c r="G94" s="1"/>
    </row>
    <row r="95" spans="7:7" ht="15.75" customHeight="1" x14ac:dyDescent="0.25"/>
    <row r="96" spans="7:7" ht="15.75" customHeight="1" x14ac:dyDescent="0.25">
      <c r="G96" s="1"/>
    </row>
    <row r="97" spans="7:7" ht="15.75" customHeight="1" x14ac:dyDescent="0.25"/>
    <row r="98" spans="7:7" ht="15.75" customHeight="1" x14ac:dyDescent="0.25">
      <c r="G98" s="1"/>
    </row>
    <row r="99" spans="7:7" ht="15.75" customHeight="1" x14ac:dyDescent="0.25"/>
    <row r="100" spans="7:7" ht="15.75" customHeight="1" x14ac:dyDescent="0.25"/>
    <row r="101" spans="7:7" ht="15.75" customHeight="1" x14ac:dyDescent="0.25">
      <c r="G101" s="1"/>
    </row>
    <row r="102" spans="7:7" ht="15.75" customHeight="1" x14ac:dyDescent="0.25"/>
    <row r="103" spans="7:7" ht="15.75" customHeight="1" x14ac:dyDescent="0.25">
      <c r="G103" s="1"/>
    </row>
    <row r="104" spans="7:7" ht="15.75" customHeight="1" x14ac:dyDescent="0.25"/>
    <row r="105" spans="7:7" ht="15.75" customHeight="1" x14ac:dyDescent="0.25">
      <c r="G105" s="1"/>
    </row>
    <row r="106" spans="7:7" ht="15.75" customHeight="1" x14ac:dyDescent="0.25"/>
    <row r="107" spans="7:7" ht="15.75" customHeight="1" x14ac:dyDescent="0.25">
      <c r="G107" s="1"/>
    </row>
    <row r="108" spans="7:7" ht="15.75" customHeight="1" x14ac:dyDescent="0.25"/>
    <row r="109" spans="7:7" ht="15.75" customHeight="1" x14ac:dyDescent="0.25">
      <c r="G109" s="1"/>
    </row>
    <row r="110" spans="7:7" ht="15.75" customHeight="1" x14ac:dyDescent="0.25"/>
    <row r="111" spans="7:7" ht="15.75" customHeight="1" x14ac:dyDescent="0.25">
      <c r="G111" s="1"/>
    </row>
    <row r="112" spans="7:7" ht="15.75" customHeight="1" x14ac:dyDescent="0.25"/>
    <row r="113" spans="7:7" ht="15.75" customHeight="1" x14ac:dyDescent="0.25">
      <c r="G113" s="1"/>
    </row>
    <row r="114" spans="7:7" ht="15.75" customHeight="1" x14ac:dyDescent="0.25"/>
    <row r="115" spans="7:7" ht="15.75" customHeight="1" x14ac:dyDescent="0.25">
      <c r="G115" s="1"/>
    </row>
    <row r="116" spans="7:7" ht="15.75" customHeight="1" x14ac:dyDescent="0.25"/>
    <row r="117" spans="7:7" ht="15.75" customHeight="1" x14ac:dyDescent="0.25">
      <c r="G117" s="1"/>
    </row>
    <row r="118" spans="7:7" ht="15.75" customHeight="1" x14ac:dyDescent="0.25"/>
    <row r="119" spans="7:7" ht="15.75" customHeight="1" x14ac:dyDescent="0.25">
      <c r="G119" s="1"/>
    </row>
    <row r="120" spans="7:7" ht="15.75" customHeight="1" x14ac:dyDescent="0.25">
      <c r="G120" s="1"/>
    </row>
    <row r="121" spans="7:7" ht="15.75" customHeight="1" x14ac:dyDescent="0.25"/>
    <row r="122" spans="7:7" ht="15.75" customHeight="1" x14ac:dyDescent="0.25">
      <c r="G122" s="1"/>
    </row>
    <row r="123" spans="7:7" ht="15.75" customHeight="1" x14ac:dyDescent="0.25"/>
    <row r="124" spans="7:7" ht="15.75" customHeight="1" x14ac:dyDescent="0.25">
      <c r="G124" s="1"/>
    </row>
    <row r="125" spans="7:7" ht="15.75" customHeight="1" x14ac:dyDescent="0.25"/>
    <row r="126" spans="7:7" ht="15.75" customHeight="1" x14ac:dyDescent="0.25">
      <c r="G126" s="1"/>
    </row>
    <row r="127" spans="7:7" ht="15.75" customHeight="1" x14ac:dyDescent="0.25"/>
    <row r="128" spans="7:7" ht="15.75" customHeight="1" x14ac:dyDescent="0.25">
      <c r="G128" s="1"/>
    </row>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2:I71" xr:uid="{00000000-0009-0000-0000-000001000000}"/>
  <mergeCells count="1">
    <mergeCell ref="A1:I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08E8-71AE-4F64-814C-C8E2205B1B74}">
  <dimension ref="A1:C14"/>
  <sheetViews>
    <sheetView tabSelected="1" zoomScale="89" zoomScaleNormal="89" workbookViewId="0"/>
  </sheetViews>
  <sheetFormatPr baseColWidth="10" defaultRowHeight="15" x14ac:dyDescent="0.25"/>
  <cols>
    <col min="1" max="1" width="31.7109375" customWidth="1"/>
    <col min="2" max="2" width="21.42578125" customWidth="1"/>
    <col min="3" max="3" width="102.5703125" customWidth="1"/>
  </cols>
  <sheetData>
    <row r="1" spans="1:3" ht="45.75" thickBot="1" x14ac:dyDescent="0.3">
      <c r="A1" s="21" t="s">
        <v>129</v>
      </c>
      <c r="B1" s="21" t="s">
        <v>128</v>
      </c>
      <c r="C1" s="21" t="s">
        <v>120</v>
      </c>
    </row>
    <row r="2" spans="1:3" ht="48.75" customHeight="1" thickBot="1" x14ac:dyDescent="0.3">
      <c r="A2" s="22" t="s">
        <v>37</v>
      </c>
      <c r="B2" s="20">
        <f>COUNTIF(UA01A!G3:G71,"ANTECEDENTES PROYECTO INSTITUTO NACIONAL")</f>
        <v>4</v>
      </c>
      <c r="C2" s="19" t="s">
        <v>115</v>
      </c>
    </row>
    <row r="3" spans="1:3" ht="34.5" customHeight="1" thickBot="1" x14ac:dyDescent="0.3">
      <c r="A3" s="22" t="s">
        <v>32</v>
      </c>
      <c r="B3" s="20">
        <f>COUNTIF(UA01A!G3:G71,"CIBERGEOGRAFÍA")</f>
        <v>2</v>
      </c>
      <c r="C3" s="19" t="s">
        <v>116</v>
      </c>
    </row>
    <row r="4" spans="1:3" ht="31.5" customHeight="1" thickBot="1" x14ac:dyDescent="0.3">
      <c r="A4" s="22" t="s">
        <v>111</v>
      </c>
      <c r="B4" s="20">
        <f>COUNTIF(UA01A!G3:G71,"CONTEXTO SOCIOCULTURAL")</f>
        <v>1</v>
      </c>
      <c r="C4" s="19" t="s">
        <v>117</v>
      </c>
    </row>
    <row r="5" spans="1:3" ht="45.75" customHeight="1" thickBot="1" x14ac:dyDescent="0.3">
      <c r="A5" s="22" t="s">
        <v>25</v>
      </c>
      <c r="B5" s="20">
        <f>COUNTIF(UA01A!G3:G71,"DEPENDENCIAS EN RED")</f>
        <v>5</v>
      </c>
      <c r="C5" s="19" t="s">
        <v>118</v>
      </c>
    </row>
    <row r="6" spans="1:3" ht="32.25" customHeight="1" thickBot="1" x14ac:dyDescent="0.3">
      <c r="A6" s="22" t="s">
        <v>34</v>
      </c>
      <c r="B6" s="20">
        <f>COUNTIF(UA01A!G3:G71,"EDUCACIÓN")</f>
        <v>5</v>
      </c>
      <c r="C6" s="19" t="s">
        <v>119</v>
      </c>
    </row>
    <row r="7" spans="1:3" ht="48.75" customHeight="1" thickBot="1" x14ac:dyDescent="0.3">
      <c r="A7" s="22" t="s">
        <v>48</v>
      </c>
      <c r="B7" s="20">
        <f>COUNTIF(UA01A!G3:G71,"INTERDISCIPLINARIEDAD")</f>
        <v>1</v>
      </c>
      <c r="C7" s="19" t="s">
        <v>121</v>
      </c>
    </row>
    <row r="8" spans="1:3" ht="35.25" customHeight="1" thickBot="1" x14ac:dyDescent="0.3">
      <c r="A8" s="22" t="s">
        <v>112</v>
      </c>
      <c r="B8" s="20">
        <f>COUNTIF(UA01A!G3:G71,"PARTICULARIDADES DE SEDE")</f>
        <v>6</v>
      </c>
      <c r="C8" s="19" t="s">
        <v>122</v>
      </c>
    </row>
    <row r="9" spans="1:3" ht="31.5" customHeight="1" thickBot="1" x14ac:dyDescent="0.3">
      <c r="A9" s="22" t="s">
        <v>55</v>
      </c>
      <c r="B9" s="20">
        <f>COUNTIF(UA01A!G3:G71,"PENSAMIENTO AMBIENTAL")</f>
        <v>4</v>
      </c>
      <c r="C9" s="19" t="s">
        <v>123</v>
      </c>
    </row>
    <row r="10" spans="1:3" ht="33.75" customHeight="1" thickBot="1" x14ac:dyDescent="0.3">
      <c r="A10" s="22" t="s">
        <v>51</v>
      </c>
      <c r="B10" s="20">
        <f>COUNTIF(UA01A!G3:G71,"PERTINENCIA INSTITUTO NACIONAL")</f>
        <v>5</v>
      </c>
      <c r="C10" s="19" t="s">
        <v>124</v>
      </c>
    </row>
    <row r="11" spans="1:3" ht="50.25" customHeight="1" thickBot="1" x14ac:dyDescent="0.3">
      <c r="A11" s="22" t="s">
        <v>53</v>
      </c>
      <c r="B11" s="20">
        <f>COUNTIF(UA01A!G3:G71,"PROBLEMÁTICA AMBIENTAL")</f>
        <v>2</v>
      </c>
      <c r="C11" s="19" t="s">
        <v>125</v>
      </c>
    </row>
    <row r="12" spans="1:3" ht="47.25" customHeight="1" thickBot="1" x14ac:dyDescent="0.3">
      <c r="A12" s="22" t="s">
        <v>56</v>
      </c>
      <c r="B12" s="20">
        <f>COUNTIF(UA01A!G3:G71,"PROBLEMÁTICA SOCIO-ECONÓMICA")</f>
        <v>6</v>
      </c>
      <c r="C12" s="19" t="s">
        <v>126</v>
      </c>
    </row>
    <row r="13" spans="1:3" ht="35.25" customHeight="1" thickBot="1" x14ac:dyDescent="0.3">
      <c r="A13" s="22" t="s">
        <v>22</v>
      </c>
      <c r="B13" s="20">
        <f>COUNTIF(UA01A!G3:G71,"PROPUESTA INSTITUTO NACIONAL")</f>
        <v>28</v>
      </c>
      <c r="C13" s="19" t="s">
        <v>127</v>
      </c>
    </row>
    <row r="14" spans="1:3" ht="35.25" customHeight="1" thickBot="1" x14ac:dyDescent="0.3">
      <c r="A14" s="18" t="s">
        <v>114</v>
      </c>
      <c r="B14" s="23">
        <f>SUM(B2:B13)</f>
        <v>69</v>
      </c>
      <c r="C14" s="1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UA01</vt:lpstr>
      <vt:lpstr>UA01A</vt:lpstr>
      <vt:lpstr>UA01B</vt:lpstr>
      <vt:lpstr>UA01A!_Hlk176435600</vt:lpstr>
      <vt:lpstr>UA01A!_Hlk176436063</vt:lpstr>
      <vt:lpstr>UA01A!_Hlk176440746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c:creator>
  <cp:lastModifiedBy>CSLMR</cp:lastModifiedBy>
  <dcterms:created xsi:type="dcterms:W3CDTF">2024-08-26T16:04:47Z</dcterms:created>
  <dcterms:modified xsi:type="dcterms:W3CDTF">2024-11-23T01:53:57Z</dcterms:modified>
</cp:coreProperties>
</file>