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rain(Ra,Pr,Nu)" sheetId="5" r:id="rId1"/>
    <sheet name="train(Ra,Pr,Nu)_revised" sheetId="8" r:id="rId2"/>
    <sheet name="Test" sheetId="9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G2" i="5"/>
  <c r="F2" i="5"/>
  <c r="F101" i="9" l="1"/>
  <c r="E101" i="9"/>
  <c r="F100" i="9"/>
  <c r="E100" i="9"/>
  <c r="F99" i="9"/>
  <c r="E99" i="9"/>
  <c r="F98" i="9"/>
  <c r="E98" i="9"/>
  <c r="F97" i="9"/>
  <c r="E97" i="9"/>
  <c r="F96" i="9"/>
  <c r="E96" i="9"/>
  <c r="F95" i="9"/>
  <c r="E95" i="9"/>
  <c r="F94" i="9"/>
  <c r="E94" i="9"/>
  <c r="F93" i="9"/>
  <c r="E93" i="9"/>
  <c r="F92" i="9"/>
  <c r="E92" i="9"/>
  <c r="F91" i="9"/>
  <c r="E91" i="9"/>
  <c r="F90" i="9"/>
  <c r="E90" i="9"/>
  <c r="F89" i="9"/>
  <c r="E89" i="9"/>
  <c r="F88" i="9"/>
  <c r="E88" i="9"/>
  <c r="F87" i="9"/>
  <c r="E87" i="9"/>
  <c r="F86" i="9"/>
  <c r="E86" i="9"/>
  <c r="F85" i="9"/>
  <c r="E85" i="9"/>
  <c r="F84" i="9"/>
  <c r="E84" i="9"/>
  <c r="F83" i="9"/>
  <c r="E83" i="9"/>
  <c r="F82" i="9"/>
  <c r="E82" i="9"/>
  <c r="F81" i="9"/>
  <c r="E81" i="9"/>
  <c r="F80" i="9"/>
  <c r="E80" i="9"/>
  <c r="E79" i="9"/>
  <c r="B79" i="9"/>
  <c r="F79" i="9" s="1"/>
  <c r="F78" i="9"/>
  <c r="E78" i="9"/>
  <c r="B78" i="9"/>
  <c r="F76" i="9"/>
  <c r="E76" i="9"/>
  <c r="F75" i="9"/>
  <c r="E75" i="9"/>
  <c r="F74" i="9"/>
  <c r="E74" i="9"/>
  <c r="F73" i="9"/>
  <c r="E73" i="9"/>
  <c r="F72" i="9"/>
  <c r="E72" i="9"/>
  <c r="F71" i="9"/>
  <c r="E71" i="9"/>
  <c r="F70" i="9"/>
  <c r="E70" i="9"/>
  <c r="F69" i="9"/>
  <c r="E69" i="9"/>
  <c r="F66" i="9"/>
  <c r="E66" i="9"/>
  <c r="F65" i="9"/>
  <c r="E65" i="9"/>
  <c r="F64" i="9"/>
  <c r="E64" i="9"/>
  <c r="F63" i="9"/>
  <c r="E63" i="9"/>
  <c r="F62" i="9"/>
  <c r="E62" i="9"/>
  <c r="F61" i="9"/>
  <c r="E61" i="9"/>
  <c r="F60" i="9"/>
  <c r="E60" i="9"/>
  <c r="F59" i="9"/>
  <c r="E59" i="9"/>
  <c r="F58" i="9"/>
  <c r="E58" i="9"/>
  <c r="F57" i="9"/>
  <c r="E57" i="9"/>
  <c r="F56" i="9"/>
  <c r="E56" i="9"/>
  <c r="F55" i="9"/>
  <c r="E55" i="9"/>
  <c r="F54" i="9"/>
  <c r="E54" i="9"/>
  <c r="F53" i="9"/>
  <c r="E53" i="9"/>
  <c r="F52" i="9"/>
  <c r="E52" i="9"/>
  <c r="F51" i="9"/>
  <c r="E51" i="9"/>
  <c r="F50" i="9"/>
  <c r="E50" i="9"/>
  <c r="F49" i="9"/>
  <c r="E49" i="9"/>
  <c r="F48" i="9"/>
  <c r="E48" i="9"/>
  <c r="F47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F2" i="9"/>
  <c r="E2" i="9"/>
  <c r="F102" i="9" l="1"/>
  <c r="E102" i="9"/>
  <c r="E103" i="9"/>
  <c r="F103" i="9"/>
  <c r="G129" i="8"/>
  <c r="F129" i="8"/>
  <c r="G128" i="8"/>
  <c r="F128" i="8"/>
  <c r="G127" i="8"/>
  <c r="F127" i="8"/>
  <c r="G126" i="8"/>
  <c r="F126" i="8"/>
  <c r="G125" i="8"/>
  <c r="F125" i="8"/>
  <c r="G124" i="8"/>
  <c r="F124" i="8"/>
  <c r="G123" i="8"/>
  <c r="F123" i="8"/>
  <c r="G122" i="8"/>
  <c r="F122" i="8"/>
  <c r="G121" i="8"/>
  <c r="F121" i="8"/>
  <c r="G120" i="8"/>
  <c r="F120" i="8"/>
  <c r="G119" i="8"/>
  <c r="F119" i="8"/>
  <c r="G118" i="8"/>
  <c r="F118" i="8"/>
  <c r="G117" i="8"/>
  <c r="F117" i="8"/>
  <c r="G116" i="8"/>
  <c r="F116" i="8"/>
  <c r="G115" i="8"/>
  <c r="F115" i="8"/>
  <c r="G114" i="8"/>
  <c r="F114" i="8"/>
  <c r="G113" i="8"/>
  <c r="F113" i="8"/>
  <c r="G112" i="8"/>
  <c r="F112" i="8"/>
  <c r="G111" i="8"/>
  <c r="F111" i="8"/>
  <c r="G110" i="8"/>
  <c r="F110" i="8"/>
  <c r="G109" i="8"/>
  <c r="F109" i="8"/>
  <c r="G108" i="8"/>
  <c r="F108" i="8"/>
  <c r="G107" i="8"/>
  <c r="F107" i="8"/>
  <c r="G106" i="8"/>
  <c r="F106" i="8"/>
  <c r="G105" i="8"/>
  <c r="F105" i="8"/>
  <c r="G104" i="8"/>
  <c r="F104" i="8"/>
  <c r="G103" i="8"/>
  <c r="F103" i="8"/>
  <c r="G102" i="8"/>
  <c r="F102" i="8"/>
  <c r="G101" i="8"/>
  <c r="F101" i="8"/>
  <c r="G100" i="8"/>
  <c r="F100" i="8"/>
  <c r="G99" i="8"/>
  <c r="F99" i="8"/>
  <c r="G98" i="8"/>
  <c r="F98" i="8"/>
  <c r="G97" i="8"/>
  <c r="F97" i="8"/>
  <c r="G96" i="8"/>
  <c r="F96" i="8"/>
  <c r="G95" i="8"/>
  <c r="F95" i="8"/>
  <c r="G94" i="8"/>
  <c r="F94" i="8"/>
  <c r="G93" i="8"/>
  <c r="F93" i="8"/>
  <c r="G92" i="8"/>
  <c r="F92" i="8"/>
  <c r="G91" i="8"/>
  <c r="F91" i="8"/>
  <c r="G90" i="8"/>
  <c r="F90" i="8"/>
  <c r="G89" i="8"/>
  <c r="F89" i="8"/>
  <c r="G88" i="8"/>
  <c r="F88" i="8"/>
  <c r="G87" i="8"/>
  <c r="F87" i="8"/>
  <c r="G86" i="8"/>
  <c r="F86" i="8"/>
  <c r="G85" i="8"/>
  <c r="F85" i="8"/>
  <c r="G84" i="8"/>
  <c r="F84" i="8"/>
  <c r="G83" i="8"/>
  <c r="F83" i="8"/>
  <c r="G82" i="8"/>
  <c r="F82" i="8"/>
  <c r="G81" i="8"/>
  <c r="F81" i="8"/>
  <c r="G80" i="8"/>
  <c r="F80" i="8"/>
  <c r="G79" i="8"/>
  <c r="F79" i="8"/>
  <c r="G78" i="8"/>
  <c r="F78" i="8"/>
  <c r="G77" i="8"/>
  <c r="F77" i="8"/>
  <c r="G76" i="8"/>
  <c r="F76" i="8"/>
  <c r="G75" i="8"/>
  <c r="F75" i="8"/>
  <c r="G74" i="8"/>
  <c r="F74" i="8"/>
  <c r="G73" i="8"/>
  <c r="F73" i="8"/>
  <c r="G72" i="8"/>
  <c r="F72" i="8"/>
  <c r="G71" i="8"/>
  <c r="F71" i="8"/>
  <c r="G70" i="8"/>
  <c r="F70" i="8"/>
  <c r="G69" i="8"/>
  <c r="F69" i="8"/>
  <c r="G68" i="8"/>
  <c r="F68" i="8"/>
  <c r="G67" i="8"/>
  <c r="F67" i="8"/>
  <c r="G66" i="8"/>
  <c r="F66" i="8"/>
  <c r="G65" i="8"/>
  <c r="F65" i="8"/>
  <c r="G64" i="8"/>
  <c r="F64" i="8"/>
  <c r="G63" i="8"/>
  <c r="F63" i="8"/>
  <c r="G62" i="8"/>
  <c r="F62" i="8"/>
  <c r="G61" i="8"/>
  <c r="F61" i="8"/>
  <c r="G60" i="8"/>
  <c r="F60" i="8"/>
  <c r="G59" i="8"/>
  <c r="F59" i="8"/>
  <c r="G58" i="8"/>
  <c r="F58" i="8"/>
  <c r="G57" i="8"/>
  <c r="F57" i="8"/>
  <c r="G56" i="8"/>
  <c r="F56" i="8"/>
  <c r="G55" i="8"/>
  <c r="F55" i="8"/>
  <c r="G54" i="8"/>
  <c r="F54" i="8"/>
  <c r="G53" i="8"/>
  <c r="F53" i="8"/>
  <c r="G52" i="8"/>
  <c r="F52" i="8"/>
  <c r="G51" i="8"/>
  <c r="F51" i="8"/>
  <c r="G50" i="8"/>
  <c r="F50" i="8"/>
  <c r="G49" i="8"/>
  <c r="F49" i="8"/>
  <c r="G48" i="8"/>
  <c r="F48" i="8"/>
  <c r="G47" i="8"/>
  <c r="F47" i="8"/>
  <c r="G46" i="8"/>
  <c r="F46" i="8"/>
  <c r="G45" i="8"/>
  <c r="F45" i="8"/>
  <c r="G44" i="8"/>
  <c r="F44" i="8"/>
  <c r="G43" i="8"/>
  <c r="F43" i="8"/>
  <c r="G42" i="8"/>
  <c r="F42" i="8"/>
  <c r="G41" i="8"/>
  <c r="F41" i="8"/>
  <c r="G40" i="8"/>
  <c r="F40" i="8"/>
  <c r="G39" i="8"/>
  <c r="F39" i="8"/>
  <c r="G38" i="8"/>
  <c r="F38" i="8"/>
  <c r="G37" i="8"/>
  <c r="F37" i="8"/>
  <c r="G36" i="8"/>
  <c r="F36" i="8"/>
  <c r="G35" i="8"/>
  <c r="F35" i="8"/>
  <c r="G34" i="8"/>
  <c r="F34" i="8"/>
  <c r="G33" i="8"/>
  <c r="F33" i="8"/>
  <c r="G32" i="8"/>
  <c r="F32" i="8"/>
  <c r="G31" i="8"/>
  <c r="F31" i="8"/>
  <c r="G30" i="8"/>
  <c r="F30" i="8"/>
  <c r="G29" i="8"/>
  <c r="F29" i="8"/>
  <c r="G28" i="8"/>
  <c r="F28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F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F4" i="8"/>
  <c r="G3" i="8"/>
  <c r="F3" i="8"/>
  <c r="G2" i="8"/>
  <c r="F2" i="8"/>
</calcChain>
</file>

<file path=xl/sharedStrings.xml><?xml version="1.0" encoding="utf-8"?>
<sst xmlns="http://schemas.openxmlformats.org/spreadsheetml/2006/main" count="570" uniqueCount="14">
  <si>
    <t>400x400</t>
  </si>
  <si>
    <t>200x200</t>
  </si>
  <si>
    <t>Rayleigh</t>
  </si>
  <si>
    <t>Prandtl</t>
  </si>
  <si>
    <t>Nusselt</t>
  </si>
  <si>
    <t>grid system</t>
  </si>
  <si>
    <t>log Ra</t>
  </si>
  <si>
    <t>log Pr</t>
  </si>
  <si>
    <t>(Ra,Nu)_2</t>
  </si>
  <si>
    <t>(Pr,Nu)_2</t>
  </si>
  <si>
    <t>dataset</t>
  </si>
  <si>
    <t>(Ra,Nu)_1</t>
  </si>
  <si>
    <t>(Pr,Nu)_1</t>
  </si>
  <si>
    <t>(Ra,Pr,Nu)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</si>
</sst>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1" fontId="0" fillId="0" borderId="0" xfId="0" applyNumberFormat="1"/>
    <xf numFmtId="11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11" fontId="0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abSelected="1" workbookViewId="0">
      <pane ySplit="1" topLeftCell="A2" activePane="bottomLeft" state="frozen"/>
      <selection pane="bottomLeft" activeCell="H1" sqref="H1"/>
    </sheetView>
  </sheetViews>
  <sheetFormatPr defaultRowHeight="14.4" x14ac:dyDescent="0.3"/>
  <cols>
    <col min="1" max="1" width="8.5546875" bestFit="1" customWidth="1"/>
    <col min="2" max="2" width="7" style="2" bestFit="1" customWidth="1"/>
    <col min="3" max="3" width="9" bestFit="1" customWidth="1"/>
    <col min="4" max="4" width="10.109375" bestFit="1" customWidth="1"/>
  </cols>
  <sheetData>
    <row r="1" spans="1:7" x14ac:dyDescent="0.3">
      <c r="A1" s="2" t="s">
        <v>2</v>
      </c>
      <c r="B1" s="4" t="s">
        <v>3</v>
      </c>
      <c r="C1" s="2" t="s">
        <v>4</v>
      </c>
      <c r="D1" s="2" t="s">
        <v>5</v>
      </c>
      <c r="E1" s="2" t="s">
        <v>10</v>
      </c>
      <c r="F1" s="10" t="s">
        <v>6</v>
      </c>
      <c r="G1" s="10" t="s">
        <v>7</v>
      </c>
    </row>
    <row r="2" spans="1:7" x14ac:dyDescent="0.3">
      <c r="A2" s="1">
        <v>1</v>
      </c>
      <c r="B2" s="2">
        <v>0.71</v>
      </c>
      <c r="C2" s="2">
        <v>1</v>
      </c>
      <c r="D2" s="2" t="s">
        <v>1</v>
      </c>
      <c r="E2" t="s">
        <v>11</v>
      </c>
      <c r="F2" s="10">
        <f>LOG10(A2)</f>
        <v>0</v>
      </c>
      <c r="G2" s="10">
        <f>LOG10(B2)</f>
        <v>-0.14874165128092473</v>
      </c>
    </row>
    <row r="3" spans="1:7" x14ac:dyDescent="0.3">
      <c r="A3" s="1">
        <v>10</v>
      </c>
      <c r="B3" s="2">
        <v>0.71</v>
      </c>
      <c r="C3" s="2">
        <v>1.0000150000000001</v>
      </c>
      <c r="D3" s="2" t="s">
        <v>1</v>
      </c>
      <c r="E3" t="s">
        <v>11</v>
      </c>
      <c r="F3" s="10">
        <f t="shared" ref="F3:F66" si="0">LOG10(A3)</f>
        <v>1</v>
      </c>
      <c r="G3" s="10">
        <f t="shared" ref="G3:G66" si="1">LOG10(B3)</f>
        <v>-0.14874165128092473</v>
      </c>
    </row>
    <row r="4" spans="1:7" x14ac:dyDescent="0.3">
      <c r="A4" s="1">
        <v>50</v>
      </c>
      <c r="B4" s="2">
        <v>0.71</v>
      </c>
      <c r="C4" s="2">
        <v>1.0003649999999999</v>
      </c>
      <c r="D4" s="2" t="s">
        <v>1</v>
      </c>
      <c r="E4" t="s">
        <v>11</v>
      </c>
      <c r="F4" s="10">
        <f t="shared" si="0"/>
        <v>1.6989700043360187</v>
      </c>
      <c r="G4" s="10">
        <f t="shared" si="1"/>
        <v>-0.14874165128092473</v>
      </c>
    </row>
    <row r="5" spans="1:7" x14ac:dyDescent="0.3">
      <c r="A5" s="1">
        <v>100</v>
      </c>
      <c r="B5" s="2">
        <v>0.71</v>
      </c>
      <c r="C5" s="2">
        <v>1.001457</v>
      </c>
      <c r="D5" s="2" t="s">
        <v>1</v>
      </c>
      <c r="E5" t="s">
        <v>11</v>
      </c>
      <c r="F5" s="10">
        <f t="shared" si="0"/>
        <v>2</v>
      </c>
      <c r="G5" s="10">
        <f t="shared" si="1"/>
        <v>-0.14874165128092473</v>
      </c>
    </row>
    <row r="6" spans="1:7" x14ac:dyDescent="0.3">
      <c r="A6" s="1">
        <v>200</v>
      </c>
      <c r="B6" s="2">
        <v>0.71</v>
      </c>
      <c r="C6" s="2">
        <v>1.005784</v>
      </c>
      <c r="D6" s="2" t="s">
        <v>1</v>
      </c>
      <c r="E6" t="s">
        <v>11</v>
      </c>
      <c r="F6" s="10">
        <f t="shared" si="0"/>
        <v>2.3010299956639813</v>
      </c>
      <c r="G6" s="10">
        <f t="shared" si="1"/>
        <v>-0.14874165128092473</v>
      </c>
    </row>
    <row r="7" spans="1:7" x14ac:dyDescent="0.3">
      <c r="A7" s="1">
        <v>300</v>
      </c>
      <c r="B7" s="2">
        <v>0.71</v>
      </c>
      <c r="C7" s="2">
        <v>1.01285</v>
      </c>
      <c r="D7" s="2" t="s">
        <v>1</v>
      </c>
      <c r="E7" t="s">
        <v>11</v>
      </c>
      <c r="F7" s="10">
        <f t="shared" si="0"/>
        <v>2.4771212547196626</v>
      </c>
      <c r="G7" s="10">
        <f t="shared" si="1"/>
        <v>-0.14874165128092473</v>
      </c>
    </row>
    <row r="8" spans="1:7" x14ac:dyDescent="0.3">
      <c r="A8" s="1">
        <v>400</v>
      </c>
      <c r="B8" s="2">
        <v>0.71</v>
      </c>
      <c r="C8" s="2">
        <v>1.0224519999999999</v>
      </c>
      <c r="D8" s="2" t="s">
        <v>1</v>
      </c>
      <c r="E8" t="s">
        <v>11</v>
      </c>
      <c r="F8" s="10">
        <f t="shared" si="0"/>
        <v>2.6020599913279625</v>
      </c>
      <c r="G8" s="10">
        <f t="shared" si="1"/>
        <v>-0.14874165128092473</v>
      </c>
    </row>
    <row r="9" spans="1:7" x14ac:dyDescent="0.3">
      <c r="A9" s="1">
        <v>500</v>
      </c>
      <c r="B9" s="2">
        <v>0.71</v>
      </c>
      <c r="C9" s="2">
        <v>1.034335</v>
      </c>
      <c r="D9" s="2" t="s">
        <v>1</v>
      </c>
      <c r="E9" t="s">
        <v>11</v>
      </c>
      <c r="F9" s="10">
        <f t="shared" si="0"/>
        <v>2.6989700043360187</v>
      </c>
      <c r="G9" s="10">
        <f t="shared" si="1"/>
        <v>-0.14874165128092473</v>
      </c>
    </row>
    <row r="10" spans="1:7" x14ac:dyDescent="0.3">
      <c r="A10" s="1">
        <v>600</v>
      </c>
      <c r="B10" s="2">
        <v>0.71</v>
      </c>
      <c r="C10" s="2">
        <v>1.0482130000000001</v>
      </c>
      <c r="D10" s="2" t="s">
        <v>1</v>
      </c>
      <c r="E10" t="s">
        <v>11</v>
      </c>
      <c r="F10" s="10">
        <f t="shared" si="0"/>
        <v>2.7781512503836434</v>
      </c>
      <c r="G10" s="10">
        <f t="shared" si="1"/>
        <v>-0.14874165128092473</v>
      </c>
    </row>
    <row r="11" spans="1:7" x14ac:dyDescent="0.3">
      <c r="A11" s="1">
        <v>700</v>
      </c>
      <c r="B11" s="2">
        <v>0.71</v>
      </c>
      <c r="C11" s="2">
        <v>1.063787</v>
      </c>
      <c r="D11" s="2" t="s">
        <v>1</v>
      </c>
      <c r="E11" t="s">
        <v>11</v>
      </c>
      <c r="F11" s="10">
        <f t="shared" si="0"/>
        <v>2.8450980400142569</v>
      </c>
      <c r="G11" s="10">
        <f t="shared" si="1"/>
        <v>-0.14874165128092473</v>
      </c>
    </row>
    <row r="12" spans="1:7" x14ac:dyDescent="0.3">
      <c r="A12" s="1">
        <v>800</v>
      </c>
      <c r="B12" s="2">
        <v>0.71</v>
      </c>
      <c r="C12" s="2">
        <v>1.0807659999999999</v>
      </c>
      <c r="D12" s="2" t="s">
        <v>1</v>
      </c>
      <c r="E12" t="s">
        <v>11</v>
      </c>
      <c r="F12" s="10">
        <f t="shared" si="0"/>
        <v>2.9030899869919438</v>
      </c>
      <c r="G12" s="10">
        <f t="shared" si="1"/>
        <v>-0.14874165128092473</v>
      </c>
    </row>
    <row r="13" spans="1:7" x14ac:dyDescent="0.3">
      <c r="A13" s="1">
        <v>900</v>
      </c>
      <c r="B13" s="2">
        <v>0.71</v>
      </c>
      <c r="C13" s="2">
        <v>1.098876</v>
      </c>
      <c r="D13" s="2" t="s">
        <v>1</v>
      </c>
      <c r="E13" t="s">
        <v>11</v>
      </c>
      <c r="F13" s="10">
        <f t="shared" si="0"/>
        <v>2.9542425094393248</v>
      </c>
      <c r="G13" s="10">
        <f t="shared" si="1"/>
        <v>-0.14874165128092473</v>
      </c>
    </row>
    <row r="14" spans="1:7" x14ac:dyDescent="0.3">
      <c r="A14" s="1">
        <v>1000</v>
      </c>
      <c r="B14" s="2">
        <v>0.71</v>
      </c>
      <c r="C14" s="2">
        <v>1.117866</v>
      </c>
      <c r="D14" s="2" t="s">
        <v>1</v>
      </c>
      <c r="E14" t="s">
        <v>11</v>
      </c>
      <c r="F14" s="10">
        <f t="shared" si="0"/>
        <v>3</v>
      </c>
      <c r="G14" s="10">
        <f t="shared" si="1"/>
        <v>-0.14874165128092473</v>
      </c>
    </row>
    <row r="15" spans="1:7" x14ac:dyDescent="0.3">
      <c r="A15" s="1">
        <v>1200</v>
      </c>
      <c r="B15" s="2">
        <v>0.71</v>
      </c>
      <c r="C15" s="2">
        <v>1.157643</v>
      </c>
      <c r="D15" s="2" t="s">
        <v>1</v>
      </c>
      <c r="E15" t="s">
        <v>11</v>
      </c>
      <c r="F15" s="10">
        <f t="shared" si="0"/>
        <v>3.0791812460476247</v>
      </c>
      <c r="G15" s="10">
        <f t="shared" si="1"/>
        <v>-0.14874165128092473</v>
      </c>
    </row>
    <row r="16" spans="1:7" x14ac:dyDescent="0.3">
      <c r="A16" s="1">
        <v>1500</v>
      </c>
      <c r="B16" s="2">
        <v>0.71</v>
      </c>
      <c r="C16" s="2">
        <v>1.2193639999999999</v>
      </c>
      <c r="D16" s="2" t="s">
        <v>1</v>
      </c>
      <c r="E16" t="s">
        <v>11</v>
      </c>
      <c r="F16" s="10">
        <f t="shared" si="0"/>
        <v>3.1760912590556813</v>
      </c>
      <c r="G16" s="10">
        <f t="shared" si="1"/>
        <v>-0.14874165128092473</v>
      </c>
    </row>
    <row r="17" spans="1:7" x14ac:dyDescent="0.3">
      <c r="A17" s="1">
        <v>2000</v>
      </c>
      <c r="B17" s="2">
        <v>0.71</v>
      </c>
      <c r="C17" s="2">
        <v>1.321123</v>
      </c>
      <c r="D17" s="2" t="s">
        <v>1</v>
      </c>
      <c r="E17" t="s">
        <v>11</v>
      </c>
      <c r="F17" s="10">
        <f t="shared" si="0"/>
        <v>3.3010299956639813</v>
      </c>
      <c r="G17" s="10">
        <f t="shared" si="1"/>
        <v>-0.14874165128092473</v>
      </c>
    </row>
    <row r="18" spans="1:7" x14ac:dyDescent="0.3">
      <c r="A18" s="1">
        <v>3000</v>
      </c>
      <c r="B18" s="2">
        <v>0.71</v>
      </c>
      <c r="C18" s="2">
        <v>1.5045280000000001</v>
      </c>
      <c r="D18" s="2" t="s">
        <v>1</v>
      </c>
      <c r="E18" t="s">
        <v>11</v>
      </c>
      <c r="F18" s="10">
        <f t="shared" si="0"/>
        <v>3.4771212547196626</v>
      </c>
      <c r="G18" s="10">
        <f t="shared" si="1"/>
        <v>-0.14874165128092473</v>
      </c>
    </row>
    <row r="19" spans="1:7" x14ac:dyDescent="0.3">
      <c r="A19" s="1">
        <v>5000</v>
      </c>
      <c r="B19" s="2">
        <v>0.71</v>
      </c>
      <c r="C19" s="2">
        <v>1.789201</v>
      </c>
      <c r="D19" s="2" t="s">
        <v>1</v>
      </c>
      <c r="E19" t="s">
        <v>11</v>
      </c>
      <c r="F19" s="10">
        <f t="shared" si="0"/>
        <v>3.6989700043360187</v>
      </c>
      <c r="G19" s="10">
        <f t="shared" si="1"/>
        <v>-0.14874165128092473</v>
      </c>
    </row>
    <row r="20" spans="1:7" x14ac:dyDescent="0.3">
      <c r="A20" s="1">
        <v>7000</v>
      </c>
      <c r="B20" s="2">
        <v>0.71</v>
      </c>
      <c r="C20" s="2">
        <v>2.0016150000000001</v>
      </c>
      <c r="D20" s="2" t="s">
        <v>1</v>
      </c>
      <c r="E20" t="s">
        <v>11</v>
      </c>
      <c r="F20" s="10">
        <f t="shared" si="0"/>
        <v>3.8450980400142569</v>
      </c>
      <c r="G20" s="10">
        <f t="shared" si="1"/>
        <v>-0.14874165128092473</v>
      </c>
    </row>
    <row r="21" spans="1:7" x14ac:dyDescent="0.3">
      <c r="A21" s="1">
        <v>10000</v>
      </c>
      <c r="B21" s="2">
        <v>0.71</v>
      </c>
      <c r="C21" s="2">
        <v>2.2454160000000001</v>
      </c>
      <c r="D21" s="2" t="s">
        <v>1</v>
      </c>
      <c r="E21" t="s">
        <v>11</v>
      </c>
      <c r="F21" s="10">
        <f t="shared" si="0"/>
        <v>4</v>
      </c>
      <c r="G21" s="10">
        <f t="shared" si="1"/>
        <v>-0.14874165128092473</v>
      </c>
    </row>
    <row r="22" spans="1:7" x14ac:dyDescent="0.3">
      <c r="A22" s="1">
        <v>20000</v>
      </c>
      <c r="B22" s="2">
        <v>0.71</v>
      </c>
      <c r="C22" s="2">
        <v>2.7805330000000001</v>
      </c>
      <c r="D22" s="2" t="s">
        <v>1</v>
      </c>
      <c r="E22" t="s">
        <v>11</v>
      </c>
      <c r="F22" s="10">
        <f t="shared" si="0"/>
        <v>4.3010299956639813</v>
      </c>
      <c r="G22" s="10">
        <f t="shared" si="1"/>
        <v>-0.14874165128092473</v>
      </c>
    </row>
    <row r="23" spans="1:7" x14ac:dyDescent="0.3">
      <c r="A23" s="1">
        <v>30000</v>
      </c>
      <c r="B23" s="2">
        <v>0.71</v>
      </c>
      <c r="C23" s="2">
        <v>3.1430799999999999</v>
      </c>
      <c r="D23" s="2" t="s">
        <v>1</v>
      </c>
      <c r="E23" t="s">
        <v>11</v>
      </c>
      <c r="F23" s="10">
        <f t="shared" si="0"/>
        <v>4.4771212547196626</v>
      </c>
      <c r="G23" s="10">
        <f t="shared" si="1"/>
        <v>-0.14874165128092473</v>
      </c>
    </row>
    <row r="24" spans="1:7" x14ac:dyDescent="0.3">
      <c r="A24" s="1">
        <v>100000</v>
      </c>
      <c r="B24" s="2">
        <v>0.71</v>
      </c>
      <c r="C24" s="2">
        <v>4.5225629999999999</v>
      </c>
      <c r="D24" s="2" t="s">
        <v>1</v>
      </c>
      <c r="E24" t="s">
        <v>11</v>
      </c>
      <c r="F24" s="10">
        <f t="shared" si="0"/>
        <v>5</v>
      </c>
      <c r="G24" s="10">
        <f t="shared" si="1"/>
        <v>-0.14874165128092473</v>
      </c>
    </row>
    <row r="25" spans="1:7" x14ac:dyDescent="0.3">
      <c r="A25" s="1">
        <v>300000</v>
      </c>
      <c r="B25" s="2">
        <v>0.71</v>
      </c>
      <c r="C25" s="2">
        <v>6.2643909999999998</v>
      </c>
      <c r="D25" s="2" t="s">
        <v>0</v>
      </c>
      <c r="E25" t="s">
        <v>11</v>
      </c>
      <c r="F25" s="10">
        <f t="shared" si="0"/>
        <v>5.4771212547196626</v>
      </c>
      <c r="G25" s="10">
        <f t="shared" si="1"/>
        <v>-0.14874165128092473</v>
      </c>
    </row>
    <row r="26" spans="1:7" x14ac:dyDescent="0.3">
      <c r="A26" s="1">
        <v>1000000</v>
      </c>
      <c r="B26" s="2">
        <v>0.71</v>
      </c>
      <c r="C26" s="2">
        <v>8.8306550000000001</v>
      </c>
      <c r="D26" s="2" t="s">
        <v>0</v>
      </c>
      <c r="E26" t="s">
        <v>11</v>
      </c>
      <c r="F26" s="10">
        <f t="shared" si="0"/>
        <v>6</v>
      </c>
      <c r="G26" s="10">
        <f t="shared" si="1"/>
        <v>-0.14874165128092473</v>
      </c>
    </row>
    <row r="27" spans="1:7" x14ac:dyDescent="0.3">
      <c r="A27" s="1">
        <v>3000000</v>
      </c>
      <c r="B27" s="2">
        <v>0.71</v>
      </c>
      <c r="C27" s="2">
        <v>11.95858</v>
      </c>
      <c r="D27" s="2" t="s">
        <v>0</v>
      </c>
      <c r="E27" t="s">
        <v>11</v>
      </c>
      <c r="F27" s="10">
        <f t="shared" si="0"/>
        <v>6.4771212547196626</v>
      </c>
      <c r="G27" s="10">
        <f t="shared" si="1"/>
        <v>-0.14874165128092473</v>
      </c>
    </row>
    <row r="28" spans="1:7" x14ac:dyDescent="0.3">
      <c r="A28" s="1">
        <v>10000000</v>
      </c>
      <c r="B28" s="2">
        <v>0.71</v>
      </c>
      <c r="C28" s="2">
        <v>16.551860000000001</v>
      </c>
      <c r="D28" s="2" t="s">
        <v>0</v>
      </c>
      <c r="E28" t="s">
        <v>11</v>
      </c>
      <c r="F28" s="10">
        <f t="shared" si="0"/>
        <v>7</v>
      </c>
      <c r="G28" s="10">
        <f t="shared" si="1"/>
        <v>-0.14874165128092473</v>
      </c>
    </row>
    <row r="29" spans="1:7" x14ac:dyDescent="0.3">
      <c r="A29" s="1">
        <v>30000000</v>
      </c>
      <c r="B29" s="2">
        <v>0.71</v>
      </c>
      <c r="C29" s="2">
        <v>22.153490000000001</v>
      </c>
      <c r="D29" s="2" t="s">
        <v>0</v>
      </c>
      <c r="E29" t="s">
        <v>11</v>
      </c>
      <c r="F29" s="10">
        <f t="shared" si="0"/>
        <v>7.4771212547196626</v>
      </c>
      <c r="G29" s="10">
        <f t="shared" si="1"/>
        <v>-0.14874165128092473</v>
      </c>
    </row>
    <row r="30" spans="1:7" x14ac:dyDescent="0.3">
      <c r="A30" s="1">
        <v>100000000</v>
      </c>
      <c r="B30" s="2">
        <v>0.71</v>
      </c>
      <c r="C30" s="2">
        <v>30.35774</v>
      </c>
      <c r="D30" s="2" t="s">
        <v>0</v>
      </c>
      <c r="E30" t="s">
        <v>11</v>
      </c>
      <c r="F30" s="10">
        <f t="shared" si="0"/>
        <v>8</v>
      </c>
      <c r="G30" s="10">
        <f t="shared" si="1"/>
        <v>-0.14874165128092473</v>
      </c>
    </row>
    <row r="31" spans="1:7" x14ac:dyDescent="0.3">
      <c r="A31" s="1">
        <v>200000000</v>
      </c>
      <c r="B31" s="2">
        <v>0.71</v>
      </c>
      <c r="C31" s="2">
        <v>36.329889999999999</v>
      </c>
      <c r="D31" s="2" t="s">
        <v>0</v>
      </c>
      <c r="E31" t="s">
        <v>11</v>
      </c>
      <c r="F31" s="10">
        <f t="shared" si="0"/>
        <v>8.3010299956639813</v>
      </c>
      <c r="G31" s="10">
        <f t="shared" si="1"/>
        <v>-0.14874165128092473</v>
      </c>
    </row>
    <row r="32" spans="1:7" x14ac:dyDescent="0.3">
      <c r="A32" s="8">
        <v>100000</v>
      </c>
      <c r="B32" s="4">
        <v>1E-3</v>
      </c>
      <c r="C32" s="2">
        <v>3.0333350000000001</v>
      </c>
      <c r="D32" s="2" t="s">
        <v>0</v>
      </c>
      <c r="E32" t="s">
        <v>12</v>
      </c>
      <c r="F32" s="10">
        <f t="shared" si="0"/>
        <v>5</v>
      </c>
      <c r="G32" s="10">
        <f t="shared" si="1"/>
        <v>-3</v>
      </c>
    </row>
    <row r="33" spans="1:7" x14ac:dyDescent="0.3">
      <c r="A33" s="8">
        <v>100000</v>
      </c>
      <c r="B33" s="4">
        <v>2E-3</v>
      </c>
      <c r="C33" s="2">
        <v>3.07891</v>
      </c>
      <c r="D33" s="2" t="s">
        <v>0</v>
      </c>
      <c r="E33" t="s">
        <v>12</v>
      </c>
      <c r="F33" s="10">
        <f t="shared" si="0"/>
        <v>5</v>
      </c>
      <c r="G33" s="10">
        <f t="shared" si="1"/>
        <v>-2.6989700043360187</v>
      </c>
    </row>
    <row r="34" spans="1:7" x14ac:dyDescent="0.3">
      <c r="A34" s="8">
        <v>100000</v>
      </c>
      <c r="B34" s="4">
        <v>3.0000000000000001E-3</v>
      </c>
      <c r="C34" s="5">
        <v>3.1151689999999999</v>
      </c>
      <c r="D34" s="2" t="s">
        <v>0</v>
      </c>
      <c r="E34" t="s">
        <v>12</v>
      </c>
      <c r="F34" s="10">
        <f t="shared" si="0"/>
        <v>5</v>
      </c>
      <c r="G34" s="10">
        <f t="shared" si="1"/>
        <v>-2.5228787452803374</v>
      </c>
    </row>
    <row r="35" spans="1:7" x14ac:dyDescent="0.3">
      <c r="A35" s="8">
        <v>100000</v>
      </c>
      <c r="B35" s="4">
        <v>5.0000000000000001E-3</v>
      </c>
      <c r="C35" s="5">
        <v>3.171643</v>
      </c>
      <c r="D35" s="2" t="s">
        <v>0</v>
      </c>
      <c r="E35" t="s">
        <v>12</v>
      </c>
      <c r="F35" s="10">
        <f t="shared" si="0"/>
        <v>5</v>
      </c>
      <c r="G35" s="10">
        <f t="shared" si="1"/>
        <v>-2.3010299956639813</v>
      </c>
    </row>
    <row r="36" spans="1:7" x14ac:dyDescent="0.3">
      <c r="A36" s="8">
        <v>100000</v>
      </c>
      <c r="B36" s="4">
        <v>7.0000000000000001E-3</v>
      </c>
      <c r="C36" s="5">
        <v>3.2194609999999999</v>
      </c>
      <c r="D36" s="2" t="s">
        <v>0</v>
      </c>
      <c r="E36" t="s">
        <v>12</v>
      </c>
      <c r="F36" s="10">
        <f t="shared" si="0"/>
        <v>5</v>
      </c>
      <c r="G36" s="10">
        <f t="shared" si="1"/>
        <v>-2.1549019599857431</v>
      </c>
    </row>
    <row r="37" spans="1:7" x14ac:dyDescent="0.3">
      <c r="A37" s="8">
        <v>100000</v>
      </c>
      <c r="B37" s="4">
        <v>0.01</v>
      </c>
      <c r="C37" s="5">
        <v>3.2812600000000001</v>
      </c>
      <c r="D37" s="2" t="s">
        <v>1</v>
      </c>
      <c r="E37" t="s">
        <v>12</v>
      </c>
      <c r="F37" s="10">
        <f t="shared" si="0"/>
        <v>5</v>
      </c>
      <c r="G37" s="10">
        <f t="shared" si="1"/>
        <v>-2</v>
      </c>
    </row>
    <row r="38" spans="1:7" x14ac:dyDescent="0.3">
      <c r="A38" s="8">
        <v>100000</v>
      </c>
      <c r="B38" s="4">
        <v>1.4999999999999999E-2</v>
      </c>
      <c r="C38" s="5">
        <v>3.366323</v>
      </c>
      <c r="D38" s="2" t="s">
        <v>1</v>
      </c>
      <c r="E38" t="s">
        <v>12</v>
      </c>
      <c r="F38" s="10">
        <f t="shared" si="0"/>
        <v>5</v>
      </c>
      <c r="G38" s="10">
        <f t="shared" si="1"/>
        <v>-1.8239087409443189</v>
      </c>
    </row>
    <row r="39" spans="1:7" x14ac:dyDescent="0.3">
      <c r="A39" s="8">
        <v>100000</v>
      </c>
      <c r="B39" s="6">
        <v>0.02</v>
      </c>
      <c r="C39" s="2">
        <v>3.4374410000000002</v>
      </c>
      <c r="D39" s="2" t="s">
        <v>1</v>
      </c>
      <c r="E39" t="s">
        <v>12</v>
      </c>
      <c r="F39" s="10">
        <f t="shared" si="0"/>
        <v>5</v>
      </c>
      <c r="G39" s="10">
        <f t="shared" si="1"/>
        <v>-1.6989700043360187</v>
      </c>
    </row>
    <row r="40" spans="1:7" x14ac:dyDescent="0.3">
      <c r="A40" s="8">
        <v>100000</v>
      </c>
      <c r="B40" s="4">
        <v>0.03</v>
      </c>
      <c r="C40" s="7">
        <v>3.5499619999999998</v>
      </c>
      <c r="D40" s="2" t="s">
        <v>1</v>
      </c>
      <c r="E40" t="s">
        <v>12</v>
      </c>
      <c r="F40" s="10">
        <f t="shared" si="0"/>
        <v>5</v>
      </c>
      <c r="G40" s="10">
        <f t="shared" si="1"/>
        <v>-1.5228787452803376</v>
      </c>
    </row>
    <row r="41" spans="1:7" x14ac:dyDescent="0.3">
      <c r="A41" s="8">
        <v>100000</v>
      </c>
      <c r="B41" s="2">
        <v>0.05</v>
      </c>
      <c r="C41" s="6">
        <v>3.709965</v>
      </c>
      <c r="D41" s="2" t="s">
        <v>1</v>
      </c>
      <c r="E41" t="s">
        <v>12</v>
      </c>
      <c r="F41" s="10">
        <f t="shared" si="0"/>
        <v>5</v>
      </c>
      <c r="G41" s="10">
        <f t="shared" si="1"/>
        <v>-1.3010299956639813</v>
      </c>
    </row>
    <row r="42" spans="1:7" x14ac:dyDescent="0.3">
      <c r="A42" s="8">
        <v>100000</v>
      </c>
      <c r="B42" s="2">
        <v>7.0000000000000007E-2</v>
      </c>
      <c r="C42" s="6">
        <v>3.816014</v>
      </c>
      <c r="D42" s="2" t="s">
        <v>1</v>
      </c>
      <c r="E42" t="s">
        <v>12</v>
      </c>
      <c r="F42" s="10">
        <f t="shared" si="0"/>
        <v>5</v>
      </c>
      <c r="G42" s="10">
        <f t="shared" si="1"/>
        <v>-1.1549019599857431</v>
      </c>
    </row>
    <row r="43" spans="1:7" x14ac:dyDescent="0.3">
      <c r="A43" s="8">
        <v>100000</v>
      </c>
      <c r="B43" s="4">
        <v>0.1</v>
      </c>
      <c r="C43" s="5">
        <v>3.92835</v>
      </c>
      <c r="D43" s="2" t="s">
        <v>1</v>
      </c>
      <c r="E43" t="s">
        <v>12</v>
      </c>
      <c r="F43" s="10">
        <f t="shared" si="0"/>
        <v>5</v>
      </c>
      <c r="G43" s="10">
        <f t="shared" si="1"/>
        <v>-1</v>
      </c>
    </row>
    <row r="44" spans="1:7" x14ac:dyDescent="0.3">
      <c r="A44" s="8">
        <v>100000</v>
      </c>
      <c r="B44" s="4">
        <v>0.15</v>
      </c>
      <c r="C44" s="5">
        <v>4.0449200000000003</v>
      </c>
      <c r="D44" s="2" t="s">
        <v>1</v>
      </c>
      <c r="E44" t="s">
        <v>12</v>
      </c>
      <c r="F44" s="10">
        <f t="shared" si="0"/>
        <v>5</v>
      </c>
      <c r="G44" s="10">
        <f t="shared" si="1"/>
        <v>-0.82390874094431876</v>
      </c>
    </row>
    <row r="45" spans="1:7" x14ac:dyDescent="0.3">
      <c r="A45" s="8">
        <v>100000</v>
      </c>
      <c r="B45" s="4">
        <v>0.2</v>
      </c>
      <c r="C45" s="2">
        <v>4.1301119999999996</v>
      </c>
      <c r="D45" s="2" t="s">
        <v>1</v>
      </c>
      <c r="E45" t="s">
        <v>12</v>
      </c>
      <c r="F45" s="10">
        <f t="shared" si="0"/>
        <v>5</v>
      </c>
      <c r="G45" s="10">
        <f t="shared" si="1"/>
        <v>-0.69897000433601875</v>
      </c>
    </row>
    <row r="46" spans="1:7" x14ac:dyDescent="0.3">
      <c r="A46" s="8">
        <v>100000</v>
      </c>
      <c r="B46" s="4">
        <v>0.3</v>
      </c>
      <c r="C46" s="7">
        <v>4.257981</v>
      </c>
      <c r="D46" s="2" t="s">
        <v>1</v>
      </c>
      <c r="E46" t="s">
        <v>12</v>
      </c>
      <c r="F46" s="10">
        <f t="shared" si="0"/>
        <v>5</v>
      </c>
      <c r="G46" s="10">
        <f t="shared" si="1"/>
        <v>-0.52287874528033762</v>
      </c>
    </row>
    <row r="47" spans="1:7" x14ac:dyDescent="0.3">
      <c r="A47" s="8">
        <v>100000</v>
      </c>
      <c r="B47" s="2">
        <v>0.5</v>
      </c>
      <c r="C47" s="2">
        <v>4.4213050000000003</v>
      </c>
      <c r="D47" s="2" t="s">
        <v>1</v>
      </c>
      <c r="E47" t="s">
        <v>12</v>
      </c>
      <c r="F47" s="10">
        <f t="shared" si="0"/>
        <v>5</v>
      </c>
      <c r="G47" s="10">
        <f t="shared" si="1"/>
        <v>-0.3010299956639812</v>
      </c>
    </row>
    <row r="48" spans="1:7" x14ac:dyDescent="0.3">
      <c r="A48" s="8">
        <v>100000</v>
      </c>
      <c r="B48" s="4">
        <v>1</v>
      </c>
      <c r="C48" s="7">
        <v>4.6039719999999997</v>
      </c>
      <c r="D48" s="2" t="s">
        <v>1</v>
      </c>
      <c r="E48" t="s">
        <v>12</v>
      </c>
      <c r="F48" s="10">
        <f t="shared" si="0"/>
        <v>5</v>
      </c>
      <c r="G48" s="10">
        <f t="shared" si="1"/>
        <v>0</v>
      </c>
    </row>
    <row r="49" spans="1:7" x14ac:dyDescent="0.3">
      <c r="A49" s="8">
        <v>100000</v>
      </c>
      <c r="B49" s="2">
        <v>2</v>
      </c>
      <c r="C49" s="6">
        <v>4.6879390000000001</v>
      </c>
      <c r="D49" s="2" t="s">
        <v>1</v>
      </c>
      <c r="E49" t="s">
        <v>12</v>
      </c>
      <c r="F49" s="10">
        <f t="shared" si="0"/>
        <v>5</v>
      </c>
      <c r="G49" s="10">
        <f t="shared" si="1"/>
        <v>0.3010299956639812</v>
      </c>
    </row>
    <row r="50" spans="1:7" x14ac:dyDescent="0.3">
      <c r="A50" s="8">
        <v>100000</v>
      </c>
      <c r="B50" s="4">
        <v>3</v>
      </c>
      <c r="C50" s="7">
        <v>4.7107270000000003</v>
      </c>
      <c r="D50" s="2" t="s">
        <v>1</v>
      </c>
      <c r="E50" t="s">
        <v>12</v>
      </c>
      <c r="F50" s="10">
        <f t="shared" si="0"/>
        <v>5</v>
      </c>
      <c r="G50" s="10">
        <f t="shared" si="1"/>
        <v>0.47712125471966244</v>
      </c>
    </row>
    <row r="51" spans="1:7" x14ac:dyDescent="0.3">
      <c r="A51" s="8">
        <v>100000</v>
      </c>
      <c r="B51" s="4">
        <v>5</v>
      </c>
      <c r="C51" s="7">
        <v>4.722842</v>
      </c>
      <c r="D51" s="2" t="s">
        <v>1</v>
      </c>
      <c r="E51" t="s">
        <v>12</v>
      </c>
      <c r="F51" s="10">
        <f t="shared" si="0"/>
        <v>5</v>
      </c>
      <c r="G51" s="10">
        <f t="shared" si="1"/>
        <v>0.69897000433601886</v>
      </c>
    </row>
    <row r="52" spans="1:7" x14ac:dyDescent="0.3">
      <c r="A52" s="8">
        <v>100000</v>
      </c>
      <c r="B52" s="4">
        <v>10</v>
      </c>
      <c r="C52" s="7">
        <v>4.7279270000000002</v>
      </c>
      <c r="D52" s="2" t="s">
        <v>1</v>
      </c>
      <c r="E52" t="s">
        <v>12</v>
      </c>
      <c r="F52" s="10">
        <f t="shared" si="0"/>
        <v>5</v>
      </c>
      <c r="G52" s="10">
        <f t="shared" si="1"/>
        <v>1</v>
      </c>
    </row>
    <row r="53" spans="1:7" x14ac:dyDescent="0.3">
      <c r="A53" s="8">
        <v>100000</v>
      </c>
      <c r="B53" s="4">
        <v>50</v>
      </c>
      <c r="C53" s="7">
        <v>4.7295850000000002</v>
      </c>
      <c r="D53" s="2" t="s">
        <v>1</v>
      </c>
      <c r="E53" t="s">
        <v>12</v>
      </c>
      <c r="F53" s="10">
        <f t="shared" si="0"/>
        <v>5</v>
      </c>
      <c r="G53" s="10">
        <f t="shared" si="1"/>
        <v>1.6989700043360187</v>
      </c>
    </row>
    <row r="54" spans="1:7" x14ac:dyDescent="0.3">
      <c r="A54" s="8">
        <v>100000</v>
      </c>
      <c r="B54" s="4">
        <v>100</v>
      </c>
      <c r="C54" s="7">
        <v>4.7301060000000001</v>
      </c>
      <c r="D54" s="2" t="s">
        <v>1</v>
      </c>
      <c r="E54" t="s">
        <v>12</v>
      </c>
      <c r="F54" s="10">
        <f t="shared" si="0"/>
        <v>5</v>
      </c>
      <c r="G54" s="10">
        <f t="shared" si="1"/>
        <v>2</v>
      </c>
    </row>
    <row r="55" spans="1:7" x14ac:dyDescent="0.3">
      <c r="A55" s="9">
        <v>100000</v>
      </c>
      <c r="B55" s="5">
        <v>100000</v>
      </c>
      <c r="C55" s="7">
        <v>4.7301130000000002</v>
      </c>
      <c r="D55" s="2" t="s">
        <v>1</v>
      </c>
      <c r="E55" t="s">
        <v>12</v>
      </c>
      <c r="F55" s="10">
        <f t="shared" si="0"/>
        <v>5</v>
      </c>
      <c r="G55" s="10">
        <f t="shared" si="1"/>
        <v>5</v>
      </c>
    </row>
    <row r="56" spans="1:7" x14ac:dyDescent="0.3">
      <c r="A56" s="9">
        <v>1</v>
      </c>
      <c r="B56" s="10">
        <v>0.05</v>
      </c>
      <c r="C56" s="5">
        <v>1</v>
      </c>
      <c r="D56" s="5" t="s">
        <v>1</v>
      </c>
      <c r="E56" s="14" t="s">
        <v>8</v>
      </c>
      <c r="F56" s="10">
        <f t="shared" si="0"/>
        <v>0</v>
      </c>
      <c r="G56" s="10">
        <f t="shared" si="1"/>
        <v>-1.3010299956639813</v>
      </c>
    </row>
    <row r="57" spans="1:7" x14ac:dyDescent="0.3">
      <c r="A57" s="9">
        <v>10</v>
      </c>
      <c r="B57" s="5">
        <v>0.05</v>
      </c>
      <c r="C57" s="5">
        <v>1.0000150000000001</v>
      </c>
      <c r="D57" s="5" t="s">
        <v>1</v>
      </c>
      <c r="E57" s="14" t="s">
        <v>8</v>
      </c>
      <c r="F57" s="10">
        <f t="shared" si="0"/>
        <v>1</v>
      </c>
      <c r="G57" s="10">
        <f t="shared" si="1"/>
        <v>-1.3010299956639813</v>
      </c>
    </row>
    <row r="58" spans="1:7" x14ac:dyDescent="0.3">
      <c r="A58" s="9">
        <v>50</v>
      </c>
      <c r="B58" s="5">
        <v>0.05</v>
      </c>
      <c r="C58" s="5">
        <v>1.0003649999999999</v>
      </c>
      <c r="D58" s="5" t="s">
        <v>1</v>
      </c>
      <c r="E58" s="14" t="s">
        <v>8</v>
      </c>
      <c r="F58" s="10">
        <f t="shared" si="0"/>
        <v>1.6989700043360187</v>
      </c>
      <c r="G58" s="10">
        <f t="shared" si="1"/>
        <v>-1.3010299956639813</v>
      </c>
    </row>
    <row r="59" spans="1:7" x14ac:dyDescent="0.3">
      <c r="A59" s="9">
        <v>100</v>
      </c>
      <c r="B59" s="5">
        <v>0.05</v>
      </c>
      <c r="C59" s="5">
        <v>1.0014559999999999</v>
      </c>
      <c r="D59" s="5" t="s">
        <v>1</v>
      </c>
      <c r="E59" s="14" t="s">
        <v>8</v>
      </c>
      <c r="F59" s="10">
        <f t="shared" si="0"/>
        <v>2</v>
      </c>
      <c r="G59" s="10">
        <f t="shared" si="1"/>
        <v>-1.3010299956639813</v>
      </c>
    </row>
    <row r="60" spans="1:7" x14ac:dyDescent="0.3">
      <c r="A60" s="9">
        <v>200</v>
      </c>
      <c r="B60" s="5">
        <v>0.05</v>
      </c>
      <c r="C60" s="5">
        <v>1.00576</v>
      </c>
      <c r="D60" s="5" t="s">
        <v>1</v>
      </c>
      <c r="E60" s="14" t="s">
        <v>8</v>
      </c>
      <c r="F60" s="10">
        <f t="shared" si="0"/>
        <v>2.3010299956639813</v>
      </c>
      <c r="G60" s="10">
        <f t="shared" si="1"/>
        <v>-1.3010299956639813</v>
      </c>
    </row>
    <row r="61" spans="1:7" x14ac:dyDescent="0.3">
      <c r="A61" s="9">
        <v>300</v>
      </c>
      <c r="B61" s="5">
        <v>0.05</v>
      </c>
      <c r="C61" s="5">
        <v>1.0127440000000001</v>
      </c>
      <c r="D61" s="5" t="s">
        <v>1</v>
      </c>
      <c r="E61" s="14" t="s">
        <v>8</v>
      </c>
      <c r="F61" s="10">
        <f t="shared" si="0"/>
        <v>2.4771212547196626</v>
      </c>
      <c r="G61" s="10">
        <f t="shared" si="1"/>
        <v>-1.3010299956639813</v>
      </c>
    </row>
    <row r="62" spans="1:7" x14ac:dyDescent="0.3">
      <c r="A62" s="9">
        <v>400</v>
      </c>
      <c r="B62" s="5">
        <v>0.05</v>
      </c>
      <c r="C62" s="5">
        <v>1.0221690000000001</v>
      </c>
      <c r="D62" s="5" t="s">
        <v>1</v>
      </c>
      <c r="E62" s="14" t="s">
        <v>8</v>
      </c>
      <c r="F62" s="10">
        <f t="shared" si="0"/>
        <v>2.6020599913279625</v>
      </c>
      <c r="G62" s="10">
        <f t="shared" si="1"/>
        <v>-1.3010299956639813</v>
      </c>
    </row>
    <row r="63" spans="1:7" x14ac:dyDescent="0.3">
      <c r="A63" s="9">
        <v>500</v>
      </c>
      <c r="B63" s="5">
        <v>0.05</v>
      </c>
      <c r="C63" s="5">
        <v>1.0337499999999999</v>
      </c>
      <c r="D63" s="5" t="s">
        <v>1</v>
      </c>
      <c r="E63" s="14" t="s">
        <v>8</v>
      </c>
      <c r="F63" s="10">
        <f t="shared" si="0"/>
        <v>2.6989700043360187</v>
      </c>
      <c r="G63" s="10">
        <f t="shared" si="1"/>
        <v>-1.3010299956639813</v>
      </c>
    </row>
    <row r="64" spans="1:7" x14ac:dyDescent="0.3">
      <c r="A64" s="9">
        <v>600</v>
      </c>
      <c r="B64" s="5">
        <v>0.05</v>
      </c>
      <c r="C64" s="5">
        <v>1.047183</v>
      </c>
      <c r="D64" s="5" t="s">
        <v>1</v>
      </c>
      <c r="E64" s="14" t="s">
        <v>8</v>
      </c>
      <c r="F64" s="10">
        <f t="shared" si="0"/>
        <v>2.7781512503836434</v>
      </c>
      <c r="G64" s="10">
        <f t="shared" si="1"/>
        <v>-1.3010299956639813</v>
      </c>
    </row>
    <row r="65" spans="1:7" x14ac:dyDescent="0.3">
      <c r="A65" s="9">
        <v>700</v>
      </c>
      <c r="B65" s="5">
        <v>0.05</v>
      </c>
      <c r="C65" s="5">
        <v>1.062163</v>
      </c>
      <c r="D65" s="5" t="s">
        <v>1</v>
      </c>
      <c r="E65" s="14" t="s">
        <v>8</v>
      </c>
      <c r="F65" s="10">
        <f t="shared" si="0"/>
        <v>2.8450980400142569</v>
      </c>
      <c r="G65" s="10">
        <f t="shared" si="1"/>
        <v>-1.3010299956639813</v>
      </c>
    </row>
    <row r="66" spans="1:7" x14ac:dyDescent="0.3">
      <c r="A66" s="9">
        <v>800</v>
      </c>
      <c r="B66" s="5">
        <v>0.05</v>
      </c>
      <c r="C66" s="5">
        <v>1.0783929999999999</v>
      </c>
      <c r="D66" s="5" t="s">
        <v>1</v>
      </c>
      <c r="E66" s="14" t="s">
        <v>8</v>
      </c>
      <c r="F66" s="10">
        <f t="shared" si="0"/>
        <v>2.9030899869919438</v>
      </c>
      <c r="G66" s="10">
        <f t="shared" si="1"/>
        <v>-1.3010299956639813</v>
      </c>
    </row>
    <row r="67" spans="1:7" x14ac:dyDescent="0.3">
      <c r="A67" s="9">
        <v>900</v>
      </c>
      <c r="B67" s="5">
        <v>0.05</v>
      </c>
      <c r="C67" s="5">
        <v>1.0956060000000001</v>
      </c>
      <c r="D67" s="5" t="s">
        <v>1</v>
      </c>
      <c r="E67" s="14" t="s">
        <v>8</v>
      </c>
      <c r="F67" s="10">
        <f t="shared" ref="F67:F98" si="2">LOG10(A67)</f>
        <v>2.9542425094393248</v>
      </c>
      <c r="G67" s="10">
        <f t="shared" ref="G67:G98" si="3">LOG10(B67)</f>
        <v>-1.3010299956639813</v>
      </c>
    </row>
    <row r="68" spans="1:7" x14ac:dyDescent="0.3">
      <c r="A68" s="9">
        <v>1000</v>
      </c>
      <c r="B68" s="5">
        <v>0.05</v>
      </c>
      <c r="C68" s="5">
        <v>1.113558</v>
      </c>
      <c r="D68" s="5" t="s">
        <v>1</v>
      </c>
      <c r="E68" s="14" t="s">
        <v>8</v>
      </c>
      <c r="F68" s="10">
        <f t="shared" si="2"/>
        <v>3</v>
      </c>
      <c r="G68" s="10">
        <f t="shared" si="3"/>
        <v>-1.3010299956639813</v>
      </c>
    </row>
    <row r="69" spans="1:7" x14ac:dyDescent="0.3">
      <c r="A69" s="9">
        <v>1200</v>
      </c>
      <c r="B69" s="5">
        <v>0.05</v>
      </c>
      <c r="C69" s="5">
        <v>1.1508750000000001</v>
      </c>
      <c r="D69" s="5" t="s">
        <v>1</v>
      </c>
      <c r="E69" s="14" t="s">
        <v>8</v>
      </c>
      <c r="F69" s="10">
        <f t="shared" si="2"/>
        <v>3.0791812460476247</v>
      </c>
      <c r="G69" s="10">
        <f t="shared" si="3"/>
        <v>-1.3010299956639813</v>
      </c>
    </row>
    <row r="70" spans="1:7" x14ac:dyDescent="0.3">
      <c r="A70" s="9">
        <v>1500</v>
      </c>
      <c r="B70" s="5">
        <v>0.05</v>
      </c>
      <c r="C70" s="5">
        <v>1.20811</v>
      </c>
      <c r="D70" s="5" t="s">
        <v>1</v>
      </c>
      <c r="E70" s="14" t="s">
        <v>8</v>
      </c>
      <c r="F70" s="10">
        <f t="shared" si="2"/>
        <v>3.1760912590556813</v>
      </c>
      <c r="G70" s="10">
        <f t="shared" si="3"/>
        <v>-1.3010299956639813</v>
      </c>
    </row>
    <row r="71" spans="1:7" x14ac:dyDescent="0.3">
      <c r="A71" s="9">
        <v>2000</v>
      </c>
      <c r="B71" s="5">
        <v>0.05</v>
      </c>
      <c r="C71" s="5">
        <v>1.3009360000000001</v>
      </c>
      <c r="D71" s="5" t="s">
        <v>1</v>
      </c>
      <c r="E71" s="14" t="s">
        <v>8</v>
      </c>
      <c r="F71" s="10">
        <f t="shared" si="2"/>
        <v>3.3010299956639813</v>
      </c>
      <c r="G71" s="10">
        <f t="shared" si="3"/>
        <v>-1.3010299956639813</v>
      </c>
    </row>
    <row r="72" spans="1:7" x14ac:dyDescent="0.3">
      <c r="A72" s="9">
        <v>3000</v>
      </c>
      <c r="B72" s="5">
        <v>0.05</v>
      </c>
      <c r="C72" s="5">
        <v>1.4639850000000001</v>
      </c>
      <c r="D72" s="5" t="s">
        <v>1</v>
      </c>
      <c r="E72" s="14" t="s">
        <v>8</v>
      </c>
      <c r="F72" s="10">
        <f t="shared" si="2"/>
        <v>3.4771212547196626</v>
      </c>
      <c r="G72" s="10">
        <f t="shared" si="3"/>
        <v>-1.3010299956639813</v>
      </c>
    </row>
    <row r="73" spans="1:7" x14ac:dyDescent="0.3">
      <c r="A73" s="9">
        <v>5000</v>
      </c>
      <c r="B73" s="5">
        <v>0.05</v>
      </c>
      <c r="C73" s="5">
        <v>1.707392</v>
      </c>
      <c r="D73" s="5" t="s">
        <v>1</v>
      </c>
      <c r="E73" s="14" t="s">
        <v>8</v>
      </c>
      <c r="F73" s="10">
        <f t="shared" si="2"/>
        <v>3.6989700043360187</v>
      </c>
      <c r="G73" s="10">
        <f t="shared" si="3"/>
        <v>-1.3010299956639813</v>
      </c>
    </row>
    <row r="74" spans="1:7" x14ac:dyDescent="0.3">
      <c r="A74" s="9">
        <v>7000</v>
      </c>
      <c r="B74" s="5">
        <v>0.05</v>
      </c>
      <c r="C74" s="5">
        <v>1.882209</v>
      </c>
      <c r="D74" s="5" t="s">
        <v>1</v>
      </c>
      <c r="E74" s="14" t="s">
        <v>8</v>
      </c>
      <c r="F74" s="10">
        <f t="shared" si="2"/>
        <v>3.8450980400142569</v>
      </c>
      <c r="G74" s="10">
        <f t="shared" si="3"/>
        <v>-1.3010299956639813</v>
      </c>
    </row>
    <row r="75" spans="1:7" x14ac:dyDescent="0.3">
      <c r="A75" s="9">
        <v>10000</v>
      </c>
      <c r="B75" s="10">
        <v>0.05</v>
      </c>
      <c r="C75" s="5">
        <v>2.0765229999999999</v>
      </c>
      <c r="D75" s="5" t="s">
        <v>1</v>
      </c>
      <c r="E75" s="14" t="s">
        <v>8</v>
      </c>
      <c r="F75" s="10">
        <f t="shared" si="2"/>
        <v>4</v>
      </c>
      <c r="G75" s="10">
        <f t="shared" si="3"/>
        <v>-1.3010299956639813</v>
      </c>
    </row>
    <row r="76" spans="1:7" x14ac:dyDescent="0.3">
      <c r="A76" s="9">
        <v>20000</v>
      </c>
      <c r="B76" s="10">
        <v>0.05</v>
      </c>
      <c r="C76" s="5">
        <v>2.4823059999999999</v>
      </c>
      <c r="D76" s="5" t="s">
        <v>1</v>
      </c>
      <c r="E76" s="14" t="s">
        <v>8</v>
      </c>
      <c r="F76" s="10">
        <f t="shared" si="2"/>
        <v>4.3010299956639813</v>
      </c>
      <c r="G76" s="10">
        <f t="shared" si="3"/>
        <v>-1.3010299956639813</v>
      </c>
    </row>
    <row r="77" spans="1:7" x14ac:dyDescent="0.3">
      <c r="A77" s="9">
        <v>30000</v>
      </c>
      <c r="B77" s="10">
        <v>0.05</v>
      </c>
      <c r="C77" s="5">
        <v>2.7441059999999999</v>
      </c>
      <c r="D77" s="5" t="s">
        <v>1</v>
      </c>
      <c r="E77" s="14" t="s">
        <v>8</v>
      </c>
      <c r="F77" s="10">
        <f t="shared" si="2"/>
        <v>4.4771212547196626</v>
      </c>
      <c r="G77" s="10">
        <f t="shared" si="3"/>
        <v>-1.3010299956639813</v>
      </c>
    </row>
    <row r="78" spans="1:7" x14ac:dyDescent="0.3">
      <c r="A78" s="12">
        <v>300000</v>
      </c>
      <c r="B78" s="7">
        <v>0.05</v>
      </c>
      <c r="C78" s="5">
        <v>4.9305870000000001</v>
      </c>
      <c r="D78" s="5" t="s">
        <v>0</v>
      </c>
      <c r="E78" s="14" t="s">
        <v>8</v>
      </c>
      <c r="F78" s="10">
        <f t="shared" si="2"/>
        <v>5.4771212547196626</v>
      </c>
      <c r="G78" s="10">
        <f t="shared" si="3"/>
        <v>-1.3010299956639813</v>
      </c>
    </row>
    <row r="79" spans="1:7" x14ac:dyDescent="0.3">
      <c r="A79" s="12">
        <v>1000000</v>
      </c>
      <c r="B79" s="7">
        <v>0.05</v>
      </c>
      <c r="C79" s="5">
        <v>6.7958189999999998</v>
      </c>
      <c r="D79" s="5" t="s">
        <v>0</v>
      </c>
      <c r="E79" s="14" t="s">
        <v>8</v>
      </c>
      <c r="F79" s="10">
        <f t="shared" si="2"/>
        <v>6</v>
      </c>
      <c r="G79" s="10">
        <f t="shared" si="3"/>
        <v>-1.3010299956639813</v>
      </c>
    </row>
    <row r="80" spans="1:7" x14ac:dyDescent="0.3">
      <c r="A80" s="12">
        <v>3000000</v>
      </c>
      <c r="B80" s="10">
        <v>0.05</v>
      </c>
      <c r="C80" s="7">
        <v>9.1436030000000006</v>
      </c>
      <c r="D80" s="5" t="s">
        <v>0</v>
      </c>
      <c r="E80" s="14" t="s">
        <v>8</v>
      </c>
      <c r="F80" s="10">
        <f t="shared" si="2"/>
        <v>6.4771212547196626</v>
      </c>
      <c r="G80" s="10">
        <f t="shared" si="3"/>
        <v>-1.3010299956639813</v>
      </c>
    </row>
    <row r="81" spans="1:7" x14ac:dyDescent="0.3">
      <c r="A81" s="12">
        <v>10000000</v>
      </c>
      <c r="B81" s="7">
        <v>0.05</v>
      </c>
      <c r="C81" s="5">
        <v>12.656269999999999</v>
      </c>
      <c r="D81" s="5" t="s">
        <v>0</v>
      </c>
      <c r="E81" s="14" t="s">
        <v>8</v>
      </c>
      <c r="F81" s="10">
        <f t="shared" si="2"/>
        <v>7</v>
      </c>
      <c r="G81" s="10">
        <f t="shared" si="3"/>
        <v>-1.3010299956639813</v>
      </c>
    </row>
    <row r="82" spans="1:7" x14ac:dyDescent="0.3">
      <c r="A82" s="9">
        <v>30000000</v>
      </c>
      <c r="B82" s="10">
        <v>0.05</v>
      </c>
      <c r="C82" s="5">
        <v>17.011289999999999</v>
      </c>
      <c r="D82" s="5" t="s">
        <v>0</v>
      </c>
      <c r="E82" s="14" t="s">
        <v>8</v>
      </c>
      <c r="F82" s="10">
        <f t="shared" si="2"/>
        <v>7.4771212547196626</v>
      </c>
      <c r="G82" s="10">
        <f t="shared" si="3"/>
        <v>-1.3010299956639813</v>
      </c>
    </row>
    <row r="83" spans="1:7" x14ac:dyDescent="0.3">
      <c r="A83" s="7">
        <v>100000000</v>
      </c>
      <c r="B83" s="7">
        <v>0.05</v>
      </c>
      <c r="C83" s="5">
        <v>23.539200000000001</v>
      </c>
      <c r="D83" s="5" t="s">
        <v>0</v>
      </c>
      <c r="E83" s="14" t="s">
        <v>8</v>
      </c>
      <c r="F83" s="10">
        <f t="shared" si="2"/>
        <v>8</v>
      </c>
      <c r="G83" s="10">
        <f t="shared" si="3"/>
        <v>-1.3010299956639813</v>
      </c>
    </row>
    <row r="84" spans="1:7" x14ac:dyDescent="0.3">
      <c r="A84" s="9">
        <v>200000000</v>
      </c>
      <c r="B84" s="5">
        <v>0.05</v>
      </c>
      <c r="C84" s="5">
        <v>28.352319999999999</v>
      </c>
      <c r="D84" s="5" t="s">
        <v>0</v>
      </c>
      <c r="E84" s="14" t="s">
        <v>8</v>
      </c>
      <c r="F84" s="10">
        <f t="shared" si="2"/>
        <v>8.3010299956639813</v>
      </c>
      <c r="G84" s="10">
        <f t="shared" si="3"/>
        <v>-1.3010299956639813</v>
      </c>
    </row>
    <row r="85" spans="1:7" x14ac:dyDescent="0.3">
      <c r="A85" s="9">
        <v>100000000</v>
      </c>
      <c r="B85" s="10">
        <v>7.0000000000000007E-2</v>
      </c>
      <c r="C85" s="2">
        <v>24.32612</v>
      </c>
      <c r="D85" s="5" t="s">
        <v>0</v>
      </c>
      <c r="E85" s="14" t="s">
        <v>9</v>
      </c>
      <c r="F85" s="10">
        <f t="shared" si="2"/>
        <v>8</v>
      </c>
      <c r="G85" s="10">
        <f t="shared" si="3"/>
        <v>-1.1549019599857431</v>
      </c>
    </row>
    <row r="86" spans="1:7" x14ac:dyDescent="0.3">
      <c r="A86" s="9">
        <v>100000000</v>
      </c>
      <c r="B86" s="10">
        <v>0.1</v>
      </c>
      <c r="C86" s="5">
        <v>25.107009999999999</v>
      </c>
      <c r="D86" s="5" t="s">
        <v>0</v>
      </c>
      <c r="E86" s="14" t="s">
        <v>9</v>
      </c>
      <c r="F86" s="10">
        <f t="shared" si="2"/>
        <v>8</v>
      </c>
      <c r="G86" s="10">
        <f t="shared" si="3"/>
        <v>-1</v>
      </c>
    </row>
    <row r="87" spans="1:7" x14ac:dyDescent="0.3">
      <c r="A87" s="9">
        <v>100000000</v>
      </c>
      <c r="B87" s="11">
        <v>0.15</v>
      </c>
      <c r="C87" s="5">
        <v>26.069970000000001</v>
      </c>
      <c r="D87" s="5" t="s">
        <v>0</v>
      </c>
      <c r="E87" s="14" t="s">
        <v>9</v>
      </c>
      <c r="F87" s="10">
        <f t="shared" si="2"/>
        <v>8</v>
      </c>
      <c r="G87" s="10">
        <f t="shared" si="3"/>
        <v>-0.82390874094431876</v>
      </c>
    </row>
    <row r="88" spans="1:7" x14ac:dyDescent="0.3">
      <c r="A88" s="9">
        <v>100000000</v>
      </c>
      <c r="B88" s="10">
        <v>0.2</v>
      </c>
      <c r="C88" s="5">
        <v>26.78285</v>
      </c>
      <c r="D88" s="5" t="s">
        <v>0</v>
      </c>
      <c r="E88" s="14" t="s">
        <v>9</v>
      </c>
      <c r="F88" s="10">
        <f t="shared" si="2"/>
        <v>8</v>
      </c>
      <c r="G88" s="10">
        <f t="shared" si="3"/>
        <v>-0.69897000433601875</v>
      </c>
    </row>
    <row r="89" spans="1:7" x14ac:dyDescent="0.3">
      <c r="A89" s="9">
        <v>100000000</v>
      </c>
      <c r="B89" s="10">
        <v>0.3</v>
      </c>
      <c r="C89" s="5">
        <v>28.657229999999998</v>
      </c>
      <c r="D89" s="5" t="s">
        <v>0</v>
      </c>
      <c r="E89" s="14" t="s">
        <v>9</v>
      </c>
      <c r="F89" s="10">
        <f t="shared" si="2"/>
        <v>8</v>
      </c>
      <c r="G89" s="10">
        <f t="shared" si="3"/>
        <v>-0.52287874528033762</v>
      </c>
    </row>
    <row r="90" spans="1:7" x14ac:dyDescent="0.3">
      <c r="A90" s="9">
        <v>100000000</v>
      </c>
      <c r="B90" s="10">
        <v>0.5</v>
      </c>
      <c r="C90" s="5">
        <v>29.549620000000001</v>
      </c>
      <c r="D90" s="5" t="s">
        <v>0</v>
      </c>
      <c r="E90" s="14" t="s">
        <v>9</v>
      </c>
      <c r="F90" s="10">
        <f t="shared" si="2"/>
        <v>8</v>
      </c>
      <c r="G90" s="10">
        <f t="shared" si="3"/>
        <v>-0.3010299956639812</v>
      </c>
    </row>
    <row r="91" spans="1:7" x14ac:dyDescent="0.3">
      <c r="A91" s="9">
        <v>100000000</v>
      </c>
      <c r="B91" s="10">
        <v>1</v>
      </c>
      <c r="C91" s="5">
        <v>30.9254</v>
      </c>
      <c r="D91" s="5" t="s">
        <v>0</v>
      </c>
      <c r="E91" s="14" t="s">
        <v>9</v>
      </c>
      <c r="F91" s="10">
        <f t="shared" si="2"/>
        <v>8</v>
      </c>
      <c r="G91" s="10">
        <f t="shared" si="3"/>
        <v>0</v>
      </c>
    </row>
    <row r="92" spans="1:7" x14ac:dyDescent="0.3">
      <c r="A92" s="9">
        <v>100000000</v>
      </c>
      <c r="B92" s="10">
        <v>2</v>
      </c>
      <c r="C92" s="5">
        <v>31.605460000000001</v>
      </c>
      <c r="D92" s="5" t="s">
        <v>0</v>
      </c>
      <c r="E92" s="14" t="s">
        <v>9</v>
      </c>
      <c r="F92" s="10">
        <f t="shared" si="2"/>
        <v>8</v>
      </c>
      <c r="G92" s="10">
        <f t="shared" si="3"/>
        <v>0.3010299956639812</v>
      </c>
    </row>
    <row r="93" spans="1:7" x14ac:dyDescent="0.3">
      <c r="A93" s="9">
        <v>100000000</v>
      </c>
      <c r="B93" s="10">
        <v>3</v>
      </c>
      <c r="C93" s="5">
        <v>31.779730000000001</v>
      </c>
      <c r="D93" s="5" t="s">
        <v>0</v>
      </c>
      <c r="E93" s="14" t="s">
        <v>9</v>
      </c>
      <c r="F93" s="10">
        <f t="shared" si="2"/>
        <v>8</v>
      </c>
      <c r="G93" s="10">
        <f t="shared" si="3"/>
        <v>0.47712125471966244</v>
      </c>
    </row>
    <row r="94" spans="1:7" x14ac:dyDescent="0.3">
      <c r="A94" s="9">
        <v>100000000</v>
      </c>
      <c r="B94" s="10">
        <v>5</v>
      </c>
      <c r="C94" s="5">
        <v>31.892410000000002</v>
      </c>
      <c r="D94" s="5" t="s">
        <v>0</v>
      </c>
      <c r="E94" s="14" t="s">
        <v>9</v>
      </c>
      <c r="F94" s="10">
        <f t="shared" si="2"/>
        <v>8</v>
      </c>
      <c r="G94" s="10">
        <f t="shared" si="3"/>
        <v>0.69897000433601886</v>
      </c>
    </row>
    <row r="95" spans="1:7" x14ac:dyDescent="0.3">
      <c r="A95" s="9">
        <v>100000000</v>
      </c>
      <c r="B95" s="10">
        <v>10</v>
      </c>
      <c r="C95" s="5">
        <v>31.95458</v>
      </c>
      <c r="D95" s="5" t="s">
        <v>0</v>
      </c>
      <c r="E95" s="14" t="s">
        <v>9</v>
      </c>
      <c r="F95" s="10">
        <f t="shared" si="2"/>
        <v>8</v>
      </c>
      <c r="G95" s="10">
        <f t="shared" si="3"/>
        <v>1</v>
      </c>
    </row>
    <row r="96" spans="1:7" x14ac:dyDescent="0.3">
      <c r="A96" s="9">
        <v>100000000</v>
      </c>
      <c r="B96" s="10">
        <v>50</v>
      </c>
      <c r="C96" s="5">
        <v>31.986129999999999</v>
      </c>
      <c r="D96" s="5" t="s">
        <v>0</v>
      </c>
      <c r="E96" s="14" t="s">
        <v>9</v>
      </c>
      <c r="F96" s="10">
        <f t="shared" si="2"/>
        <v>8</v>
      </c>
      <c r="G96" s="10">
        <f t="shared" si="3"/>
        <v>1.6989700043360187</v>
      </c>
    </row>
    <row r="97" spans="1:7" x14ac:dyDescent="0.3">
      <c r="A97" s="9">
        <v>100000000</v>
      </c>
      <c r="B97" s="10">
        <v>100</v>
      </c>
      <c r="C97" s="5">
        <v>31.988900000000001</v>
      </c>
      <c r="D97" s="5" t="s">
        <v>0</v>
      </c>
      <c r="E97" s="14" t="s">
        <v>9</v>
      </c>
      <c r="F97" s="10">
        <f t="shared" si="2"/>
        <v>8</v>
      </c>
      <c r="G97" s="10">
        <f t="shared" si="3"/>
        <v>2</v>
      </c>
    </row>
    <row r="98" spans="1:7" x14ac:dyDescent="0.3">
      <c r="A98" s="9">
        <v>100000000</v>
      </c>
      <c r="B98" s="10">
        <v>100000</v>
      </c>
      <c r="C98" s="5">
        <v>31.99099</v>
      </c>
      <c r="D98" s="5" t="s">
        <v>0</v>
      </c>
      <c r="E98" s="14" t="s">
        <v>9</v>
      </c>
      <c r="F98" s="10">
        <f t="shared" si="2"/>
        <v>8</v>
      </c>
      <c r="G98" s="10">
        <f t="shared" si="3"/>
        <v>5</v>
      </c>
    </row>
  </sheetData>
  <sortState ref="D1:E50">
    <sortCondition descending="1" ref="D1:D5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workbookViewId="0">
      <pane ySplit="1" topLeftCell="A2" activePane="bottomLeft" state="frozen"/>
      <selection pane="bottomLeft" activeCell="H1" sqref="H1"/>
    </sheetView>
  </sheetViews>
  <sheetFormatPr defaultRowHeight="14.4" x14ac:dyDescent="0.3"/>
  <cols>
    <col min="1" max="1" width="8.5546875" bestFit="1" customWidth="1"/>
    <col min="2" max="2" width="7" style="2" bestFit="1" customWidth="1"/>
    <col min="3" max="3" width="9" bestFit="1" customWidth="1"/>
    <col min="4" max="4" width="10.109375" bestFit="1" customWidth="1"/>
  </cols>
  <sheetData>
    <row r="1" spans="1:7" x14ac:dyDescent="0.3">
      <c r="A1" s="5" t="s">
        <v>2</v>
      </c>
      <c r="B1" s="10" t="s">
        <v>3</v>
      </c>
      <c r="C1" s="5" t="s">
        <v>4</v>
      </c>
      <c r="D1" s="5" t="s">
        <v>5</v>
      </c>
      <c r="E1" s="5" t="s">
        <v>10</v>
      </c>
      <c r="F1" s="10" t="s">
        <v>6</v>
      </c>
      <c r="G1" s="10" t="s">
        <v>7</v>
      </c>
    </row>
    <row r="2" spans="1:7" x14ac:dyDescent="0.3">
      <c r="A2" s="9">
        <v>1</v>
      </c>
      <c r="B2" s="5">
        <v>0.71</v>
      </c>
      <c r="C2" s="5">
        <v>1</v>
      </c>
      <c r="D2" s="5" t="s">
        <v>1</v>
      </c>
      <c r="E2" s="5" t="s">
        <v>11</v>
      </c>
      <c r="F2" s="10">
        <f>LOG10(A2)</f>
        <v>0</v>
      </c>
      <c r="G2" s="10">
        <f>LOG10(B2)</f>
        <v>-0.14874165128092473</v>
      </c>
    </row>
    <row r="3" spans="1:7" x14ac:dyDescent="0.3">
      <c r="A3" s="9">
        <v>10</v>
      </c>
      <c r="B3" s="5">
        <v>0.71</v>
      </c>
      <c r="C3" s="5">
        <v>1.0000150000000001</v>
      </c>
      <c r="D3" s="5" t="s">
        <v>1</v>
      </c>
      <c r="E3" s="5" t="s">
        <v>11</v>
      </c>
      <c r="F3" s="10">
        <f t="shared" ref="F3:G66" si="0">LOG10(A3)</f>
        <v>1</v>
      </c>
      <c r="G3" s="10">
        <f t="shared" si="0"/>
        <v>-0.14874165128092473</v>
      </c>
    </row>
    <row r="4" spans="1:7" x14ac:dyDescent="0.3">
      <c r="A4" s="9">
        <v>50</v>
      </c>
      <c r="B4" s="5">
        <v>0.71</v>
      </c>
      <c r="C4" s="5">
        <v>1.0003649999999999</v>
      </c>
      <c r="D4" s="5" t="s">
        <v>1</v>
      </c>
      <c r="E4" s="5" t="s">
        <v>11</v>
      </c>
      <c r="F4" s="10">
        <f t="shared" si="0"/>
        <v>1.6989700043360187</v>
      </c>
      <c r="G4" s="10">
        <f t="shared" si="0"/>
        <v>-0.14874165128092473</v>
      </c>
    </row>
    <row r="5" spans="1:7" x14ac:dyDescent="0.3">
      <c r="A5" s="9">
        <v>100</v>
      </c>
      <c r="B5" s="5">
        <v>0.71</v>
      </c>
      <c r="C5" s="5">
        <v>1.001457</v>
      </c>
      <c r="D5" s="5" t="s">
        <v>1</v>
      </c>
      <c r="E5" s="5" t="s">
        <v>11</v>
      </c>
      <c r="F5" s="10">
        <f t="shared" si="0"/>
        <v>2</v>
      </c>
      <c r="G5" s="10">
        <f t="shared" si="0"/>
        <v>-0.14874165128092473</v>
      </c>
    </row>
    <row r="6" spans="1:7" x14ac:dyDescent="0.3">
      <c r="A6" s="9">
        <v>200</v>
      </c>
      <c r="B6" s="5">
        <v>0.71</v>
      </c>
      <c r="C6" s="5">
        <v>1.005784</v>
      </c>
      <c r="D6" s="5" t="s">
        <v>1</v>
      </c>
      <c r="E6" s="5" t="s">
        <v>11</v>
      </c>
      <c r="F6" s="10">
        <f t="shared" si="0"/>
        <v>2.3010299956639813</v>
      </c>
      <c r="G6" s="10">
        <f t="shared" si="0"/>
        <v>-0.14874165128092473</v>
      </c>
    </row>
    <row r="7" spans="1:7" x14ac:dyDescent="0.3">
      <c r="A7" s="9">
        <v>300</v>
      </c>
      <c r="B7" s="5">
        <v>0.71</v>
      </c>
      <c r="C7" s="5">
        <v>1.01285</v>
      </c>
      <c r="D7" s="5" t="s">
        <v>1</v>
      </c>
      <c r="E7" s="5" t="s">
        <v>11</v>
      </c>
      <c r="F7" s="10">
        <f t="shared" si="0"/>
        <v>2.4771212547196626</v>
      </c>
      <c r="G7" s="10">
        <f t="shared" si="0"/>
        <v>-0.14874165128092473</v>
      </c>
    </row>
    <row r="8" spans="1:7" x14ac:dyDescent="0.3">
      <c r="A8" s="9">
        <v>400</v>
      </c>
      <c r="B8" s="5">
        <v>0.71</v>
      </c>
      <c r="C8" s="5">
        <v>1.0224519999999999</v>
      </c>
      <c r="D8" s="5" t="s">
        <v>1</v>
      </c>
      <c r="E8" s="5" t="s">
        <v>11</v>
      </c>
      <c r="F8" s="10">
        <f t="shared" si="0"/>
        <v>2.6020599913279625</v>
      </c>
      <c r="G8" s="10">
        <f t="shared" si="0"/>
        <v>-0.14874165128092473</v>
      </c>
    </row>
    <row r="9" spans="1:7" x14ac:dyDescent="0.3">
      <c r="A9" s="9">
        <v>500</v>
      </c>
      <c r="B9" s="5">
        <v>0.71</v>
      </c>
      <c r="C9" s="5">
        <v>1.034335</v>
      </c>
      <c r="D9" s="5" t="s">
        <v>1</v>
      </c>
      <c r="E9" s="5" t="s">
        <v>11</v>
      </c>
      <c r="F9" s="10">
        <f t="shared" si="0"/>
        <v>2.6989700043360187</v>
      </c>
      <c r="G9" s="10">
        <f t="shared" si="0"/>
        <v>-0.14874165128092473</v>
      </c>
    </row>
    <row r="10" spans="1:7" x14ac:dyDescent="0.3">
      <c r="A10" s="9">
        <v>600</v>
      </c>
      <c r="B10" s="5">
        <v>0.71</v>
      </c>
      <c r="C10" s="5">
        <v>1.0482130000000001</v>
      </c>
      <c r="D10" s="5" t="s">
        <v>1</v>
      </c>
      <c r="E10" s="5" t="s">
        <v>11</v>
      </c>
      <c r="F10" s="10">
        <f t="shared" si="0"/>
        <v>2.7781512503836434</v>
      </c>
      <c r="G10" s="10">
        <f t="shared" si="0"/>
        <v>-0.14874165128092473</v>
      </c>
    </row>
    <row r="11" spans="1:7" x14ac:dyDescent="0.3">
      <c r="A11" s="9">
        <v>700</v>
      </c>
      <c r="B11" s="5">
        <v>0.71</v>
      </c>
      <c r="C11" s="5">
        <v>1.063787</v>
      </c>
      <c r="D11" s="5" t="s">
        <v>1</v>
      </c>
      <c r="E11" s="5" t="s">
        <v>11</v>
      </c>
      <c r="F11" s="10">
        <f t="shared" si="0"/>
        <v>2.8450980400142569</v>
      </c>
      <c r="G11" s="10">
        <f t="shared" si="0"/>
        <v>-0.14874165128092473</v>
      </c>
    </row>
    <row r="12" spans="1:7" x14ac:dyDescent="0.3">
      <c r="A12" s="9">
        <v>800</v>
      </c>
      <c r="B12" s="5">
        <v>0.71</v>
      </c>
      <c r="C12" s="5">
        <v>1.0807659999999999</v>
      </c>
      <c r="D12" s="5" t="s">
        <v>1</v>
      </c>
      <c r="E12" s="5" t="s">
        <v>11</v>
      </c>
      <c r="F12" s="10">
        <f t="shared" si="0"/>
        <v>2.9030899869919438</v>
      </c>
      <c r="G12" s="10">
        <f t="shared" si="0"/>
        <v>-0.14874165128092473</v>
      </c>
    </row>
    <row r="13" spans="1:7" x14ac:dyDescent="0.3">
      <c r="A13" s="9">
        <v>900</v>
      </c>
      <c r="B13" s="5">
        <v>0.71</v>
      </c>
      <c r="C13" s="5">
        <v>1.098876</v>
      </c>
      <c r="D13" s="5" t="s">
        <v>1</v>
      </c>
      <c r="E13" s="5" t="s">
        <v>11</v>
      </c>
      <c r="F13" s="10">
        <f t="shared" si="0"/>
        <v>2.9542425094393248</v>
      </c>
      <c r="G13" s="10">
        <f t="shared" si="0"/>
        <v>-0.14874165128092473</v>
      </c>
    </row>
    <row r="14" spans="1:7" x14ac:dyDescent="0.3">
      <c r="A14" s="9">
        <v>1000</v>
      </c>
      <c r="B14" s="5">
        <v>0.71</v>
      </c>
      <c r="C14" s="5">
        <v>1.117866</v>
      </c>
      <c r="D14" s="5" t="s">
        <v>1</v>
      </c>
      <c r="E14" s="5" t="s">
        <v>11</v>
      </c>
      <c r="F14" s="10">
        <f t="shared" si="0"/>
        <v>3</v>
      </c>
      <c r="G14" s="10">
        <f t="shared" si="0"/>
        <v>-0.14874165128092473</v>
      </c>
    </row>
    <row r="15" spans="1:7" x14ac:dyDescent="0.3">
      <c r="A15" s="9">
        <v>1200</v>
      </c>
      <c r="B15" s="5">
        <v>0.71</v>
      </c>
      <c r="C15" s="5">
        <v>1.157643</v>
      </c>
      <c r="D15" s="5" t="s">
        <v>1</v>
      </c>
      <c r="E15" s="5" t="s">
        <v>11</v>
      </c>
      <c r="F15" s="10">
        <f t="shared" si="0"/>
        <v>3.0791812460476247</v>
      </c>
      <c r="G15" s="10">
        <f t="shared" si="0"/>
        <v>-0.14874165128092473</v>
      </c>
    </row>
    <row r="16" spans="1:7" x14ac:dyDescent="0.3">
      <c r="A16" s="9">
        <v>1500</v>
      </c>
      <c r="B16" s="5">
        <v>0.71</v>
      </c>
      <c r="C16" s="5">
        <v>1.2193639999999999</v>
      </c>
      <c r="D16" s="5" t="s">
        <v>1</v>
      </c>
      <c r="E16" s="5" t="s">
        <v>11</v>
      </c>
      <c r="F16" s="10">
        <f t="shared" si="0"/>
        <v>3.1760912590556813</v>
      </c>
      <c r="G16" s="10">
        <f t="shared" si="0"/>
        <v>-0.14874165128092473</v>
      </c>
    </row>
    <row r="17" spans="1:7" x14ac:dyDescent="0.3">
      <c r="A17" s="9">
        <v>2000</v>
      </c>
      <c r="B17" s="5">
        <v>0.71</v>
      </c>
      <c r="C17" s="5">
        <v>1.321123</v>
      </c>
      <c r="D17" s="5" t="s">
        <v>1</v>
      </c>
      <c r="E17" s="5" t="s">
        <v>11</v>
      </c>
      <c r="F17" s="10">
        <f t="shared" si="0"/>
        <v>3.3010299956639813</v>
      </c>
      <c r="G17" s="10">
        <f t="shared" si="0"/>
        <v>-0.14874165128092473</v>
      </c>
    </row>
    <row r="18" spans="1:7" x14ac:dyDescent="0.3">
      <c r="A18" s="9">
        <v>3000</v>
      </c>
      <c r="B18" s="5">
        <v>0.71</v>
      </c>
      <c r="C18" s="5">
        <v>1.5045280000000001</v>
      </c>
      <c r="D18" s="5" t="s">
        <v>1</v>
      </c>
      <c r="E18" s="5" t="s">
        <v>11</v>
      </c>
      <c r="F18" s="10">
        <f t="shared" si="0"/>
        <v>3.4771212547196626</v>
      </c>
      <c r="G18" s="10">
        <f t="shared" si="0"/>
        <v>-0.14874165128092473</v>
      </c>
    </row>
    <row r="19" spans="1:7" x14ac:dyDescent="0.3">
      <c r="A19" s="9">
        <v>5000</v>
      </c>
      <c r="B19" s="5">
        <v>0.71</v>
      </c>
      <c r="C19" s="5">
        <v>1.789201</v>
      </c>
      <c r="D19" s="5" t="s">
        <v>1</v>
      </c>
      <c r="E19" s="5" t="s">
        <v>11</v>
      </c>
      <c r="F19" s="10">
        <f t="shared" si="0"/>
        <v>3.6989700043360187</v>
      </c>
      <c r="G19" s="10">
        <f t="shared" si="0"/>
        <v>-0.14874165128092473</v>
      </c>
    </row>
    <row r="20" spans="1:7" x14ac:dyDescent="0.3">
      <c r="A20" s="9">
        <v>7000</v>
      </c>
      <c r="B20" s="5">
        <v>0.71</v>
      </c>
      <c r="C20" s="5">
        <v>2.0016150000000001</v>
      </c>
      <c r="D20" s="5" t="s">
        <v>1</v>
      </c>
      <c r="E20" s="5" t="s">
        <v>11</v>
      </c>
      <c r="F20" s="10">
        <f t="shared" si="0"/>
        <v>3.8450980400142569</v>
      </c>
      <c r="G20" s="10">
        <f t="shared" si="0"/>
        <v>-0.14874165128092473</v>
      </c>
    </row>
    <row r="21" spans="1:7" x14ac:dyDescent="0.3">
      <c r="A21" s="9">
        <v>10000</v>
      </c>
      <c r="B21" s="5">
        <v>0.71</v>
      </c>
      <c r="C21" s="5">
        <v>2.2454160000000001</v>
      </c>
      <c r="D21" s="5" t="s">
        <v>1</v>
      </c>
      <c r="E21" s="5" t="s">
        <v>11</v>
      </c>
      <c r="F21" s="10">
        <f t="shared" si="0"/>
        <v>4</v>
      </c>
      <c r="G21" s="10">
        <f t="shared" si="0"/>
        <v>-0.14874165128092473</v>
      </c>
    </row>
    <row r="22" spans="1:7" x14ac:dyDescent="0.3">
      <c r="A22" s="9">
        <v>20000</v>
      </c>
      <c r="B22" s="5">
        <v>0.71</v>
      </c>
      <c r="C22" s="5">
        <v>2.7805330000000001</v>
      </c>
      <c r="D22" s="5" t="s">
        <v>1</v>
      </c>
      <c r="E22" s="5" t="s">
        <v>11</v>
      </c>
      <c r="F22" s="10">
        <f t="shared" si="0"/>
        <v>4.3010299956639813</v>
      </c>
      <c r="G22" s="10">
        <f t="shared" si="0"/>
        <v>-0.14874165128092473</v>
      </c>
    </row>
    <row r="23" spans="1:7" x14ac:dyDescent="0.3">
      <c r="A23" s="9">
        <v>30000</v>
      </c>
      <c r="B23" s="5">
        <v>0.71</v>
      </c>
      <c r="C23" s="5">
        <v>3.1430799999999999</v>
      </c>
      <c r="D23" s="5" t="s">
        <v>1</v>
      </c>
      <c r="E23" s="5" t="s">
        <v>11</v>
      </c>
      <c r="F23" s="10">
        <f t="shared" si="0"/>
        <v>4.4771212547196626</v>
      </c>
      <c r="G23" s="10">
        <f t="shared" si="0"/>
        <v>-0.14874165128092473</v>
      </c>
    </row>
    <row r="24" spans="1:7" x14ac:dyDescent="0.3">
      <c r="A24" s="9">
        <v>100000</v>
      </c>
      <c r="B24" s="5">
        <v>0.71</v>
      </c>
      <c r="C24" s="5">
        <v>4.5225629999999999</v>
      </c>
      <c r="D24" s="5" t="s">
        <v>1</v>
      </c>
      <c r="E24" s="5" t="s">
        <v>11</v>
      </c>
      <c r="F24" s="10">
        <f t="shared" si="0"/>
        <v>5</v>
      </c>
      <c r="G24" s="10">
        <f t="shared" si="0"/>
        <v>-0.14874165128092473</v>
      </c>
    </row>
    <row r="25" spans="1:7" x14ac:dyDescent="0.3">
      <c r="A25" s="9">
        <v>300000</v>
      </c>
      <c r="B25" s="5">
        <v>0.71</v>
      </c>
      <c r="C25" s="5">
        <v>6.2643909999999998</v>
      </c>
      <c r="D25" s="5" t="s">
        <v>0</v>
      </c>
      <c r="E25" s="5" t="s">
        <v>11</v>
      </c>
      <c r="F25" s="10">
        <f t="shared" si="0"/>
        <v>5.4771212547196626</v>
      </c>
      <c r="G25" s="10">
        <f t="shared" si="0"/>
        <v>-0.14874165128092473</v>
      </c>
    </row>
    <row r="26" spans="1:7" x14ac:dyDescent="0.3">
      <c r="A26" s="9">
        <v>1000000</v>
      </c>
      <c r="B26" s="5">
        <v>0.71</v>
      </c>
      <c r="C26" s="5">
        <v>8.8306550000000001</v>
      </c>
      <c r="D26" s="5" t="s">
        <v>0</v>
      </c>
      <c r="E26" s="5" t="s">
        <v>11</v>
      </c>
      <c r="F26" s="10">
        <f t="shared" si="0"/>
        <v>6</v>
      </c>
      <c r="G26" s="10">
        <f t="shared" si="0"/>
        <v>-0.14874165128092473</v>
      </c>
    </row>
    <row r="27" spans="1:7" x14ac:dyDescent="0.3">
      <c r="A27" s="9">
        <v>3000000</v>
      </c>
      <c r="B27" s="5">
        <v>0.71</v>
      </c>
      <c r="C27" s="5">
        <v>11.95858</v>
      </c>
      <c r="D27" s="5" t="s">
        <v>0</v>
      </c>
      <c r="E27" s="5" t="s">
        <v>11</v>
      </c>
      <c r="F27" s="10">
        <f t="shared" si="0"/>
        <v>6.4771212547196626</v>
      </c>
      <c r="G27" s="10">
        <f t="shared" si="0"/>
        <v>-0.14874165128092473</v>
      </c>
    </row>
    <row r="28" spans="1:7" x14ac:dyDescent="0.3">
      <c r="A28" s="9">
        <v>10000000</v>
      </c>
      <c r="B28" s="5">
        <v>0.71</v>
      </c>
      <c r="C28" s="5">
        <v>16.551860000000001</v>
      </c>
      <c r="D28" s="5" t="s">
        <v>0</v>
      </c>
      <c r="E28" s="5" t="s">
        <v>11</v>
      </c>
      <c r="F28" s="10">
        <f t="shared" si="0"/>
        <v>7</v>
      </c>
      <c r="G28" s="10">
        <f t="shared" si="0"/>
        <v>-0.14874165128092473</v>
      </c>
    </row>
    <row r="29" spans="1:7" x14ac:dyDescent="0.3">
      <c r="A29" s="9">
        <v>30000000</v>
      </c>
      <c r="B29" s="5">
        <v>0.71</v>
      </c>
      <c r="C29" s="5">
        <v>22.153490000000001</v>
      </c>
      <c r="D29" s="5" t="s">
        <v>0</v>
      </c>
      <c r="E29" s="5" t="s">
        <v>11</v>
      </c>
      <c r="F29" s="10">
        <f t="shared" si="0"/>
        <v>7.4771212547196626</v>
      </c>
      <c r="G29" s="10">
        <f t="shared" si="0"/>
        <v>-0.14874165128092473</v>
      </c>
    </row>
    <row r="30" spans="1:7" x14ac:dyDescent="0.3">
      <c r="A30" s="9">
        <v>100000000</v>
      </c>
      <c r="B30" s="5">
        <v>0.71</v>
      </c>
      <c r="C30" s="5">
        <v>30.35774</v>
      </c>
      <c r="D30" s="5" t="s">
        <v>0</v>
      </c>
      <c r="E30" s="5" t="s">
        <v>11</v>
      </c>
      <c r="F30" s="10">
        <f t="shared" si="0"/>
        <v>8</v>
      </c>
      <c r="G30" s="10">
        <f t="shared" si="0"/>
        <v>-0.14874165128092473</v>
      </c>
    </row>
    <row r="31" spans="1:7" x14ac:dyDescent="0.3">
      <c r="A31" s="9">
        <v>200000000</v>
      </c>
      <c r="B31" s="5">
        <v>0.71</v>
      </c>
      <c r="C31" s="5">
        <v>36.329889999999999</v>
      </c>
      <c r="D31" s="5" t="s">
        <v>0</v>
      </c>
      <c r="E31" s="5" t="s">
        <v>11</v>
      </c>
      <c r="F31" s="10">
        <f t="shared" si="0"/>
        <v>8.3010299956639813</v>
      </c>
      <c r="G31" s="10">
        <f t="shared" si="0"/>
        <v>-0.14874165128092473</v>
      </c>
    </row>
    <row r="32" spans="1:7" x14ac:dyDescent="0.3">
      <c r="A32" s="9">
        <v>100000</v>
      </c>
      <c r="B32" s="10">
        <v>1E-3</v>
      </c>
      <c r="C32" s="5">
        <v>3.0333350000000001</v>
      </c>
      <c r="D32" s="5" t="s">
        <v>0</v>
      </c>
      <c r="E32" s="5" t="s">
        <v>12</v>
      </c>
      <c r="F32" s="10">
        <f t="shared" si="0"/>
        <v>5</v>
      </c>
      <c r="G32" s="10">
        <f t="shared" si="0"/>
        <v>-3</v>
      </c>
    </row>
    <row r="33" spans="1:7" x14ac:dyDescent="0.3">
      <c r="A33" s="9">
        <v>100000</v>
      </c>
      <c r="B33" s="10">
        <v>2E-3</v>
      </c>
      <c r="C33" s="5">
        <v>3.07891</v>
      </c>
      <c r="D33" s="5" t="s">
        <v>0</v>
      </c>
      <c r="E33" s="5" t="s">
        <v>12</v>
      </c>
      <c r="F33" s="10">
        <f t="shared" si="0"/>
        <v>5</v>
      </c>
      <c r="G33" s="10">
        <f t="shared" si="0"/>
        <v>-2.6989700043360187</v>
      </c>
    </row>
    <row r="34" spans="1:7" x14ac:dyDescent="0.3">
      <c r="A34" s="9">
        <v>100000</v>
      </c>
      <c r="B34" s="10">
        <v>3.0000000000000001E-3</v>
      </c>
      <c r="C34" s="5">
        <v>3.1151689999999999</v>
      </c>
      <c r="D34" s="5" t="s">
        <v>0</v>
      </c>
      <c r="E34" s="5" t="s">
        <v>12</v>
      </c>
      <c r="F34" s="10">
        <f t="shared" si="0"/>
        <v>5</v>
      </c>
      <c r="G34" s="10">
        <f t="shared" si="0"/>
        <v>-2.5228787452803374</v>
      </c>
    </row>
    <row r="35" spans="1:7" x14ac:dyDescent="0.3">
      <c r="A35" s="9">
        <v>100000</v>
      </c>
      <c r="B35" s="10">
        <v>5.0000000000000001E-3</v>
      </c>
      <c r="C35" s="5">
        <v>3.171643</v>
      </c>
      <c r="D35" s="5" t="s">
        <v>0</v>
      </c>
      <c r="E35" s="5" t="s">
        <v>12</v>
      </c>
      <c r="F35" s="10">
        <f t="shared" si="0"/>
        <v>5</v>
      </c>
      <c r="G35" s="10">
        <f t="shared" si="0"/>
        <v>-2.3010299956639813</v>
      </c>
    </row>
    <row r="36" spans="1:7" x14ac:dyDescent="0.3">
      <c r="A36" s="9">
        <v>100000</v>
      </c>
      <c r="B36" s="10">
        <v>7.0000000000000001E-3</v>
      </c>
      <c r="C36" s="5">
        <v>3.2194609999999999</v>
      </c>
      <c r="D36" s="5" t="s">
        <v>0</v>
      </c>
      <c r="E36" s="5" t="s">
        <v>12</v>
      </c>
      <c r="F36" s="10">
        <f t="shared" si="0"/>
        <v>5</v>
      </c>
      <c r="G36" s="10">
        <f t="shared" si="0"/>
        <v>-2.1549019599857431</v>
      </c>
    </row>
    <row r="37" spans="1:7" x14ac:dyDescent="0.3">
      <c r="A37" s="9">
        <v>100000</v>
      </c>
      <c r="B37" s="10">
        <v>0.01</v>
      </c>
      <c r="C37" s="5">
        <v>3.2812600000000001</v>
      </c>
      <c r="D37" s="5" t="s">
        <v>1</v>
      </c>
      <c r="E37" s="5" t="s">
        <v>12</v>
      </c>
      <c r="F37" s="10">
        <f t="shared" si="0"/>
        <v>5</v>
      </c>
      <c r="G37" s="10">
        <f t="shared" si="0"/>
        <v>-2</v>
      </c>
    </row>
    <row r="38" spans="1:7" x14ac:dyDescent="0.3">
      <c r="A38" s="9">
        <v>100000</v>
      </c>
      <c r="B38" s="10">
        <v>1.4999999999999999E-2</v>
      </c>
      <c r="C38" s="5">
        <v>3.366323</v>
      </c>
      <c r="D38" s="5" t="s">
        <v>1</v>
      </c>
      <c r="E38" s="5" t="s">
        <v>12</v>
      </c>
      <c r="F38" s="10">
        <f t="shared" si="0"/>
        <v>5</v>
      </c>
      <c r="G38" s="10">
        <f t="shared" si="0"/>
        <v>-1.8239087409443189</v>
      </c>
    </row>
    <row r="39" spans="1:7" x14ac:dyDescent="0.3">
      <c r="A39" s="9">
        <v>100000</v>
      </c>
      <c r="B39" s="7">
        <v>0.02</v>
      </c>
      <c r="C39" s="5">
        <v>3.4374410000000002</v>
      </c>
      <c r="D39" s="5" t="s">
        <v>1</v>
      </c>
      <c r="E39" s="5" t="s">
        <v>12</v>
      </c>
      <c r="F39" s="10">
        <f t="shared" si="0"/>
        <v>5</v>
      </c>
      <c r="G39" s="10">
        <f t="shared" si="0"/>
        <v>-1.6989700043360187</v>
      </c>
    </row>
    <row r="40" spans="1:7" x14ac:dyDescent="0.3">
      <c r="A40" s="9">
        <v>100000</v>
      </c>
      <c r="B40" s="10">
        <v>0.03</v>
      </c>
      <c r="C40" s="7">
        <v>3.5499619999999998</v>
      </c>
      <c r="D40" s="5" t="s">
        <v>1</v>
      </c>
      <c r="E40" s="5" t="s">
        <v>12</v>
      </c>
      <c r="F40" s="10">
        <f t="shared" si="0"/>
        <v>5</v>
      </c>
      <c r="G40" s="10">
        <f t="shared" si="0"/>
        <v>-1.5228787452803376</v>
      </c>
    </row>
    <row r="41" spans="1:7" x14ac:dyDescent="0.3">
      <c r="A41" s="9">
        <v>100000</v>
      </c>
      <c r="B41" s="5">
        <v>0.05</v>
      </c>
      <c r="C41" s="7">
        <v>3.709965</v>
      </c>
      <c r="D41" s="5" t="s">
        <v>1</v>
      </c>
      <c r="E41" s="5" t="s">
        <v>12</v>
      </c>
      <c r="F41" s="10">
        <f t="shared" si="0"/>
        <v>5</v>
      </c>
      <c r="G41" s="10">
        <f t="shared" si="0"/>
        <v>-1.3010299956639813</v>
      </c>
    </row>
    <row r="42" spans="1:7" x14ac:dyDescent="0.3">
      <c r="A42" s="9">
        <v>100000</v>
      </c>
      <c r="B42" s="5">
        <v>7.0000000000000007E-2</v>
      </c>
      <c r="C42" s="7">
        <v>3.816014</v>
      </c>
      <c r="D42" s="5" t="s">
        <v>1</v>
      </c>
      <c r="E42" s="5" t="s">
        <v>12</v>
      </c>
      <c r="F42" s="10">
        <f t="shared" si="0"/>
        <v>5</v>
      </c>
      <c r="G42" s="10">
        <f t="shared" si="0"/>
        <v>-1.1549019599857431</v>
      </c>
    </row>
    <row r="43" spans="1:7" x14ac:dyDescent="0.3">
      <c r="A43" s="9">
        <v>100000</v>
      </c>
      <c r="B43" s="10">
        <v>0.1</v>
      </c>
      <c r="C43" s="5">
        <v>3.92835</v>
      </c>
      <c r="D43" s="5" t="s">
        <v>1</v>
      </c>
      <c r="E43" s="5" t="s">
        <v>12</v>
      </c>
      <c r="F43" s="10">
        <f t="shared" si="0"/>
        <v>5</v>
      </c>
      <c r="G43" s="10">
        <f t="shared" si="0"/>
        <v>-1</v>
      </c>
    </row>
    <row r="44" spans="1:7" x14ac:dyDescent="0.3">
      <c r="A44" s="9">
        <v>100000</v>
      </c>
      <c r="B44" s="10">
        <v>0.15</v>
      </c>
      <c r="C44" s="5">
        <v>4.0449200000000003</v>
      </c>
      <c r="D44" s="5" t="s">
        <v>1</v>
      </c>
      <c r="E44" s="5" t="s">
        <v>12</v>
      </c>
      <c r="F44" s="10">
        <f t="shared" si="0"/>
        <v>5</v>
      </c>
      <c r="G44" s="10">
        <f t="shared" si="0"/>
        <v>-0.82390874094431876</v>
      </c>
    </row>
    <row r="45" spans="1:7" x14ac:dyDescent="0.3">
      <c r="A45" s="9">
        <v>100000</v>
      </c>
      <c r="B45" s="10">
        <v>0.2</v>
      </c>
      <c r="C45" s="5">
        <v>4.1301119999999996</v>
      </c>
      <c r="D45" s="5" t="s">
        <v>1</v>
      </c>
      <c r="E45" s="5" t="s">
        <v>12</v>
      </c>
      <c r="F45" s="10">
        <f t="shared" si="0"/>
        <v>5</v>
      </c>
      <c r="G45" s="10">
        <f t="shared" si="0"/>
        <v>-0.69897000433601875</v>
      </c>
    </row>
    <row r="46" spans="1:7" x14ac:dyDescent="0.3">
      <c r="A46" s="9">
        <v>100000</v>
      </c>
      <c r="B46" s="10">
        <v>0.3</v>
      </c>
      <c r="C46" s="7">
        <v>4.257981</v>
      </c>
      <c r="D46" s="5" t="s">
        <v>1</v>
      </c>
      <c r="E46" s="5" t="s">
        <v>12</v>
      </c>
      <c r="F46" s="10">
        <f t="shared" si="0"/>
        <v>5</v>
      </c>
      <c r="G46" s="10">
        <f t="shared" si="0"/>
        <v>-0.52287874528033762</v>
      </c>
    </row>
    <row r="47" spans="1:7" x14ac:dyDescent="0.3">
      <c r="A47" s="9">
        <v>100000</v>
      </c>
      <c r="B47" s="5">
        <v>0.5</v>
      </c>
      <c r="C47" s="5">
        <v>4.4213050000000003</v>
      </c>
      <c r="D47" s="5" t="s">
        <v>1</v>
      </c>
      <c r="E47" s="5" t="s">
        <v>12</v>
      </c>
      <c r="F47" s="10">
        <f t="shared" si="0"/>
        <v>5</v>
      </c>
      <c r="G47" s="10">
        <f t="shared" si="0"/>
        <v>-0.3010299956639812</v>
      </c>
    </row>
    <row r="48" spans="1:7" x14ac:dyDescent="0.3">
      <c r="A48" s="9">
        <v>100000</v>
      </c>
      <c r="B48" s="10">
        <v>1</v>
      </c>
      <c r="C48" s="7">
        <v>4.6039719999999997</v>
      </c>
      <c r="D48" s="5" t="s">
        <v>1</v>
      </c>
      <c r="E48" s="5" t="s">
        <v>12</v>
      </c>
      <c r="F48" s="10">
        <f t="shared" si="0"/>
        <v>5</v>
      </c>
      <c r="G48" s="10">
        <f t="shared" si="0"/>
        <v>0</v>
      </c>
    </row>
    <row r="49" spans="1:7" x14ac:dyDescent="0.3">
      <c r="A49" s="9">
        <v>100000</v>
      </c>
      <c r="B49" s="5">
        <v>2</v>
      </c>
      <c r="C49" s="7">
        <v>4.6879390000000001</v>
      </c>
      <c r="D49" s="5" t="s">
        <v>1</v>
      </c>
      <c r="E49" s="5" t="s">
        <v>12</v>
      </c>
      <c r="F49" s="10">
        <f t="shared" si="0"/>
        <v>5</v>
      </c>
      <c r="G49" s="10">
        <f t="shared" si="0"/>
        <v>0.3010299956639812</v>
      </c>
    </row>
    <row r="50" spans="1:7" x14ac:dyDescent="0.3">
      <c r="A50" s="9">
        <v>100000</v>
      </c>
      <c r="B50" s="10">
        <v>3</v>
      </c>
      <c r="C50" s="7">
        <v>4.7107270000000003</v>
      </c>
      <c r="D50" s="5" t="s">
        <v>1</v>
      </c>
      <c r="E50" s="5" t="s">
        <v>12</v>
      </c>
      <c r="F50" s="10">
        <f t="shared" si="0"/>
        <v>5</v>
      </c>
      <c r="G50" s="10">
        <f t="shared" si="0"/>
        <v>0.47712125471966244</v>
      </c>
    </row>
    <row r="51" spans="1:7" x14ac:dyDescent="0.3">
      <c r="A51" s="9">
        <v>100000</v>
      </c>
      <c r="B51" s="10">
        <v>5</v>
      </c>
      <c r="C51" s="7">
        <v>4.722842</v>
      </c>
      <c r="D51" s="5" t="s">
        <v>1</v>
      </c>
      <c r="E51" s="5" t="s">
        <v>12</v>
      </c>
      <c r="F51" s="10">
        <f t="shared" si="0"/>
        <v>5</v>
      </c>
      <c r="G51" s="10">
        <f t="shared" si="0"/>
        <v>0.69897000433601886</v>
      </c>
    </row>
    <row r="52" spans="1:7" x14ac:dyDescent="0.3">
      <c r="A52" s="9">
        <v>100000</v>
      </c>
      <c r="B52" s="10">
        <v>10</v>
      </c>
      <c r="C52" s="7">
        <v>4.7279270000000002</v>
      </c>
      <c r="D52" s="5" t="s">
        <v>1</v>
      </c>
      <c r="E52" s="5" t="s">
        <v>12</v>
      </c>
      <c r="F52" s="10">
        <f t="shared" si="0"/>
        <v>5</v>
      </c>
      <c r="G52" s="10">
        <f t="shared" si="0"/>
        <v>1</v>
      </c>
    </row>
    <row r="53" spans="1:7" x14ac:dyDescent="0.3">
      <c r="A53" s="9">
        <v>100000</v>
      </c>
      <c r="B53" s="10">
        <v>50</v>
      </c>
      <c r="C53" s="7">
        <v>4.7295850000000002</v>
      </c>
      <c r="D53" s="5" t="s">
        <v>1</v>
      </c>
      <c r="E53" s="5" t="s">
        <v>12</v>
      </c>
      <c r="F53" s="10">
        <f t="shared" si="0"/>
        <v>5</v>
      </c>
      <c r="G53" s="10">
        <f t="shared" si="0"/>
        <v>1.6989700043360187</v>
      </c>
    </row>
    <row r="54" spans="1:7" x14ac:dyDescent="0.3">
      <c r="A54" s="9">
        <v>100000</v>
      </c>
      <c r="B54" s="10">
        <v>100</v>
      </c>
      <c r="C54" s="7">
        <v>4.7301060000000001</v>
      </c>
      <c r="D54" s="5" t="s">
        <v>1</v>
      </c>
      <c r="E54" s="5" t="s">
        <v>12</v>
      </c>
      <c r="F54" s="10">
        <f t="shared" si="0"/>
        <v>5</v>
      </c>
      <c r="G54" s="10">
        <f t="shared" si="0"/>
        <v>2</v>
      </c>
    </row>
    <row r="55" spans="1:7" x14ac:dyDescent="0.3">
      <c r="A55" s="9">
        <v>100000</v>
      </c>
      <c r="B55" s="5">
        <v>100000</v>
      </c>
      <c r="C55" s="7">
        <v>4.7301130000000002</v>
      </c>
      <c r="D55" s="5" t="s">
        <v>1</v>
      </c>
      <c r="E55" s="5" t="s">
        <v>12</v>
      </c>
      <c r="F55" s="10">
        <f t="shared" si="0"/>
        <v>5</v>
      </c>
      <c r="G55" s="10">
        <f t="shared" si="0"/>
        <v>5</v>
      </c>
    </row>
    <row r="56" spans="1:7" x14ac:dyDescent="0.3">
      <c r="A56" s="9">
        <v>1</v>
      </c>
      <c r="B56" s="10">
        <v>0.05</v>
      </c>
      <c r="C56" s="5">
        <v>1</v>
      </c>
      <c r="D56" s="5" t="s">
        <v>1</v>
      </c>
      <c r="E56" s="5" t="s">
        <v>8</v>
      </c>
      <c r="F56" s="10">
        <f t="shared" si="0"/>
        <v>0</v>
      </c>
      <c r="G56" s="10">
        <f t="shared" si="0"/>
        <v>-1.3010299956639813</v>
      </c>
    </row>
    <row r="57" spans="1:7" x14ac:dyDescent="0.3">
      <c r="A57" s="9">
        <v>10</v>
      </c>
      <c r="B57" s="5">
        <v>0.05</v>
      </c>
      <c r="C57" s="5">
        <v>1.0000150000000001</v>
      </c>
      <c r="D57" s="5" t="s">
        <v>1</v>
      </c>
      <c r="E57" s="5" t="s">
        <v>8</v>
      </c>
      <c r="F57" s="10">
        <f t="shared" si="0"/>
        <v>1</v>
      </c>
      <c r="G57" s="10">
        <f t="shared" si="0"/>
        <v>-1.3010299956639813</v>
      </c>
    </row>
    <row r="58" spans="1:7" x14ac:dyDescent="0.3">
      <c r="A58" s="9">
        <v>50</v>
      </c>
      <c r="B58" s="5">
        <v>0.05</v>
      </c>
      <c r="C58" s="5">
        <v>1.0003649999999999</v>
      </c>
      <c r="D58" s="5" t="s">
        <v>1</v>
      </c>
      <c r="E58" s="5" t="s">
        <v>8</v>
      </c>
      <c r="F58" s="10">
        <f t="shared" si="0"/>
        <v>1.6989700043360187</v>
      </c>
      <c r="G58" s="10">
        <f t="shared" si="0"/>
        <v>-1.3010299956639813</v>
      </c>
    </row>
    <row r="59" spans="1:7" x14ac:dyDescent="0.3">
      <c r="A59" s="9">
        <v>100</v>
      </c>
      <c r="B59" s="5">
        <v>0.05</v>
      </c>
      <c r="C59" s="5">
        <v>1.0014559999999999</v>
      </c>
      <c r="D59" s="5" t="s">
        <v>1</v>
      </c>
      <c r="E59" s="5" t="s">
        <v>8</v>
      </c>
      <c r="F59" s="10">
        <f t="shared" si="0"/>
        <v>2</v>
      </c>
      <c r="G59" s="10">
        <f t="shared" si="0"/>
        <v>-1.3010299956639813</v>
      </c>
    </row>
    <row r="60" spans="1:7" x14ac:dyDescent="0.3">
      <c r="A60" s="9">
        <v>200</v>
      </c>
      <c r="B60" s="5">
        <v>0.05</v>
      </c>
      <c r="C60" s="5">
        <v>1.00576</v>
      </c>
      <c r="D60" s="5" t="s">
        <v>1</v>
      </c>
      <c r="E60" s="5" t="s">
        <v>8</v>
      </c>
      <c r="F60" s="10">
        <f t="shared" si="0"/>
        <v>2.3010299956639813</v>
      </c>
      <c r="G60" s="10">
        <f t="shared" si="0"/>
        <v>-1.3010299956639813</v>
      </c>
    </row>
    <row r="61" spans="1:7" x14ac:dyDescent="0.3">
      <c r="A61" s="9">
        <v>300</v>
      </c>
      <c r="B61" s="5">
        <v>0.05</v>
      </c>
      <c r="C61" s="5">
        <v>1.0127440000000001</v>
      </c>
      <c r="D61" s="5" t="s">
        <v>1</v>
      </c>
      <c r="E61" s="5" t="s">
        <v>8</v>
      </c>
      <c r="F61" s="10">
        <f t="shared" si="0"/>
        <v>2.4771212547196626</v>
      </c>
      <c r="G61" s="10">
        <f t="shared" si="0"/>
        <v>-1.3010299956639813</v>
      </c>
    </row>
    <row r="62" spans="1:7" x14ac:dyDescent="0.3">
      <c r="A62" s="9">
        <v>400</v>
      </c>
      <c r="B62" s="5">
        <v>0.05</v>
      </c>
      <c r="C62" s="5">
        <v>1.0221690000000001</v>
      </c>
      <c r="D62" s="5" t="s">
        <v>1</v>
      </c>
      <c r="E62" s="5" t="s">
        <v>8</v>
      </c>
      <c r="F62" s="10">
        <f t="shared" si="0"/>
        <v>2.6020599913279625</v>
      </c>
      <c r="G62" s="10">
        <f t="shared" si="0"/>
        <v>-1.3010299956639813</v>
      </c>
    </row>
    <row r="63" spans="1:7" x14ac:dyDescent="0.3">
      <c r="A63" s="9">
        <v>500</v>
      </c>
      <c r="B63" s="5">
        <v>0.05</v>
      </c>
      <c r="C63" s="5">
        <v>1.0337499999999999</v>
      </c>
      <c r="D63" s="5" t="s">
        <v>1</v>
      </c>
      <c r="E63" s="5" t="s">
        <v>8</v>
      </c>
      <c r="F63" s="10">
        <f t="shared" si="0"/>
        <v>2.6989700043360187</v>
      </c>
      <c r="G63" s="10">
        <f t="shared" si="0"/>
        <v>-1.3010299956639813</v>
      </c>
    </row>
    <row r="64" spans="1:7" x14ac:dyDescent="0.3">
      <c r="A64" s="9">
        <v>600</v>
      </c>
      <c r="B64" s="5">
        <v>0.05</v>
      </c>
      <c r="C64" s="5">
        <v>1.047183</v>
      </c>
      <c r="D64" s="5" t="s">
        <v>1</v>
      </c>
      <c r="E64" s="5" t="s">
        <v>8</v>
      </c>
      <c r="F64" s="10">
        <f t="shared" si="0"/>
        <v>2.7781512503836434</v>
      </c>
      <c r="G64" s="10">
        <f t="shared" si="0"/>
        <v>-1.3010299956639813</v>
      </c>
    </row>
    <row r="65" spans="1:7" x14ac:dyDescent="0.3">
      <c r="A65" s="9">
        <v>700</v>
      </c>
      <c r="B65" s="5">
        <v>0.05</v>
      </c>
      <c r="C65" s="5">
        <v>1.062163</v>
      </c>
      <c r="D65" s="5" t="s">
        <v>1</v>
      </c>
      <c r="E65" s="5" t="s">
        <v>8</v>
      </c>
      <c r="F65" s="10">
        <f t="shared" si="0"/>
        <v>2.8450980400142569</v>
      </c>
      <c r="G65" s="10">
        <f t="shared" si="0"/>
        <v>-1.3010299956639813</v>
      </c>
    </row>
    <row r="66" spans="1:7" x14ac:dyDescent="0.3">
      <c r="A66" s="9">
        <v>800</v>
      </c>
      <c r="B66" s="5">
        <v>0.05</v>
      </c>
      <c r="C66" s="5">
        <v>1.0783929999999999</v>
      </c>
      <c r="D66" s="5" t="s">
        <v>1</v>
      </c>
      <c r="E66" s="5" t="s">
        <v>8</v>
      </c>
      <c r="F66" s="10">
        <f t="shared" si="0"/>
        <v>2.9030899869919438</v>
      </c>
      <c r="G66" s="10">
        <f t="shared" si="0"/>
        <v>-1.3010299956639813</v>
      </c>
    </row>
    <row r="67" spans="1:7" x14ac:dyDescent="0.3">
      <c r="A67" s="9">
        <v>900</v>
      </c>
      <c r="B67" s="5">
        <v>0.05</v>
      </c>
      <c r="C67" s="5">
        <v>1.0956060000000001</v>
      </c>
      <c r="D67" s="5" t="s">
        <v>1</v>
      </c>
      <c r="E67" s="5" t="s">
        <v>8</v>
      </c>
      <c r="F67" s="10">
        <f t="shared" ref="F67:G98" si="1">LOG10(A67)</f>
        <v>2.9542425094393248</v>
      </c>
      <c r="G67" s="10">
        <f t="shared" si="1"/>
        <v>-1.3010299956639813</v>
      </c>
    </row>
    <row r="68" spans="1:7" x14ac:dyDescent="0.3">
      <c r="A68" s="9">
        <v>1000</v>
      </c>
      <c r="B68" s="5">
        <v>0.05</v>
      </c>
      <c r="C68" s="5">
        <v>1.113558</v>
      </c>
      <c r="D68" s="5" t="s">
        <v>1</v>
      </c>
      <c r="E68" s="5" t="s">
        <v>8</v>
      </c>
      <c r="F68" s="10">
        <f t="shared" si="1"/>
        <v>3</v>
      </c>
      <c r="G68" s="10">
        <f t="shared" si="1"/>
        <v>-1.3010299956639813</v>
      </c>
    </row>
    <row r="69" spans="1:7" x14ac:dyDescent="0.3">
      <c r="A69" s="9">
        <v>1200</v>
      </c>
      <c r="B69" s="5">
        <v>0.05</v>
      </c>
      <c r="C69" s="5">
        <v>1.1508750000000001</v>
      </c>
      <c r="D69" s="5" t="s">
        <v>1</v>
      </c>
      <c r="E69" s="5" t="s">
        <v>8</v>
      </c>
      <c r="F69" s="10">
        <f t="shared" si="1"/>
        <v>3.0791812460476247</v>
      </c>
      <c r="G69" s="10">
        <f t="shared" si="1"/>
        <v>-1.3010299956639813</v>
      </c>
    </row>
    <row r="70" spans="1:7" x14ac:dyDescent="0.3">
      <c r="A70" s="9">
        <v>1500</v>
      </c>
      <c r="B70" s="5">
        <v>0.05</v>
      </c>
      <c r="C70" s="5">
        <v>1.20811</v>
      </c>
      <c r="D70" s="5" t="s">
        <v>1</v>
      </c>
      <c r="E70" s="5" t="s">
        <v>8</v>
      </c>
      <c r="F70" s="10">
        <f t="shared" si="1"/>
        <v>3.1760912590556813</v>
      </c>
      <c r="G70" s="10">
        <f t="shared" si="1"/>
        <v>-1.3010299956639813</v>
      </c>
    </row>
    <row r="71" spans="1:7" x14ac:dyDescent="0.3">
      <c r="A71" s="9">
        <v>2000</v>
      </c>
      <c r="B71" s="5">
        <v>0.05</v>
      </c>
      <c r="C71" s="5">
        <v>1.3009360000000001</v>
      </c>
      <c r="D71" s="5" t="s">
        <v>1</v>
      </c>
      <c r="E71" s="5" t="s">
        <v>8</v>
      </c>
      <c r="F71" s="10">
        <f t="shared" si="1"/>
        <v>3.3010299956639813</v>
      </c>
      <c r="G71" s="10">
        <f t="shared" si="1"/>
        <v>-1.3010299956639813</v>
      </c>
    </row>
    <row r="72" spans="1:7" x14ac:dyDescent="0.3">
      <c r="A72" s="9">
        <v>3000</v>
      </c>
      <c r="B72" s="5">
        <v>0.05</v>
      </c>
      <c r="C72" s="5">
        <v>1.4639850000000001</v>
      </c>
      <c r="D72" s="5" t="s">
        <v>1</v>
      </c>
      <c r="E72" s="5" t="s">
        <v>8</v>
      </c>
      <c r="F72" s="10">
        <f t="shared" si="1"/>
        <v>3.4771212547196626</v>
      </c>
      <c r="G72" s="10">
        <f t="shared" si="1"/>
        <v>-1.3010299956639813</v>
      </c>
    </row>
    <row r="73" spans="1:7" x14ac:dyDescent="0.3">
      <c r="A73" s="9">
        <v>5000</v>
      </c>
      <c r="B73" s="5">
        <v>0.05</v>
      </c>
      <c r="C73" s="5">
        <v>1.707392</v>
      </c>
      <c r="D73" s="5" t="s">
        <v>1</v>
      </c>
      <c r="E73" s="5" t="s">
        <v>8</v>
      </c>
      <c r="F73" s="10">
        <f t="shared" si="1"/>
        <v>3.6989700043360187</v>
      </c>
      <c r="G73" s="10">
        <f t="shared" si="1"/>
        <v>-1.3010299956639813</v>
      </c>
    </row>
    <row r="74" spans="1:7" x14ac:dyDescent="0.3">
      <c r="A74" s="9">
        <v>7000</v>
      </c>
      <c r="B74" s="5">
        <v>0.05</v>
      </c>
      <c r="C74" s="5">
        <v>1.882209</v>
      </c>
      <c r="D74" s="5" t="s">
        <v>1</v>
      </c>
      <c r="E74" s="5" t="s">
        <v>8</v>
      </c>
      <c r="F74" s="10">
        <f t="shared" si="1"/>
        <v>3.8450980400142569</v>
      </c>
      <c r="G74" s="10">
        <f t="shared" si="1"/>
        <v>-1.3010299956639813</v>
      </c>
    </row>
    <row r="75" spans="1:7" x14ac:dyDescent="0.3">
      <c r="A75" s="9">
        <v>10000</v>
      </c>
      <c r="B75" s="10">
        <v>0.05</v>
      </c>
      <c r="C75" s="5">
        <v>2.0765229999999999</v>
      </c>
      <c r="D75" s="5" t="s">
        <v>1</v>
      </c>
      <c r="E75" s="5" t="s">
        <v>8</v>
      </c>
      <c r="F75" s="10">
        <f t="shared" si="1"/>
        <v>4</v>
      </c>
      <c r="G75" s="10">
        <f t="shared" si="1"/>
        <v>-1.3010299956639813</v>
      </c>
    </row>
    <row r="76" spans="1:7" x14ac:dyDescent="0.3">
      <c r="A76" s="9">
        <v>20000</v>
      </c>
      <c r="B76" s="10">
        <v>0.05</v>
      </c>
      <c r="C76" s="5">
        <v>2.4823059999999999</v>
      </c>
      <c r="D76" s="5" t="s">
        <v>1</v>
      </c>
      <c r="E76" s="5" t="s">
        <v>8</v>
      </c>
      <c r="F76" s="10">
        <f t="shared" si="1"/>
        <v>4.3010299956639813</v>
      </c>
      <c r="G76" s="10">
        <f t="shared" si="1"/>
        <v>-1.3010299956639813</v>
      </c>
    </row>
    <row r="77" spans="1:7" x14ac:dyDescent="0.3">
      <c r="A77" s="9">
        <v>30000</v>
      </c>
      <c r="B77" s="10">
        <v>0.05</v>
      </c>
      <c r="C77" s="5">
        <v>2.7441059999999999</v>
      </c>
      <c r="D77" s="5" t="s">
        <v>1</v>
      </c>
      <c r="E77" s="5" t="s">
        <v>8</v>
      </c>
      <c r="F77" s="10">
        <f t="shared" si="1"/>
        <v>4.4771212547196626</v>
      </c>
      <c r="G77" s="10">
        <f t="shared" si="1"/>
        <v>-1.3010299956639813</v>
      </c>
    </row>
    <row r="78" spans="1:7" x14ac:dyDescent="0.3">
      <c r="A78" s="12">
        <v>300000</v>
      </c>
      <c r="B78" s="7">
        <v>0.05</v>
      </c>
      <c r="C78" s="5">
        <v>4.9305870000000001</v>
      </c>
      <c r="D78" s="5" t="s">
        <v>0</v>
      </c>
      <c r="E78" s="5" t="s">
        <v>8</v>
      </c>
      <c r="F78" s="10">
        <f t="shared" si="1"/>
        <v>5.4771212547196626</v>
      </c>
      <c r="G78" s="10">
        <f t="shared" si="1"/>
        <v>-1.3010299956639813</v>
      </c>
    </row>
    <row r="79" spans="1:7" x14ac:dyDescent="0.3">
      <c r="A79" s="12">
        <v>1000000</v>
      </c>
      <c r="B79" s="7">
        <v>0.05</v>
      </c>
      <c r="C79" s="5">
        <v>6.7958189999999998</v>
      </c>
      <c r="D79" s="5" t="s">
        <v>0</v>
      </c>
      <c r="E79" s="5" t="s">
        <v>8</v>
      </c>
      <c r="F79" s="10">
        <f t="shared" si="1"/>
        <v>6</v>
      </c>
      <c r="G79" s="10">
        <f t="shared" si="1"/>
        <v>-1.3010299956639813</v>
      </c>
    </row>
    <row r="80" spans="1:7" x14ac:dyDescent="0.3">
      <c r="A80" s="12">
        <v>3000000</v>
      </c>
      <c r="B80" s="10">
        <v>0.05</v>
      </c>
      <c r="C80" s="7">
        <v>9.1436030000000006</v>
      </c>
      <c r="D80" s="5" t="s">
        <v>0</v>
      </c>
      <c r="E80" s="5" t="s">
        <v>8</v>
      </c>
      <c r="F80" s="10">
        <f t="shared" si="1"/>
        <v>6.4771212547196626</v>
      </c>
      <c r="G80" s="10">
        <f t="shared" si="1"/>
        <v>-1.3010299956639813</v>
      </c>
    </row>
    <row r="81" spans="1:7" x14ac:dyDescent="0.3">
      <c r="A81" s="12">
        <v>10000000</v>
      </c>
      <c r="B81" s="7">
        <v>0.05</v>
      </c>
      <c r="C81" s="5">
        <v>12.656269999999999</v>
      </c>
      <c r="D81" s="5" t="s">
        <v>0</v>
      </c>
      <c r="E81" s="5" t="s">
        <v>8</v>
      </c>
      <c r="F81" s="10">
        <f t="shared" si="1"/>
        <v>7</v>
      </c>
      <c r="G81" s="10">
        <f t="shared" si="1"/>
        <v>-1.3010299956639813</v>
      </c>
    </row>
    <row r="82" spans="1:7" x14ac:dyDescent="0.3">
      <c r="A82" s="9">
        <v>30000000</v>
      </c>
      <c r="B82" s="10">
        <v>0.05</v>
      </c>
      <c r="C82" s="5">
        <v>17.011289999999999</v>
      </c>
      <c r="D82" s="5" t="s">
        <v>0</v>
      </c>
      <c r="E82" s="5" t="s">
        <v>8</v>
      </c>
      <c r="F82" s="10">
        <f t="shared" si="1"/>
        <v>7.4771212547196626</v>
      </c>
      <c r="G82" s="10">
        <f t="shared" si="1"/>
        <v>-1.3010299956639813</v>
      </c>
    </row>
    <row r="83" spans="1:7" x14ac:dyDescent="0.3">
      <c r="A83" s="7">
        <v>100000000</v>
      </c>
      <c r="B83" s="7">
        <v>0.05</v>
      </c>
      <c r="C83" s="5">
        <v>23.539200000000001</v>
      </c>
      <c r="D83" s="5" t="s">
        <v>0</v>
      </c>
      <c r="E83" s="5" t="s">
        <v>8</v>
      </c>
      <c r="F83" s="10">
        <f t="shared" si="1"/>
        <v>8</v>
      </c>
      <c r="G83" s="10">
        <f t="shared" si="1"/>
        <v>-1.3010299956639813</v>
      </c>
    </row>
    <row r="84" spans="1:7" x14ac:dyDescent="0.3">
      <c r="A84" s="9">
        <v>200000000</v>
      </c>
      <c r="B84" s="5">
        <v>0.05</v>
      </c>
      <c r="C84" s="5">
        <v>28.352319999999999</v>
      </c>
      <c r="D84" s="5" t="s">
        <v>0</v>
      </c>
      <c r="E84" s="5" t="s">
        <v>8</v>
      </c>
      <c r="F84" s="10">
        <f t="shared" si="1"/>
        <v>8.3010299956639813</v>
      </c>
      <c r="G84" s="10">
        <f t="shared" si="1"/>
        <v>-1.3010299956639813</v>
      </c>
    </row>
    <row r="85" spans="1:7" x14ac:dyDescent="0.3">
      <c r="A85" s="9">
        <v>100000000</v>
      </c>
      <c r="B85" s="10">
        <v>7.0000000000000007E-2</v>
      </c>
      <c r="C85" s="5">
        <v>24.32612</v>
      </c>
      <c r="D85" s="5" t="s">
        <v>0</v>
      </c>
      <c r="E85" s="5" t="s">
        <v>9</v>
      </c>
      <c r="F85" s="10">
        <f t="shared" si="1"/>
        <v>8</v>
      </c>
      <c r="G85" s="10">
        <f t="shared" si="1"/>
        <v>-1.1549019599857431</v>
      </c>
    </row>
    <row r="86" spans="1:7" x14ac:dyDescent="0.3">
      <c r="A86" s="9">
        <v>100000000</v>
      </c>
      <c r="B86" s="10">
        <v>0.1</v>
      </c>
      <c r="C86" s="5">
        <v>25.107009999999999</v>
      </c>
      <c r="D86" s="5" t="s">
        <v>0</v>
      </c>
      <c r="E86" s="5" t="s">
        <v>9</v>
      </c>
      <c r="F86" s="10">
        <f t="shared" si="1"/>
        <v>8</v>
      </c>
      <c r="G86" s="10">
        <f t="shared" si="1"/>
        <v>-1</v>
      </c>
    </row>
    <row r="87" spans="1:7" x14ac:dyDescent="0.3">
      <c r="A87" s="9">
        <v>100000000</v>
      </c>
      <c r="B87" s="11">
        <v>0.15</v>
      </c>
      <c r="C87" s="5">
        <v>26.069970000000001</v>
      </c>
      <c r="D87" s="5" t="s">
        <v>0</v>
      </c>
      <c r="E87" s="5" t="s">
        <v>9</v>
      </c>
      <c r="F87" s="10">
        <f t="shared" si="1"/>
        <v>8</v>
      </c>
      <c r="G87" s="10">
        <f t="shared" si="1"/>
        <v>-0.82390874094431876</v>
      </c>
    </row>
    <row r="88" spans="1:7" x14ac:dyDescent="0.3">
      <c r="A88" s="9">
        <v>100000000</v>
      </c>
      <c r="B88" s="10">
        <v>0.2</v>
      </c>
      <c r="C88" s="5">
        <v>26.78285</v>
      </c>
      <c r="D88" s="5" t="s">
        <v>0</v>
      </c>
      <c r="E88" s="5" t="s">
        <v>9</v>
      </c>
      <c r="F88" s="10">
        <f t="shared" si="1"/>
        <v>8</v>
      </c>
      <c r="G88" s="10">
        <f t="shared" si="1"/>
        <v>-0.69897000433601875</v>
      </c>
    </row>
    <row r="89" spans="1:7" x14ac:dyDescent="0.3">
      <c r="A89" s="9">
        <v>100000000</v>
      </c>
      <c r="B89" s="10">
        <v>0.3</v>
      </c>
      <c r="C89" s="5">
        <v>28.657229999999998</v>
      </c>
      <c r="D89" s="5" t="s">
        <v>0</v>
      </c>
      <c r="E89" s="5" t="s">
        <v>9</v>
      </c>
      <c r="F89" s="10">
        <f t="shared" si="1"/>
        <v>8</v>
      </c>
      <c r="G89" s="10">
        <f t="shared" si="1"/>
        <v>-0.52287874528033762</v>
      </c>
    </row>
    <row r="90" spans="1:7" x14ac:dyDescent="0.3">
      <c r="A90" s="9">
        <v>100000000</v>
      </c>
      <c r="B90" s="10">
        <v>0.5</v>
      </c>
      <c r="C90" s="5">
        <v>29.549620000000001</v>
      </c>
      <c r="D90" s="5" t="s">
        <v>0</v>
      </c>
      <c r="E90" s="5" t="s">
        <v>9</v>
      </c>
      <c r="F90" s="10">
        <f t="shared" si="1"/>
        <v>8</v>
      </c>
      <c r="G90" s="10">
        <f t="shared" si="1"/>
        <v>-0.3010299956639812</v>
      </c>
    </row>
    <row r="91" spans="1:7" x14ac:dyDescent="0.3">
      <c r="A91" s="9">
        <v>100000000</v>
      </c>
      <c r="B91" s="10">
        <v>1</v>
      </c>
      <c r="C91" s="5">
        <v>30.9254</v>
      </c>
      <c r="D91" s="5" t="s">
        <v>0</v>
      </c>
      <c r="E91" s="5" t="s">
        <v>9</v>
      </c>
      <c r="F91" s="10">
        <f t="shared" si="1"/>
        <v>8</v>
      </c>
      <c r="G91" s="10">
        <f t="shared" si="1"/>
        <v>0</v>
      </c>
    </row>
    <row r="92" spans="1:7" x14ac:dyDescent="0.3">
      <c r="A92" s="9">
        <v>100000000</v>
      </c>
      <c r="B92" s="10">
        <v>2</v>
      </c>
      <c r="C92" s="5">
        <v>31.605460000000001</v>
      </c>
      <c r="D92" s="5" t="s">
        <v>0</v>
      </c>
      <c r="E92" s="5" t="s">
        <v>9</v>
      </c>
      <c r="F92" s="10">
        <f t="shared" si="1"/>
        <v>8</v>
      </c>
      <c r="G92" s="10">
        <f t="shared" si="1"/>
        <v>0.3010299956639812</v>
      </c>
    </row>
    <row r="93" spans="1:7" x14ac:dyDescent="0.3">
      <c r="A93" s="9">
        <v>100000000</v>
      </c>
      <c r="B93" s="10">
        <v>3</v>
      </c>
      <c r="C93" s="5">
        <v>31.779730000000001</v>
      </c>
      <c r="D93" s="5" t="s">
        <v>0</v>
      </c>
      <c r="E93" s="5" t="s">
        <v>9</v>
      </c>
      <c r="F93" s="10">
        <f t="shared" si="1"/>
        <v>8</v>
      </c>
      <c r="G93" s="10">
        <f t="shared" si="1"/>
        <v>0.47712125471966244</v>
      </c>
    </row>
    <row r="94" spans="1:7" x14ac:dyDescent="0.3">
      <c r="A94" s="9">
        <v>100000000</v>
      </c>
      <c r="B94" s="10">
        <v>5</v>
      </c>
      <c r="C94" s="5">
        <v>31.892410000000002</v>
      </c>
      <c r="D94" s="5" t="s">
        <v>0</v>
      </c>
      <c r="E94" s="5" t="s">
        <v>9</v>
      </c>
      <c r="F94" s="10">
        <f t="shared" si="1"/>
        <v>8</v>
      </c>
      <c r="G94" s="10">
        <f t="shared" si="1"/>
        <v>0.69897000433601886</v>
      </c>
    </row>
    <row r="95" spans="1:7" x14ac:dyDescent="0.3">
      <c r="A95" s="9">
        <v>100000000</v>
      </c>
      <c r="B95" s="10">
        <v>10</v>
      </c>
      <c r="C95" s="5">
        <v>31.95458</v>
      </c>
      <c r="D95" s="5" t="s">
        <v>0</v>
      </c>
      <c r="E95" s="5" t="s">
        <v>9</v>
      </c>
      <c r="F95" s="10">
        <f t="shared" si="1"/>
        <v>8</v>
      </c>
      <c r="G95" s="10">
        <f t="shared" si="1"/>
        <v>1</v>
      </c>
    </row>
    <row r="96" spans="1:7" x14ac:dyDescent="0.3">
      <c r="A96" s="9">
        <v>100000000</v>
      </c>
      <c r="B96" s="10">
        <v>50</v>
      </c>
      <c r="C96" s="5">
        <v>31.986129999999999</v>
      </c>
      <c r="D96" s="5" t="s">
        <v>0</v>
      </c>
      <c r="E96" s="5" t="s">
        <v>9</v>
      </c>
      <c r="F96" s="10">
        <f t="shared" si="1"/>
        <v>8</v>
      </c>
      <c r="G96" s="10">
        <f t="shared" si="1"/>
        <v>1.6989700043360187</v>
      </c>
    </row>
    <row r="97" spans="1:7" x14ac:dyDescent="0.3">
      <c r="A97" s="9">
        <v>100000000</v>
      </c>
      <c r="B97" s="10">
        <v>100</v>
      </c>
      <c r="C97" s="5">
        <v>31.988900000000001</v>
      </c>
      <c r="D97" s="5" t="s">
        <v>0</v>
      </c>
      <c r="E97" s="5" t="s">
        <v>9</v>
      </c>
      <c r="F97" s="10">
        <f t="shared" si="1"/>
        <v>8</v>
      </c>
      <c r="G97" s="10">
        <f t="shared" si="1"/>
        <v>2</v>
      </c>
    </row>
    <row r="98" spans="1:7" x14ac:dyDescent="0.3">
      <c r="A98" s="9">
        <v>100000000</v>
      </c>
      <c r="B98" s="10">
        <v>100000</v>
      </c>
      <c r="C98" s="5">
        <v>31.99099</v>
      </c>
      <c r="D98" s="5" t="s">
        <v>0</v>
      </c>
      <c r="E98" s="5" t="s">
        <v>9</v>
      </c>
      <c r="F98" s="10">
        <f t="shared" si="1"/>
        <v>8</v>
      </c>
      <c r="G98" s="10">
        <f t="shared" si="1"/>
        <v>5</v>
      </c>
    </row>
    <row r="99" spans="1:7" x14ac:dyDescent="0.3">
      <c r="A99" s="9">
        <v>1000</v>
      </c>
      <c r="B99" s="10">
        <v>1E-3</v>
      </c>
      <c r="C99" s="5">
        <v>1.0844</v>
      </c>
      <c r="D99" s="5" t="s">
        <v>0</v>
      </c>
      <c r="E99" s="10" t="s">
        <v>13</v>
      </c>
      <c r="F99" s="5">
        <f t="shared" ref="F99:G114" si="2">LOG10(A99)</f>
        <v>3</v>
      </c>
      <c r="G99" s="5">
        <f t="shared" si="2"/>
        <v>-3</v>
      </c>
    </row>
    <row r="100" spans="1:7" x14ac:dyDescent="0.3">
      <c r="A100" s="9">
        <v>10000</v>
      </c>
      <c r="B100" s="10">
        <v>1E-3</v>
      </c>
      <c r="C100" s="5">
        <v>1.8587499999999999</v>
      </c>
      <c r="D100" s="5" t="s">
        <v>0</v>
      </c>
      <c r="E100" s="10" t="s">
        <v>13</v>
      </c>
      <c r="F100" s="5">
        <f t="shared" si="2"/>
        <v>4</v>
      </c>
      <c r="G100" s="5">
        <f t="shared" si="2"/>
        <v>-3</v>
      </c>
    </row>
    <row r="101" spans="1:7" x14ac:dyDescent="0.3">
      <c r="A101" s="9">
        <v>1000000</v>
      </c>
      <c r="B101" s="10">
        <v>2E-3</v>
      </c>
      <c r="C101" s="5">
        <v>4.9098560000000004</v>
      </c>
      <c r="D101" s="5" t="s">
        <v>0</v>
      </c>
      <c r="E101" s="10" t="s">
        <v>13</v>
      </c>
      <c r="F101" s="5">
        <f t="shared" si="2"/>
        <v>6</v>
      </c>
      <c r="G101" s="5">
        <f t="shared" si="2"/>
        <v>-2.6989700043360187</v>
      </c>
    </row>
    <row r="102" spans="1:7" x14ac:dyDescent="0.3">
      <c r="A102" s="12">
        <v>10000000</v>
      </c>
      <c r="B102" s="11">
        <v>10</v>
      </c>
      <c r="C102" s="7">
        <v>17.363990000000001</v>
      </c>
      <c r="D102" s="5" t="s">
        <v>0</v>
      </c>
      <c r="E102" s="10" t="s">
        <v>13</v>
      </c>
      <c r="F102" s="5">
        <f t="shared" si="2"/>
        <v>7</v>
      </c>
      <c r="G102" s="5">
        <f t="shared" si="2"/>
        <v>1</v>
      </c>
    </row>
    <row r="103" spans="1:7" x14ac:dyDescent="0.3">
      <c r="A103" s="12">
        <v>10000000</v>
      </c>
      <c r="B103" s="11">
        <v>100</v>
      </c>
      <c r="C103" s="7">
        <v>17.376480000000001</v>
      </c>
      <c r="D103" s="5" t="s">
        <v>0</v>
      </c>
      <c r="E103" s="10" t="s">
        <v>13</v>
      </c>
      <c r="F103" s="5">
        <f t="shared" si="2"/>
        <v>7</v>
      </c>
      <c r="G103" s="5">
        <f t="shared" si="2"/>
        <v>2</v>
      </c>
    </row>
    <row r="104" spans="1:7" x14ac:dyDescent="0.3">
      <c r="A104" s="9">
        <v>10000000</v>
      </c>
      <c r="B104" s="10">
        <v>100000</v>
      </c>
      <c r="C104" s="7">
        <v>17.376809999999999</v>
      </c>
      <c r="D104" s="5" t="s">
        <v>0</v>
      </c>
      <c r="E104" s="10" t="s">
        <v>13</v>
      </c>
      <c r="F104" s="5">
        <f t="shared" si="2"/>
        <v>7</v>
      </c>
      <c r="G104" s="5">
        <f t="shared" si="2"/>
        <v>5</v>
      </c>
    </row>
    <row r="105" spans="1:7" x14ac:dyDescent="0.3">
      <c r="A105" s="1">
        <v>1000000</v>
      </c>
      <c r="B105" s="6">
        <v>0.01</v>
      </c>
      <c r="C105" s="2">
        <v>5.5619569999999996</v>
      </c>
      <c r="D105" s="5" t="s">
        <v>0</v>
      </c>
      <c r="E105" s="10" t="s">
        <v>13</v>
      </c>
      <c r="F105" s="5">
        <f t="shared" si="2"/>
        <v>6</v>
      </c>
      <c r="G105" s="5">
        <f t="shared" si="2"/>
        <v>-2</v>
      </c>
    </row>
    <row r="106" spans="1:7" x14ac:dyDescent="0.3">
      <c r="A106" s="1">
        <v>1000000</v>
      </c>
      <c r="B106" s="2">
        <v>10</v>
      </c>
      <c r="C106" s="6">
        <v>9.2326479999999993</v>
      </c>
      <c r="D106" s="5" t="s">
        <v>1</v>
      </c>
      <c r="E106" s="10" t="s">
        <v>13</v>
      </c>
      <c r="F106" s="5">
        <f t="shared" si="2"/>
        <v>6</v>
      </c>
      <c r="G106" s="5">
        <f t="shared" si="2"/>
        <v>1</v>
      </c>
    </row>
    <row r="107" spans="1:7" x14ac:dyDescent="0.3">
      <c r="A107" s="1">
        <v>1000000</v>
      </c>
      <c r="B107" s="2">
        <v>100</v>
      </c>
      <c r="C107" s="6">
        <v>9.2366810000000008</v>
      </c>
      <c r="D107" s="5" t="s">
        <v>1</v>
      </c>
      <c r="E107" s="10" t="s">
        <v>13</v>
      </c>
      <c r="F107" s="5">
        <f t="shared" si="2"/>
        <v>6</v>
      </c>
      <c r="G107" s="5">
        <f t="shared" si="2"/>
        <v>2</v>
      </c>
    </row>
    <row r="108" spans="1:7" x14ac:dyDescent="0.3">
      <c r="A108" s="1">
        <v>1000000</v>
      </c>
      <c r="B108" s="2">
        <v>100000</v>
      </c>
      <c r="C108" s="2">
        <v>9.2368570000000005</v>
      </c>
      <c r="D108" s="5" t="s">
        <v>1</v>
      </c>
      <c r="E108" s="10" t="s">
        <v>13</v>
      </c>
      <c r="F108" s="5">
        <f t="shared" si="2"/>
        <v>6</v>
      </c>
      <c r="G108" s="5">
        <f t="shared" si="2"/>
        <v>5</v>
      </c>
    </row>
    <row r="109" spans="1:7" x14ac:dyDescent="0.3">
      <c r="A109" s="9">
        <v>100</v>
      </c>
      <c r="B109" s="5">
        <v>100</v>
      </c>
      <c r="C109" s="5">
        <v>1.001457</v>
      </c>
      <c r="D109" s="5" t="s">
        <v>1</v>
      </c>
      <c r="E109" s="10" t="s">
        <v>13</v>
      </c>
      <c r="F109" s="5">
        <f t="shared" si="2"/>
        <v>2</v>
      </c>
      <c r="G109" s="5">
        <f t="shared" si="2"/>
        <v>2</v>
      </c>
    </row>
    <row r="110" spans="1:7" x14ac:dyDescent="0.3">
      <c r="A110" s="9">
        <v>100</v>
      </c>
      <c r="B110" s="5">
        <v>10</v>
      </c>
      <c r="C110" s="5">
        <v>1.001457</v>
      </c>
      <c r="D110" s="5" t="s">
        <v>1</v>
      </c>
      <c r="E110" s="10" t="s">
        <v>13</v>
      </c>
      <c r="F110" s="5">
        <f t="shared" si="2"/>
        <v>2</v>
      </c>
      <c r="G110" s="5">
        <f t="shared" si="2"/>
        <v>1</v>
      </c>
    </row>
    <row r="111" spans="1:7" x14ac:dyDescent="0.3">
      <c r="A111" s="9">
        <v>1000</v>
      </c>
      <c r="B111" s="5">
        <v>0.01</v>
      </c>
      <c r="C111" s="5">
        <v>1.1017999999999999</v>
      </c>
      <c r="D111" s="5" t="s">
        <v>1</v>
      </c>
      <c r="E111" s="10" t="s">
        <v>13</v>
      </c>
      <c r="F111" s="5">
        <f t="shared" si="2"/>
        <v>3</v>
      </c>
      <c r="G111" s="5">
        <f t="shared" si="2"/>
        <v>-2</v>
      </c>
    </row>
    <row r="112" spans="1:7" x14ac:dyDescent="0.3">
      <c r="A112" s="12">
        <v>1000</v>
      </c>
      <c r="B112" s="7">
        <v>10</v>
      </c>
      <c r="C112" s="7">
        <v>1.118857</v>
      </c>
      <c r="D112" s="5" t="s">
        <v>1</v>
      </c>
      <c r="E112" s="10" t="s">
        <v>13</v>
      </c>
      <c r="F112" s="5">
        <f t="shared" si="2"/>
        <v>3</v>
      </c>
      <c r="G112" s="5">
        <f t="shared" si="2"/>
        <v>1</v>
      </c>
    </row>
    <row r="113" spans="1:7" x14ac:dyDescent="0.3">
      <c r="A113" s="12">
        <v>1000</v>
      </c>
      <c r="B113" s="7">
        <v>100</v>
      </c>
      <c r="C113" s="7">
        <v>1.118851</v>
      </c>
      <c r="D113" s="5" t="s">
        <v>1</v>
      </c>
      <c r="E113" s="10" t="s">
        <v>13</v>
      </c>
      <c r="F113" s="5">
        <f t="shared" si="2"/>
        <v>3</v>
      </c>
      <c r="G113" s="5">
        <f t="shared" si="2"/>
        <v>2</v>
      </c>
    </row>
    <row r="114" spans="1:7" x14ac:dyDescent="0.3">
      <c r="A114" s="9">
        <v>10000</v>
      </c>
      <c r="B114" s="5">
        <v>0.01</v>
      </c>
      <c r="C114" s="5">
        <v>1.9587349999999999</v>
      </c>
      <c r="D114" s="5" t="s">
        <v>1</v>
      </c>
      <c r="E114" s="10" t="s">
        <v>13</v>
      </c>
      <c r="F114" s="5">
        <f t="shared" si="2"/>
        <v>4</v>
      </c>
      <c r="G114" s="5">
        <f t="shared" si="2"/>
        <v>-2</v>
      </c>
    </row>
    <row r="115" spans="1:7" x14ac:dyDescent="0.3">
      <c r="A115" s="12">
        <v>10000</v>
      </c>
      <c r="B115" s="7">
        <v>10</v>
      </c>
      <c r="C115" s="7">
        <v>2.2748210000000002</v>
      </c>
      <c r="D115" s="5" t="s">
        <v>1</v>
      </c>
      <c r="E115" s="10" t="s">
        <v>13</v>
      </c>
      <c r="F115" s="5">
        <f t="shared" ref="F115:G123" si="3">LOG10(A115)</f>
        <v>4</v>
      </c>
      <c r="G115" s="5">
        <f t="shared" si="3"/>
        <v>1</v>
      </c>
    </row>
    <row r="116" spans="1:7" x14ac:dyDescent="0.3">
      <c r="A116" s="12">
        <v>10000</v>
      </c>
      <c r="B116" s="7">
        <v>100</v>
      </c>
      <c r="C116" s="7">
        <v>2.2753000000000001</v>
      </c>
      <c r="D116" s="5" t="s">
        <v>1</v>
      </c>
      <c r="E116" s="10" t="s">
        <v>13</v>
      </c>
      <c r="F116" s="5">
        <f t="shared" si="3"/>
        <v>4</v>
      </c>
      <c r="G116" s="5">
        <f t="shared" si="3"/>
        <v>2</v>
      </c>
    </row>
    <row r="117" spans="1:7" x14ac:dyDescent="0.3">
      <c r="A117" s="9">
        <v>100</v>
      </c>
      <c r="B117" s="5">
        <v>0.01</v>
      </c>
      <c r="C117" s="5">
        <v>1.001431</v>
      </c>
      <c r="D117" s="5" t="s">
        <v>1</v>
      </c>
      <c r="E117" s="10" t="s">
        <v>13</v>
      </c>
      <c r="F117" s="5">
        <f t="shared" si="3"/>
        <v>2</v>
      </c>
      <c r="G117" s="5">
        <f t="shared" si="3"/>
        <v>-2</v>
      </c>
    </row>
    <row r="118" spans="1:7" x14ac:dyDescent="0.3">
      <c r="A118" s="9">
        <v>100</v>
      </c>
      <c r="B118" s="5">
        <v>1E-3</v>
      </c>
      <c r="C118" s="5">
        <v>1.0012509999999999</v>
      </c>
      <c r="D118" s="5" t="s">
        <v>1</v>
      </c>
      <c r="E118" s="10" t="s">
        <v>13</v>
      </c>
      <c r="F118" s="5">
        <f t="shared" si="3"/>
        <v>2</v>
      </c>
      <c r="G118" s="5">
        <f t="shared" si="3"/>
        <v>-3</v>
      </c>
    </row>
    <row r="119" spans="1:7" x14ac:dyDescent="0.3">
      <c r="A119" s="9">
        <v>200000000</v>
      </c>
      <c r="B119" s="5">
        <v>10</v>
      </c>
      <c r="C119" s="5">
        <v>38.311669999999999</v>
      </c>
      <c r="D119" s="5" t="s">
        <v>0</v>
      </c>
      <c r="E119" s="10" t="s">
        <v>13</v>
      </c>
      <c r="F119" s="5">
        <f t="shared" si="3"/>
        <v>8.3010299956639813</v>
      </c>
      <c r="G119" s="5">
        <f t="shared" si="3"/>
        <v>1</v>
      </c>
    </row>
    <row r="120" spans="1:7" x14ac:dyDescent="0.3">
      <c r="A120" s="9">
        <v>200000000</v>
      </c>
      <c r="B120" s="5">
        <v>100</v>
      </c>
      <c r="C120" s="5">
        <v>38.343249999999998</v>
      </c>
      <c r="D120" s="5" t="s">
        <v>0</v>
      </c>
      <c r="E120" s="10" t="s">
        <v>13</v>
      </c>
      <c r="F120" s="5">
        <f t="shared" si="3"/>
        <v>8.3010299956639813</v>
      </c>
      <c r="G120" s="5">
        <f t="shared" si="3"/>
        <v>2</v>
      </c>
    </row>
    <row r="121" spans="1:7" x14ac:dyDescent="0.3">
      <c r="A121" s="9">
        <v>200000000</v>
      </c>
      <c r="B121" s="5">
        <v>100000</v>
      </c>
      <c r="C121" s="5">
        <v>38.390320000000003</v>
      </c>
      <c r="D121" s="5" t="s">
        <v>0</v>
      </c>
      <c r="E121" s="10" t="s">
        <v>13</v>
      </c>
      <c r="F121" s="5">
        <f t="shared" si="3"/>
        <v>8.3010299956639813</v>
      </c>
      <c r="G121" s="5">
        <f t="shared" si="3"/>
        <v>5</v>
      </c>
    </row>
    <row r="122" spans="1:7" x14ac:dyDescent="0.3">
      <c r="A122" s="9">
        <v>10</v>
      </c>
      <c r="B122" s="5">
        <v>0.01</v>
      </c>
      <c r="C122" s="5">
        <v>1.0000150000000001</v>
      </c>
      <c r="D122" s="5" t="s">
        <v>1</v>
      </c>
      <c r="E122" s="10" t="s">
        <v>13</v>
      </c>
      <c r="F122" s="5">
        <f t="shared" si="3"/>
        <v>1</v>
      </c>
      <c r="G122" s="5">
        <f t="shared" si="3"/>
        <v>-2</v>
      </c>
    </row>
    <row r="123" spans="1:7" x14ac:dyDescent="0.3">
      <c r="A123" s="9">
        <v>10</v>
      </c>
      <c r="B123" s="5">
        <v>1E-3</v>
      </c>
      <c r="C123" s="5">
        <v>1.0000150000000001</v>
      </c>
      <c r="D123" s="5" t="s">
        <v>1</v>
      </c>
      <c r="E123" s="10" t="s">
        <v>13</v>
      </c>
      <c r="F123" s="5">
        <f t="shared" si="3"/>
        <v>1</v>
      </c>
      <c r="G123" s="5">
        <f t="shared" si="3"/>
        <v>-3</v>
      </c>
    </row>
    <row r="124" spans="1:7" x14ac:dyDescent="0.3">
      <c r="A124" s="9">
        <v>10</v>
      </c>
      <c r="B124" s="5">
        <v>100</v>
      </c>
      <c r="C124" s="5">
        <v>1.0000150000000001</v>
      </c>
      <c r="D124" s="5" t="s">
        <v>1</v>
      </c>
      <c r="E124" s="10" t="s">
        <v>13</v>
      </c>
      <c r="F124" s="5">
        <f>LOG10(A124)</f>
        <v>1</v>
      </c>
      <c r="G124" s="5">
        <f>LOG10(B124)</f>
        <v>2</v>
      </c>
    </row>
    <row r="125" spans="1:7" x14ac:dyDescent="0.3">
      <c r="A125" s="9">
        <v>10</v>
      </c>
      <c r="B125" s="5">
        <v>10</v>
      </c>
      <c r="C125" s="5">
        <v>1.0000150000000001</v>
      </c>
      <c r="D125" s="5" t="s">
        <v>1</v>
      </c>
      <c r="E125" s="10" t="s">
        <v>13</v>
      </c>
      <c r="F125" s="5">
        <f>LOG10(A125)</f>
        <v>1</v>
      </c>
      <c r="G125" s="5">
        <f>LOG10(B125)</f>
        <v>1</v>
      </c>
    </row>
    <row r="126" spans="1:7" x14ac:dyDescent="0.3">
      <c r="A126" s="9">
        <v>1</v>
      </c>
      <c r="B126" s="5">
        <v>0.01</v>
      </c>
      <c r="C126" s="5">
        <v>1</v>
      </c>
      <c r="D126" s="5" t="s">
        <v>1</v>
      </c>
      <c r="E126" s="10" t="s">
        <v>13</v>
      </c>
      <c r="F126" s="5">
        <f t="shared" ref="F126:G127" si="4">LOG10(A126)</f>
        <v>0</v>
      </c>
      <c r="G126" s="5">
        <f t="shared" si="4"/>
        <v>-2</v>
      </c>
    </row>
    <row r="127" spans="1:7" x14ac:dyDescent="0.3">
      <c r="A127" s="9">
        <v>1</v>
      </c>
      <c r="B127" s="5">
        <v>1E-3</v>
      </c>
      <c r="C127" s="5">
        <v>1</v>
      </c>
      <c r="D127" s="5" t="s">
        <v>1</v>
      </c>
      <c r="E127" s="10" t="s">
        <v>13</v>
      </c>
      <c r="F127" s="5">
        <f t="shared" si="4"/>
        <v>0</v>
      </c>
      <c r="G127" s="5">
        <f t="shared" si="4"/>
        <v>-3</v>
      </c>
    </row>
    <row r="128" spans="1:7" x14ac:dyDescent="0.3">
      <c r="A128" s="9">
        <v>1</v>
      </c>
      <c r="B128" s="5">
        <v>100</v>
      </c>
      <c r="C128" s="5">
        <v>1</v>
      </c>
      <c r="D128" s="5" t="s">
        <v>1</v>
      </c>
      <c r="E128" s="10" t="s">
        <v>13</v>
      </c>
      <c r="F128" s="5">
        <f>LOG10(A128)</f>
        <v>0</v>
      </c>
      <c r="G128" s="5">
        <f>LOG10(B128)</f>
        <v>2</v>
      </c>
    </row>
    <row r="129" spans="1:7" x14ac:dyDescent="0.3">
      <c r="A129" s="9">
        <v>1</v>
      </c>
      <c r="B129" s="5">
        <v>10</v>
      </c>
      <c r="C129" s="5">
        <v>1</v>
      </c>
      <c r="D129" s="5" t="s">
        <v>1</v>
      </c>
      <c r="E129" s="10" t="s">
        <v>13</v>
      </c>
      <c r="F129" s="5">
        <f>LOG10(A129)</f>
        <v>0</v>
      </c>
      <c r="G129" s="5">
        <f>LOG10(B129)</f>
        <v>1</v>
      </c>
    </row>
    <row r="131" spans="1:7" x14ac:dyDescent="0.3">
      <c r="A131" s="9"/>
      <c r="B131" s="5"/>
      <c r="C131" s="10"/>
    </row>
    <row r="132" spans="1:7" x14ac:dyDescent="0.3">
      <c r="A132" s="9"/>
      <c r="B132" s="5"/>
      <c r="C132" s="10"/>
    </row>
    <row r="133" spans="1:7" x14ac:dyDescent="0.3">
      <c r="A133" s="9"/>
      <c r="B133" s="5"/>
      <c r="C133" s="5"/>
    </row>
    <row r="134" spans="1:7" x14ac:dyDescent="0.3">
      <c r="A134" s="9"/>
      <c r="B134" s="5"/>
      <c r="C134" s="5"/>
    </row>
    <row r="135" spans="1:7" x14ac:dyDescent="0.3">
      <c r="A135" s="9"/>
      <c r="B135" s="5"/>
      <c r="C135" s="5"/>
    </row>
    <row r="136" spans="1:7" x14ac:dyDescent="0.3">
      <c r="A136" s="9"/>
      <c r="B136" s="5"/>
      <c r="C136" s="5"/>
    </row>
    <row r="137" spans="1:7" x14ac:dyDescent="0.3">
      <c r="A137" s="9"/>
      <c r="B137" s="5"/>
      <c r="C137" s="7"/>
    </row>
    <row r="138" spans="1:7" x14ac:dyDescent="0.3">
      <c r="A138" s="9"/>
      <c r="B138" s="7"/>
      <c r="C138" s="5"/>
    </row>
    <row r="139" spans="1:7" x14ac:dyDescent="0.3">
      <c r="A139" s="9"/>
      <c r="B139" s="5"/>
      <c r="C139" s="5"/>
    </row>
    <row r="140" spans="1:7" x14ac:dyDescent="0.3">
      <c r="A140" s="9"/>
      <c r="B140" s="5"/>
      <c r="C140" s="5"/>
    </row>
    <row r="141" spans="1:7" x14ac:dyDescent="0.3">
      <c r="A141" s="9"/>
      <c r="B141" s="5"/>
      <c r="C141" s="7"/>
    </row>
    <row r="142" spans="1:7" x14ac:dyDescent="0.3">
      <c r="A142" s="9"/>
      <c r="B142" s="5"/>
      <c r="C142" s="5"/>
    </row>
    <row r="143" spans="1:7" x14ac:dyDescent="0.3">
      <c r="A143" s="9"/>
      <c r="B143" s="5"/>
      <c r="C143" s="7"/>
    </row>
    <row r="144" spans="1:7" x14ac:dyDescent="0.3">
      <c r="A144" s="9"/>
      <c r="B144" s="7"/>
      <c r="C144" s="5"/>
    </row>
    <row r="145" spans="1:3" x14ac:dyDescent="0.3">
      <c r="A145" s="9"/>
      <c r="B145" s="5"/>
      <c r="C145" s="5"/>
    </row>
    <row r="146" spans="1:3" x14ac:dyDescent="0.3">
      <c r="A146" s="9"/>
      <c r="B146" s="5"/>
      <c r="C146" s="5"/>
    </row>
    <row r="147" spans="1:3" x14ac:dyDescent="0.3">
      <c r="A147" s="9"/>
      <c r="B147" s="5"/>
      <c r="C147" s="5"/>
    </row>
    <row r="148" spans="1:3" x14ac:dyDescent="0.3">
      <c r="A148" s="9"/>
      <c r="B148" s="5"/>
      <c r="C148" s="5"/>
    </row>
    <row r="149" spans="1:3" x14ac:dyDescent="0.3">
      <c r="A149" s="9"/>
      <c r="B149" s="5"/>
      <c r="C149" s="5"/>
    </row>
    <row r="150" spans="1:3" x14ac:dyDescent="0.3">
      <c r="A150" s="9"/>
      <c r="B150" s="5"/>
      <c r="C150" s="5"/>
    </row>
    <row r="151" spans="1:3" x14ac:dyDescent="0.3">
      <c r="A151" s="9"/>
      <c r="B151" s="5"/>
      <c r="C151" s="5"/>
    </row>
    <row r="152" spans="1:3" x14ac:dyDescent="0.3">
      <c r="A152" s="9"/>
      <c r="B152" s="5"/>
      <c r="C152" s="5"/>
    </row>
    <row r="153" spans="1:3" x14ac:dyDescent="0.3">
      <c r="A153" s="9"/>
      <c r="B153" s="5"/>
      <c r="C153" s="7"/>
    </row>
    <row r="154" spans="1:3" x14ac:dyDescent="0.3">
      <c r="A154" s="9"/>
      <c r="B154" s="5"/>
      <c r="C154" s="7"/>
    </row>
    <row r="155" spans="1:3" x14ac:dyDescent="0.3">
      <c r="A155" s="9"/>
      <c r="B155" s="5"/>
      <c r="C155" s="5"/>
    </row>
    <row r="156" spans="1:3" x14ac:dyDescent="0.3">
      <c r="A156" s="9"/>
      <c r="B156" s="5"/>
      <c r="C156" s="5"/>
    </row>
    <row r="157" spans="1:3" x14ac:dyDescent="0.3">
      <c r="A157" s="9"/>
      <c r="B157" s="5"/>
      <c r="C157" s="5"/>
    </row>
    <row r="158" spans="1:3" x14ac:dyDescent="0.3">
      <c r="A158" s="9"/>
      <c r="B158" s="5"/>
      <c r="C158" s="5"/>
    </row>
    <row r="159" spans="1:3" x14ac:dyDescent="0.3">
      <c r="A159" s="9"/>
      <c r="B159" s="5"/>
      <c r="C159" s="5"/>
    </row>
    <row r="160" spans="1:3" x14ac:dyDescent="0.3">
      <c r="A160" s="9"/>
      <c r="B160" s="5"/>
      <c r="C160" s="7"/>
    </row>
    <row r="161" spans="1:3" x14ac:dyDescent="0.3">
      <c r="A161" s="9"/>
      <c r="B161" s="10"/>
      <c r="C161" s="5"/>
    </row>
    <row r="162" spans="1:3" x14ac:dyDescent="0.3">
      <c r="A162" s="9"/>
      <c r="B162" s="7"/>
      <c r="C162" s="5"/>
    </row>
    <row r="163" spans="1:3" x14ac:dyDescent="0.3">
      <c r="A163" s="9"/>
      <c r="B163" s="5"/>
      <c r="C163" s="5"/>
    </row>
    <row r="164" spans="1:3" x14ac:dyDescent="0.3">
      <c r="A164" s="9"/>
      <c r="B164" s="5"/>
      <c r="C164" s="5"/>
    </row>
    <row r="165" spans="1:3" x14ac:dyDescent="0.3">
      <c r="A165" s="9"/>
      <c r="B165" s="5"/>
      <c r="C165" s="5"/>
    </row>
    <row r="166" spans="1:3" x14ac:dyDescent="0.3">
      <c r="A166" s="9"/>
      <c r="B166" s="5"/>
      <c r="C166" s="5"/>
    </row>
    <row r="167" spans="1:3" x14ac:dyDescent="0.3">
      <c r="A167" s="9"/>
      <c r="B167" s="5"/>
      <c r="C167" s="7"/>
    </row>
    <row r="168" spans="1:3" x14ac:dyDescent="0.3">
      <c r="A168" s="12"/>
      <c r="B168" s="7"/>
      <c r="C168" s="5"/>
    </row>
    <row r="169" spans="1:3" x14ac:dyDescent="0.3">
      <c r="A169" s="9"/>
      <c r="B169" s="5"/>
      <c r="C169" s="5"/>
    </row>
    <row r="170" spans="1:3" x14ac:dyDescent="0.3">
      <c r="A170" s="12"/>
      <c r="B170" s="7"/>
      <c r="C170" s="5"/>
    </row>
    <row r="171" spans="1:3" x14ac:dyDescent="0.3">
      <c r="A171" s="9"/>
      <c r="B171" s="5"/>
      <c r="C171" s="7"/>
    </row>
    <row r="172" spans="1:3" x14ac:dyDescent="0.3">
      <c r="A172" s="9"/>
      <c r="B172" s="5"/>
      <c r="C172" s="5"/>
    </row>
    <row r="173" spans="1:3" x14ac:dyDescent="0.3">
      <c r="A173" s="9"/>
      <c r="B173" s="5"/>
      <c r="C173" s="7"/>
    </row>
    <row r="174" spans="1:3" x14ac:dyDescent="0.3">
      <c r="A174" s="9"/>
      <c r="B174" s="5"/>
      <c r="C174" s="5"/>
    </row>
    <row r="175" spans="1:3" x14ac:dyDescent="0.3">
      <c r="A175" s="9"/>
      <c r="B175" s="5"/>
      <c r="C175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workbookViewId="0">
      <pane ySplit="1" topLeftCell="A2" activePane="bottomLeft" state="frozen"/>
      <selection pane="bottomLeft" activeCell="E13" sqref="E13"/>
    </sheetView>
  </sheetViews>
  <sheetFormatPr defaultRowHeight="14.4" x14ac:dyDescent="0.3"/>
  <cols>
    <col min="1" max="1" width="8.88671875" style="8"/>
    <col min="3" max="3" width="8.88671875" style="3"/>
    <col min="4" max="4" width="10.109375" bestFit="1" customWidth="1"/>
    <col min="5" max="6" width="8.88671875" style="3"/>
    <col min="7" max="7" width="9.21875" style="10" bestFit="1" customWidth="1"/>
    <col min="14" max="14" width="11" bestFit="1" customWidth="1"/>
    <col min="15" max="15" width="12" bestFit="1" customWidth="1"/>
  </cols>
  <sheetData>
    <row r="1" spans="1:11" x14ac:dyDescent="0.3">
      <c r="A1" s="9" t="s">
        <v>2</v>
      </c>
      <c r="B1" s="10" t="s">
        <v>3</v>
      </c>
      <c r="C1" s="10" t="s">
        <v>4</v>
      </c>
      <c r="D1" s="5" t="s">
        <v>5</v>
      </c>
      <c r="E1" s="10" t="s">
        <v>6</v>
      </c>
      <c r="F1" s="10" t="s">
        <v>7</v>
      </c>
    </row>
    <row r="2" spans="1:11" x14ac:dyDescent="0.3">
      <c r="A2" s="9">
        <v>2000</v>
      </c>
      <c r="B2" s="5">
        <v>2.7E-2</v>
      </c>
      <c r="C2" s="11">
        <v>1.29003</v>
      </c>
      <c r="D2" s="5" t="s">
        <v>0</v>
      </c>
      <c r="E2" s="10">
        <f>LOG10(A2)</f>
        <v>3.3010299956639813</v>
      </c>
      <c r="F2" s="10">
        <f>LOG10(B2)</f>
        <v>-1.5686362358410126</v>
      </c>
      <c r="H2" s="8"/>
      <c r="J2" s="1"/>
      <c r="K2" s="8"/>
    </row>
    <row r="3" spans="1:11" x14ac:dyDescent="0.3">
      <c r="A3" s="9">
        <v>11000</v>
      </c>
      <c r="B3" s="5">
        <v>0.03</v>
      </c>
      <c r="C3" s="11">
        <v>2.0887030000000002</v>
      </c>
      <c r="D3" s="5" t="s">
        <v>0</v>
      </c>
      <c r="E3" s="10">
        <f>LOG10(A3)</f>
        <v>4.0413926851582254</v>
      </c>
      <c r="F3" s="10">
        <f>LOG10(B3)</f>
        <v>-1.5228787452803376</v>
      </c>
      <c r="H3" s="8"/>
      <c r="J3" s="1"/>
      <c r="K3" s="8"/>
    </row>
    <row r="4" spans="1:11" x14ac:dyDescent="0.3">
      <c r="A4" s="9">
        <v>67000</v>
      </c>
      <c r="B4" s="5">
        <v>8.9999999999999993E-3</v>
      </c>
      <c r="C4" s="11">
        <v>2.9908600000000001</v>
      </c>
      <c r="D4" s="5" t="s">
        <v>0</v>
      </c>
      <c r="E4" s="10">
        <f>LOG10(A4)</f>
        <v>4.826074802700826</v>
      </c>
      <c r="F4" s="10">
        <f>LOG10(B4)</f>
        <v>-2.0457574905606752</v>
      </c>
      <c r="H4" s="8"/>
      <c r="J4" s="1"/>
      <c r="K4" s="8"/>
    </row>
    <row r="5" spans="1:11" x14ac:dyDescent="0.3">
      <c r="A5" s="9">
        <v>138000</v>
      </c>
      <c r="B5" s="5">
        <v>6.0000000000000001E-3</v>
      </c>
      <c r="C5" s="11">
        <v>3.4214859999999998</v>
      </c>
      <c r="D5" s="5" t="s">
        <v>0</v>
      </c>
      <c r="E5" s="10">
        <f>LOG10(A5)</f>
        <v>5.1398790864012369</v>
      </c>
      <c r="F5" s="10">
        <f>LOG10(B5)</f>
        <v>-2.2218487496163561</v>
      </c>
      <c r="H5" s="8"/>
      <c r="J5" s="1"/>
      <c r="K5" s="8"/>
    </row>
    <row r="6" spans="1:11" x14ac:dyDescent="0.3">
      <c r="A6" s="9">
        <v>1100000</v>
      </c>
      <c r="B6" s="5">
        <v>1.7999999999999999E-2</v>
      </c>
      <c r="C6" s="11">
        <v>6.0954980000000001</v>
      </c>
      <c r="D6" s="5" t="s">
        <v>0</v>
      </c>
      <c r="E6" s="10">
        <f>LOG10(A6)</f>
        <v>6.0413926851582254</v>
      </c>
      <c r="F6" s="10">
        <f>LOG10(B6)</f>
        <v>-1.744727494896694</v>
      </c>
      <c r="H6" s="8"/>
      <c r="J6" s="8"/>
      <c r="K6" s="8"/>
    </row>
    <row r="7" spans="1:11" x14ac:dyDescent="0.3">
      <c r="A7" s="9">
        <v>3000</v>
      </c>
      <c r="B7" s="5">
        <v>0.13200000000000001</v>
      </c>
      <c r="C7" s="11">
        <v>1.4858610000000001</v>
      </c>
      <c r="D7" s="5" t="s">
        <v>0</v>
      </c>
      <c r="E7" s="10">
        <f>LOG10(A7)</f>
        <v>3.4771212547196626</v>
      </c>
      <c r="F7" s="10">
        <f>LOG10(B7)</f>
        <v>-0.87942606879415008</v>
      </c>
      <c r="H7" s="8"/>
      <c r="J7" s="8"/>
      <c r="K7" s="8"/>
    </row>
    <row r="8" spans="1:11" x14ac:dyDescent="0.3">
      <c r="A8" s="9">
        <v>102000</v>
      </c>
      <c r="B8" s="5">
        <v>4.1000000000000002E-2</v>
      </c>
      <c r="C8" s="11">
        <v>3.6656170000000001</v>
      </c>
      <c r="D8" s="5" t="s">
        <v>0</v>
      </c>
      <c r="E8" s="10">
        <f>LOG10(A8)</f>
        <v>5.008600171761918</v>
      </c>
      <c r="F8" s="10">
        <f>LOG10(B8)</f>
        <v>-1.3872161432802645</v>
      </c>
      <c r="H8" s="8"/>
      <c r="J8" s="8"/>
      <c r="K8" s="8"/>
    </row>
    <row r="9" spans="1:11" x14ac:dyDescent="0.3">
      <c r="A9" s="9">
        <v>831000</v>
      </c>
      <c r="B9" s="5">
        <v>7.0999999999999994E-2</v>
      </c>
      <c r="C9" s="11">
        <v>6.7249230000000004</v>
      </c>
      <c r="D9" s="5" t="s">
        <v>0</v>
      </c>
      <c r="E9" s="10">
        <f>LOG10(A9)</f>
        <v>5.9196010237841108</v>
      </c>
      <c r="F9" s="10">
        <f>LOG10(B9)</f>
        <v>-1.1487416512809248</v>
      </c>
      <c r="H9" s="8"/>
      <c r="J9" s="8"/>
      <c r="K9" s="8"/>
    </row>
    <row r="10" spans="1:11" x14ac:dyDescent="0.3">
      <c r="A10" s="9">
        <v>106000</v>
      </c>
      <c r="B10" s="5">
        <v>2.69</v>
      </c>
      <c r="C10" s="11">
        <v>4.787884</v>
      </c>
      <c r="D10" s="5" t="s">
        <v>0</v>
      </c>
      <c r="E10" s="10">
        <f>LOG10(A10)</f>
        <v>5.0253058652647704</v>
      </c>
      <c r="F10" s="10">
        <f>LOG10(B10)</f>
        <v>0.42975228000240795</v>
      </c>
      <c r="H10" s="8"/>
      <c r="J10" s="8"/>
      <c r="K10" s="8"/>
    </row>
    <row r="11" spans="1:11" x14ac:dyDescent="0.3">
      <c r="A11" s="9">
        <v>13000000</v>
      </c>
      <c r="B11" s="5">
        <v>0.127</v>
      </c>
      <c r="C11" s="11">
        <v>14.92694</v>
      </c>
      <c r="D11" s="5" t="s">
        <v>0</v>
      </c>
      <c r="E11" s="10">
        <f>LOG10(A11)</f>
        <v>7.1139433523068369</v>
      </c>
      <c r="F11" s="10">
        <f>LOG10(B11)</f>
        <v>-0.89619627904404309</v>
      </c>
      <c r="H11" s="8"/>
      <c r="J11" s="8"/>
      <c r="K11" s="8"/>
    </row>
    <row r="12" spans="1:11" x14ac:dyDescent="0.3">
      <c r="A12" s="9">
        <v>202000000</v>
      </c>
      <c r="B12" s="5">
        <v>68</v>
      </c>
      <c r="C12" s="11">
        <v>38.442189999999997</v>
      </c>
      <c r="D12" s="5" t="s">
        <v>0</v>
      </c>
      <c r="E12" s="10">
        <f>LOG10(A12)</f>
        <v>8.3053513694466243</v>
      </c>
      <c r="F12" s="10">
        <f>LOG10(B12)</f>
        <v>1.8325089127062364</v>
      </c>
      <c r="H12" s="8"/>
      <c r="J12" s="8"/>
      <c r="K12" s="8"/>
    </row>
    <row r="13" spans="1:11" x14ac:dyDescent="0.3">
      <c r="A13" s="9">
        <v>750</v>
      </c>
      <c r="B13" s="5">
        <v>0.08</v>
      </c>
      <c r="C13" s="11">
        <v>1.0706260000000001</v>
      </c>
      <c r="D13" s="5" t="s">
        <v>0</v>
      </c>
      <c r="E13" s="10">
        <f>LOG10(A13)</f>
        <v>2.8750612633917001</v>
      </c>
      <c r="F13" s="10">
        <f>LOG10(B13)</f>
        <v>-1.0969100130080565</v>
      </c>
      <c r="H13" s="8"/>
      <c r="J13" s="8"/>
      <c r="K13" s="8"/>
    </row>
    <row r="14" spans="1:11" x14ac:dyDescent="0.3">
      <c r="A14" s="9">
        <v>2910000</v>
      </c>
      <c r="B14" s="5">
        <v>4.7E-2</v>
      </c>
      <c r="C14" s="11">
        <v>9.0018960000000003</v>
      </c>
      <c r="D14" s="5" t="s">
        <v>0</v>
      </c>
      <c r="E14" s="10">
        <f>LOG10(A14)</f>
        <v>6.4638929889859069</v>
      </c>
      <c r="F14" s="10">
        <f>LOG10(B14)</f>
        <v>-1.3279021420642825</v>
      </c>
      <c r="H14" s="8"/>
      <c r="J14" s="8"/>
      <c r="K14" s="8"/>
    </row>
    <row r="15" spans="1:11" x14ac:dyDescent="0.3">
      <c r="A15" s="9">
        <v>21000</v>
      </c>
      <c r="B15" s="5">
        <v>0.192</v>
      </c>
      <c r="C15" s="11">
        <v>2.6715580000000001</v>
      </c>
      <c r="D15" s="5" t="s">
        <v>0</v>
      </c>
      <c r="E15" s="10">
        <f>LOG10(A15)</f>
        <v>4.3222192947339195</v>
      </c>
      <c r="F15" s="10">
        <f>LOG10(B15)</f>
        <v>-0.71669877129645043</v>
      </c>
      <c r="H15" s="8"/>
      <c r="J15" s="8"/>
      <c r="K15" s="8"/>
    </row>
    <row r="16" spans="1:11" x14ac:dyDescent="0.3">
      <c r="A16" s="9">
        <v>240000</v>
      </c>
      <c r="B16" s="7">
        <v>1.7000000000000001E-2</v>
      </c>
      <c r="C16" s="11">
        <v>4.1576529999999998</v>
      </c>
      <c r="D16" s="5" t="s">
        <v>0</v>
      </c>
      <c r="E16" s="10">
        <f>LOG10(A16)</f>
        <v>5.3802112417116064</v>
      </c>
      <c r="F16" s="10">
        <f>LOG10(B16)</f>
        <v>-1.7695510786217261</v>
      </c>
      <c r="H16" s="8"/>
      <c r="J16" s="8"/>
      <c r="K16" s="8"/>
    </row>
    <row r="17" spans="1:11" x14ac:dyDescent="0.3">
      <c r="A17" s="9">
        <v>512000</v>
      </c>
      <c r="B17" s="5">
        <v>4.3</v>
      </c>
      <c r="C17" s="11">
        <v>7.6220039999999996</v>
      </c>
      <c r="D17" s="5" t="s">
        <v>0</v>
      </c>
      <c r="E17" s="10">
        <f>LOG10(A17)</f>
        <v>5.7092699609758304</v>
      </c>
      <c r="F17" s="10">
        <f>LOG10(B17)</f>
        <v>0.63346845557958653</v>
      </c>
      <c r="H17" s="8"/>
      <c r="J17" s="8"/>
      <c r="K17" s="8"/>
    </row>
    <row r="18" spans="1:11" x14ac:dyDescent="0.3">
      <c r="A18" s="9">
        <v>4500000</v>
      </c>
      <c r="B18" s="5">
        <v>0.192</v>
      </c>
      <c r="C18" s="11">
        <v>11.68552</v>
      </c>
      <c r="D18" s="5" t="s">
        <v>0</v>
      </c>
      <c r="E18" s="10">
        <f>LOG10(A18)</f>
        <v>6.653212513775344</v>
      </c>
      <c r="F18" s="10">
        <f>LOG10(B18)</f>
        <v>-0.71669877129645043</v>
      </c>
      <c r="H18" s="8"/>
      <c r="J18" s="8"/>
      <c r="K18" s="8"/>
    </row>
    <row r="19" spans="1:11" x14ac:dyDescent="0.3">
      <c r="A19" s="9">
        <v>39000000</v>
      </c>
      <c r="B19" s="5">
        <v>7.79</v>
      </c>
      <c r="C19" s="11">
        <v>24.934539999999998</v>
      </c>
      <c r="D19" s="5" t="s">
        <v>0</v>
      </c>
      <c r="E19" s="10">
        <f>LOG10(A19)</f>
        <v>7.5910646070264995</v>
      </c>
      <c r="F19" s="10">
        <f>LOG10(B19)</f>
        <v>0.89153745767256443</v>
      </c>
      <c r="H19" s="8"/>
      <c r="J19" s="8"/>
      <c r="K19" s="8"/>
    </row>
    <row r="20" spans="1:11" x14ac:dyDescent="0.3">
      <c r="A20" s="9">
        <v>23000000</v>
      </c>
      <c r="B20" s="5">
        <v>4.1000000000000002E-2</v>
      </c>
      <c r="C20" s="11">
        <v>15.44238</v>
      </c>
      <c r="D20" s="5" t="s">
        <v>0</v>
      </c>
      <c r="E20" s="10">
        <f>LOG10(A20)</f>
        <v>7.3617278360175931</v>
      </c>
      <c r="F20" s="10">
        <f>LOG10(B20)</f>
        <v>-1.3872161432802645</v>
      </c>
      <c r="H20" s="8"/>
      <c r="J20" s="8"/>
      <c r="K20" s="8"/>
    </row>
    <row r="21" spans="1:11" x14ac:dyDescent="0.3">
      <c r="A21" s="9">
        <v>38000</v>
      </c>
      <c r="B21" s="5">
        <v>0.71</v>
      </c>
      <c r="C21" s="11">
        <v>3.3748200000000002</v>
      </c>
      <c r="D21" s="5" t="s">
        <v>0</v>
      </c>
      <c r="E21" s="10">
        <f>LOG10(A21)</f>
        <v>4.5797835966168101</v>
      </c>
      <c r="F21" s="10">
        <f>LOG10(B21)</f>
        <v>-0.14874165128092473</v>
      </c>
      <c r="H21" s="8"/>
      <c r="J21" s="8"/>
      <c r="K21" s="8"/>
    </row>
    <row r="22" spans="1:11" x14ac:dyDescent="0.3">
      <c r="A22" s="9">
        <v>286000</v>
      </c>
      <c r="B22" s="5">
        <v>0.78200000000000003</v>
      </c>
      <c r="C22" s="11">
        <v>6.2130349999999996</v>
      </c>
      <c r="D22" s="5" t="s">
        <v>0</v>
      </c>
      <c r="E22" s="10">
        <f>LOG10(A22)</f>
        <v>5.4563660331290427</v>
      </c>
      <c r="F22" s="10">
        <f>LOG10(B22)</f>
        <v>-0.10679324694015198</v>
      </c>
      <c r="H22" s="8"/>
      <c r="J22" s="8"/>
      <c r="K22" s="8"/>
    </row>
    <row r="23" spans="1:11" x14ac:dyDescent="0.3">
      <c r="A23" s="9">
        <v>67700000</v>
      </c>
      <c r="B23" s="5">
        <v>0.31</v>
      </c>
      <c r="C23" s="11">
        <v>25.811039999999998</v>
      </c>
      <c r="D23" s="5" t="s">
        <v>0</v>
      </c>
      <c r="E23" s="10">
        <f>LOG10(A23)</f>
        <v>7.8305886686851442</v>
      </c>
      <c r="F23" s="10">
        <f>LOG10(B23)</f>
        <v>-0.50863830616572736</v>
      </c>
      <c r="H23" s="8"/>
      <c r="J23" s="8"/>
      <c r="K23" s="8"/>
    </row>
    <row r="24" spans="1:11" x14ac:dyDescent="0.3">
      <c r="A24" s="9">
        <v>30000</v>
      </c>
      <c r="B24" s="7">
        <v>1.9E-2</v>
      </c>
      <c r="C24" s="11">
        <v>2.6019139999999998</v>
      </c>
      <c r="D24" s="5" t="s">
        <v>0</v>
      </c>
      <c r="E24" s="10">
        <f>LOG10(A24)</f>
        <v>4.4771212547196626</v>
      </c>
      <c r="F24" s="10">
        <f>LOG10(B24)</f>
        <v>-1.7212463990471711</v>
      </c>
      <c r="H24" s="8"/>
      <c r="J24" s="8"/>
      <c r="K24" s="8"/>
    </row>
    <row r="25" spans="1:11" x14ac:dyDescent="0.3">
      <c r="A25" s="9">
        <v>5200</v>
      </c>
      <c r="B25" s="5">
        <v>1.2</v>
      </c>
      <c r="C25" s="11">
        <v>1.8174729999999999</v>
      </c>
      <c r="D25" s="5" t="s">
        <v>0</v>
      </c>
      <c r="E25" s="10">
        <f>LOG10(A25)</f>
        <v>3.716003343634799</v>
      </c>
      <c r="F25" s="10">
        <f>LOG10(B25)</f>
        <v>7.9181246047624818E-2</v>
      </c>
      <c r="H25" s="8"/>
      <c r="J25" s="8"/>
      <c r="K25" s="8"/>
    </row>
    <row r="26" spans="1:11" x14ac:dyDescent="0.3">
      <c r="A26" s="9">
        <v>1780000</v>
      </c>
      <c r="B26" s="5">
        <v>5.8</v>
      </c>
      <c r="C26" s="11">
        <v>10.83761</v>
      </c>
      <c r="D26" s="5" t="s">
        <v>0</v>
      </c>
      <c r="E26" s="10">
        <f>LOG10(A26)</f>
        <v>6.2504200023088936</v>
      </c>
      <c r="F26" s="10">
        <f>LOG10(B26)</f>
        <v>0.76342799356293722</v>
      </c>
      <c r="H26" s="8"/>
      <c r="J26" s="8"/>
      <c r="K26" s="8"/>
    </row>
    <row r="27" spans="1:11" x14ac:dyDescent="0.3">
      <c r="A27" s="9">
        <v>69000</v>
      </c>
      <c r="B27" s="5">
        <v>0.13</v>
      </c>
      <c r="C27" s="11">
        <v>3.6158980000000001</v>
      </c>
      <c r="D27" s="5" t="s">
        <v>0</v>
      </c>
      <c r="E27" s="10">
        <f>LOG10(A27)</f>
        <v>4.8388490907372557</v>
      </c>
      <c r="F27" s="10">
        <f>LOG10(B27)</f>
        <v>-0.88605664769316317</v>
      </c>
      <c r="H27" s="8"/>
      <c r="J27" s="8"/>
      <c r="K27" s="8"/>
    </row>
    <row r="28" spans="1:11" x14ac:dyDescent="0.3">
      <c r="A28" s="9">
        <v>54500000</v>
      </c>
      <c r="B28" s="5">
        <v>0.08</v>
      </c>
      <c r="C28" s="11">
        <v>20.94098</v>
      </c>
      <c r="D28" s="5" t="s">
        <v>0</v>
      </c>
      <c r="E28" s="10">
        <f>LOG10(A28)</f>
        <v>7.7363965022766426</v>
      </c>
      <c r="F28" s="10">
        <f>LOG10(B28)</f>
        <v>-1.0969100130080565</v>
      </c>
      <c r="H28" s="8"/>
      <c r="J28" s="8"/>
      <c r="K28" s="8"/>
    </row>
    <row r="29" spans="1:11" x14ac:dyDescent="0.3">
      <c r="A29" s="9">
        <v>900000</v>
      </c>
      <c r="B29" s="5">
        <v>1</v>
      </c>
      <c r="C29" s="11">
        <v>8.7183670000000006</v>
      </c>
      <c r="D29" s="5" t="s">
        <v>0</v>
      </c>
      <c r="E29" s="10">
        <f>LOG10(A29)</f>
        <v>5.9542425094393252</v>
      </c>
      <c r="F29" s="10">
        <f>LOG10(B29)</f>
        <v>0</v>
      </c>
      <c r="H29" s="8"/>
      <c r="J29" s="8"/>
      <c r="K29" s="8"/>
    </row>
    <row r="30" spans="1:11" x14ac:dyDescent="0.3">
      <c r="A30" s="9">
        <v>27000000</v>
      </c>
      <c r="B30" s="5">
        <v>1.1000000000000001</v>
      </c>
      <c r="C30" s="11">
        <v>22.031569999999999</v>
      </c>
      <c r="D30" s="5" t="s">
        <v>0</v>
      </c>
      <c r="E30" s="10">
        <f>LOG10(A30)</f>
        <v>7.4313637641589869</v>
      </c>
      <c r="F30" s="10">
        <f>LOG10(B30)</f>
        <v>4.1392685158225077E-2</v>
      </c>
      <c r="H30" s="8"/>
      <c r="J30" s="8"/>
      <c r="K30" s="8"/>
    </row>
    <row r="31" spans="1:11" x14ac:dyDescent="0.3">
      <c r="A31" s="9">
        <v>143000000</v>
      </c>
      <c r="B31" s="5">
        <v>1.4</v>
      </c>
      <c r="C31" s="11">
        <v>34.395510000000002</v>
      </c>
      <c r="D31" s="5" t="s">
        <v>0</v>
      </c>
      <c r="E31" s="10">
        <f>LOG10(A31)</f>
        <v>8.1553360374650623</v>
      </c>
      <c r="F31" s="10">
        <f>LOG10(B31)</f>
        <v>0.14612803567823801</v>
      </c>
      <c r="H31" s="8"/>
      <c r="J31" s="8"/>
      <c r="K31" s="8"/>
    </row>
    <row r="32" spans="1:11" x14ac:dyDescent="0.3">
      <c r="A32" s="9">
        <v>2700</v>
      </c>
      <c r="B32" s="5">
        <v>6.2</v>
      </c>
      <c r="C32" s="11">
        <v>1.453586</v>
      </c>
      <c r="D32" s="5" t="s">
        <v>0</v>
      </c>
      <c r="E32" s="10">
        <f>LOG10(A32)</f>
        <v>3.4313637641589874</v>
      </c>
      <c r="F32" s="10">
        <f>LOG10(B32)</f>
        <v>0.79239168949825389</v>
      </c>
      <c r="H32" s="8"/>
      <c r="J32" s="8"/>
      <c r="K32" s="8"/>
    </row>
    <row r="33" spans="1:11" x14ac:dyDescent="0.3">
      <c r="A33" s="9">
        <v>330000</v>
      </c>
      <c r="B33" s="5">
        <v>0.14000000000000001</v>
      </c>
      <c r="C33" s="11">
        <v>5.58697</v>
      </c>
      <c r="D33" s="5" t="s">
        <v>0</v>
      </c>
      <c r="E33" s="10">
        <f>LOG10(A33)</f>
        <v>5.5185139398778871</v>
      </c>
      <c r="F33" s="10">
        <f>LOG10(B33)</f>
        <v>-0.85387196432176193</v>
      </c>
      <c r="H33" s="8"/>
      <c r="J33" s="8"/>
      <c r="K33" s="8"/>
    </row>
    <row r="34" spans="1:11" x14ac:dyDescent="0.3">
      <c r="A34" s="9">
        <v>45000</v>
      </c>
      <c r="B34" s="5">
        <v>5.9</v>
      </c>
      <c r="C34" s="11">
        <v>3.6921900000000001</v>
      </c>
      <c r="D34" s="5" t="s">
        <v>0</v>
      </c>
      <c r="E34" s="10">
        <f>LOG10(A34)</f>
        <v>4.653212513775344</v>
      </c>
      <c r="F34" s="10">
        <f>LOG10(B34)</f>
        <v>0.77085201164214423</v>
      </c>
      <c r="H34" s="8"/>
      <c r="J34" s="8"/>
      <c r="K34" s="8"/>
    </row>
    <row r="35" spans="1:11" x14ac:dyDescent="0.3">
      <c r="A35" s="9">
        <v>8800000</v>
      </c>
      <c r="B35" s="5">
        <v>0.44</v>
      </c>
      <c r="C35" s="11">
        <v>15.448639999999999</v>
      </c>
      <c r="D35" s="5" t="s">
        <v>0</v>
      </c>
      <c r="E35" s="10">
        <f>LOG10(A35)</f>
        <v>6.9444826721501682</v>
      </c>
      <c r="F35" s="10">
        <f>LOG10(B35)</f>
        <v>-0.35654732351381258</v>
      </c>
      <c r="H35" s="8"/>
      <c r="J35" s="8"/>
      <c r="K35" s="8"/>
    </row>
    <row r="36" spans="1:11" x14ac:dyDescent="0.3">
      <c r="A36" s="9">
        <v>5000000</v>
      </c>
      <c r="B36" s="5">
        <v>4.0999999999999996</v>
      </c>
      <c r="C36" s="11">
        <v>14.36656</v>
      </c>
      <c r="D36" s="5" t="s">
        <v>0</v>
      </c>
      <c r="E36" s="10">
        <f>LOG10(A36)</f>
        <v>6.6989700043360187</v>
      </c>
      <c r="F36" s="10">
        <f>LOG10(B36)</f>
        <v>0.61278385671973545</v>
      </c>
      <c r="H36" s="8"/>
      <c r="J36" s="8"/>
      <c r="K36" s="8"/>
    </row>
    <row r="37" spans="1:11" x14ac:dyDescent="0.3">
      <c r="A37" s="9">
        <v>166000000</v>
      </c>
      <c r="B37" s="5">
        <v>11</v>
      </c>
      <c r="C37" s="11">
        <v>36.486820000000002</v>
      </c>
      <c r="D37" s="5" t="s">
        <v>0</v>
      </c>
      <c r="E37" s="10">
        <f>LOG10(A37)</f>
        <v>8.220108088040055</v>
      </c>
      <c r="F37" s="10">
        <f>LOG10(B37)</f>
        <v>1.0413926851582251</v>
      </c>
      <c r="H37" s="8"/>
      <c r="J37" s="8"/>
      <c r="K37" s="8"/>
    </row>
    <row r="38" spans="1:11" x14ac:dyDescent="0.3">
      <c r="A38" s="9">
        <v>2380000</v>
      </c>
      <c r="B38" s="5">
        <v>0.49</v>
      </c>
      <c r="C38" s="11">
        <v>10.93867</v>
      </c>
      <c r="D38" s="5" t="s">
        <v>0</v>
      </c>
      <c r="E38" s="10">
        <f>LOG10(A38)</f>
        <v>6.3765769570565123</v>
      </c>
      <c r="F38" s="10">
        <f>LOG10(B38)</f>
        <v>-0.30980391997148632</v>
      </c>
      <c r="H38" s="8"/>
      <c r="J38" s="8"/>
      <c r="K38" s="8"/>
    </row>
    <row r="39" spans="1:11" x14ac:dyDescent="0.3">
      <c r="A39" s="9">
        <v>11000</v>
      </c>
      <c r="B39" s="5">
        <v>11</v>
      </c>
      <c r="C39" s="11">
        <v>2.3479040000000002</v>
      </c>
      <c r="D39" s="5" t="s">
        <v>0</v>
      </c>
      <c r="E39" s="10">
        <f>LOG10(A39)</f>
        <v>4.0413926851582254</v>
      </c>
      <c r="F39" s="10">
        <f>LOG10(B39)</f>
        <v>1.0413926851582251</v>
      </c>
      <c r="H39" s="8"/>
      <c r="J39" s="8"/>
      <c r="K39" s="8"/>
    </row>
    <row r="40" spans="1:11" x14ac:dyDescent="0.3">
      <c r="A40" s="9">
        <v>51000</v>
      </c>
      <c r="B40" s="5">
        <v>170</v>
      </c>
      <c r="C40" s="11">
        <v>3.844706</v>
      </c>
      <c r="D40" s="5" t="s">
        <v>0</v>
      </c>
      <c r="E40" s="10">
        <f>LOG10(A40)</f>
        <v>4.7075701760979367</v>
      </c>
      <c r="F40" s="10">
        <f>LOG10(B40)</f>
        <v>2.2304489213782741</v>
      </c>
      <c r="H40" s="8"/>
      <c r="J40" s="8"/>
      <c r="K40" s="8"/>
    </row>
    <row r="41" spans="1:11" x14ac:dyDescent="0.3">
      <c r="A41" s="9">
        <v>287000</v>
      </c>
      <c r="B41" s="5">
        <v>14</v>
      </c>
      <c r="C41" s="11">
        <v>6.4603039999999998</v>
      </c>
      <c r="D41" s="5" t="s">
        <v>0</v>
      </c>
      <c r="E41" s="10">
        <f>LOG10(A41)</f>
        <v>5.4578818967339924</v>
      </c>
      <c r="F41" s="10">
        <f>LOG10(B41)</f>
        <v>1.146128035678238</v>
      </c>
      <c r="H41" s="8"/>
      <c r="J41" s="8"/>
      <c r="K41" s="8"/>
    </row>
    <row r="42" spans="1:11" x14ac:dyDescent="0.3">
      <c r="A42" s="9">
        <v>1000000</v>
      </c>
      <c r="B42" s="5">
        <v>26</v>
      </c>
      <c r="C42" s="11">
        <v>9.2361020000000007</v>
      </c>
      <c r="D42" s="5" t="s">
        <v>0</v>
      </c>
      <c r="E42" s="10">
        <f>LOG10(A42)</f>
        <v>6</v>
      </c>
      <c r="F42" s="10">
        <f>LOG10(B42)</f>
        <v>1.414973347970818</v>
      </c>
      <c r="H42" s="8"/>
      <c r="J42" s="8"/>
      <c r="K42" s="8"/>
    </row>
    <row r="43" spans="1:11" x14ac:dyDescent="0.3">
      <c r="A43" s="9">
        <v>11000000</v>
      </c>
      <c r="B43" s="5">
        <v>19</v>
      </c>
      <c r="C43" s="11">
        <v>17.822379999999999</v>
      </c>
      <c r="D43" s="5" t="s">
        <v>0</v>
      </c>
      <c r="E43" s="10">
        <f>LOG10(A43)</f>
        <v>7.0413926851582254</v>
      </c>
      <c r="F43" s="10">
        <f>LOG10(B43)</f>
        <v>1.2787536009528289</v>
      </c>
      <c r="H43" s="8"/>
      <c r="J43" s="8"/>
      <c r="K43" s="8"/>
    </row>
    <row r="44" spans="1:11" x14ac:dyDescent="0.3">
      <c r="A44" s="9">
        <v>16200000</v>
      </c>
      <c r="B44" s="5">
        <v>2.54</v>
      </c>
      <c r="C44" s="11">
        <v>19.627210000000002</v>
      </c>
      <c r="D44" s="5" t="s">
        <v>0</v>
      </c>
      <c r="E44" s="10">
        <f>LOG10(A44)</f>
        <v>7.2095150145426308</v>
      </c>
      <c r="F44" s="10">
        <f>LOG10(B44)</f>
        <v>0.40483371661993806</v>
      </c>
      <c r="H44" s="8"/>
      <c r="J44" s="8"/>
      <c r="K44" s="8"/>
    </row>
    <row r="45" spans="1:11" x14ac:dyDescent="0.3">
      <c r="A45" s="9">
        <v>4000</v>
      </c>
      <c r="B45" s="5">
        <v>37</v>
      </c>
      <c r="C45" s="11">
        <v>1.6622250000000001</v>
      </c>
      <c r="D45" s="5" t="s">
        <v>0</v>
      </c>
      <c r="E45" s="10">
        <f>LOG10(A45)</f>
        <v>3.6020599913279625</v>
      </c>
      <c r="F45" s="10">
        <f>LOG10(B45)</f>
        <v>1.568201724066995</v>
      </c>
      <c r="H45" s="8"/>
      <c r="J45" s="8"/>
      <c r="K45" s="8"/>
    </row>
    <row r="46" spans="1:11" x14ac:dyDescent="0.3">
      <c r="A46" s="9">
        <v>21000</v>
      </c>
      <c r="B46" s="5">
        <v>39</v>
      </c>
      <c r="C46" s="11">
        <v>2.9013870000000002</v>
      </c>
      <c r="D46" s="5" t="s">
        <v>0</v>
      </c>
      <c r="E46" s="10">
        <f>LOG10(A46)</f>
        <v>4.3222192947339195</v>
      </c>
      <c r="F46" s="10">
        <f>LOG10(B46)</f>
        <v>1.5910646070264991</v>
      </c>
      <c r="H46" s="8"/>
      <c r="J46" s="8"/>
      <c r="K46" s="8"/>
    </row>
    <row r="47" spans="1:11" x14ac:dyDescent="0.3">
      <c r="A47" s="9">
        <v>91000</v>
      </c>
      <c r="B47" s="5">
        <v>54</v>
      </c>
      <c r="C47" s="11">
        <v>4.5933299999999999</v>
      </c>
      <c r="D47" s="5" t="s">
        <v>0</v>
      </c>
      <c r="E47" s="10">
        <f>LOG10(A47)</f>
        <v>4.9590413923210939</v>
      </c>
      <c r="F47" s="10">
        <f>LOG10(B47)</f>
        <v>1.7323937598229686</v>
      </c>
      <c r="H47" s="8"/>
      <c r="J47" s="8"/>
      <c r="K47" s="8"/>
    </row>
    <row r="48" spans="1:11" x14ac:dyDescent="0.3">
      <c r="A48" s="9">
        <v>328000</v>
      </c>
      <c r="B48" s="5">
        <v>110</v>
      </c>
      <c r="C48" s="11">
        <v>6.7179219999999997</v>
      </c>
      <c r="D48" s="5" t="s">
        <v>0</v>
      </c>
      <c r="E48" s="10">
        <f>LOG10(A48)</f>
        <v>5.5158738437116792</v>
      </c>
      <c r="F48" s="10">
        <f>LOG10(B48)</f>
        <v>2.0413926851582249</v>
      </c>
      <c r="H48" s="8"/>
      <c r="J48" s="8"/>
      <c r="K48" s="8"/>
    </row>
    <row r="49" spans="1:11" x14ac:dyDescent="0.3">
      <c r="A49" s="9">
        <v>3000000</v>
      </c>
      <c r="B49" s="5">
        <v>35</v>
      </c>
      <c r="C49" s="11">
        <v>12.53274</v>
      </c>
      <c r="D49" s="5" t="s">
        <v>0</v>
      </c>
      <c r="E49" s="10">
        <f>LOG10(A49)</f>
        <v>6.4771212547196626</v>
      </c>
      <c r="F49" s="10">
        <f>LOG10(B49)</f>
        <v>1.5440680443502757</v>
      </c>
      <c r="H49" s="8"/>
      <c r="J49" s="8"/>
      <c r="K49" s="8"/>
    </row>
    <row r="50" spans="1:11" x14ac:dyDescent="0.3">
      <c r="A50" s="9">
        <v>8000000</v>
      </c>
      <c r="B50" s="5">
        <v>140</v>
      </c>
      <c r="C50" s="11">
        <v>16.363099999999999</v>
      </c>
      <c r="D50" s="5" t="s">
        <v>0</v>
      </c>
      <c r="E50" s="10">
        <f>LOG10(A50)</f>
        <v>6.9030899869919438</v>
      </c>
      <c r="F50" s="10">
        <f>LOG10(B50)</f>
        <v>2.1461280356782382</v>
      </c>
      <c r="H50" s="8"/>
      <c r="J50" s="8"/>
      <c r="K50" s="8"/>
    </row>
    <row r="51" spans="1:11" x14ac:dyDescent="0.3">
      <c r="A51" s="9">
        <v>44000000</v>
      </c>
      <c r="B51" s="5">
        <v>50</v>
      </c>
      <c r="C51" s="11">
        <v>25.774750000000001</v>
      </c>
      <c r="D51" s="5" t="s">
        <v>0</v>
      </c>
      <c r="E51" s="10">
        <f>LOG10(A51)</f>
        <v>7.6434526764861879</v>
      </c>
      <c r="F51" s="10">
        <f>LOG10(B51)</f>
        <v>1.6989700043360187</v>
      </c>
      <c r="H51" s="8"/>
      <c r="J51" s="8"/>
      <c r="K51" s="8"/>
    </row>
    <row r="52" spans="1:11" x14ac:dyDescent="0.3">
      <c r="A52" s="9">
        <v>6000</v>
      </c>
      <c r="B52" s="5">
        <v>3.0000000000000001E-3</v>
      </c>
      <c r="C52" s="11">
        <v>1.665106</v>
      </c>
      <c r="D52" s="5" t="s">
        <v>0</v>
      </c>
      <c r="E52" s="10">
        <f>LOG10(A52)</f>
        <v>3.7781512503836434</v>
      </c>
      <c r="F52" s="10">
        <f>LOG10(B52)</f>
        <v>-2.5228787452803374</v>
      </c>
      <c r="H52" s="8"/>
      <c r="J52" s="8"/>
      <c r="K52" s="8"/>
    </row>
    <row r="53" spans="1:11" x14ac:dyDescent="0.3">
      <c r="A53" s="9">
        <v>1000</v>
      </c>
      <c r="B53" s="5">
        <v>376</v>
      </c>
      <c r="C53" s="11">
        <v>1.117734</v>
      </c>
      <c r="D53" s="5" t="s">
        <v>0</v>
      </c>
      <c r="E53" s="10">
        <f>LOG10(A53)</f>
        <v>3</v>
      </c>
      <c r="F53" s="10">
        <f>LOG10(B53)</f>
        <v>2.5751878449276608</v>
      </c>
      <c r="H53" s="8"/>
      <c r="J53" s="8"/>
      <c r="K53" s="8"/>
    </row>
    <row r="54" spans="1:11" x14ac:dyDescent="0.3">
      <c r="A54" s="9">
        <v>27</v>
      </c>
      <c r="B54" s="5">
        <v>0.71</v>
      </c>
      <c r="C54" s="10">
        <v>1.0001059999999999</v>
      </c>
      <c r="D54" s="5" t="s">
        <v>0</v>
      </c>
      <c r="E54" s="10">
        <f>LOG10(A54)</f>
        <v>1.4313637641589874</v>
      </c>
      <c r="F54" s="10">
        <f>LOG10(B54)</f>
        <v>-0.14874165128092473</v>
      </c>
      <c r="H54" s="8"/>
      <c r="J54" s="8"/>
      <c r="K54" s="8"/>
    </row>
    <row r="55" spans="1:11" x14ac:dyDescent="0.3">
      <c r="A55" s="9">
        <v>68300000</v>
      </c>
      <c r="B55" s="5">
        <v>1000</v>
      </c>
      <c r="C55" s="11">
        <v>28.943960000000001</v>
      </c>
      <c r="D55" s="5" t="s">
        <v>0</v>
      </c>
      <c r="E55" s="10">
        <f>LOG10(A55)</f>
        <v>7.8344207036815323</v>
      </c>
      <c r="F55" s="10">
        <f>LOG10(B55)</f>
        <v>3</v>
      </c>
      <c r="H55" s="8"/>
      <c r="J55" s="8"/>
      <c r="K55" s="8"/>
    </row>
    <row r="56" spans="1:11" x14ac:dyDescent="0.3">
      <c r="A56" s="9">
        <v>852000</v>
      </c>
      <c r="B56" s="5">
        <v>2440</v>
      </c>
      <c r="C56" s="11">
        <v>8.8287259999999996</v>
      </c>
      <c r="D56" s="5" t="s">
        <v>0</v>
      </c>
      <c r="E56" s="10">
        <f>LOG10(A56)</f>
        <v>5.9304395947666997</v>
      </c>
      <c r="F56" s="10">
        <f>LOG10(B56)</f>
        <v>3.3873898263387292</v>
      </c>
      <c r="H56" s="8"/>
      <c r="J56" s="8"/>
      <c r="K56" s="8"/>
    </row>
    <row r="57" spans="1:11" x14ac:dyDescent="0.3">
      <c r="A57" s="12">
        <v>15400</v>
      </c>
      <c r="B57" s="7">
        <v>7.0000000000000001E-3</v>
      </c>
      <c r="C57" s="11">
        <v>2.1465190000000001</v>
      </c>
      <c r="D57" s="5" t="s">
        <v>0</v>
      </c>
      <c r="E57" s="10">
        <f>LOG10(A57)</f>
        <v>4.1875207208364627</v>
      </c>
      <c r="F57" s="10">
        <f>LOG10(B57)</f>
        <v>-2.1549019599857431</v>
      </c>
      <c r="H57" s="8"/>
      <c r="J57" s="8"/>
      <c r="K57" s="8"/>
    </row>
    <row r="58" spans="1:11" x14ac:dyDescent="0.3">
      <c r="A58" s="9">
        <v>1600</v>
      </c>
      <c r="B58" s="5">
        <v>2E-3</v>
      </c>
      <c r="C58" s="11">
        <v>1.177519</v>
      </c>
      <c r="D58" s="5" t="s">
        <v>0</v>
      </c>
      <c r="E58" s="10">
        <f>LOG10(A58)</f>
        <v>3.2041199826559246</v>
      </c>
      <c r="F58" s="10">
        <f>LOG10(B58)</f>
        <v>-2.6989700043360187</v>
      </c>
      <c r="H58" s="8"/>
      <c r="J58" s="8"/>
      <c r="K58" s="8"/>
    </row>
    <row r="59" spans="1:11" x14ac:dyDescent="0.3">
      <c r="A59" s="9">
        <v>632000</v>
      </c>
      <c r="B59" s="5">
        <v>6.0000000000000001E-3</v>
      </c>
      <c r="C59" s="11">
        <v>4.7430339999999998</v>
      </c>
      <c r="D59" s="5" t="s">
        <v>0</v>
      </c>
      <c r="E59" s="10">
        <f>LOG10(A59)</f>
        <v>5.8007170782823847</v>
      </c>
      <c r="F59" s="10">
        <f>LOG10(B59)</f>
        <v>-2.2218487496163561</v>
      </c>
      <c r="H59" s="8"/>
      <c r="J59" s="8"/>
      <c r="K59" s="8"/>
    </row>
    <row r="60" spans="1:11" x14ac:dyDescent="0.3">
      <c r="A60" s="9">
        <v>7000000</v>
      </c>
      <c r="B60" s="5">
        <v>14500</v>
      </c>
      <c r="C60" s="11">
        <v>15.78468</v>
      </c>
      <c r="D60" s="5" t="s">
        <v>0</v>
      </c>
      <c r="E60" s="10">
        <f>LOG10(A60)</f>
        <v>6.8450980400142569</v>
      </c>
      <c r="F60" s="10">
        <f>LOG10(B60)</f>
        <v>4.1613680022349753</v>
      </c>
      <c r="H60" s="8"/>
      <c r="J60" s="8"/>
      <c r="K60" s="8"/>
    </row>
    <row r="61" spans="1:11" x14ac:dyDescent="0.3">
      <c r="A61" s="9">
        <v>48000</v>
      </c>
      <c r="B61" s="5">
        <v>15000</v>
      </c>
      <c r="C61" s="11">
        <v>3.7728619999999999</v>
      </c>
      <c r="D61" s="5" t="s">
        <v>0</v>
      </c>
      <c r="E61" s="10">
        <f>LOG10(A61)</f>
        <v>4.6812412373755876</v>
      </c>
      <c r="F61" s="10">
        <f>LOG10(B61)</f>
        <v>4.1760912590556813</v>
      </c>
      <c r="H61" s="8"/>
      <c r="J61" s="8"/>
      <c r="K61" s="8"/>
    </row>
    <row r="62" spans="1:11" x14ac:dyDescent="0.3">
      <c r="A62" s="9">
        <v>1000</v>
      </c>
      <c r="B62" s="7">
        <v>0.02</v>
      </c>
      <c r="C62" s="10">
        <v>1.1081589999999999</v>
      </c>
      <c r="D62" s="5" t="s">
        <v>0</v>
      </c>
      <c r="E62" s="10">
        <f>LOG10(A62)</f>
        <v>3</v>
      </c>
      <c r="F62" s="10">
        <f>LOG10(B62)</f>
        <v>-1.6989700043360187</v>
      </c>
      <c r="H62" s="8"/>
      <c r="J62" s="8"/>
      <c r="K62" s="8"/>
    </row>
    <row r="63" spans="1:11" x14ac:dyDescent="0.3">
      <c r="A63" s="9">
        <v>10700</v>
      </c>
      <c r="B63" s="7">
        <v>9.9000000000000005E-2</v>
      </c>
      <c r="C63" s="10">
        <v>2.1657479999999998</v>
      </c>
      <c r="D63" s="5" t="s">
        <v>0</v>
      </c>
      <c r="E63" s="10">
        <f>LOG10(A63)</f>
        <v>4.0293837776852097</v>
      </c>
      <c r="F63" s="10">
        <f>LOG10(B63)</f>
        <v>-1.0043648054024501</v>
      </c>
      <c r="H63" s="8"/>
      <c r="J63" s="8"/>
      <c r="K63" s="8"/>
    </row>
    <row r="64" spans="1:11" x14ac:dyDescent="0.3">
      <c r="A64" s="1">
        <v>13500000</v>
      </c>
      <c r="B64" s="2">
        <v>0.74</v>
      </c>
      <c r="C64" s="2">
        <v>17.977119999999999</v>
      </c>
      <c r="D64" s="5" t="s">
        <v>0</v>
      </c>
      <c r="E64" s="10">
        <f>LOG10(A64)</f>
        <v>7.1303337684950066</v>
      </c>
      <c r="F64" s="10">
        <f>LOG10(B64)</f>
        <v>-0.13076828026902382</v>
      </c>
      <c r="H64" s="8"/>
      <c r="J64" s="8"/>
      <c r="K64" s="8"/>
    </row>
    <row r="65" spans="1:11" x14ac:dyDescent="0.3">
      <c r="A65" s="9">
        <v>7000000</v>
      </c>
      <c r="B65" s="7">
        <v>2.4E-2</v>
      </c>
      <c r="C65" s="11">
        <v>10.40868</v>
      </c>
      <c r="D65" s="5" t="s">
        <v>0</v>
      </c>
      <c r="E65" s="10">
        <f>LOG10(A65)</f>
        <v>6.8450980400142569</v>
      </c>
      <c r="F65" s="10">
        <f>LOG10(B65)</f>
        <v>-1.6197887582883939</v>
      </c>
      <c r="H65" s="8"/>
      <c r="J65" s="8"/>
      <c r="K65" s="8"/>
    </row>
    <row r="66" spans="1:11" x14ac:dyDescent="0.3">
      <c r="A66" s="8">
        <v>100000</v>
      </c>
      <c r="B66" s="2">
        <v>2.5000000000000001E-3</v>
      </c>
      <c r="C66" s="6">
        <v>3.0974119999999998</v>
      </c>
      <c r="D66" s="5" t="s">
        <v>0</v>
      </c>
      <c r="E66" s="10">
        <f>LOG10(A66)</f>
        <v>5</v>
      </c>
      <c r="F66" s="10">
        <f>LOG10(B66)</f>
        <v>-2.6020599913279625</v>
      </c>
      <c r="H66" s="8"/>
      <c r="J66" s="8"/>
      <c r="K66" s="8"/>
    </row>
    <row r="67" spans="1:11" x14ac:dyDescent="0.3">
      <c r="A67" s="1">
        <v>222000</v>
      </c>
      <c r="B67" s="2">
        <v>45</v>
      </c>
      <c r="C67" s="4">
        <v>5.9932809999999996</v>
      </c>
      <c r="D67" s="2" t="s">
        <v>0</v>
      </c>
      <c r="E67" s="4">
        <v>5.3463529740000002</v>
      </c>
      <c r="F67" s="4">
        <v>1.653212514</v>
      </c>
      <c r="H67" s="8"/>
      <c r="J67" s="8"/>
      <c r="K67" s="8"/>
    </row>
    <row r="68" spans="1:11" x14ac:dyDescent="0.3">
      <c r="A68" s="1">
        <v>714000</v>
      </c>
      <c r="B68" s="2">
        <v>14</v>
      </c>
      <c r="C68" s="4">
        <v>8.3959709999999994</v>
      </c>
      <c r="D68" s="2" t="s">
        <v>0</v>
      </c>
      <c r="E68" s="4">
        <v>5.8536982120000003</v>
      </c>
      <c r="F68" s="4">
        <v>1.1461280359999999</v>
      </c>
      <c r="H68" s="8"/>
      <c r="J68" s="8"/>
      <c r="K68" s="8"/>
    </row>
    <row r="69" spans="1:11" x14ac:dyDescent="0.3">
      <c r="A69" s="9">
        <v>1000000</v>
      </c>
      <c r="B69" s="5">
        <v>5.0000000000000001E-3</v>
      </c>
      <c r="C69" s="10">
        <v>5.1374029999999999</v>
      </c>
      <c r="D69" s="5" t="s">
        <v>0</v>
      </c>
      <c r="E69" s="10">
        <f>LOG10(A69)</f>
        <v>6</v>
      </c>
      <c r="F69" s="10">
        <f>LOG10(B69)</f>
        <v>-2.3010299956639813</v>
      </c>
      <c r="H69" s="8"/>
      <c r="J69" s="8"/>
      <c r="K69" s="8"/>
    </row>
    <row r="70" spans="1:11" x14ac:dyDescent="0.3">
      <c r="A70" s="9">
        <v>17800</v>
      </c>
      <c r="B70" s="5">
        <v>0.71</v>
      </c>
      <c r="C70" s="10">
        <v>2.683227</v>
      </c>
      <c r="D70" s="5" t="s">
        <v>0</v>
      </c>
      <c r="E70" s="10">
        <f>LOG10(A70)</f>
        <v>4.2504200023088936</v>
      </c>
      <c r="F70" s="10">
        <f>LOG10(B70)</f>
        <v>-0.14874165128092473</v>
      </c>
      <c r="H70" s="8"/>
      <c r="J70" s="8"/>
      <c r="K70" s="8"/>
    </row>
    <row r="71" spans="1:11" x14ac:dyDescent="0.3">
      <c r="A71" s="9">
        <v>1800</v>
      </c>
      <c r="B71" s="5">
        <v>0.49</v>
      </c>
      <c r="C71" s="10">
        <v>1.279315</v>
      </c>
      <c r="D71" s="5" t="s">
        <v>0</v>
      </c>
      <c r="E71" s="10">
        <f>LOG10(A71)</f>
        <v>3.255272505103306</v>
      </c>
      <c r="F71" s="10">
        <f>LOG10(B71)</f>
        <v>-0.30980391997148632</v>
      </c>
      <c r="H71" s="8"/>
      <c r="J71" s="8"/>
      <c r="K71" s="8"/>
    </row>
    <row r="72" spans="1:11" x14ac:dyDescent="0.3">
      <c r="A72" s="9">
        <v>90900000</v>
      </c>
      <c r="B72" s="5">
        <v>0.11</v>
      </c>
      <c r="C72" s="10">
        <v>24.70787</v>
      </c>
      <c r="D72" s="5" t="s">
        <v>0</v>
      </c>
      <c r="E72" s="10">
        <f>LOG10(A72)</f>
        <v>7.9585638832219674</v>
      </c>
      <c r="F72" s="10">
        <f>LOG10(B72)</f>
        <v>-0.95860731484177497</v>
      </c>
      <c r="H72" s="8"/>
      <c r="J72" s="8"/>
      <c r="K72" s="8"/>
    </row>
    <row r="73" spans="1:11" x14ac:dyDescent="0.3">
      <c r="A73" s="9">
        <v>173000</v>
      </c>
      <c r="B73" s="5">
        <v>0.71</v>
      </c>
      <c r="C73" s="10">
        <v>5.3278829999999999</v>
      </c>
      <c r="D73" s="5" t="s">
        <v>0</v>
      </c>
      <c r="E73" s="10">
        <f>LOG10(A73)</f>
        <v>5.238046103128795</v>
      </c>
      <c r="F73" s="10">
        <f>LOG10(B73)</f>
        <v>-0.14874165128092473</v>
      </c>
      <c r="H73" s="8"/>
      <c r="J73" s="8"/>
      <c r="K73" s="8"/>
    </row>
    <row r="74" spans="1:11" x14ac:dyDescent="0.3">
      <c r="A74" s="9">
        <v>5590</v>
      </c>
      <c r="B74" s="5">
        <v>1790</v>
      </c>
      <c r="C74" s="11">
        <v>1.866325</v>
      </c>
      <c r="D74" s="5" t="s">
        <v>0</v>
      </c>
      <c r="E74" s="10">
        <f>LOG10(A74)</f>
        <v>3.7474118078864231</v>
      </c>
      <c r="F74" s="10">
        <f>LOG10(B74)</f>
        <v>3.2528530309798933</v>
      </c>
      <c r="H74" s="8"/>
      <c r="J74" s="8"/>
      <c r="K74" s="8"/>
    </row>
    <row r="75" spans="1:11" x14ac:dyDescent="0.3">
      <c r="A75" s="1">
        <v>1000</v>
      </c>
      <c r="B75" s="2">
        <v>2</v>
      </c>
      <c r="C75" s="2">
        <v>1.117796</v>
      </c>
      <c r="D75" s="5" t="s">
        <v>0</v>
      </c>
      <c r="E75" s="10">
        <f>LOG10(A75)</f>
        <v>3</v>
      </c>
      <c r="F75" s="10">
        <f>LOG10(B75)</f>
        <v>0.3010299956639812</v>
      </c>
      <c r="H75" s="8"/>
      <c r="J75" s="8"/>
      <c r="K75" s="8"/>
    </row>
    <row r="76" spans="1:11" x14ac:dyDescent="0.3">
      <c r="A76" s="9">
        <v>42000</v>
      </c>
      <c r="B76" s="5">
        <v>1E-3</v>
      </c>
      <c r="C76" s="11">
        <v>2.5426820000000001</v>
      </c>
      <c r="D76" s="5" t="s">
        <v>0</v>
      </c>
      <c r="E76" s="10">
        <f>LOG10(A76)</f>
        <v>4.6232492903979008</v>
      </c>
      <c r="F76" s="10">
        <f>LOG10(B76)</f>
        <v>-3</v>
      </c>
      <c r="H76" s="8"/>
      <c r="J76" s="8"/>
      <c r="K76" s="8"/>
    </row>
    <row r="77" spans="1:11" x14ac:dyDescent="0.3">
      <c r="A77" s="1">
        <v>7690000</v>
      </c>
      <c r="B77" s="2">
        <v>1.3</v>
      </c>
      <c r="C77" s="4">
        <v>15.86143</v>
      </c>
      <c r="D77" s="2" t="s">
        <v>0</v>
      </c>
      <c r="E77" s="4">
        <v>6.8859263400000001</v>
      </c>
      <c r="F77" s="4">
        <v>0.113943352</v>
      </c>
      <c r="H77" s="8"/>
      <c r="J77" s="8"/>
      <c r="K77" s="8"/>
    </row>
    <row r="78" spans="1:11" x14ac:dyDescent="0.3">
      <c r="A78" s="9">
        <v>20000000</v>
      </c>
      <c r="B78" s="5">
        <f>10000000/A78</f>
        <v>0.5</v>
      </c>
      <c r="C78" s="10">
        <v>19.388359999999999</v>
      </c>
      <c r="D78" s="5" t="s">
        <v>0</v>
      </c>
      <c r="E78" s="10">
        <f>LOG10(A78)</f>
        <v>7.3010299956639813</v>
      </c>
      <c r="F78" s="10">
        <f>LOG10(B78)</f>
        <v>-0.3010299956639812</v>
      </c>
      <c r="H78" s="8"/>
      <c r="J78" s="8"/>
      <c r="K78" s="8"/>
    </row>
    <row r="79" spans="1:11" x14ac:dyDescent="0.3">
      <c r="A79" s="9">
        <v>40000000</v>
      </c>
      <c r="B79" s="5">
        <f>10000000/A79</f>
        <v>0.25</v>
      </c>
      <c r="C79" s="10">
        <v>21.507919999999999</v>
      </c>
      <c r="D79" s="5" t="s">
        <v>0</v>
      </c>
      <c r="E79" s="10">
        <f>LOG10(A79)</f>
        <v>7.6020599913279625</v>
      </c>
      <c r="F79" s="10">
        <f>LOG10(B79)</f>
        <v>-0.6020599913279624</v>
      </c>
      <c r="H79" s="8"/>
      <c r="J79" s="8"/>
      <c r="K79" s="8"/>
    </row>
    <row r="80" spans="1:11" x14ac:dyDescent="0.3">
      <c r="A80" s="12">
        <v>10500000</v>
      </c>
      <c r="B80" s="7">
        <v>0.21</v>
      </c>
      <c r="C80" s="11">
        <v>14.787559999999999</v>
      </c>
      <c r="D80" s="5" t="s">
        <v>0</v>
      </c>
      <c r="E80" s="10">
        <f>LOG10(A80)</f>
        <v>7.0211892990699383</v>
      </c>
      <c r="F80" s="10">
        <f>LOG10(B80)</f>
        <v>-0.6777807052660807</v>
      </c>
      <c r="H80" s="8"/>
      <c r="J80" s="8"/>
      <c r="K80" s="8"/>
    </row>
    <row r="81" spans="1:11" x14ac:dyDescent="0.3">
      <c r="A81" s="12">
        <v>95000000</v>
      </c>
      <c r="B81" s="7">
        <v>0.19</v>
      </c>
      <c r="C81" s="11">
        <v>26.298390000000001</v>
      </c>
      <c r="D81" s="5" t="s">
        <v>0</v>
      </c>
      <c r="E81" s="10">
        <f>LOG10(A81)</f>
        <v>7.9777236052888476</v>
      </c>
      <c r="F81" s="10">
        <f>LOG10(B81)</f>
        <v>-0.72124639904717103</v>
      </c>
      <c r="H81" s="8"/>
      <c r="J81" s="8"/>
      <c r="K81" s="8"/>
    </row>
    <row r="82" spans="1:11" x14ac:dyDescent="0.3">
      <c r="A82" s="9">
        <v>375</v>
      </c>
      <c r="B82" s="5">
        <v>6300</v>
      </c>
      <c r="C82" s="10">
        <v>1.0198160000000001</v>
      </c>
      <c r="D82" s="5" t="s">
        <v>0</v>
      </c>
      <c r="E82" s="10">
        <f>LOG10(A82)</f>
        <v>2.5740312677277188</v>
      </c>
      <c r="F82" s="10">
        <f>LOG10(B82)</f>
        <v>3.7993405494535817</v>
      </c>
      <c r="H82" s="8"/>
      <c r="J82" s="8"/>
      <c r="K82" s="8"/>
    </row>
    <row r="83" spans="1:11" x14ac:dyDescent="0.3">
      <c r="A83" s="9">
        <v>10</v>
      </c>
      <c r="B83" s="5">
        <v>33.5</v>
      </c>
      <c r="C83" s="10">
        <v>1.000003</v>
      </c>
      <c r="D83" s="5" t="s">
        <v>0</v>
      </c>
      <c r="E83" s="10">
        <f>LOG10(A83)</f>
        <v>1</v>
      </c>
      <c r="F83" s="10">
        <f>LOG10(B83)</f>
        <v>1.5250448070368452</v>
      </c>
      <c r="H83" s="8"/>
      <c r="J83" s="8"/>
      <c r="K83" s="8"/>
    </row>
    <row r="84" spans="1:11" x14ac:dyDescent="0.3">
      <c r="A84" s="9">
        <v>6</v>
      </c>
      <c r="B84" s="5">
        <v>389</v>
      </c>
      <c r="C84" s="10">
        <v>1.000005</v>
      </c>
      <c r="D84" s="5" t="s">
        <v>0</v>
      </c>
      <c r="E84" s="10">
        <f>LOG10(A84)</f>
        <v>0.77815125038364363</v>
      </c>
      <c r="F84" s="10">
        <f>LOG10(B84)</f>
        <v>2.5899496013257077</v>
      </c>
      <c r="H84" s="8"/>
      <c r="J84" s="8"/>
      <c r="K84" s="8"/>
    </row>
    <row r="85" spans="1:11" x14ac:dyDescent="0.3">
      <c r="A85" s="9">
        <v>85</v>
      </c>
      <c r="B85" s="5">
        <v>250</v>
      </c>
      <c r="C85" s="10">
        <v>1.001053</v>
      </c>
      <c r="D85" s="5" t="s">
        <v>0</v>
      </c>
      <c r="E85" s="10">
        <f>LOG10(A85)</f>
        <v>1.9294189257142926</v>
      </c>
      <c r="F85" s="10">
        <f>LOG10(B85)</f>
        <v>2.3979400086720375</v>
      </c>
      <c r="H85" s="8"/>
      <c r="J85" s="8"/>
      <c r="K85" s="8"/>
    </row>
    <row r="86" spans="1:11" x14ac:dyDescent="0.3">
      <c r="A86" s="9">
        <v>66</v>
      </c>
      <c r="B86" s="5">
        <v>1.1399999999999999</v>
      </c>
      <c r="C86" s="10">
        <v>1.0006349999999999</v>
      </c>
      <c r="D86" s="5" t="s">
        <v>0</v>
      </c>
      <c r="E86" s="10">
        <f>LOG10(A86)</f>
        <v>1.8195439355418688</v>
      </c>
      <c r="F86" s="10">
        <f>LOG10(B86)</f>
        <v>5.6904851336472557E-2</v>
      </c>
      <c r="H86" s="8"/>
      <c r="J86" s="8"/>
      <c r="K86" s="8"/>
    </row>
    <row r="87" spans="1:11" x14ac:dyDescent="0.3">
      <c r="A87" s="9">
        <v>2</v>
      </c>
      <c r="B87" s="5">
        <v>2E-3</v>
      </c>
      <c r="C87" s="10">
        <v>1.0000009999999999</v>
      </c>
      <c r="D87" s="5" t="s">
        <v>0</v>
      </c>
      <c r="E87" s="10">
        <f>LOG10(A87)</f>
        <v>0.3010299956639812</v>
      </c>
      <c r="F87" s="10">
        <f>LOG10(B87)</f>
        <v>-2.6989700043360187</v>
      </c>
      <c r="H87" s="8"/>
      <c r="J87" s="8"/>
      <c r="K87" s="8"/>
    </row>
    <row r="88" spans="1:11" x14ac:dyDescent="0.3">
      <c r="A88" s="9">
        <v>156</v>
      </c>
      <c r="B88" s="5">
        <v>49</v>
      </c>
      <c r="C88" s="10">
        <v>1.0035320000000001</v>
      </c>
      <c r="D88" s="5" t="s">
        <v>0</v>
      </c>
      <c r="E88" s="10">
        <f>LOG10(A88)</f>
        <v>2.1931245983544616</v>
      </c>
      <c r="F88" s="10">
        <f>LOG10(B88)</f>
        <v>1.6901960800285136</v>
      </c>
      <c r="H88" s="8"/>
      <c r="J88" s="8"/>
      <c r="K88" s="8"/>
    </row>
    <row r="89" spans="1:11" x14ac:dyDescent="0.3">
      <c r="A89" s="9">
        <v>54</v>
      </c>
      <c r="B89" s="5">
        <v>3.0000000000000001E-3</v>
      </c>
      <c r="C89" s="10">
        <v>1.00041</v>
      </c>
      <c r="D89" s="5" t="s">
        <v>0</v>
      </c>
      <c r="E89" s="10">
        <f>LOG10(A89)</f>
        <v>1.7323937598229686</v>
      </c>
      <c r="F89" s="10">
        <f>LOG10(B89)</f>
        <v>-2.5228787452803374</v>
      </c>
      <c r="H89" s="8"/>
      <c r="J89" s="8"/>
      <c r="K89" s="8"/>
    </row>
    <row r="90" spans="1:11" x14ac:dyDescent="0.3">
      <c r="A90" s="9">
        <v>313</v>
      </c>
      <c r="B90" s="5">
        <v>5.5E-2</v>
      </c>
      <c r="C90" s="10">
        <v>1.0138469999999999</v>
      </c>
      <c r="D90" s="5" t="s">
        <v>0</v>
      </c>
      <c r="E90" s="10">
        <f>LOG10(A90)</f>
        <v>2.4955443375464483</v>
      </c>
      <c r="F90" s="10">
        <f>LOG10(B90)</f>
        <v>-1.2596373105057561</v>
      </c>
      <c r="H90" s="8"/>
      <c r="J90" s="8"/>
      <c r="K90" s="8"/>
    </row>
    <row r="91" spans="1:11" x14ac:dyDescent="0.3">
      <c r="A91" s="9">
        <v>240</v>
      </c>
      <c r="B91" s="5">
        <v>0.83</v>
      </c>
      <c r="C91" s="10">
        <v>1.0082869999999999</v>
      </c>
      <c r="D91" s="5" t="s">
        <v>0</v>
      </c>
      <c r="E91" s="10">
        <f>LOG10(A91)</f>
        <v>2.3802112417116059</v>
      </c>
      <c r="F91" s="10">
        <f>LOG10(B91)</f>
        <v>-8.092190762392612E-2</v>
      </c>
      <c r="H91" s="8"/>
      <c r="J91" s="8"/>
      <c r="K91" s="8"/>
    </row>
    <row r="92" spans="1:11" x14ac:dyDescent="0.3">
      <c r="A92" s="9">
        <v>26</v>
      </c>
      <c r="B92" s="5">
        <v>2.4E-2</v>
      </c>
      <c r="C92" s="10">
        <v>1.0000990000000001</v>
      </c>
      <c r="D92" s="5" t="s">
        <v>0</v>
      </c>
      <c r="E92" s="10">
        <f>LOG10(A92)</f>
        <v>1.414973347970818</v>
      </c>
      <c r="F92" s="10">
        <f>LOG10(B92)</f>
        <v>-1.6197887582883939</v>
      </c>
      <c r="H92" s="8"/>
      <c r="J92" s="8"/>
      <c r="K92" s="8"/>
    </row>
    <row r="93" spans="1:11" x14ac:dyDescent="0.3">
      <c r="A93" s="9">
        <v>295</v>
      </c>
      <c r="B93" s="5">
        <v>7.9</v>
      </c>
      <c r="C93" s="10">
        <v>1.012427</v>
      </c>
      <c r="D93" s="5" t="s">
        <v>0</v>
      </c>
      <c r="E93" s="10">
        <f>LOG10(A93)</f>
        <v>2.469822015978163</v>
      </c>
      <c r="F93" s="10">
        <f>LOG10(B93)</f>
        <v>0.89762709129044149</v>
      </c>
      <c r="H93" s="8"/>
      <c r="J93" s="8"/>
      <c r="K93" s="8"/>
    </row>
    <row r="94" spans="1:11" x14ac:dyDescent="0.3">
      <c r="A94" s="9">
        <v>550</v>
      </c>
      <c r="B94" s="5">
        <v>94</v>
      </c>
      <c r="C94" s="10">
        <v>1.0410219999999999</v>
      </c>
      <c r="D94" s="5" t="s">
        <v>0</v>
      </c>
      <c r="E94" s="10">
        <f>LOG10(A94)</f>
        <v>2.7403626894942437</v>
      </c>
      <c r="F94" s="10">
        <f>LOG10(B94)</f>
        <v>1.9731278535996986</v>
      </c>
      <c r="H94" s="8"/>
      <c r="J94" s="8"/>
      <c r="K94" s="8"/>
    </row>
    <row r="95" spans="1:11" x14ac:dyDescent="0.3">
      <c r="A95" s="9">
        <v>22</v>
      </c>
      <c r="B95" s="5">
        <v>3</v>
      </c>
      <c r="C95" s="10">
        <v>1.0000709999999999</v>
      </c>
      <c r="D95" s="5" t="s">
        <v>0</v>
      </c>
      <c r="E95" s="10">
        <f>LOG10(A95)</f>
        <v>1.3424226808222062</v>
      </c>
      <c r="F95" s="10">
        <f>LOG10(B95)</f>
        <v>0.47712125471966244</v>
      </c>
      <c r="H95" s="8"/>
      <c r="J95" s="8"/>
      <c r="K95" s="8"/>
    </row>
    <row r="96" spans="1:11" x14ac:dyDescent="0.3">
      <c r="A96" s="9">
        <v>5</v>
      </c>
      <c r="B96" s="5">
        <v>7.9000000000000008E-3</v>
      </c>
      <c r="C96" s="10">
        <v>1.0000039999999999</v>
      </c>
      <c r="D96" s="5" t="s">
        <v>0</v>
      </c>
      <c r="E96" s="10">
        <f>LOG10(A96)</f>
        <v>0.69897000433601886</v>
      </c>
      <c r="F96" s="10">
        <f>LOG10(B96)</f>
        <v>-2.1023729087095586</v>
      </c>
      <c r="H96" s="8"/>
      <c r="J96" s="8"/>
      <c r="K96" s="8"/>
    </row>
    <row r="97" spans="1:11" x14ac:dyDescent="0.3">
      <c r="A97" s="9">
        <v>3</v>
      </c>
      <c r="B97" s="5">
        <v>0.62</v>
      </c>
      <c r="C97" s="10">
        <v>1.0000009999999999</v>
      </c>
      <c r="D97" s="5" t="s">
        <v>0</v>
      </c>
      <c r="E97" s="10">
        <f>LOG10(A97)</f>
        <v>0.47712125471966244</v>
      </c>
      <c r="F97" s="10">
        <f>LOG10(B97)</f>
        <v>-0.20760831050174613</v>
      </c>
      <c r="H97" s="8"/>
      <c r="J97" s="8"/>
      <c r="K97" s="8"/>
    </row>
    <row r="98" spans="1:11" x14ac:dyDescent="0.3">
      <c r="A98" s="9">
        <v>140</v>
      </c>
      <c r="B98" s="5">
        <v>1.6E-2</v>
      </c>
      <c r="C98" s="10">
        <v>1.0028049999999999</v>
      </c>
      <c r="D98" s="5" t="s">
        <v>0</v>
      </c>
      <c r="E98" s="10">
        <f>LOG10(A98)</f>
        <v>2.1461280356782382</v>
      </c>
      <c r="F98" s="10">
        <f>LOG10(B98)</f>
        <v>-1.7958800173440752</v>
      </c>
      <c r="H98" s="8"/>
      <c r="J98" s="8"/>
      <c r="K98" s="8"/>
    </row>
    <row r="99" spans="1:11" x14ac:dyDescent="0.3">
      <c r="A99" s="9">
        <v>129</v>
      </c>
      <c r="B99" s="5">
        <v>0.19</v>
      </c>
      <c r="C99" s="10">
        <v>1.0024189999999999</v>
      </c>
      <c r="D99" s="5" t="s">
        <v>0</v>
      </c>
      <c r="E99" s="10">
        <f>LOG10(A99)</f>
        <v>2.1105897102992488</v>
      </c>
      <c r="F99" s="10">
        <f>LOG10(B99)</f>
        <v>-0.72124639904717103</v>
      </c>
      <c r="H99" s="8"/>
      <c r="J99" s="8"/>
      <c r="K99" s="8"/>
    </row>
    <row r="100" spans="1:11" x14ac:dyDescent="0.3">
      <c r="A100" s="9">
        <v>465</v>
      </c>
      <c r="B100" s="5">
        <v>4.0000000000000001E-3</v>
      </c>
      <c r="C100" s="10">
        <v>1.02545</v>
      </c>
      <c r="D100" s="5" t="s">
        <v>0</v>
      </c>
      <c r="E100" s="10">
        <f>LOG10(A100)</f>
        <v>2.667452952889954</v>
      </c>
      <c r="F100" s="10">
        <f>LOG10(B100)</f>
        <v>-2.3979400086720375</v>
      </c>
      <c r="H100" s="8"/>
      <c r="J100" s="8"/>
      <c r="K100" s="8"/>
    </row>
    <row r="101" spans="1:11" x14ac:dyDescent="0.3">
      <c r="A101" s="9">
        <v>33</v>
      </c>
      <c r="B101" s="5">
        <v>2100</v>
      </c>
      <c r="C101" s="10">
        <v>1.0001599999999999</v>
      </c>
      <c r="D101" s="5" t="s">
        <v>0</v>
      </c>
      <c r="E101" s="10">
        <f>LOG10(A101)</f>
        <v>1.5185139398778875</v>
      </c>
      <c r="F101" s="10">
        <f>LOG10(B101)</f>
        <v>3.3222192947339191</v>
      </c>
      <c r="H101" s="8"/>
      <c r="J101" s="8"/>
      <c r="K101" s="8"/>
    </row>
    <row r="102" spans="1:11" x14ac:dyDescent="0.3">
      <c r="A102" s="9"/>
      <c r="B102" s="5"/>
      <c r="C102" s="10"/>
      <c r="D102" s="5"/>
      <c r="E102" s="13">
        <f>AVERAGE(E2:E101)</f>
        <v>4.8025529955181625</v>
      </c>
      <c r="F102" s="13">
        <f>AVERAGE(F2:F101)</f>
        <v>2.5716475361410383E-2</v>
      </c>
      <c r="G102" s="13"/>
    </row>
    <row r="103" spans="1:11" x14ac:dyDescent="0.3">
      <c r="A103" s="9"/>
      <c r="B103" s="5"/>
      <c r="C103" s="10"/>
      <c r="D103" s="5"/>
      <c r="E103" s="13">
        <f>_xlfn.STDEV.S(E2:E101)</f>
        <v>2.1259592634773199</v>
      </c>
      <c r="F103" s="13">
        <f>_xlfn.STDEV.S(F2:F101)</f>
        <v>1.7055897026784914</v>
      </c>
      <c r="G103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train(Ra,Pr,Nu)</vt:lpstr>
      <vt:lpstr>train(Ra,Pr,Nu)_revised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2020-08-28T22:51:41Z</dcterms:modified>
</cp:coreProperties>
</file>