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653" activeTab="5"/>
  </bookViews>
  <sheets>
    <sheet name="Autoencoder" sheetId="16" r:id="rId1"/>
    <sheet name="Train_1" sheetId="2" r:id="rId2"/>
    <sheet name="Train_2" sheetId="1" r:id="rId3"/>
    <sheet name="Test_1" sheetId="6" r:id="rId4"/>
    <sheet name="Test_2" sheetId="5" r:id="rId5"/>
    <sheet name="Test" sheetId="1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3" i="17" l="1"/>
  <c r="G10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F75" i="17"/>
  <c r="F76" i="17"/>
  <c r="E75" i="17"/>
  <c r="F101" i="17" l="1"/>
  <c r="E101" i="17"/>
  <c r="F100" i="17"/>
  <c r="E100" i="17"/>
  <c r="F99" i="17"/>
  <c r="E99" i="17"/>
  <c r="F98" i="17"/>
  <c r="E98" i="17"/>
  <c r="F97" i="17"/>
  <c r="E97" i="17"/>
  <c r="F96" i="17"/>
  <c r="E96" i="17"/>
  <c r="F95" i="17"/>
  <c r="E95" i="17"/>
  <c r="F94" i="17"/>
  <c r="E94" i="17"/>
  <c r="F93" i="17"/>
  <c r="E93" i="17"/>
  <c r="F92" i="17"/>
  <c r="E92" i="17"/>
  <c r="F91" i="17"/>
  <c r="E91" i="17"/>
  <c r="F90" i="17"/>
  <c r="E90" i="17"/>
  <c r="F89" i="17"/>
  <c r="E89" i="17"/>
  <c r="F88" i="17"/>
  <c r="E88" i="17"/>
  <c r="F87" i="17"/>
  <c r="E87" i="17"/>
  <c r="F86" i="17"/>
  <c r="E86" i="17"/>
  <c r="F85" i="17"/>
  <c r="E85" i="17"/>
  <c r="F84" i="17"/>
  <c r="E84" i="17"/>
  <c r="F83" i="17"/>
  <c r="E83" i="17"/>
  <c r="F82" i="17"/>
  <c r="E82" i="17"/>
  <c r="F81" i="17"/>
  <c r="E81" i="17"/>
  <c r="F80" i="17"/>
  <c r="E80" i="17"/>
  <c r="E79" i="17"/>
  <c r="B79" i="17"/>
  <c r="F79" i="17" s="1"/>
  <c r="E78" i="17"/>
  <c r="B78" i="17"/>
  <c r="F78" i="17" s="1"/>
  <c r="E76" i="17"/>
  <c r="F74" i="17"/>
  <c r="E74" i="17"/>
  <c r="F73" i="17"/>
  <c r="E73" i="17"/>
  <c r="F72" i="17"/>
  <c r="E72" i="17"/>
  <c r="F71" i="17"/>
  <c r="E71" i="17"/>
  <c r="F70" i="17"/>
  <c r="E70" i="17"/>
  <c r="F69" i="17"/>
  <c r="E69" i="17"/>
  <c r="F66" i="17"/>
  <c r="E66" i="17"/>
  <c r="F65" i="17"/>
  <c r="E65" i="17"/>
  <c r="F64" i="17"/>
  <c r="E64" i="17"/>
  <c r="F63" i="17"/>
  <c r="E63" i="17"/>
  <c r="F62" i="17"/>
  <c r="E62" i="17"/>
  <c r="F61" i="17"/>
  <c r="E61" i="17"/>
  <c r="F60" i="17"/>
  <c r="E60" i="17"/>
  <c r="F59" i="17"/>
  <c r="E59" i="17"/>
  <c r="F58" i="17"/>
  <c r="E58" i="17"/>
  <c r="F57" i="17"/>
  <c r="E57" i="17"/>
  <c r="F56" i="17"/>
  <c r="E56" i="17"/>
  <c r="F55" i="17"/>
  <c r="E55" i="17"/>
  <c r="F54" i="17"/>
  <c r="E54" i="17"/>
  <c r="F53" i="17"/>
  <c r="E53" i="17"/>
  <c r="F52" i="17"/>
  <c r="E52" i="17"/>
  <c r="F51" i="17"/>
  <c r="E51" i="17"/>
  <c r="F50" i="17"/>
  <c r="E50" i="17"/>
  <c r="F49" i="17"/>
  <c r="E49" i="17"/>
  <c r="F48" i="17"/>
  <c r="E48" i="17"/>
  <c r="F47" i="17"/>
  <c r="E47" i="17"/>
  <c r="F46" i="17"/>
  <c r="E46" i="17"/>
  <c r="F45" i="17"/>
  <c r="E45" i="17"/>
  <c r="F44" i="17"/>
  <c r="E44" i="17"/>
  <c r="F43" i="17"/>
  <c r="E43" i="17"/>
  <c r="F42" i="17"/>
  <c r="E42" i="17"/>
  <c r="F41" i="17"/>
  <c r="E41" i="17"/>
  <c r="F40" i="17"/>
  <c r="E40" i="17"/>
  <c r="F39" i="17"/>
  <c r="E39" i="17"/>
  <c r="F38" i="17"/>
  <c r="E38" i="17"/>
  <c r="F37" i="17"/>
  <c r="E37" i="17"/>
  <c r="F36" i="17"/>
  <c r="E36" i="17"/>
  <c r="F35" i="17"/>
  <c r="E35" i="17"/>
  <c r="F34" i="17"/>
  <c r="E34" i="17"/>
  <c r="F33" i="17"/>
  <c r="E33" i="17"/>
  <c r="F32" i="17"/>
  <c r="E32" i="17"/>
  <c r="F31" i="17"/>
  <c r="E31" i="17"/>
  <c r="F30" i="17"/>
  <c r="E30" i="17"/>
  <c r="F29" i="17"/>
  <c r="E29" i="17"/>
  <c r="F28" i="17"/>
  <c r="E28" i="17"/>
  <c r="F27" i="17"/>
  <c r="E27" i="17"/>
  <c r="F26" i="17"/>
  <c r="E26" i="17"/>
  <c r="F25" i="17"/>
  <c r="E25" i="17"/>
  <c r="F24" i="17"/>
  <c r="E24" i="17"/>
  <c r="F23" i="17"/>
  <c r="E23" i="17"/>
  <c r="F22" i="17"/>
  <c r="E22" i="17"/>
  <c r="F21" i="17"/>
  <c r="E21" i="17"/>
  <c r="F20" i="17"/>
  <c r="E20" i="17"/>
  <c r="F19" i="17"/>
  <c r="E19" i="17"/>
  <c r="F18" i="17"/>
  <c r="E18" i="17"/>
  <c r="F17" i="17"/>
  <c r="E17" i="17"/>
  <c r="F16" i="17"/>
  <c r="E16" i="17"/>
  <c r="F15" i="17"/>
  <c r="E15" i="17"/>
  <c r="F14" i="17"/>
  <c r="E14" i="17"/>
  <c r="F13" i="17"/>
  <c r="E13" i="17"/>
  <c r="F12" i="17"/>
  <c r="E12" i="17"/>
  <c r="F11" i="17"/>
  <c r="E11" i="17"/>
  <c r="F10" i="17"/>
  <c r="E10" i="17"/>
  <c r="F9" i="17"/>
  <c r="E9" i="17"/>
  <c r="F8" i="17"/>
  <c r="E8" i="17"/>
  <c r="F7" i="17"/>
  <c r="E7" i="17"/>
  <c r="F6" i="17"/>
  <c r="E6" i="17"/>
  <c r="F5" i="17"/>
  <c r="E5" i="17"/>
  <c r="F4" i="17"/>
  <c r="E4" i="17"/>
  <c r="F3" i="17"/>
  <c r="E3" i="17"/>
  <c r="G2" i="17"/>
  <c r="F2" i="17"/>
  <c r="E2" i="17"/>
  <c r="E103" i="17" l="1"/>
  <c r="F103" i="17"/>
  <c r="E102" i="17"/>
  <c r="F102" i="17"/>
  <c r="O2" i="16" l="1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1" i="16"/>
  <c r="G1" i="16"/>
  <c r="G2" i="16"/>
  <c r="G3" i="16"/>
  <c r="G4" i="16"/>
  <c r="G5" i="16"/>
  <c r="G6" i="16"/>
  <c r="G7" i="16"/>
  <c r="G8" i="16"/>
  <c r="G9" i="16"/>
  <c r="D9" i="16" s="1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G398" i="16"/>
  <c r="G399" i="16"/>
  <c r="G400" i="16"/>
  <c r="G401" i="16"/>
  <c r="G402" i="16"/>
  <c r="G403" i="16"/>
  <c r="G404" i="16"/>
  <c r="G405" i="16"/>
  <c r="G406" i="16"/>
  <c r="G407" i="16"/>
  <c r="G408" i="16"/>
  <c r="G409" i="16"/>
  <c r="G410" i="16"/>
  <c r="G411" i="16"/>
  <c r="G412" i="16"/>
  <c r="G413" i="16"/>
  <c r="G414" i="16"/>
  <c r="G415" i="16"/>
  <c r="G416" i="16"/>
  <c r="G417" i="16"/>
  <c r="G418" i="16"/>
  <c r="G419" i="16"/>
  <c r="G420" i="16"/>
  <c r="G421" i="16"/>
  <c r="G422" i="16"/>
  <c r="G423" i="16"/>
  <c r="G424" i="16"/>
  <c r="G425" i="16"/>
  <c r="G426" i="16"/>
  <c r="G427" i="16"/>
  <c r="G428" i="16"/>
  <c r="G429" i="16"/>
  <c r="G430" i="16"/>
  <c r="G431" i="16"/>
  <c r="G432" i="16"/>
  <c r="G433" i="16"/>
  <c r="G434" i="16"/>
  <c r="G435" i="16"/>
  <c r="G436" i="16"/>
  <c r="G437" i="16"/>
  <c r="G438" i="16"/>
  <c r="G439" i="16"/>
  <c r="G440" i="16"/>
  <c r="G441" i="16"/>
  <c r="G442" i="16"/>
  <c r="G443" i="16"/>
  <c r="G444" i="16"/>
  <c r="G445" i="16"/>
  <c r="G446" i="16"/>
  <c r="G447" i="16"/>
  <c r="G448" i="16"/>
  <c r="G449" i="16"/>
  <c r="G450" i="16"/>
  <c r="G451" i="16"/>
  <c r="G452" i="16"/>
  <c r="G453" i="16"/>
  <c r="G454" i="16"/>
  <c r="G455" i="16"/>
  <c r="G456" i="16"/>
  <c r="G457" i="16"/>
  <c r="G458" i="16"/>
  <c r="G459" i="16"/>
  <c r="G460" i="16"/>
  <c r="G461" i="16"/>
  <c r="G462" i="16"/>
  <c r="G463" i="16"/>
  <c r="G464" i="16"/>
  <c r="G465" i="16"/>
  <c r="G466" i="16"/>
  <c r="G467" i="16"/>
  <c r="G468" i="16"/>
  <c r="G469" i="16"/>
  <c r="G470" i="16"/>
  <c r="G471" i="16"/>
  <c r="G472" i="16"/>
  <c r="G473" i="16"/>
  <c r="G474" i="16"/>
  <c r="G475" i="16"/>
  <c r="G476" i="16"/>
  <c r="G477" i="16"/>
  <c r="G478" i="16"/>
  <c r="G479" i="16"/>
  <c r="G480" i="16"/>
  <c r="F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E2" i="16"/>
  <c r="E3" i="16"/>
  <c r="D3" i="16" s="1"/>
  <c r="E4" i="16"/>
  <c r="E5" i="16"/>
  <c r="E6" i="16"/>
  <c r="E7" i="16"/>
  <c r="E8" i="16"/>
  <c r="E9" i="16"/>
  <c r="E10" i="16"/>
  <c r="E11" i="16"/>
  <c r="D11" i="16" s="1"/>
  <c r="E12" i="16"/>
  <c r="D12" i="16" s="1"/>
  <c r="E13" i="16"/>
  <c r="E14" i="16"/>
  <c r="E15" i="16"/>
  <c r="E16" i="16"/>
  <c r="E17" i="16"/>
  <c r="E18" i="16"/>
  <c r="E19" i="16"/>
  <c r="D19" i="16" s="1"/>
  <c r="E20" i="16"/>
  <c r="E21" i="16"/>
  <c r="E22" i="16"/>
  <c r="E23" i="16"/>
  <c r="E24" i="16"/>
  <c r="E25" i="16"/>
  <c r="E26" i="16"/>
  <c r="E27" i="16"/>
  <c r="D27" i="16" s="1"/>
  <c r="E28" i="16"/>
  <c r="E29" i="16"/>
  <c r="E30" i="16"/>
  <c r="E31" i="16"/>
  <c r="D31" i="16" s="1"/>
  <c r="E32" i="16"/>
  <c r="E33" i="16"/>
  <c r="E34" i="16"/>
  <c r="E35" i="16"/>
  <c r="D35" i="16" s="1"/>
  <c r="E36" i="16"/>
  <c r="D36" i="16" s="1"/>
  <c r="E37" i="16"/>
  <c r="E38" i="16"/>
  <c r="E39" i="16"/>
  <c r="E40" i="16"/>
  <c r="E41" i="16"/>
  <c r="E42" i="16"/>
  <c r="E43" i="16"/>
  <c r="D43" i="16" s="1"/>
  <c r="E44" i="16"/>
  <c r="E45" i="16"/>
  <c r="E46" i="16"/>
  <c r="E47" i="16"/>
  <c r="D47" i="16" s="1"/>
  <c r="E48" i="16"/>
  <c r="E49" i="16"/>
  <c r="E50" i="16"/>
  <c r="E51" i="16"/>
  <c r="D51" i="16" s="1"/>
  <c r="E52" i="16"/>
  <c r="E53" i="16"/>
  <c r="E54" i="16"/>
  <c r="E55" i="16"/>
  <c r="D55" i="16" s="1"/>
  <c r="E56" i="16"/>
  <c r="E57" i="16"/>
  <c r="E58" i="16"/>
  <c r="E59" i="16"/>
  <c r="D59" i="16" s="1"/>
  <c r="E60" i="16"/>
  <c r="E61" i="16"/>
  <c r="E62" i="16"/>
  <c r="E63" i="16"/>
  <c r="D63" i="16" s="1"/>
  <c r="E64" i="16"/>
  <c r="E65" i="16"/>
  <c r="E66" i="16"/>
  <c r="E67" i="16"/>
  <c r="D67" i="16" s="1"/>
  <c r="E68" i="16"/>
  <c r="E69" i="16"/>
  <c r="E70" i="16"/>
  <c r="E71" i="16"/>
  <c r="E72" i="16"/>
  <c r="E73" i="16"/>
  <c r="E74" i="16"/>
  <c r="E75" i="16"/>
  <c r="D75" i="16" s="1"/>
  <c r="E76" i="16"/>
  <c r="E77" i="16"/>
  <c r="E78" i="16"/>
  <c r="E79" i="16"/>
  <c r="E80" i="16"/>
  <c r="E81" i="16"/>
  <c r="E82" i="16"/>
  <c r="E83" i="16"/>
  <c r="D83" i="16" s="1"/>
  <c r="E84" i="16"/>
  <c r="D84" i="16" s="1"/>
  <c r="E85" i="16"/>
  <c r="E86" i="16"/>
  <c r="E87" i="16"/>
  <c r="E88" i="16"/>
  <c r="E89" i="16"/>
  <c r="E90" i="16"/>
  <c r="E91" i="16"/>
  <c r="D91" i="16" s="1"/>
  <c r="E92" i="16"/>
  <c r="E93" i="16"/>
  <c r="E94" i="16"/>
  <c r="E95" i="16"/>
  <c r="E96" i="16"/>
  <c r="E97" i="16"/>
  <c r="E98" i="16"/>
  <c r="E99" i="16"/>
  <c r="D99" i="16" s="1"/>
  <c r="E100" i="16"/>
  <c r="E101" i="16"/>
  <c r="E102" i="16"/>
  <c r="E103" i="16"/>
  <c r="D103" i="16" s="1"/>
  <c r="E104" i="16"/>
  <c r="E105" i="16"/>
  <c r="E106" i="16"/>
  <c r="E107" i="16"/>
  <c r="D107" i="16" s="1"/>
  <c r="E108" i="16"/>
  <c r="D108" i="16" s="1"/>
  <c r="E109" i="16"/>
  <c r="E110" i="16"/>
  <c r="E111" i="16"/>
  <c r="D111" i="16" s="1"/>
  <c r="E112" i="16"/>
  <c r="E113" i="16"/>
  <c r="E114" i="16"/>
  <c r="E115" i="16"/>
  <c r="D115" i="16" s="1"/>
  <c r="E116" i="16"/>
  <c r="D116" i="16" s="1"/>
  <c r="E117" i="16"/>
  <c r="E118" i="16"/>
  <c r="E119" i="16"/>
  <c r="D119" i="16" s="1"/>
  <c r="E120" i="16"/>
  <c r="E121" i="16"/>
  <c r="E122" i="16"/>
  <c r="E123" i="16"/>
  <c r="D123" i="16" s="1"/>
  <c r="E124" i="16"/>
  <c r="E125" i="16"/>
  <c r="E126" i="16"/>
  <c r="E127" i="16"/>
  <c r="D127" i="16" s="1"/>
  <c r="E128" i="16"/>
  <c r="E129" i="16"/>
  <c r="E130" i="16"/>
  <c r="E131" i="16"/>
  <c r="D131" i="16" s="1"/>
  <c r="E132" i="16"/>
  <c r="D132" i="16" s="1"/>
  <c r="E133" i="16"/>
  <c r="E134" i="16"/>
  <c r="E135" i="16"/>
  <c r="E136" i="16"/>
  <c r="E137" i="16"/>
  <c r="E138" i="16"/>
  <c r="E139" i="16"/>
  <c r="D139" i="16" s="1"/>
  <c r="E140" i="16"/>
  <c r="E141" i="16"/>
  <c r="E142" i="16"/>
  <c r="E143" i="16"/>
  <c r="E144" i="16"/>
  <c r="E145" i="16"/>
  <c r="E146" i="16"/>
  <c r="E147" i="16"/>
  <c r="D147" i="16" s="1"/>
  <c r="E148" i="16"/>
  <c r="E149" i="16"/>
  <c r="E150" i="16"/>
  <c r="E151" i="16"/>
  <c r="E152" i="16"/>
  <c r="E153" i="16"/>
  <c r="E154" i="16"/>
  <c r="E155" i="16"/>
  <c r="D155" i="16" s="1"/>
  <c r="E156" i="16"/>
  <c r="E157" i="16"/>
  <c r="E158" i="16"/>
  <c r="E159" i="16"/>
  <c r="E160" i="16"/>
  <c r="E161" i="16"/>
  <c r="E162" i="16"/>
  <c r="E163" i="16"/>
  <c r="D163" i="16" s="1"/>
  <c r="E164" i="16"/>
  <c r="D164" i="16" s="1"/>
  <c r="E165" i="16"/>
  <c r="E166" i="16"/>
  <c r="E167" i="16"/>
  <c r="E168" i="16"/>
  <c r="E169" i="16"/>
  <c r="E170" i="16"/>
  <c r="E171" i="16"/>
  <c r="D171" i="16" s="1"/>
  <c r="E172" i="16"/>
  <c r="E173" i="16"/>
  <c r="E174" i="16"/>
  <c r="E175" i="16"/>
  <c r="E176" i="16"/>
  <c r="E177" i="16"/>
  <c r="E178" i="16"/>
  <c r="E179" i="16"/>
  <c r="D179" i="16" s="1"/>
  <c r="E180" i="16"/>
  <c r="E181" i="16"/>
  <c r="E182" i="16"/>
  <c r="E183" i="16"/>
  <c r="D183" i="16" s="1"/>
  <c r="E184" i="16"/>
  <c r="E185" i="16"/>
  <c r="E186" i="16"/>
  <c r="E187" i="16"/>
  <c r="D187" i="16" s="1"/>
  <c r="E188" i="16"/>
  <c r="E189" i="16"/>
  <c r="E190" i="16"/>
  <c r="E191" i="16"/>
  <c r="E192" i="16"/>
  <c r="E193" i="16"/>
  <c r="E194" i="16"/>
  <c r="E195" i="16"/>
  <c r="D195" i="16" s="1"/>
  <c r="E196" i="16"/>
  <c r="E197" i="16"/>
  <c r="E198" i="16"/>
  <c r="E199" i="16"/>
  <c r="E200" i="16"/>
  <c r="E201" i="16"/>
  <c r="E202" i="16"/>
  <c r="E203" i="16"/>
  <c r="D203" i="16" s="1"/>
  <c r="E204" i="16"/>
  <c r="E205" i="16"/>
  <c r="E206" i="16"/>
  <c r="E207" i="16"/>
  <c r="E208" i="16"/>
  <c r="E209" i="16"/>
  <c r="E210" i="16"/>
  <c r="E211" i="16"/>
  <c r="D211" i="16" s="1"/>
  <c r="E212" i="16"/>
  <c r="D212" i="16" s="1"/>
  <c r="E213" i="16"/>
  <c r="E214" i="16"/>
  <c r="E215" i="16"/>
  <c r="E216" i="16"/>
  <c r="E217" i="16"/>
  <c r="E218" i="16"/>
  <c r="E219" i="16"/>
  <c r="D219" i="16" s="1"/>
  <c r="E220" i="16"/>
  <c r="E221" i="16"/>
  <c r="E222" i="16"/>
  <c r="E223" i="16"/>
  <c r="E224" i="16"/>
  <c r="E225" i="16"/>
  <c r="E226" i="16"/>
  <c r="E227" i="16"/>
  <c r="D227" i="16" s="1"/>
  <c r="E228" i="16"/>
  <c r="E229" i="16"/>
  <c r="E230" i="16"/>
  <c r="E231" i="16"/>
  <c r="D231" i="16" s="1"/>
  <c r="E232" i="16"/>
  <c r="E233" i="16"/>
  <c r="E234" i="16"/>
  <c r="E235" i="16"/>
  <c r="D235" i="16" s="1"/>
  <c r="E236" i="16"/>
  <c r="D236" i="16" s="1"/>
  <c r="E237" i="16"/>
  <c r="E238" i="16"/>
  <c r="E239" i="16"/>
  <c r="E240" i="16"/>
  <c r="E241" i="16"/>
  <c r="E242" i="16"/>
  <c r="E243" i="16"/>
  <c r="D243" i="16" s="1"/>
  <c r="E244" i="16"/>
  <c r="D244" i="16" s="1"/>
  <c r="E245" i="16"/>
  <c r="E246" i="16"/>
  <c r="E247" i="16"/>
  <c r="E248" i="16"/>
  <c r="E249" i="16"/>
  <c r="E250" i="16"/>
  <c r="E251" i="16"/>
  <c r="D251" i="16" s="1"/>
  <c r="E252" i="16"/>
  <c r="E253" i="16"/>
  <c r="E254" i="16"/>
  <c r="E255" i="16"/>
  <c r="E256" i="16"/>
  <c r="E257" i="16"/>
  <c r="E258" i="16"/>
  <c r="E259" i="16"/>
  <c r="D259" i="16" s="1"/>
  <c r="E260" i="16"/>
  <c r="E261" i="16"/>
  <c r="E262" i="16"/>
  <c r="E263" i="16"/>
  <c r="E264" i="16"/>
  <c r="E265" i="16"/>
  <c r="E266" i="16"/>
  <c r="E267" i="16"/>
  <c r="D267" i="16" s="1"/>
  <c r="E268" i="16"/>
  <c r="E269" i="16"/>
  <c r="E270" i="16"/>
  <c r="E271" i="16"/>
  <c r="E272" i="16"/>
  <c r="E273" i="16"/>
  <c r="E274" i="16"/>
  <c r="E275" i="16"/>
  <c r="D275" i="16" s="1"/>
  <c r="E276" i="16"/>
  <c r="E277" i="16"/>
  <c r="E278" i="16"/>
  <c r="E279" i="16"/>
  <c r="E280" i="16"/>
  <c r="E281" i="16"/>
  <c r="E282" i="16"/>
  <c r="E283" i="16"/>
  <c r="D283" i="16" s="1"/>
  <c r="E284" i="16"/>
  <c r="D284" i="16" s="1"/>
  <c r="E285" i="16"/>
  <c r="E286" i="16"/>
  <c r="E287" i="16"/>
  <c r="E288" i="16"/>
  <c r="E289" i="16"/>
  <c r="E290" i="16"/>
  <c r="E291" i="16"/>
  <c r="D291" i="16" s="1"/>
  <c r="E292" i="16"/>
  <c r="D292" i="16" s="1"/>
  <c r="E293" i="16"/>
  <c r="E294" i="16"/>
  <c r="E295" i="16"/>
  <c r="E296" i="16"/>
  <c r="E297" i="16"/>
  <c r="E298" i="16"/>
  <c r="E299" i="16"/>
  <c r="D299" i="16" s="1"/>
  <c r="E300" i="16"/>
  <c r="E301" i="16"/>
  <c r="E302" i="16"/>
  <c r="E303" i="16"/>
  <c r="E304" i="16"/>
  <c r="E305" i="16"/>
  <c r="E306" i="16"/>
  <c r="E307" i="16"/>
  <c r="D307" i="16" s="1"/>
  <c r="E308" i="16"/>
  <c r="E309" i="16"/>
  <c r="E310" i="16"/>
  <c r="E311" i="16"/>
  <c r="D311" i="16" s="1"/>
  <c r="E312" i="16"/>
  <c r="E313" i="16"/>
  <c r="E314" i="16"/>
  <c r="E315" i="16"/>
  <c r="D315" i="16" s="1"/>
  <c r="E316" i="16"/>
  <c r="E317" i="16"/>
  <c r="E318" i="16"/>
  <c r="E319" i="16"/>
  <c r="E320" i="16"/>
  <c r="E321" i="16"/>
  <c r="E322" i="16"/>
  <c r="E323" i="16"/>
  <c r="D323" i="16" s="1"/>
  <c r="E324" i="16"/>
  <c r="E325" i="16"/>
  <c r="E326" i="16"/>
  <c r="E327" i="16"/>
  <c r="E328" i="16"/>
  <c r="E329" i="16"/>
  <c r="E330" i="16"/>
  <c r="E331" i="16"/>
  <c r="D331" i="16" s="1"/>
  <c r="E332" i="16"/>
  <c r="D332" i="16" s="1"/>
  <c r="E333" i="16"/>
  <c r="E334" i="16"/>
  <c r="E335" i="16"/>
  <c r="E336" i="16"/>
  <c r="E337" i="16"/>
  <c r="E338" i="16"/>
  <c r="E339" i="16"/>
  <c r="D339" i="16" s="1"/>
  <c r="E340" i="16"/>
  <c r="D340" i="16" s="1"/>
  <c r="E341" i="16"/>
  <c r="E342" i="16"/>
  <c r="E343" i="16"/>
  <c r="E344" i="16"/>
  <c r="E345" i="16"/>
  <c r="E346" i="16"/>
  <c r="E347" i="16"/>
  <c r="D347" i="16" s="1"/>
  <c r="E348" i="16"/>
  <c r="E349" i="16"/>
  <c r="E350" i="16"/>
  <c r="E351" i="16"/>
  <c r="E352" i="16"/>
  <c r="E353" i="16"/>
  <c r="E354" i="16"/>
  <c r="E355" i="16"/>
  <c r="D355" i="16" s="1"/>
  <c r="E356" i="16"/>
  <c r="E357" i="16"/>
  <c r="E358" i="16"/>
  <c r="E359" i="16"/>
  <c r="D359" i="16" s="1"/>
  <c r="E360" i="16"/>
  <c r="E361" i="16"/>
  <c r="E362" i="16"/>
  <c r="E363" i="16"/>
  <c r="D363" i="16" s="1"/>
  <c r="E364" i="16"/>
  <c r="D364" i="16" s="1"/>
  <c r="E365" i="16"/>
  <c r="E366" i="16"/>
  <c r="E367" i="16"/>
  <c r="E368" i="16"/>
  <c r="E369" i="16"/>
  <c r="E370" i="16"/>
  <c r="E371" i="16"/>
  <c r="D371" i="16" s="1"/>
  <c r="E372" i="16"/>
  <c r="D372" i="16" s="1"/>
  <c r="E373" i="16"/>
  <c r="E374" i="16"/>
  <c r="E375" i="16"/>
  <c r="E376" i="16"/>
  <c r="E377" i="16"/>
  <c r="E378" i="16"/>
  <c r="E379" i="16"/>
  <c r="D379" i="16" s="1"/>
  <c r="E380" i="16"/>
  <c r="D380" i="16" s="1"/>
  <c r="E381" i="16"/>
  <c r="E382" i="16"/>
  <c r="E383" i="16"/>
  <c r="E384" i="16"/>
  <c r="E385" i="16"/>
  <c r="E386" i="16"/>
  <c r="E387" i="16"/>
  <c r="D387" i="16" s="1"/>
  <c r="E388" i="16"/>
  <c r="D388" i="16" s="1"/>
  <c r="E389" i="16"/>
  <c r="E390" i="16"/>
  <c r="E391" i="16"/>
  <c r="E392" i="16"/>
  <c r="E393" i="16"/>
  <c r="E394" i="16"/>
  <c r="E395" i="16"/>
  <c r="D395" i="16" s="1"/>
  <c r="E396" i="16"/>
  <c r="D396" i="16" s="1"/>
  <c r="E397" i="16"/>
  <c r="E398" i="16"/>
  <c r="E399" i="16"/>
  <c r="E400" i="16"/>
  <c r="E401" i="16"/>
  <c r="E402" i="16"/>
  <c r="E403" i="16"/>
  <c r="D403" i="16" s="1"/>
  <c r="E404" i="16"/>
  <c r="D404" i="16" s="1"/>
  <c r="E405" i="16"/>
  <c r="E406" i="16"/>
  <c r="E407" i="16"/>
  <c r="E408" i="16"/>
  <c r="E409" i="16"/>
  <c r="E410" i="16"/>
  <c r="E411" i="16"/>
  <c r="D411" i="16" s="1"/>
  <c r="E412" i="16"/>
  <c r="D412" i="16" s="1"/>
  <c r="E413" i="16"/>
  <c r="E414" i="16"/>
  <c r="E415" i="16"/>
  <c r="E416" i="16"/>
  <c r="E417" i="16"/>
  <c r="E418" i="16"/>
  <c r="E419" i="16"/>
  <c r="D419" i="16" s="1"/>
  <c r="E420" i="16"/>
  <c r="E421" i="16"/>
  <c r="E422" i="16"/>
  <c r="E423" i="16"/>
  <c r="E424" i="16"/>
  <c r="E425" i="16"/>
  <c r="E426" i="16"/>
  <c r="E427" i="16"/>
  <c r="D427" i="16" s="1"/>
  <c r="E428" i="16"/>
  <c r="E429" i="16"/>
  <c r="E430" i="16"/>
  <c r="E431" i="16"/>
  <c r="E432" i="16"/>
  <c r="E433" i="16"/>
  <c r="E434" i="16"/>
  <c r="E435" i="16"/>
  <c r="D435" i="16" s="1"/>
  <c r="E436" i="16"/>
  <c r="D436" i="16" s="1"/>
  <c r="E437" i="16"/>
  <c r="E438" i="16"/>
  <c r="E439" i="16"/>
  <c r="D439" i="16" s="1"/>
  <c r="E440" i="16"/>
  <c r="E441" i="16"/>
  <c r="E442" i="16"/>
  <c r="E443" i="16"/>
  <c r="D443" i="16" s="1"/>
  <c r="E444" i="16"/>
  <c r="D444" i="16" s="1"/>
  <c r="E445" i="16"/>
  <c r="E446" i="16"/>
  <c r="E447" i="16"/>
  <c r="E448" i="16"/>
  <c r="E449" i="16"/>
  <c r="E450" i="16"/>
  <c r="E451" i="16"/>
  <c r="D451" i="16" s="1"/>
  <c r="E452" i="16"/>
  <c r="D452" i="16" s="1"/>
  <c r="E453" i="16"/>
  <c r="E454" i="16"/>
  <c r="E455" i="16"/>
  <c r="E456" i="16"/>
  <c r="E457" i="16"/>
  <c r="E458" i="16"/>
  <c r="E459" i="16"/>
  <c r="D459" i="16" s="1"/>
  <c r="E460" i="16"/>
  <c r="D460" i="16" s="1"/>
  <c r="E461" i="16"/>
  <c r="E462" i="16"/>
  <c r="E463" i="16"/>
  <c r="E464" i="16"/>
  <c r="E465" i="16"/>
  <c r="E466" i="16"/>
  <c r="E467" i="16"/>
  <c r="D467" i="16" s="1"/>
  <c r="E468" i="16"/>
  <c r="E469" i="16"/>
  <c r="E470" i="16"/>
  <c r="E471" i="16"/>
  <c r="E472" i="16"/>
  <c r="E473" i="16"/>
  <c r="E474" i="16"/>
  <c r="E475" i="16"/>
  <c r="D475" i="16" s="1"/>
  <c r="E476" i="16"/>
  <c r="D476" i="16" s="1"/>
  <c r="E477" i="16"/>
  <c r="E478" i="16"/>
  <c r="E479" i="16"/>
  <c r="E480" i="16"/>
  <c r="D4" i="16"/>
  <c r="D15" i="16"/>
  <c r="D20" i="16"/>
  <c r="D28" i="16"/>
  <c r="D30" i="16"/>
  <c r="D39" i="16"/>
  <c r="D44" i="16"/>
  <c r="D46" i="16"/>
  <c r="D52" i="16"/>
  <c r="D54" i="16"/>
  <c r="D60" i="16"/>
  <c r="D68" i="16"/>
  <c r="D76" i="16"/>
  <c r="D92" i="16"/>
  <c r="D94" i="16"/>
  <c r="D100" i="16"/>
  <c r="D101" i="16"/>
  <c r="D102" i="16"/>
  <c r="D124" i="16"/>
  <c r="D140" i="16"/>
  <c r="D148" i="16"/>
  <c r="D156" i="16"/>
  <c r="D172" i="16"/>
  <c r="D174" i="16"/>
  <c r="D180" i="16"/>
  <c r="D181" i="16"/>
  <c r="D182" i="16"/>
  <c r="D188" i="16"/>
  <c r="D196" i="16"/>
  <c r="D204" i="16"/>
  <c r="D205" i="16"/>
  <c r="D220" i="16"/>
  <c r="D221" i="16"/>
  <c r="D222" i="16"/>
  <c r="D228" i="16"/>
  <c r="D230" i="16"/>
  <c r="D245" i="16"/>
  <c r="D252" i="16"/>
  <c r="D260" i="16"/>
  <c r="D261" i="16"/>
  <c r="D268" i="16"/>
  <c r="D276" i="16"/>
  <c r="D300" i="16"/>
  <c r="D302" i="16"/>
  <c r="D308" i="16"/>
  <c r="D310" i="16"/>
  <c r="D316" i="16"/>
  <c r="D324" i="16"/>
  <c r="D348" i="16"/>
  <c r="D350" i="16"/>
  <c r="D356" i="16"/>
  <c r="D358" i="16"/>
  <c r="D420" i="16"/>
  <c r="D428" i="16"/>
  <c r="D430" i="16"/>
  <c r="D438" i="16"/>
  <c r="D453" i="16"/>
  <c r="D468" i="16"/>
  <c r="D469" i="16"/>
  <c r="D478" i="16"/>
  <c r="F1" i="16"/>
  <c r="E1" i="16"/>
  <c r="N480" i="16"/>
  <c r="M480" i="16"/>
  <c r="N479" i="16"/>
  <c r="M479" i="16"/>
  <c r="N478" i="16"/>
  <c r="M478" i="16"/>
  <c r="N477" i="16"/>
  <c r="M477" i="16"/>
  <c r="N476" i="16"/>
  <c r="M476" i="16"/>
  <c r="N475" i="16"/>
  <c r="M475" i="16"/>
  <c r="N474" i="16"/>
  <c r="M474" i="16"/>
  <c r="N473" i="16"/>
  <c r="M473" i="16"/>
  <c r="N472" i="16"/>
  <c r="M472" i="16"/>
  <c r="N471" i="16"/>
  <c r="M471" i="16"/>
  <c r="N470" i="16"/>
  <c r="M470" i="16"/>
  <c r="N469" i="16"/>
  <c r="M469" i="16"/>
  <c r="N468" i="16"/>
  <c r="M468" i="16"/>
  <c r="N467" i="16"/>
  <c r="M467" i="16"/>
  <c r="N466" i="16"/>
  <c r="M466" i="16"/>
  <c r="N465" i="16"/>
  <c r="M465" i="16"/>
  <c r="N464" i="16"/>
  <c r="M464" i="16"/>
  <c r="N463" i="16"/>
  <c r="M463" i="16"/>
  <c r="N462" i="16"/>
  <c r="M462" i="16"/>
  <c r="N461" i="16"/>
  <c r="M461" i="16"/>
  <c r="N460" i="16"/>
  <c r="M460" i="16"/>
  <c r="N459" i="16"/>
  <c r="M459" i="16"/>
  <c r="N458" i="16"/>
  <c r="M458" i="16"/>
  <c r="N457" i="16"/>
  <c r="M457" i="16"/>
  <c r="N456" i="16"/>
  <c r="M456" i="16"/>
  <c r="N455" i="16"/>
  <c r="M455" i="16"/>
  <c r="N454" i="16"/>
  <c r="M454" i="16"/>
  <c r="N453" i="16"/>
  <c r="M453" i="16"/>
  <c r="N452" i="16"/>
  <c r="M452" i="16"/>
  <c r="N451" i="16"/>
  <c r="M451" i="16"/>
  <c r="N450" i="16"/>
  <c r="M450" i="16"/>
  <c r="N449" i="16"/>
  <c r="M449" i="16"/>
  <c r="N448" i="16"/>
  <c r="M448" i="16"/>
  <c r="N447" i="16"/>
  <c r="M447" i="16"/>
  <c r="N446" i="16"/>
  <c r="M446" i="16"/>
  <c r="N445" i="16"/>
  <c r="M445" i="16"/>
  <c r="N444" i="16"/>
  <c r="M444" i="16"/>
  <c r="N443" i="16"/>
  <c r="M443" i="16"/>
  <c r="N442" i="16"/>
  <c r="M442" i="16"/>
  <c r="N441" i="16"/>
  <c r="M441" i="16"/>
  <c r="N440" i="16"/>
  <c r="M440" i="16"/>
  <c r="N439" i="16"/>
  <c r="M439" i="16"/>
  <c r="N438" i="16"/>
  <c r="M438" i="16"/>
  <c r="N437" i="16"/>
  <c r="M437" i="16"/>
  <c r="N436" i="16"/>
  <c r="M436" i="16"/>
  <c r="N435" i="16"/>
  <c r="M435" i="16"/>
  <c r="N434" i="16"/>
  <c r="M434" i="16"/>
  <c r="N433" i="16"/>
  <c r="M433" i="16"/>
  <c r="N432" i="16"/>
  <c r="M432" i="16"/>
  <c r="N431" i="16"/>
  <c r="M431" i="16"/>
  <c r="N430" i="16"/>
  <c r="M430" i="16"/>
  <c r="N429" i="16"/>
  <c r="M429" i="16"/>
  <c r="N428" i="16"/>
  <c r="M428" i="16"/>
  <c r="N427" i="16"/>
  <c r="M427" i="16"/>
  <c r="N426" i="16"/>
  <c r="M426" i="16"/>
  <c r="N425" i="16"/>
  <c r="M425" i="16"/>
  <c r="N424" i="16"/>
  <c r="M424" i="16"/>
  <c r="N423" i="16"/>
  <c r="M423" i="16"/>
  <c r="N422" i="16"/>
  <c r="M422" i="16"/>
  <c r="N421" i="16"/>
  <c r="M421" i="16"/>
  <c r="N420" i="16"/>
  <c r="M420" i="16"/>
  <c r="N419" i="16"/>
  <c r="M419" i="16"/>
  <c r="N418" i="16"/>
  <c r="M418" i="16"/>
  <c r="N417" i="16"/>
  <c r="M417" i="16"/>
  <c r="N416" i="16"/>
  <c r="M416" i="16"/>
  <c r="N415" i="16"/>
  <c r="M415" i="16"/>
  <c r="N414" i="16"/>
  <c r="M414" i="16"/>
  <c r="N413" i="16"/>
  <c r="M413" i="16"/>
  <c r="N412" i="16"/>
  <c r="M412" i="16"/>
  <c r="N411" i="16"/>
  <c r="M411" i="16"/>
  <c r="N410" i="16"/>
  <c r="M410" i="16"/>
  <c r="N409" i="16"/>
  <c r="M409" i="16"/>
  <c r="N408" i="16"/>
  <c r="M408" i="16"/>
  <c r="N407" i="16"/>
  <c r="M407" i="16"/>
  <c r="N406" i="16"/>
  <c r="M406" i="16"/>
  <c r="N405" i="16"/>
  <c r="M405" i="16"/>
  <c r="N404" i="16"/>
  <c r="M404" i="16"/>
  <c r="N403" i="16"/>
  <c r="M403" i="16"/>
  <c r="N402" i="16"/>
  <c r="M402" i="16"/>
  <c r="N401" i="16"/>
  <c r="M401" i="16"/>
  <c r="N400" i="16"/>
  <c r="M400" i="16"/>
  <c r="N399" i="16"/>
  <c r="M399" i="16"/>
  <c r="N398" i="16"/>
  <c r="M398" i="16"/>
  <c r="N397" i="16"/>
  <c r="M397" i="16"/>
  <c r="N396" i="16"/>
  <c r="M396" i="16"/>
  <c r="N395" i="16"/>
  <c r="M395" i="16"/>
  <c r="N394" i="16"/>
  <c r="M394" i="16"/>
  <c r="N393" i="16"/>
  <c r="M393" i="16"/>
  <c r="N392" i="16"/>
  <c r="M392" i="16"/>
  <c r="N391" i="16"/>
  <c r="M391" i="16"/>
  <c r="N390" i="16"/>
  <c r="M390" i="16"/>
  <c r="N389" i="16"/>
  <c r="M389" i="16"/>
  <c r="N388" i="16"/>
  <c r="M388" i="16"/>
  <c r="N387" i="16"/>
  <c r="M387" i="16"/>
  <c r="N386" i="16"/>
  <c r="M386" i="16"/>
  <c r="N385" i="16"/>
  <c r="M385" i="16"/>
  <c r="N384" i="16"/>
  <c r="M384" i="16"/>
  <c r="N383" i="16"/>
  <c r="M383" i="16"/>
  <c r="N382" i="16"/>
  <c r="M382" i="16"/>
  <c r="N381" i="16"/>
  <c r="M381" i="16"/>
  <c r="N380" i="16"/>
  <c r="M380" i="16"/>
  <c r="N379" i="16"/>
  <c r="M379" i="16"/>
  <c r="N378" i="16"/>
  <c r="M378" i="16"/>
  <c r="N377" i="16"/>
  <c r="M377" i="16"/>
  <c r="N376" i="16"/>
  <c r="M376" i="16"/>
  <c r="N375" i="16"/>
  <c r="M375" i="16"/>
  <c r="N374" i="16"/>
  <c r="M374" i="16"/>
  <c r="N373" i="16"/>
  <c r="M373" i="16"/>
  <c r="N372" i="16"/>
  <c r="M372" i="16"/>
  <c r="N371" i="16"/>
  <c r="M371" i="16"/>
  <c r="N370" i="16"/>
  <c r="M370" i="16"/>
  <c r="N369" i="16"/>
  <c r="M369" i="16"/>
  <c r="N368" i="16"/>
  <c r="M368" i="16"/>
  <c r="N367" i="16"/>
  <c r="M367" i="16"/>
  <c r="N366" i="16"/>
  <c r="M366" i="16"/>
  <c r="N365" i="16"/>
  <c r="M365" i="16"/>
  <c r="N364" i="16"/>
  <c r="M364" i="16"/>
  <c r="N363" i="16"/>
  <c r="M363" i="16"/>
  <c r="N362" i="16"/>
  <c r="M362" i="16"/>
  <c r="N361" i="16"/>
  <c r="M361" i="16"/>
  <c r="N360" i="16"/>
  <c r="M360" i="16"/>
  <c r="N359" i="16"/>
  <c r="M359" i="16"/>
  <c r="N358" i="16"/>
  <c r="M358" i="16"/>
  <c r="N357" i="16"/>
  <c r="M357" i="16"/>
  <c r="N356" i="16"/>
  <c r="M356" i="16"/>
  <c r="N355" i="16"/>
  <c r="M355" i="16"/>
  <c r="N354" i="16"/>
  <c r="M354" i="16"/>
  <c r="N353" i="16"/>
  <c r="M353" i="16"/>
  <c r="N352" i="16"/>
  <c r="M352" i="16"/>
  <c r="N351" i="16"/>
  <c r="M351" i="16"/>
  <c r="N350" i="16"/>
  <c r="M350" i="16"/>
  <c r="N349" i="16"/>
  <c r="M349" i="16"/>
  <c r="N348" i="16"/>
  <c r="M348" i="16"/>
  <c r="N347" i="16"/>
  <c r="M347" i="16"/>
  <c r="N346" i="16"/>
  <c r="M346" i="16"/>
  <c r="N345" i="16"/>
  <c r="M345" i="16"/>
  <c r="N344" i="16"/>
  <c r="M344" i="16"/>
  <c r="N343" i="16"/>
  <c r="M343" i="16"/>
  <c r="N342" i="16"/>
  <c r="M342" i="16"/>
  <c r="N341" i="16"/>
  <c r="M341" i="16"/>
  <c r="N340" i="16"/>
  <c r="M340" i="16"/>
  <c r="N339" i="16"/>
  <c r="M339" i="16"/>
  <c r="N338" i="16"/>
  <c r="M338" i="16"/>
  <c r="N337" i="16"/>
  <c r="M337" i="16"/>
  <c r="N336" i="16"/>
  <c r="M336" i="16"/>
  <c r="N335" i="16"/>
  <c r="M335" i="16"/>
  <c r="N334" i="16"/>
  <c r="M334" i="16"/>
  <c r="N333" i="16"/>
  <c r="M333" i="16"/>
  <c r="N332" i="16"/>
  <c r="M332" i="16"/>
  <c r="N331" i="16"/>
  <c r="M331" i="16"/>
  <c r="N330" i="16"/>
  <c r="M330" i="16"/>
  <c r="N329" i="16"/>
  <c r="M329" i="16"/>
  <c r="N328" i="16"/>
  <c r="M328" i="16"/>
  <c r="N327" i="16"/>
  <c r="M327" i="16"/>
  <c r="N326" i="16"/>
  <c r="M326" i="16"/>
  <c r="N325" i="16"/>
  <c r="M325" i="16"/>
  <c r="N324" i="16"/>
  <c r="M324" i="16"/>
  <c r="N323" i="16"/>
  <c r="M323" i="16"/>
  <c r="N322" i="16"/>
  <c r="M322" i="16"/>
  <c r="N321" i="16"/>
  <c r="M321" i="16"/>
  <c r="N320" i="16"/>
  <c r="M320" i="16"/>
  <c r="N319" i="16"/>
  <c r="M319" i="16"/>
  <c r="N318" i="16"/>
  <c r="M318" i="16"/>
  <c r="N317" i="16"/>
  <c r="M317" i="16"/>
  <c r="N316" i="16"/>
  <c r="M316" i="16"/>
  <c r="N315" i="16"/>
  <c r="M315" i="16"/>
  <c r="N314" i="16"/>
  <c r="M314" i="16"/>
  <c r="N313" i="16"/>
  <c r="M313" i="16"/>
  <c r="N312" i="16"/>
  <c r="M312" i="16"/>
  <c r="N311" i="16"/>
  <c r="M311" i="16"/>
  <c r="N310" i="16"/>
  <c r="M310" i="16"/>
  <c r="N309" i="16"/>
  <c r="M309" i="16"/>
  <c r="N308" i="16"/>
  <c r="M308" i="16"/>
  <c r="N307" i="16"/>
  <c r="M307" i="16"/>
  <c r="N306" i="16"/>
  <c r="M306" i="16"/>
  <c r="N305" i="16"/>
  <c r="M305" i="16"/>
  <c r="N304" i="16"/>
  <c r="M304" i="16"/>
  <c r="N303" i="16"/>
  <c r="M303" i="16"/>
  <c r="N302" i="16"/>
  <c r="M302" i="16"/>
  <c r="N301" i="16"/>
  <c r="M301" i="16"/>
  <c r="N300" i="16"/>
  <c r="M300" i="16"/>
  <c r="N299" i="16"/>
  <c r="M299" i="16"/>
  <c r="N298" i="16"/>
  <c r="M298" i="16"/>
  <c r="N297" i="16"/>
  <c r="M297" i="16"/>
  <c r="N296" i="16"/>
  <c r="M296" i="16"/>
  <c r="N295" i="16"/>
  <c r="M295" i="16"/>
  <c r="N294" i="16"/>
  <c r="M294" i="16"/>
  <c r="N293" i="16"/>
  <c r="M293" i="16"/>
  <c r="N292" i="16"/>
  <c r="M292" i="16"/>
  <c r="N291" i="16"/>
  <c r="M291" i="16"/>
  <c r="N290" i="16"/>
  <c r="M290" i="16"/>
  <c r="N289" i="16"/>
  <c r="M289" i="16"/>
  <c r="N288" i="16"/>
  <c r="M288" i="16"/>
  <c r="N287" i="16"/>
  <c r="M287" i="16"/>
  <c r="N286" i="16"/>
  <c r="M286" i="16"/>
  <c r="N285" i="16"/>
  <c r="M285" i="16"/>
  <c r="N284" i="16"/>
  <c r="M284" i="16"/>
  <c r="N283" i="16"/>
  <c r="M283" i="16"/>
  <c r="N282" i="16"/>
  <c r="M282" i="16"/>
  <c r="N281" i="16"/>
  <c r="M281" i="16"/>
  <c r="N280" i="16"/>
  <c r="M280" i="16"/>
  <c r="N279" i="16"/>
  <c r="M279" i="16"/>
  <c r="N278" i="16"/>
  <c r="M278" i="16"/>
  <c r="N277" i="16"/>
  <c r="M277" i="16"/>
  <c r="N276" i="16"/>
  <c r="M276" i="16"/>
  <c r="N275" i="16"/>
  <c r="M275" i="16"/>
  <c r="N274" i="16"/>
  <c r="M274" i="16"/>
  <c r="N273" i="16"/>
  <c r="M273" i="16"/>
  <c r="N272" i="16"/>
  <c r="M272" i="16"/>
  <c r="N271" i="16"/>
  <c r="M271" i="16"/>
  <c r="N270" i="16"/>
  <c r="M270" i="16"/>
  <c r="N269" i="16"/>
  <c r="M269" i="16"/>
  <c r="N268" i="16"/>
  <c r="M268" i="16"/>
  <c r="N267" i="16"/>
  <c r="M267" i="16"/>
  <c r="N266" i="16"/>
  <c r="M266" i="16"/>
  <c r="N265" i="16"/>
  <c r="M265" i="16"/>
  <c r="N264" i="16"/>
  <c r="M264" i="16"/>
  <c r="N263" i="16"/>
  <c r="M263" i="16"/>
  <c r="N262" i="16"/>
  <c r="M262" i="16"/>
  <c r="N261" i="16"/>
  <c r="M261" i="16"/>
  <c r="N260" i="16"/>
  <c r="M260" i="16"/>
  <c r="N259" i="16"/>
  <c r="M259" i="16"/>
  <c r="N258" i="16"/>
  <c r="M258" i="16"/>
  <c r="N257" i="16"/>
  <c r="M257" i="16"/>
  <c r="N256" i="16"/>
  <c r="M256" i="16"/>
  <c r="N255" i="16"/>
  <c r="M255" i="16"/>
  <c r="N254" i="16"/>
  <c r="M254" i="16"/>
  <c r="N253" i="16"/>
  <c r="M253" i="16"/>
  <c r="N252" i="16"/>
  <c r="M252" i="16"/>
  <c r="N251" i="16"/>
  <c r="M251" i="16"/>
  <c r="N250" i="16"/>
  <c r="M250" i="16"/>
  <c r="N249" i="16"/>
  <c r="M249" i="16"/>
  <c r="N248" i="16"/>
  <c r="M248" i="16"/>
  <c r="N247" i="16"/>
  <c r="M247" i="16"/>
  <c r="N246" i="16"/>
  <c r="M246" i="16"/>
  <c r="N245" i="16"/>
  <c r="M245" i="16"/>
  <c r="N244" i="16"/>
  <c r="M244" i="16"/>
  <c r="N243" i="16"/>
  <c r="M243" i="16"/>
  <c r="N242" i="16"/>
  <c r="M242" i="16"/>
  <c r="N241" i="16"/>
  <c r="M241" i="16"/>
  <c r="N240" i="16"/>
  <c r="M240" i="16"/>
  <c r="N239" i="16"/>
  <c r="M239" i="16"/>
  <c r="N238" i="16"/>
  <c r="M238" i="16"/>
  <c r="N237" i="16"/>
  <c r="M237" i="16"/>
  <c r="N236" i="16"/>
  <c r="M236" i="16"/>
  <c r="N235" i="16"/>
  <c r="M235" i="16"/>
  <c r="N234" i="16"/>
  <c r="M234" i="16"/>
  <c r="N233" i="16"/>
  <c r="M233" i="16"/>
  <c r="N232" i="16"/>
  <c r="M232" i="16"/>
  <c r="N231" i="16"/>
  <c r="M231" i="16"/>
  <c r="N230" i="16"/>
  <c r="M230" i="16"/>
  <c r="N229" i="16"/>
  <c r="M229" i="16"/>
  <c r="N228" i="16"/>
  <c r="M228" i="16"/>
  <c r="N227" i="16"/>
  <c r="M227" i="16"/>
  <c r="N226" i="16"/>
  <c r="M226" i="16"/>
  <c r="N225" i="16"/>
  <c r="M225" i="16"/>
  <c r="N224" i="16"/>
  <c r="M224" i="16"/>
  <c r="N223" i="16"/>
  <c r="M223" i="16"/>
  <c r="N222" i="16"/>
  <c r="M222" i="16"/>
  <c r="N221" i="16"/>
  <c r="M221" i="16"/>
  <c r="N220" i="16"/>
  <c r="M220" i="16"/>
  <c r="N219" i="16"/>
  <c r="M219" i="16"/>
  <c r="N218" i="16"/>
  <c r="M218" i="16"/>
  <c r="N217" i="16"/>
  <c r="M217" i="16"/>
  <c r="N216" i="16"/>
  <c r="M216" i="16"/>
  <c r="N215" i="16"/>
  <c r="M215" i="16"/>
  <c r="N214" i="16"/>
  <c r="M214" i="16"/>
  <c r="N213" i="16"/>
  <c r="M213" i="16"/>
  <c r="N212" i="16"/>
  <c r="M212" i="16"/>
  <c r="N211" i="16"/>
  <c r="M211" i="16"/>
  <c r="N210" i="16"/>
  <c r="M210" i="16"/>
  <c r="N209" i="16"/>
  <c r="M209" i="16"/>
  <c r="N208" i="16"/>
  <c r="M208" i="16"/>
  <c r="N207" i="16"/>
  <c r="M207" i="16"/>
  <c r="N206" i="16"/>
  <c r="M206" i="16"/>
  <c r="N205" i="16"/>
  <c r="M205" i="16"/>
  <c r="N204" i="16"/>
  <c r="M204" i="16"/>
  <c r="N203" i="16"/>
  <c r="M203" i="16"/>
  <c r="N202" i="16"/>
  <c r="M202" i="16"/>
  <c r="N201" i="16"/>
  <c r="M201" i="16"/>
  <c r="N200" i="16"/>
  <c r="M200" i="16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4" i="16"/>
  <c r="M4" i="16"/>
  <c r="N3" i="16"/>
  <c r="M3" i="16"/>
  <c r="N2" i="16"/>
  <c r="M2" i="16"/>
  <c r="N1" i="16"/>
  <c r="M1" i="16"/>
  <c r="D449" i="16" l="1"/>
  <c r="D234" i="16"/>
  <c r="D154" i="16"/>
  <c r="D74" i="16"/>
  <c r="D442" i="16"/>
  <c r="D426" i="16"/>
  <c r="D418" i="16"/>
  <c r="D410" i="16"/>
  <c r="D402" i="16"/>
  <c r="D394" i="16"/>
  <c r="D386" i="16"/>
  <c r="D378" i="16"/>
  <c r="D370" i="16"/>
  <c r="D354" i="16"/>
  <c r="D346" i="16"/>
  <c r="D338" i="16"/>
  <c r="D330" i="16"/>
  <c r="D322" i="16"/>
  <c r="D306" i="16"/>
  <c r="D266" i="16"/>
  <c r="D258" i="16"/>
  <c r="D242" i="16"/>
  <c r="D226" i="16"/>
  <c r="D218" i="16"/>
  <c r="D202" i="16"/>
  <c r="D186" i="16"/>
  <c r="D178" i="16"/>
  <c r="D170" i="16"/>
  <c r="D162" i="16"/>
  <c r="D146" i="16"/>
  <c r="D138" i="16"/>
  <c r="D130" i="16"/>
  <c r="D106" i="16"/>
  <c r="D98" i="16"/>
  <c r="D90" i="16"/>
  <c r="D82" i="16"/>
  <c r="D66" i="16"/>
  <c r="D50" i="16"/>
  <c r="D34" i="16"/>
  <c r="D10" i="16"/>
  <c r="D441" i="16"/>
  <c r="D393" i="16"/>
  <c r="D369" i="16"/>
  <c r="D321" i="16"/>
  <c r="D313" i="16"/>
  <c r="D265" i="16"/>
  <c r="D241" i="16"/>
  <c r="D193" i="16"/>
  <c r="D185" i="16"/>
  <c r="D137" i="16"/>
  <c r="D113" i="16"/>
  <c r="D65" i="16"/>
  <c r="D57" i="16"/>
  <c r="D474" i="16"/>
  <c r="D466" i="16"/>
  <c r="D458" i="16"/>
  <c r="D450" i="16"/>
  <c r="D434" i="16"/>
  <c r="D362" i="16"/>
  <c r="D314" i="16"/>
  <c r="D298" i="16"/>
  <c r="D290" i="16"/>
  <c r="D282" i="16"/>
  <c r="D274" i="16"/>
  <c r="D250" i="16"/>
  <c r="D210" i="16"/>
  <c r="D194" i="16"/>
  <c r="D122" i="16"/>
  <c r="D114" i="16"/>
  <c r="D58" i="16"/>
  <c r="D42" i="16"/>
  <c r="D26" i="16"/>
  <c r="D18" i="16"/>
  <c r="D2" i="16"/>
  <c r="D23" i="16"/>
  <c r="D7" i="16"/>
  <c r="D477" i="16"/>
  <c r="D461" i="16"/>
  <c r="D445" i="16"/>
  <c r="D437" i="16"/>
  <c r="D429" i="16"/>
  <c r="D421" i="16"/>
  <c r="D413" i="16"/>
  <c r="D405" i="16"/>
  <c r="D397" i="16"/>
  <c r="D389" i="16"/>
  <c r="D381" i="16"/>
  <c r="D373" i="16"/>
  <c r="D365" i="16"/>
  <c r="D357" i="16"/>
  <c r="D349" i="16"/>
  <c r="D341" i="16"/>
  <c r="D333" i="16"/>
  <c r="D325" i="16"/>
  <c r="D317" i="16"/>
  <c r="D309" i="16"/>
  <c r="D301" i="16"/>
  <c r="D293" i="16"/>
  <c r="D285" i="16"/>
  <c r="D277" i="16"/>
  <c r="D269" i="16"/>
  <c r="D253" i="16"/>
  <c r="D237" i="16"/>
  <c r="D229" i="16"/>
  <c r="D213" i="16"/>
  <c r="D197" i="16"/>
  <c r="D189" i="16"/>
  <c r="D173" i="16"/>
  <c r="D165" i="16"/>
  <c r="D157" i="16"/>
  <c r="D149" i="16"/>
  <c r="D141" i="16"/>
  <c r="D133" i="16"/>
  <c r="D125" i="16"/>
  <c r="D117" i="16"/>
  <c r="D109" i="16"/>
  <c r="D93" i="16"/>
  <c r="D85" i="16"/>
  <c r="D77" i="16"/>
  <c r="D69" i="16"/>
  <c r="D61" i="16"/>
  <c r="D53" i="16"/>
  <c r="D45" i="16"/>
  <c r="D37" i="16"/>
  <c r="D29" i="16"/>
  <c r="D21" i="16"/>
  <c r="D13" i="16"/>
  <c r="D5" i="16"/>
  <c r="D1" i="16"/>
  <c r="D473" i="16"/>
  <c r="D465" i="16"/>
  <c r="D457" i="16"/>
  <c r="D433" i="16"/>
  <c r="D425" i="16"/>
  <c r="D417" i="16"/>
  <c r="D409" i="16"/>
  <c r="D401" i="16"/>
  <c r="D385" i="16"/>
  <c r="D377" i="16"/>
  <c r="D361" i="16"/>
  <c r="D353" i="16"/>
  <c r="D345" i="16"/>
  <c r="D337" i="16"/>
  <c r="D329" i="16"/>
  <c r="D305" i="16"/>
  <c r="D297" i="16"/>
  <c r="D289" i="16"/>
  <c r="D281" i="16"/>
  <c r="D273" i="16"/>
  <c r="D257" i="16"/>
  <c r="D249" i="16"/>
  <c r="D233" i="16"/>
  <c r="D225" i="16"/>
  <c r="D217" i="16"/>
  <c r="D209" i="16"/>
  <c r="D201" i="16"/>
  <c r="D177" i="16"/>
  <c r="D169" i="16"/>
  <c r="D161" i="16"/>
  <c r="D153" i="16"/>
  <c r="D145" i="16"/>
  <c r="D129" i="16"/>
  <c r="D121" i="16"/>
  <c r="D105" i="16"/>
  <c r="D97" i="16"/>
  <c r="D89" i="16"/>
  <c r="D81" i="16"/>
  <c r="D73" i="16"/>
  <c r="D49" i="16"/>
  <c r="D41" i="16"/>
  <c r="D33" i="16"/>
  <c r="D25" i="16"/>
  <c r="D17" i="16"/>
  <c r="D479" i="16"/>
  <c r="D471" i="16"/>
  <c r="D463" i="16"/>
  <c r="D455" i="16"/>
  <c r="D447" i="16"/>
  <c r="D431" i="16"/>
  <c r="D423" i="16"/>
  <c r="D415" i="16"/>
  <c r="D407" i="16"/>
  <c r="D399" i="16"/>
  <c r="D391" i="16"/>
  <c r="D383" i="16"/>
  <c r="D375" i="16"/>
  <c r="D367" i="16"/>
  <c r="D351" i="16"/>
  <c r="D343" i="16"/>
  <c r="D335" i="16"/>
  <c r="D327" i="16"/>
  <c r="D319" i="16"/>
  <c r="D303" i="16"/>
  <c r="D295" i="16"/>
  <c r="D287" i="16"/>
  <c r="D279" i="16"/>
  <c r="D271" i="16"/>
  <c r="D263" i="16"/>
  <c r="D255" i="16"/>
  <c r="D247" i="16"/>
  <c r="D239" i="16"/>
  <c r="D223" i="16"/>
  <c r="D215" i="16"/>
  <c r="D207" i="16"/>
  <c r="D199" i="16"/>
  <c r="D191" i="16"/>
  <c r="D175" i="16"/>
  <c r="D167" i="16"/>
  <c r="D159" i="16"/>
  <c r="D151" i="16"/>
  <c r="D143" i="16"/>
  <c r="D135" i="16"/>
  <c r="D95" i="16"/>
  <c r="D87" i="16"/>
  <c r="D79" i="16"/>
  <c r="D71" i="16"/>
  <c r="D470" i="16"/>
  <c r="D462" i="16"/>
  <c r="D454" i="16"/>
  <c r="D446" i="16"/>
  <c r="D422" i="16"/>
  <c r="D414" i="16"/>
  <c r="D406" i="16"/>
  <c r="D398" i="16"/>
  <c r="D390" i="16"/>
  <c r="D382" i="16"/>
  <c r="D374" i="16"/>
  <c r="D366" i="16"/>
  <c r="D342" i="16"/>
  <c r="D334" i="16"/>
  <c r="D326" i="16"/>
  <c r="D318" i="16"/>
  <c r="D294" i="16"/>
  <c r="D286" i="16"/>
  <c r="D278" i="16"/>
  <c r="D270" i="16"/>
  <c r="D262" i="16"/>
  <c r="D254" i="16"/>
  <c r="D246" i="16"/>
  <c r="D238" i="16"/>
  <c r="D214" i="16"/>
  <c r="D206" i="16"/>
  <c r="D198" i="16"/>
  <c r="D190" i="16"/>
  <c r="D166" i="16"/>
  <c r="D158" i="16"/>
  <c r="D150" i="16"/>
  <c r="D142" i="16"/>
  <c r="D134" i="16"/>
  <c r="D126" i="16"/>
  <c r="D118" i="16"/>
  <c r="D110" i="16"/>
  <c r="D86" i="16"/>
  <c r="D78" i="16"/>
  <c r="D70" i="16"/>
  <c r="D62" i="16"/>
  <c r="D38" i="16"/>
  <c r="D22" i="16"/>
  <c r="D14" i="16"/>
  <c r="D6" i="16"/>
  <c r="D480" i="16"/>
  <c r="D472" i="16"/>
  <c r="D464" i="16"/>
  <c r="D456" i="16"/>
  <c r="D448" i="16"/>
  <c r="D440" i="16"/>
  <c r="D432" i="16"/>
  <c r="D424" i="16"/>
  <c r="D416" i="16"/>
  <c r="D408" i="16"/>
  <c r="D400" i="16"/>
  <c r="D392" i="16"/>
  <c r="D384" i="16"/>
  <c r="D376" i="16"/>
  <c r="D368" i="16"/>
  <c r="D360" i="16"/>
  <c r="D352" i="16"/>
  <c r="D344" i="16"/>
  <c r="D336" i="16"/>
  <c r="D328" i="16"/>
  <c r="D320" i="16"/>
  <c r="D312" i="16"/>
  <c r="D304" i="16"/>
  <c r="D296" i="16"/>
  <c r="D288" i="16"/>
  <c r="D280" i="16"/>
  <c r="D272" i="16"/>
  <c r="D264" i="16"/>
  <c r="D256" i="16"/>
  <c r="D248" i="16"/>
  <c r="D240" i="16"/>
  <c r="D232" i="16"/>
  <c r="D224" i="16"/>
  <c r="D216" i="16"/>
  <c r="D208" i="16"/>
  <c r="D200" i="16"/>
  <c r="D192" i="16"/>
  <c r="D184" i="16"/>
  <c r="D176" i="16"/>
  <c r="D168" i="16"/>
  <c r="D160" i="16"/>
  <c r="D152" i="16"/>
  <c r="D144" i="16"/>
  <c r="D136" i="16"/>
  <c r="D128" i="16"/>
  <c r="D120" i="16"/>
  <c r="D112" i="16"/>
  <c r="D104" i="16"/>
  <c r="D96" i="16"/>
  <c r="D88" i="16"/>
  <c r="D80" i="16"/>
  <c r="D72" i="16"/>
  <c r="D64" i="16"/>
  <c r="D56" i="16"/>
  <c r="D48" i="16"/>
  <c r="D40" i="16"/>
  <c r="D32" i="16"/>
  <c r="D24" i="16"/>
  <c r="D16" i="16"/>
  <c r="D8" i="16"/>
  <c r="Q17" i="1"/>
  <c r="P1" i="1"/>
  <c r="R23" i="2"/>
  <c r="P23" i="2"/>
  <c r="P22" i="2"/>
  <c r="Q11" i="1" l="1"/>
  <c r="Q6" i="1" l="1"/>
  <c r="P25" i="2"/>
  <c r="P4" i="1"/>
  <c r="R2" i="1"/>
  <c r="P2" i="1"/>
  <c r="I8" i="6" l="1"/>
  <c r="H8" i="6"/>
  <c r="D8" i="6"/>
  <c r="J8" i="6" s="1"/>
  <c r="I19" i="6"/>
  <c r="H19" i="6"/>
  <c r="D19" i="6"/>
  <c r="J19" i="6" s="1"/>
  <c r="I12" i="6"/>
  <c r="H12" i="6"/>
  <c r="D12" i="6"/>
  <c r="J12" i="6" s="1"/>
  <c r="I13" i="6"/>
  <c r="H13" i="6"/>
  <c r="D13" i="6"/>
  <c r="J13" i="6" s="1"/>
  <c r="I2" i="6"/>
  <c r="H2" i="6"/>
  <c r="D2" i="6"/>
  <c r="J2" i="6" s="1"/>
  <c r="I3" i="6"/>
  <c r="H3" i="6"/>
  <c r="D3" i="6"/>
  <c r="J3" i="6" s="1"/>
  <c r="I6" i="6"/>
  <c r="H6" i="6"/>
  <c r="D6" i="6"/>
  <c r="J6" i="6" s="1"/>
  <c r="I20" i="6"/>
  <c r="H20" i="6"/>
  <c r="D20" i="6"/>
  <c r="J20" i="6" s="1"/>
  <c r="I16" i="6"/>
  <c r="H16" i="6"/>
  <c r="D16" i="6"/>
  <c r="J16" i="6" s="1"/>
  <c r="I7" i="6"/>
  <c r="H7" i="6"/>
  <c r="D7" i="6"/>
  <c r="J7" i="6" s="1"/>
  <c r="I15" i="6"/>
  <c r="H15" i="6"/>
  <c r="D15" i="6"/>
  <c r="J15" i="6" s="1"/>
  <c r="I17" i="6"/>
  <c r="H17" i="6"/>
  <c r="D17" i="6"/>
  <c r="J17" i="6" s="1"/>
  <c r="I9" i="6"/>
  <c r="H9" i="6"/>
  <c r="D9" i="6"/>
  <c r="J9" i="6" s="1"/>
  <c r="I14" i="6"/>
  <c r="H14" i="6"/>
  <c r="D14" i="6"/>
  <c r="J14" i="6" s="1"/>
  <c r="I1" i="6"/>
  <c r="H1" i="6"/>
  <c r="D1" i="6"/>
  <c r="J1" i="6" s="1"/>
  <c r="I10" i="6"/>
  <c r="H10" i="6"/>
  <c r="D10" i="6"/>
  <c r="J10" i="6" s="1"/>
  <c r="I11" i="6"/>
  <c r="H11" i="6"/>
  <c r="D11" i="6"/>
  <c r="J11" i="6" s="1"/>
  <c r="I4" i="6"/>
  <c r="H4" i="6"/>
  <c r="D4" i="6"/>
  <c r="J4" i="6" s="1"/>
  <c r="I5" i="6"/>
  <c r="H5" i="6"/>
  <c r="D5" i="6"/>
  <c r="J5" i="6" s="1"/>
  <c r="I18" i="6"/>
  <c r="H18" i="6"/>
  <c r="D18" i="6"/>
  <c r="J18" i="6" s="1"/>
  <c r="I95" i="6"/>
  <c r="H95" i="6"/>
  <c r="D95" i="6"/>
  <c r="J95" i="6" s="1"/>
  <c r="I84" i="6"/>
  <c r="H84" i="6"/>
  <c r="D84" i="6"/>
  <c r="J84" i="6" s="1"/>
  <c r="I71" i="6"/>
  <c r="H71" i="6"/>
  <c r="D71" i="6"/>
  <c r="J71" i="6" s="1"/>
  <c r="I54" i="6"/>
  <c r="H54" i="6"/>
  <c r="D54" i="6"/>
  <c r="J54" i="6" s="1"/>
  <c r="I36" i="6"/>
  <c r="H36" i="6"/>
  <c r="D36" i="6"/>
  <c r="J36" i="6" s="1"/>
  <c r="I45" i="6"/>
  <c r="H45" i="6"/>
  <c r="D45" i="6"/>
  <c r="J45" i="6" s="1"/>
  <c r="I97" i="6"/>
  <c r="H97" i="6"/>
  <c r="D97" i="6"/>
  <c r="J97" i="6" s="1"/>
  <c r="I70" i="6"/>
  <c r="H70" i="6"/>
  <c r="D70" i="6"/>
  <c r="J70" i="6" s="1"/>
  <c r="I53" i="6"/>
  <c r="H53" i="6"/>
  <c r="D53" i="6"/>
  <c r="J53" i="6" s="1"/>
  <c r="I35" i="6"/>
  <c r="H35" i="6"/>
  <c r="D35" i="6"/>
  <c r="J35" i="6" s="1"/>
  <c r="I26" i="6"/>
  <c r="H26" i="6"/>
  <c r="D26" i="6"/>
  <c r="J26" i="6" s="1"/>
  <c r="I96" i="6"/>
  <c r="H96" i="6"/>
  <c r="D96" i="6"/>
  <c r="J96" i="6" s="1"/>
  <c r="I83" i="6"/>
  <c r="H83" i="6"/>
  <c r="D83" i="6"/>
  <c r="J83" i="6" s="1"/>
  <c r="I69" i="6"/>
  <c r="H69" i="6"/>
  <c r="D69" i="6"/>
  <c r="J69" i="6" s="1"/>
  <c r="I34" i="6"/>
  <c r="H34" i="6"/>
  <c r="D34" i="6"/>
  <c r="J34" i="6" s="1"/>
  <c r="I24" i="6"/>
  <c r="H24" i="6"/>
  <c r="D24" i="6"/>
  <c r="J24" i="6" s="1"/>
  <c r="I80" i="6"/>
  <c r="H80" i="6"/>
  <c r="D80" i="6"/>
  <c r="J80" i="6" s="1"/>
  <c r="I52" i="6"/>
  <c r="H52" i="6"/>
  <c r="D52" i="6"/>
  <c r="J52" i="6" s="1"/>
  <c r="I37" i="6"/>
  <c r="H37" i="6"/>
  <c r="D37" i="6"/>
  <c r="J37" i="6" s="1"/>
  <c r="I23" i="6"/>
  <c r="H23" i="6"/>
  <c r="D23" i="6"/>
  <c r="J23" i="6" s="1"/>
  <c r="I47" i="6"/>
  <c r="H47" i="6"/>
  <c r="D47" i="6"/>
  <c r="J47" i="6" s="1"/>
  <c r="I79" i="6"/>
  <c r="H79" i="6"/>
  <c r="D79" i="6"/>
  <c r="J79" i="6" s="1"/>
  <c r="I64" i="6"/>
  <c r="H64" i="6"/>
  <c r="D64" i="6"/>
  <c r="J64" i="6" s="1"/>
  <c r="I25" i="6"/>
  <c r="H25" i="6"/>
  <c r="D25" i="6"/>
  <c r="J25" i="6" s="1"/>
  <c r="I40" i="6"/>
  <c r="H40" i="6"/>
  <c r="D40" i="6"/>
  <c r="J40" i="6" s="1"/>
  <c r="I66" i="6"/>
  <c r="H66" i="6"/>
  <c r="D66" i="6"/>
  <c r="J66" i="6" s="1"/>
  <c r="I94" i="6"/>
  <c r="H94" i="6"/>
  <c r="D94" i="6"/>
  <c r="J94" i="6" s="1"/>
  <c r="I31" i="6"/>
  <c r="H31" i="6"/>
  <c r="D31" i="6"/>
  <c r="J31" i="6" s="1"/>
  <c r="I22" i="6"/>
  <c r="H22" i="6"/>
  <c r="D22" i="6"/>
  <c r="J22" i="6" s="1"/>
  <c r="I33" i="6"/>
  <c r="H33" i="6"/>
  <c r="D33" i="6"/>
  <c r="J33" i="6" s="1"/>
  <c r="I91" i="6"/>
  <c r="H91" i="6"/>
  <c r="D91" i="6"/>
  <c r="J91" i="6" s="1"/>
  <c r="I81" i="6"/>
  <c r="H81" i="6"/>
  <c r="D81" i="6"/>
  <c r="J81" i="6" s="1"/>
  <c r="I76" i="6"/>
  <c r="H76" i="6"/>
  <c r="D76" i="6"/>
  <c r="J76" i="6" s="1"/>
  <c r="I61" i="6"/>
  <c r="H61" i="6"/>
  <c r="D61" i="6"/>
  <c r="J61" i="6" s="1"/>
  <c r="I51" i="6"/>
  <c r="H51" i="6"/>
  <c r="D51" i="6"/>
  <c r="J51" i="6" s="1"/>
  <c r="I42" i="6"/>
  <c r="H42" i="6"/>
  <c r="D42" i="6"/>
  <c r="J42" i="6" s="1"/>
  <c r="I30" i="6"/>
  <c r="H30" i="6"/>
  <c r="D30" i="6"/>
  <c r="J30" i="6" s="1"/>
  <c r="I87" i="6"/>
  <c r="H87" i="6"/>
  <c r="D87" i="6"/>
  <c r="J87" i="6" s="1"/>
  <c r="I85" i="6"/>
  <c r="H85" i="6"/>
  <c r="D85" i="6"/>
  <c r="J85" i="6" s="1"/>
  <c r="I68" i="6"/>
  <c r="H68" i="6"/>
  <c r="D68" i="6"/>
  <c r="J68" i="6" s="1"/>
  <c r="I60" i="6"/>
  <c r="H60" i="6"/>
  <c r="D60" i="6"/>
  <c r="J60" i="6" s="1"/>
  <c r="I48" i="6"/>
  <c r="H48" i="6"/>
  <c r="D48" i="6"/>
  <c r="J48" i="6" s="1"/>
  <c r="I39" i="6"/>
  <c r="H39" i="6"/>
  <c r="D39" i="6"/>
  <c r="J39" i="6" s="1"/>
  <c r="I74" i="6"/>
  <c r="H74" i="6"/>
  <c r="D74" i="6"/>
  <c r="J74" i="6" s="1"/>
  <c r="I99" i="6"/>
  <c r="H99" i="6"/>
  <c r="D99" i="6"/>
  <c r="J99" i="6" s="1"/>
  <c r="I78" i="6"/>
  <c r="H78" i="6"/>
  <c r="D78" i="6"/>
  <c r="J78" i="6" s="1"/>
  <c r="I82" i="6"/>
  <c r="H82" i="6"/>
  <c r="D82" i="6"/>
  <c r="J82" i="6" s="1"/>
  <c r="I46" i="6"/>
  <c r="H46" i="6"/>
  <c r="D46" i="6"/>
  <c r="J46" i="6" s="1"/>
  <c r="I62" i="6"/>
  <c r="H62" i="6"/>
  <c r="D62" i="6"/>
  <c r="J62" i="6" s="1"/>
  <c r="I28" i="6"/>
  <c r="H28" i="6"/>
  <c r="D28" i="6"/>
  <c r="J28" i="6" s="1"/>
  <c r="I98" i="6"/>
  <c r="H98" i="6"/>
  <c r="D98" i="6"/>
  <c r="J98" i="6" s="1"/>
  <c r="I89" i="6"/>
  <c r="H89" i="6"/>
  <c r="D89" i="6"/>
  <c r="J89" i="6" s="1"/>
  <c r="I67" i="6"/>
  <c r="H67" i="6"/>
  <c r="D67" i="6"/>
  <c r="J67" i="6" s="1"/>
  <c r="I92" i="6"/>
  <c r="H92" i="6"/>
  <c r="D92" i="6"/>
  <c r="J92" i="6" s="1"/>
  <c r="I50" i="6"/>
  <c r="H50" i="6"/>
  <c r="D50" i="6"/>
  <c r="J50" i="6" s="1"/>
  <c r="I73" i="6"/>
  <c r="H73" i="6"/>
  <c r="D73" i="6"/>
  <c r="J73" i="6" s="1"/>
  <c r="I32" i="6"/>
  <c r="H32" i="6"/>
  <c r="D32" i="6"/>
  <c r="J32" i="6" s="1"/>
  <c r="I43" i="6"/>
  <c r="H43" i="6"/>
  <c r="D43" i="6"/>
  <c r="J43" i="6" s="1"/>
  <c r="I93" i="6"/>
  <c r="H93" i="6"/>
  <c r="D93" i="6"/>
  <c r="J93" i="6" s="1"/>
  <c r="I59" i="6"/>
  <c r="H59" i="6"/>
  <c r="D59" i="6"/>
  <c r="J59" i="6" s="1"/>
  <c r="I44" i="6"/>
  <c r="H44" i="6"/>
  <c r="D44" i="6"/>
  <c r="J44" i="6" s="1"/>
  <c r="I88" i="6"/>
  <c r="H88" i="6"/>
  <c r="D88" i="6"/>
  <c r="J88" i="6" s="1"/>
  <c r="I90" i="6"/>
  <c r="H90" i="6"/>
  <c r="D90" i="6"/>
  <c r="J90" i="6" s="1"/>
  <c r="I77" i="6"/>
  <c r="H77" i="6"/>
  <c r="D77" i="6"/>
  <c r="J77" i="6" s="1"/>
  <c r="I63" i="6"/>
  <c r="H63" i="6"/>
  <c r="D63" i="6"/>
  <c r="J63" i="6" s="1"/>
  <c r="I58" i="6"/>
  <c r="H58" i="6"/>
  <c r="D58" i="6"/>
  <c r="J58" i="6" s="1"/>
  <c r="I41" i="6"/>
  <c r="H41" i="6"/>
  <c r="D41" i="6"/>
  <c r="J41" i="6" s="1"/>
  <c r="I75" i="6"/>
  <c r="H75" i="6"/>
  <c r="D75" i="6"/>
  <c r="J75" i="6" s="1"/>
  <c r="I21" i="6"/>
  <c r="H21" i="6"/>
  <c r="D21" i="6"/>
  <c r="J21" i="6" s="1"/>
  <c r="I100" i="6"/>
  <c r="H100" i="6"/>
  <c r="D100" i="6"/>
  <c r="J100" i="6" s="1"/>
  <c r="I86" i="6"/>
  <c r="H86" i="6"/>
  <c r="D86" i="6"/>
  <c r="J86" i="6" s="1"/>
  <c r="I56" i="6"/>
  <c r="H56" i="6"/>
  <c r="D56" i="6"/>
  <c r="J56" i="6" s="1"/>
  <c r="I65" i="6"/>
  <c r="H65" i="6"/>
  <c r="D65" i="6"/>
  <c r="J65" i="6" s="1"/>
  <c r="I55" i="6"/>
  <c r="H55" i="6"/>
  <c r="D55" i="6"/>
  <c r="J55" i="6" s="1"/>
  <c r="I29" i="6"/>
  <c r="H29" i="6"/>
  <c r="D29" i="6"/>
  <c r="J29" i="6" s="1"/>
  <c r="I72" i="6"/>
  <c r="H72" i="6"/>
  <c r="D72" i="6"/>
  <c r="J72" i="6" s="1"/>
  <c r="I57" i="6"/>
  <c r="H57" i="6"/>
  <c r="D57" i="6"/>
  <c r="J57" i="6" s="1"/>
  <c r="I49" i="6"/>
  <c r="H49" i="6"/>
  <c r="D49" i="6"/>
  <c r="J49" i="6" s="1"/>
  <c r="I38" i="6"/>
  <c r="H38" i="6"/>
  <c r="D38" i="6"/>
  <c r="J38" i="6" s="1"/>
  <c r="I27" i="6"/>
  <c r="H27" i="6"/>
  <c r="D27" i="6"/>
  <c r="J27" i="6" s="1"/>
  <c r="I100" i="5" l="1"/>
  <c r="H100" i="5"/>
  <c r="D100" i="5"/>
  <c r="J100" i="5" s="1"/>
  <c r="I99" i="5"/>
  <c r="H99" i="5"/>
  <c r="D99" i="5"/>
  <c r="J99" i="5" s="1"/>
  <c r="I98" i="5"/>
  <c r="H98" i="5"/>
  <c r="D98" i="5"/>
  <c r="J98" i="5" s="1"/>
  <c r="I97" i="5"/>
  <c r="H97" i="5"/>
  <c r="D97" i="5"/>
  <c r="J97" i="5" s="1"/>
  <c r="I96" i="5"/>
  <c r="H96" i="5"/>
  <c r="D96" i="5"/>
  <c r="J96" i="5" s="1"/>
  <c r="I95" i="5"/>
  <c r="H95" i="5"/>
  <c r="D95" i="5"/>
  <c r="J95" i="5" s="1"/>
  <c r="I94" i="5"/>
  <c r="H94" i="5"/>
  <c r="D94" i="5"/>
  <c r="J94" i="5" s="1"/>
  <c r="I93" i="5"/>
  <c r="H93" i="5"/>
  <c r="D93" i="5"/>
  <c r="J93" i="5" s="1"/>
  <c r="I92" i="5"/>
  <c r="H92" i="5"/>
  <c r="D92" i="5"/>
  <c r="J92" i="5" s="1"/>
  <c r="I91" i="5"/>
  <c r="H91" i="5"/>
  <c r="D91" i="5"/>
  <c r="J91" i="5" s="1"/>
  <c r="I90" i="5"/>
  <c r="H90" i="5"/>
  <c r="D90" i="5"/>
  <c r="J90" i="5" s="1"/>
  <c r="I89" i="5"/>
  <c r="H89" i="5"/>
  <c r="D89" i="5"/>
  <c r="J89" i="5" s="1"/>
  <c r="I88" i="5"/>
  <c r="H88" i="5"/>
  <c r="D88" i="5"/>
  <c r="J88" i="5" s="1"/>
  <c r="I87" i="5"/>
  <c r="H87" i="5"/>
  <c r="D87" i="5"/>
  <c r="J87" i="5" s="1"/>
  <c r="I86" i="5"/>
  <c r="H86" i="5"/>
  <c r="D86" i="5"/>
  <c r="J86" i="5" s="1"/>
  <c r="I85" i="5"/>
  <c r="H85" i="5"/>
  <c r="D85" i="5"/>
  <c r="J85" i="5" s="1"/>
  <c r="I84" i="5"/>
  <c r="H84" i="5"/>
  <c r="D84" i="5"/>
  <c r="J84" i="5" s="1"/>
  <c r="I83" i="5"/>
  <c r="H83" i="5"/>
  <c r="D83" i="5"/>
  <c r="J83" i="5" s="1"/>
  <c r="I82" i="5"/>
  <c r="H82" i="5"/>
  <c r="D82" i="5"/>
  <c r="J82" i="5" s="1"/>
  <c r="I81" i="5"/>
  <c r="H81" i="5"/>
  <c r="D81" i="5"/>
  <c r="J81" i="5" s="1"/>
  <c r="I80" i="5"/>
  <c r="H80" i="5"/>
  <c r="D80" i="5"/>
  <c r="J80" i="5" s="1"/>
  <c r="I79" i="5"/>
  <c r="H79" i="5"/>
  <c r="D79" i="5"/>
  <c r="J79" i="5" s="1"/>
  <c r="I78" i="5"/>
  <c r="H78" i="5"/>
  <c r="D78" i="5"/>
  <c r="J78" i="5" s="1"/>
  <c r="I77" i="5"/>
  <c r="H77" i="5"/>
  <c r="D77" i="5"/>
  <c r="J77" i="5" s="1"/>
  <c r="I76" i="5"/>
  <c r="H76" i="5"/>
  <c r="D76" i="5"/>
  <c r="J76" i="5" s="1"/>
  <c r="I75" i="5"/>
  <c r="H75" i="5"/>
  <c r="D75" i="5"/>
  <c r="J75" i="5" s="1"/>
  <c r="I74" i="5"/>
  <c r="H74" i="5"/>
  <c r="D74" i="5"/>
  <c r="J74" i="5" s="1"/>
  <c r="I73" i="5"/>
  <c r="H73" i="5"/>
  <c r="D73" i="5"/>
  <c r="J73" i="5" s="1"/>
  <c r="I72" i="5"/>
  <c r="H72" i="5"/>
  <c r="D72" i="5"/>
  <c r="J72" i="5" s="1"/>
  <c r="I71" i="5"/>
  <c r="H71" i="5"/>
  <c r="D71" i="5"/>
  <c r="J71" i="5" s="1"/>
  <c r="I70" i="5"/>
  <c r="H70" i="5"/>
  <c r="D70" i="5"/>
  <c r="J70" i="5" s="1"/>
  <c r="I69" i="5"/>
  <c r="H69" i="5"/>
  <c r="D69" i="5"/>
  <c r="J69" i="5" s="1"/>
  <c r="I68" i="5"/>
  <c r="H68" i="5"/>
  <c r="D68" i="5"/>
  <c r="J68" i="5" s="1"/>
  <c r="I67" i="5"/>
  <c r="H67" i="5"/>
  <c r="D67" i="5"/>
  <c r="J67" i="5" s="1"/>
  <c r="I66" i="5"/>
  <c r="H66" i="5"/>
  <c r="D66" i="5"/>
  <c r="J66" i="5" s="1"/>
  <c r="I65" i="5"/>
  <c r="H65" i="5"/>
  <c r="D65" i="5"/>
  <c r="J65" i="5" s="1"/>
  <c r="I64" i="5"/>
  <c r="H64" i="5"/>
  <c r="D64" i="5"/>
  <c r="J64" i="5" s="1"/>
  <c r="I63" i="5"/>
  <c r="H63" i="5"/>
  <c r="D63" i="5"/>
  <c r="J63" i="5" s="1"/>
  <c r="I62" i="5"/>
  <c r="H62" i="5"/>
  <c r="D62" i="5"/>
  <c r="J62" i="5" s="1"/>
  <c r="I61" i="5"/>
  <c r="H61" i="5"/>
  <c r="D61" i="5"/>
  <c r="J61" i="5" s="1"/>
  <c r="I60" i="5"/>
  <c r="H60" i="5"/>
  <c r="D60" i="5"/>
  <c r="J60" i="5" s="1"/>
  <c r="I59" i="5"/>
  <c r="H59" i="5"/>
  <c r="D59" i="5"/>
  <c r="J59" i="5" s="1"/>
  <c r="I58" i="5"/>
  <c r="H58" i="5"/>
  <c r="D58" i="5"/>
  <c r="J58" i="5" s="1"/>
  <c r="I57" i="5"/>
  <c r="H57" i="5"/>
  <c r="D57" i="5"/>
  <c r="J57" i="5" s="1"/>
  <c r="I56" i="5"/>
  <c r="H56" i="5"/>
  <c r="D56" i="5"/>
  <c r="J56" i="5" s="1"/>
  <c r="I55" i="5"/>
  <c r="H55" i="5"/>
  <c r="D55" i="5"/>
  <c r="J55" i="5" s="1"/>
  <c r="I54" i="5"/>
  <c r="H54" i="5"/>
  <c r="D54" i="5"/>
  <c r="J54" i="5" s="1"/>
  <c r="I53" i="5"/>
  <c r="H53" i="5"/>
  <c r="D53" i="5"/>
  <c r="J53" i="5" s="1"/>
  <c r="I52" i="5"/>
  <c r="H52" i="5"/>
  <c r="D52" i="5"/>
  <c r="J52" i="5" s="1"/>
  <c r="I51" i="5"/>
  <c r="H51" i="5"/>
  <c r="D51" i="5"/>
  <c r="J51" i="5" s="1"/>
  <c r="I50" i="5"/>
  <c r="H50" i="5"/>
  <c r="D50" i="5"/>
  <c r="J50" i="5" s="1"/>
  <c r="I49" i="5"/>
  <c r="H49" i="5"/>
  <c r="D49" i="5"/>
  <c r="J49" i="5" s="1"/>
  <c r="I48" i="5"/>
  <c r="H48" i="5"/>
  <c r="D48" i="5"/>
  <c r="J48" i="5" s="1"/>
  <c r="I47" i="5"/>
  <c r="H47" i="5"/>
  <c r="D47" i="5"/>
  <c r="J47" i="5" s="1"/>
  <c r="I46" i="5"/>
  <c r="H46" i="5"/>
  <c r="D46" i="5"/>
  <c r="J46" i="5" s="1"/>
  <c r="I45" i="5"/>
  <c r="H45" i="5"/>
  <c r="D45" i="5"/>
  <c r="J45" i="5" s="1"/>
  <c r="I44" i="5"/>
  <c r="H44" i="5"/>
  <c r="D44" i="5"/>
  <c r="J44" i="5" s="1"/>
  <c r="I43" i="5"/>
  <c r="H43" i="5"/>
  <c r="D43" i="5"/>
  <c r="J43" i="5" s="1"/>
  <c r="I42" i="5"/>
  <c r="H42" i="5"/>
  <c r="D42" i="5"/>
  <c r="J42" i="5" s="1"/>
  <c r="I41" i="5"/>
  <c r="H41" i="5"/>
  <c r="D41" i="5"/>
  <c r="J41" i="5" s="1"/>
  <c r="I40" i="5"/>
  <c r="H40" i="5"/>
  <c r="D40" i="5"/>
  <c r="J40" i="5" s="1"/>
  <c r="I39" i="5"/>
  <c r="H39" i="5"/>
  <c r="D39" i="5"/>
  <c r="J39" i="5" s="1"/>
  <c r="I38" i="5"/>
  <c r="H38" i="5"/>
  <c r="D38" i="5"/>
  <c r="J38" i="5" s="1"/>
  <c r="I37" i="5"/>
  <c r="H37" i="5"/>
  <c r="D37" i="5"/>
  <c r="J37" i="5" s="1"/>
  <c r="I36" i="5"/>
  <c r="H36" i="5"/>
  <c r="D36" i="5"/>
  <c r="J36" i="5" s="1"/>
  <c r="I35" i="5"/>
  <c r="H35" i="5"/>
  <c r="D35" i="5"/>
  <c r="J35" i="5" s="1"/>
  <c r="I34" i="5"/>
  <c r="H34" i="5"/>
  <c r="D34" i="5"/>
  <c r="J34" i="5" s="1"/>
  <c r="I33" i="5"/>
  <c r="H33" i="5"/>
  <c r="D33" i="5"/>
  <c r="J33" i="5" s="1"/>
  <c r="I32" i="5"/>
  <c r="H32" i="5"/>
  <c r="D32" i="5"/>
  <c r="J32" i="5" s="1"/>
  <c r="I31" i="5"/>
  <c r="H31" i="5"/>
  <c r="D31" i="5"/>
  <c r="J31" i="5" s="1"/>
  <c r="I30" i="5"/>
  <c r="H30" i="5"/>
  <c r="D30" i="5"/>
  <c r="J30" i="5" s="1"/>
  <c r="I29" i="5"/>
  <c r="H29" i="5"/>
  <c r="D29" i="5"/>
  <c r="J29" i="5" s="1"/>
  <c r="I28" i="5"/>
  <c r="H28" i="5"/>
  <c r="D28" i="5"/>
  <c r="J28" i="5" s="1"/>
  <c r="I27" i="5"/>
  <c r="H27" i="5"/>
  <c r="D27" i="5"/>
  <c r="J27" i="5" s="1"/>
  <c r="I26" i="5"/>
  <c r="H26" i="5"/>
  <c r="D26" i="5"/>
  <c r="J26" i="5" s="1"/>
  <c r="I25" i="5"/>
  <c r="H25" i="5"/>
  <c r="D25" i="5"/>
  <c r="J25" i="5" s="1"/>
  <c r="I24" i="5"/>
  <c r="H24" i="5"/>
  <c r="D24" i="5"/>
  <c r="J24" i="5" s="1"/>
  <c r="I23" i="5"/>
  <c r="H23" i="5"/>
  <c r="D23" i="5"/>
  <c r="J23" i="5" s="1"/>
  <c r="I22" i="5"/>
  <c r="H22" i="5"/>
  <c r="D22" i="5"/>
  <c r="J22" i="5" s="1"/>
  <c r="I21" i="5"/>
  <c r="H21" i="5"/>
  <c r="D21" i="5"/>
  <c r="J21" i="5" s="1"/>
  <c r="I20" i="5"/>
  <c r="H20" i="5"/>
  <c r="D20" i="5"/>
  <c r="J20" i="5" s="1"/>
  <c r="I19" i="5"/>
  <c r="H19" i="5"/>
  <c r="D19" i="5"/>
  <c r="J19" i="5" s="1"/>
  <c r="I18" i="5"/>
  <c r="H18" i="5"/>
  <c r="D18" i="5"/>
  <c r="J18" i="5" s="1"/>
  <c r="I17" i="5"/>
  <c r="H17" i="5"/>
  <c r="D17" i="5"/>
  <c r="J17" i="5" s="1"/>
  <c r="I16" i="5"/>
  <c r="H16" i="5"/>
  <c r="D16" i="5"/>
  <c r="J16" i="5" s="1"/>
  <c r="I15" i="5"/>
  <c r="H15" i="5"/>
  <c r="D15" i="5"/>
  <c r="J15" i="5" s="1"/>
  <c r="I14" i="5"/>
  <c r="H14" i="5"/>
  <c r="D14" i="5"/>
  <c r="J14" i="5" s="1"/>
  <c r="I13" i="5"/>
  <c r="H13" i="5"/>
  <c r="D13" i="5"/>
  <c r="J13" i="5" s="1"/>
  <c r="I12" i="5"/>
  <c r="H12" i="5"/>
  <c r="D12" i="5"/>
  <c r="J12" i="5" s="1"/>
  <c r="I11" i="5"/>
  <c r="H11" i="5"/>
  <c r="D11" i="5"/>
  <c r="J11" i="5" s="1"/>
  <c r="I10" i="5"/>
  <c r="H10" i="5"/>
  <c r="D10" i="5"/>
  <c r="J10" i="5" s="1"/>
  <c r="I9" i="5"/>
  <c r="H9" i="5"/>
  <c r="D9" i="5"/>
  <c r="J9" i="5" s="1"/>
  <c r="I8" i="5"/>
  <c r="H8" i="5"/>
  <c r="D8" i="5"/>
  <c r="J8" i="5" s="1"/>
  <c r="I7" i="5"/>
  <c r="H7" i="5"/>
  <c r="D7" i="5"/>
  <c r="J7" i="5" s="1"/>
  <c r="I6" i="5"/>
  <c r="H6" i="5"/>
  <c r="D6" i="5"/>
  <c r="J6" i="5" s="1"/>
  <c r="I5" i="5"/>
  <c r="H5" i="5"/>
  <c r="D5" i="5"/>
  <c r="J5" i="5" s="1"/>
  <c r="I4" i="5"/>
  <c r="H4" i="5"/>
  <c r="D4" i="5"/>
  <c r="J4" i="5" s="1"/>
  <c r="I3" i="5"/>
  <c r="H3" i="5"/>
  <c r="D3" i="5"/>
  <c r="J3" i="5" s="1"/>
  <c r="I2" i="5"/>
  <c r="H2" i="5"/>
  <c r="D2" i="5"/>
  <c r="J2" i="5" s="1"/>
  <c r="I1" i="5"/>
  <c r="H1" i="5"/>
  <c r="D1" i="5"/>
  <c r="J1" i="5" s="1"/>
  <c r="D384" i="2" l="1"/>
  <c r="J384" i="2" s="1"/>
  <c r="D385" i="2"/>
  <c r="J385" i="2" s="1"/>
  <c r="D386" i="2"/>
  <c r="J386" i="2" s="1"/>
  <c r="D387" i="2"/>
  <c r="J387" i="2" s="1"/>
  <c r="D45" i="2"/>
  <c r="J45" i="2" s="1"/>
  <c r="D388" i="2"/>
  <c r="J388" i="2" s="1"/>
  <c r="D1" i="2"/>
  <c r="J1" i="2" s="1"/>
  <c r="D2" i="2"/>
  <c r="J2" i="2" s="1"/>
  <c r="D3" i="2"/>
  <c r="J3" i="2" s="1"/>
  <c r="D4" i="2"/>
  <c r="J4" i="2" s="1"/>
  <c r="D46" i="2"/>
  <c r="J46" i="2" s="1"/>
  <c r="D47" i="2"/>
  <c r="J47" i="2" s="1"/>
  <c r="D48" i="2"/>
  <c r="J48" i="2" s="1"/>
  <c r="D49" i="2"/>
  <c r="J49" i="2" s="1"/>
  <c r="D50" i="2"/>
  <c r="J50" i="2" s="1"/>
  <c r="D51" i="2"/>
  <c r="J51" i="2" s="1"/>
  <c r="D52" i="2"/>
  <c r="J52" i="2" s="1"/>
  <c r="D53" i="2"/>
  <c r="J53" i="2" s="1"/>
  <c r="D54" i="2"/>
  <c r="J54" i="2" s="1"/>
  <c r="D55" i="2"/>
  <c r="J55" i="2" s="1"/>
  <c r="D56" i="2"/>
  <c r="J56" i="2" s="1"/>
  <c r="D57" i="2"/>
  <c r="J57" i="2" s="1"/>
  <c r="D58" i="2"/>
  <c r="J58" i="2" s="1"/>
  <c r="D59" i="2"/>
  <c r="J59" i="2" s="1"/>
  <c r="D60" i="2"/>
  <c r="J60" i="2" s="1"/>
  <c r="D61" i="2"/>
  <c r="J61" i="2" s="1"/>
  <c r="D62" i="2"/>
  <c r="J62" i="2" s="1"/>
  <c r="D63" i="2"/>
  <c r="J63" i="2" s="1"/>
  <c r="D64" i="2"/>
  <c r="J64" i="2" s="1"/>
  <c r="D65" i="2"/>
  <c r="J65" i="2" s="1"/>
  <c r="D66" i="2"/>
  <c r="J66" i="2" s="1"/>
  <c r="D67" i="2"/>
  <c r="J67" i="2" s="1"/>
  <c r="D408" i="2"/>
  <c r="J408" i="2" s="1"/>
  <c r="D409" i="2"/>
  <c r="J409" i="2" s="1"/>
  <c r="D410" i="2"/>
  <c r="J410" i="2" s="1"/>
  <c r="D411" i="2"/>
  <c r="J411" i="2" s="1"/>
  <c r="D412" i="2"/>
  <c r="J412" i="2" s="1"/>
  <c r="D413" i="2"/>
  <c r="J413" i="2" s="1"/>
  <c r="D414" i="2"/>
  <c r="J414" i="2" s="1"/>
  <c r="D68" i="2"/>
  <c r="J68" i="2" s="1"/>
  <c r="D69" i="2"/>
  <c r="J69" i="2" s="1"/>
  <c r="D70" i="2"/>
  <c r="J70" i="2" s="1"/>
  <c r="D71" i="2"/>
  <c r="J71" i="2" s="1"/>
  <c r="D72" i="2"/>
  <c r="J72" i="2" s="1"/>
  <c r="D73" i="2"/>
  <c r="J73" i="2" s="1"/>
  <c r="D74" i="2"/>
  <c r="J74" i="2" s="1"/>
  <c r="D75" i="2"/>
  <c r="J75" i="2" s="1"/>
  <c r="D76" i="2"/>
  <c r="J76" i="2" s="1"/>
  <c r="D77" i="2"/>
  <c r="J77" i="2" s="1"/>
  <c r="D78" i="2"/>
  <c r="J78" i="2" s="1"/>
  <c r="D79" i="2"/>
  <c r="J79" i="2" s="1"/>
  <c r="D80" i="2"/>
  <c r="J80" i="2" s="1"/>
  <c r="D81" i="2"/>
  <c r="J81" i="2" s="1"/>
  <c r="D82" i="2"/>
  <c r="J82" i="2" s="1"/>
  <c r="D83" i="2"/>
  <c r="J83" i="2" s="1"/>
  <c r="D84" i="2"/>
  <c r="J84" i="2" s="1"/>
  <c r="D85" i="2"/>
  <c r="J85" i="2" s="1"/>
  <c r="D86" i="2"/>
  <c r="J86" i="2" s="1"/>
  <c r="D87" i="2"/>
  <c r="J87" i="2" s="1"/>
  <c r="D88" i="2"/>
  <c r="J88" i="2" s="1"/>
  <c r="D89" i="2"/>
  <c r="J89" i="2" s="1"/>
  <c r="D90" i="2"/>
  <c r="J90" i="2" s="1"/>
  <c r="D91" i="2"/>
  <c r="J91" i="2" s="1"/>
  <c r="D92" i="2"/>
  <c r="J92" i="2" s="1"/>
  <c r="D93" i="2"/>
  <c r="J93" i="2" s="1"/>
  <c r="D94" i="2"/>
  <c r="J94" i="2" s="1"/>
  <c r="D95" i="2"/>
  <c r="J95" i="2" s="1"/>
  <c r="D96" i="2"/>
  <c r="J96" i="2" s="1"/>
  <c r="D97" i="2"/>
  <c r="J97" i="2" s="1"/>
  <c r="D98" i="2"/>
  <c r="J98" i="2" s="1"/>
  <c r="D99" i="2"/>
  <c r="J99" i="2" s="1"/>
  <c r="D100" i="2"/>
  <c r="J100" i="2" s="1"/>
  <c r="D101" i="2"/>
  <c r="J101" i="2" s="1"/>
  <c r="D102" i="2"/>
  <c r="J102" i="2" s="1"/>
  <c r="D103" i="2"/>
  <c r="J103" i="2" s="1"/>
  <c r="D104" i="2"/>
  <c r="J104" i="2" s="1"/>
  <c r="D105" i="2"/>
  <c r="J105" i="2" s="1"/>
  <c r="D106" i="2"/>
  <c r="J106" i="2" s="1"/>
  <c r="D107" i="2"/>
  <c r="J107" i="2" s="1"/>
  <c r="D108" i="2"/>
  <c r="J108" i="2" s="1"/>
  <c r="D109" i="2"/>
  <c r="J109" i="2" s="1"/>
  <c r="D110" i="2"/>
  <c r="J110" i="2" s="1"/>
  <c r="D111" i="2"/>
  <c r="J111" i="2" s="1"/>
  <c r="D112" i="2"/>
  <c r="J112" i="2" s="1"/>
  <c r="D113" i="2"/>
  <c r="J113" i="2" s="1"/>
  <c r="D114" i="2"/>
  <c r="J114" i="2" s="1"/>
  <c r="D115" i="2"/>
  <c r="J115" i="2" s="1"/>
  <c r="D116" i="2"/>
  <c r="J116" i="2" s="1"/>
  <c r="D117" i="2"/>
  <c r="J117" i="2" s="1"/>
  <c r="D118" i="2"/>
  <c r="J118" i="2" s="1"/>
  <c r="D119" i="2"/>
  <c r="J119" i="2" s="1"/>
  <c r="D120" i="2"/>
  <c r="J120" i="2" s="1"/>
  <c r="D121" i="2"/>
  <c r="J121" i="2" s="1"/>
  <c r="D122" i="2"/>
  <c r="J122" i="2" s="1"/>
  <c r="D389" i="2"/>
  <c r="J389" i="2" s="1"/>
  <c r="D390" i="2"/>
  <c r="J390" i="2" s="1"/>
  <c r="D391" i="2"/>
  <c r="J391" i="2" s="1"/>
  <c r="D123" i="2"/>
  <c r="J123" i="2" s="1"/>
  <c r="D124" i="2"/>
  <c r="J124" i="2" s="1"/>
  <c r="D125" i="2"/>
  <c r="J125" i="2" s="1"/>
  <c r="D126" i="2"/>
  <c r="J126" i="2" s="1"/>
  <c r="D127" i="2"/>
  <c r="J127" i="2" s="1"/>
  <c r="D128" i="2"/>
  <c r="J128" i="2" s="1"/>
  <c r="D5" i="2"/>
  <c r="J5" i="2" s="1"/>
  <c r="D6" i="2"/>
  <c r="J6" i="2" s="1"/>
  <c r="D7" i="2"/>
  <c r="J7" i="2" s="1"/>
  <c r="D8" i="2"/>
  <c r="J8" i="2" s="1"/>
  <c r="D9" i="2"/>
  <c r="J9" i="2" s="1"/>
  <c r="D129" i="2"/>
  <c r="J129" i="2" s="1"/>
  <c r="D130" i="2"/>
  <c r="J130" i="2" s="1"/>
  <c r="D131" i="2"/>
  <c r="J131" i="2" s="1"/>
  <c r="D132" i="2"/>
  <c r="J132" i="2" s="1"/>
  <c r="D133" i="2"/>
  <c r="J133" i="2" s="1"/>
  <c r="D134" i="2"/>
  <c r="J134" i="2" s="1"/>
  <c r="D135" i="2"/>
  <c r="J135" i="2" s="1"/>
  <c r="D136" i="2"/>
  <c r="J136" i="2" s="1"/>
  <c r="D137" i="2"/>
  <c r="J137" i="2" s="1"/>
  <c r="D138" i="2"/>
  <c r="J138" i="2" s="1"/>
  <c r="D139" i="2"/>
  <c r="J139" i="2" s="1"/>
  <c r="D140" i="2"/>
  <c r="J140" i="2" s="1"/>
  <c r="D141" i="2"/>
  <c r="J141" i="2" s="1"/>
  <c r="D142" i="2"/>
  <c r="J142" i="2" s="1"/>
  <c r="D143" i="2"/>
  <c r="J143" i="2" s="1"/>
  <c r="D144" i="2"/>
  <c r="J144" i="2" s="1"/>
  <c r="D145" i="2"/>
  <c r="J145" i="2" s="1"/>
  <c r="D146" i="2"/>
  <c r="J146" i="2" s="1"/>
  <c r="D147" i="2"/>
  <c r="J147" i="2" s="1"/>
  <c r="D148" i="2"/>
  <c r="J148" i="2" s="1"/>
  <c r="D149" i="2"/>
  <c r="J149" i="2" s="1"/>
  <c r="D150" i="2"/>
  <c r="J150" i="2" s="1"/>
  <c r="D392" i="2"/>
  <c r="J392" i="2" s="1"/>
  <c r="D393" i="2"/>
  <c r="J393" i="2" s="1"/>
  <c r="D415" i="2"/>
  <c r="J415" i="2" s="1"/>
  <c r="D416" i="2"/>
  <c r="J416" i="2" s="1"/>
  <c r="D417" i="2"/>
  <c r="J417" i="2" s="1"/>
  <c r="D418" i="2"/>
  <c r="J418" i="2" s="1"/>
  <c r="D419" i="2"/>
  <c r="J419" i="2" s="1"/>
  <c r="D420" i="2"/>
  <c r="J420" i="2" s="1"/>
  <c r="D421" i="2"/>
  <c r="J421" i="2" s="1"/>
  <c r="D151" i="2"/>
  <c r="J151" i="2" s="1"/>
  <c r="D152" i="2"/>
  <c r="J152" i="2" s="1"/>
  <c r="D153" i="2"/>
  <c r="J153" i="2" s="1"/>
  <c r="D154" i="2"/>
  <c r="J154" i="2" s="1"/>
  <c r="D155" i="2"/>
  <c r="J155" i="2" s="1"/>
  <c r="D156" i="2"/>
  <c r="J156" i="2" s="1"/>
  <c r="D157" i="2"/>
  <c r="J157" i="2" s="1"/>
  <c r="D158" i="2"/>
  <c r="J158" i="2" s="1"/>
  <c r="D159" i="2"/>
  <c r="J159" i="2" s="1"/>
  <c r="D160" i="2"/>
  <c r="J160" i="2" s="1"/>
  <c r="D161" i="2"/>
  <c r="J161" i="2" s="1"/>
  <c r="D162" i="2"/>
  <c r="J162" i="2" s="1"/>
  <c r="D163" i="2"/>
  <c r="J163" i="2" s="1"/>
  <c r="D164" i="2"/>
  <c r="J164" i="2" s="1"/>
  <c r="D165" i="2"/>
  <c r="J165" i="2" s="1"/>
  <c r="D166" i="2"/>
  <c r="J166" i="2" s="1"/>
  <c r="D167" i="2"/>
  <c r="J167" i="2" s="1"/>
  <c r="D168" i="2"/>
  <c r="J168" i="2" s="1"/>
  <c r="D169" i="2"/>
  <c r="J169" i="2" s="1"/>
  <c r="D170" i="2"/>
  <c r="J170" i="2" s="1"/>
  <c r="D171" i="2"/>
  <c r="J171" i="2" s="1"/>
  <c r="D172" i="2"/>
  <c r="J172" i="2" s="1"/>
  <c r="D173" i="2"/>
  <c r="J173" i="2" s="1"/>
  <c r="D174" i="2"/>
  <c r="J174" i="2" s="1"/>
  <c r="D175" i="2"/>
  <c r="J175" i="2" s="1"/>
  <c r="D176" i="2"/>
  <c r="J176" i="2" s="1"/>
  <c r="D177" i="2"/>
  <c r="J177" i="2" s="1"/>
  <c r="D394" i="2"/>
  <c r="J394" i="2" s="1"/>
  <c r="D395" i="2"/>
  <c r="J395" i="2" s="1"/>
  <c r="D178" i="2"/>
  <c r="J178" i="2" s="1"/>
  <c r="D179" i="2"/>
  <c r="J179" i="2" s="1"/>
  <c r="D10" i="2"/>
  <c r="J10" i="2" s="1"/>
  <c r="D11" i="2"/>
  <c r="J11" i="2" s="1"/>
  <c r="D12" i="2"/>
  <c r="J12" i="2" s="1"/>
  <c r="D13" i="2"/>
  <c r="J13" i="2" s="1"/>
  <c r="D14" i="2"/>
  <c r="J14" i="2" s="1"/>
  <c r="D180" i="2"/>
  <c r="J180" i="2" s="1"/>
  <c r="D181" i="2"/>
  <c r="J181" i="2" s="1"/>
  <c r="D182" i="2"/>
  <c r="J182" i="2" s="1"/>
  <c r="D183" i="2"/>
  <c r="J183" i="2" s="1"/>
  <c r="D184" i="2"/>
  <c r="J184" i="2" s="1"/>
  <c r="D185" i="2"/>
  <c r="J185" i="2" s="1"/>
  <c r="D186" i="2"/>
  <c r="J186" i="2" s="1"/>
  <c r="D187" i="2"/>
  <c r="J187" i="2" s="1"/>
  <c r="D188" i="2"/>
  <c r="J188" i="2" s="1"/>
  <c r="D189" i="2"/>
  <c r="J189" i="2" s="1"/>
  <c r="D190" i="2"/>
  <c r="J190" i="2" s="1"/>
  <c r="D191" i="2"/>
  <c r="J191" i="2" s="1"/>
  <c r="D192" i="2"/>
  <c r="J192" i="2" s="1"/>
  <c r="D193" i="2"/>
  <c r="J193" i="2" s="1"/>
  <c r="D194" i="2"/>
  <c r="J194" i="2" s="1"/>
  <c r="D195" i="2"/>
  <c r="J195" i="2" s="1"/>
  <c r="D196" i="2"/>
  <c r="J196" i="2" s="1"/>
  <c r="D197" i="2"/>
  <c r="J197" i="2" s="1"/>
  <c r="D198" i="2"/>
  <c r="J198" i="2" s="1"/>
  <c r="D199" i="2"/>
  <c r="J199" i="2" s="1"/>
  <c r="D200" i="2"/>
  <c r="J200" i="2" s="1"/>
  <c r="D201" i="2"/>
  <c r="J201" i="2" s="1"/>
  <c r="D422" i="2"/>
  <c r="J422" i="2" s="1"/>
  <c r="D423" i="2"/>
  <c r="J423" i="2" s="1"/>
  <c r="D424" i="2"/>
  <c r="J424" i="2" s="1"/>
  <c r="D425" i="2"/>
  <c r="J425" i="2" s="1"/>
  <c r="D426" i="2"/>
  <c r="J426" i="2" s="1"/>
  <c r="D427" i="2"/>
  <c r="J427" i="2" s="1"/>
  <c r="D428" i="2"/>
  <c r="J428" i="2" s="1"/>
  <c r="D429" i="2"/>
  <c r="J429" i="2" s="1"/>
  <c r="D430" i="2"/>
  <c r="J430" i="2" s="1"/>
  <c r="D202" i="2"/>
  <c r="J202" i="2" s="1"/>
  <c r="D203" i="2"/>
  <c r="J203" i="2" s="1"/>
  <c r="D204" i="2"/>
  <c r="J204" i="2" s="1"/>
  <c r="D205" i="2"/>
  <c r="J205" i="2" s="1"/>
  <c r="D206" i="2"/>
  <c r="J206" i="2" s="1"/>
  <c r="D207" i="2"/>
  <c r="J207" i="2" s="1"/>
  <c r="D208" i="2"/>
  <c r="J208" i="2" s="1"/>
  <c r="D209" i="2"/>
  <c r="J209" i="2" s="1"/>
  <c r="D210" i="2"/>
  <c r="J210" i="2" s="1"/>
  <c r="D211" i="2"/>
  <c r="J211" i="2" s="1"/>
  <c r="D212" i="2"/>
  <c r="J212" i="2" s="1"/>
  <c r="D213" i="2"/>
  <c r="J213" i="2" s="1"/>
  <c r="D214" i="2"/>
  <c r="J214" i="2" s="1"/>
  <c r="D215" i="2"/>
  <c r="J215" i="2" s="1"/>
  <c r="D216" i="2"/>
  <c r="J216" i="2" s="1"/>
  <c r="D217" i="2"/>
  <c r="J217" i="2" s="1"/>
  <c r="D218" i="2"/>
  <c r="J218" i="2" s="1"/>
  <c r="D219" i="2"/>
  <c r="J219" i="2" s="1"/>
  <c r="D220" i="2"/>
  <c r="J220" i="2" s="1"/>
  <c r="D221" i="2"/>
  <c r="J221" i="2" s="1"/>
  <c r="D222" i="2"/>
  <c r="J222" i="2" s="1"/>
  <c r="D223" i="2"/>
  <c r="J223" i="2" s="1"/>
  <c r="D224" i="2"/>
  <c r="J224" i="2" s="1"/>
  <c r="D225" i="2"/>
  <c r="J225" i="2" s="1"/>
  <c r="D226" i="2"/>
  <c r="J226" i="2" s="1"/>
  <c r="D396" i="2"/>
  <c r="J396" i="2" s="1"/>
  <c r="D397" i="2"/>
  <c r="J397" i="2" s="1"/>
  <c r="D227" i="2"/>
  <c r="J227" i="2" s="1"/>
  <c r="D228" i="2"/>
  <c r="J228" i="2" s="1"/>
  <c r="D229" i="2"/>
  <c r="J229" i="2" s="1"/>
  <c r="D230" i="2"/>
  <c r="J230" i="2" s="1"/>
  <c r="D231" i="2"/>
  <c r="J231" i="2" s="1"/>
  <c r="D232" i="2"/>
  <c r="J232" i="2" s="1"/>
  <c r="D15" i="2"/>
  <c r="J15" i="2" s="1"/>
  <c r="D16" i="2"/>
  <c r="J16" i="2" s="1"/>
  <c r="D17" i="2"/>
  <c r="J17" i="2" s="1"/>
  <c r="D18" i="2"/>
  <c r="J18" i="2" s="1"/>
  <c r="D19" i="2"/>
  <c r="J19" i="2" s="1"/>
  <c r="D20" i="2"/>
  <c r="J20" i="2" s="1"/>
  <c r="D21" i="2"/>
  <c r="J21" i="2" s="1"/>
  <c r="D22" i="2"/>
  <c r="J22" i="2" s="1"/>
  <c r="D23" i="2"/>
  <c r="J23" i="2" s="1"/>
  <c r="D233" i="2"/>
  <c r="J233" i="2" s="1"/>
  <c r="D234" i="2"/>
  <c r="J234" i="2" s="1"/>
  <c r="D235" i="2"/>
  <c r="J235" i="2" s="1"/>
  <c r="D236" i="2"/>
  <c r="J236" i="2" s="1"/>
  <c r="D237" i="2"/>
  <c r="J237" i="2" s="1"/>
  <c r="D238" i="2"/>
  <c r="J238" i="2" s="1"/>
  <c r="D239" i="2"/>
  <c r="J239" i="2" s="1"/>
  <c r="D240" i="2"/>
  <c r="J240" i="2" s="1"/>
  <c r="D241" i="2"/>
  <c r="J241" i="2" s="1"/>
  <c r="D242" i="2"/>
  <c r="J242" i="2" s="1"/>
  <c r="D243" i="2"/>
  <c r="J243" i="2" s="1"/>
  <c r="D244" i="2"/>
  <c r="J244" i="2" s="1"/>
  <c r="D245" i="2"/>
  <c r="J245" i="2" s="1"/>
  <c r="D246" i="2"/>
  <c r="J246" i="2" s="1"/>
  <c r="D247" i="2"/>
  <c r="J247" i="2" s="1"/>
  <c r="D248" i="2"/>
  <c r="J248" i="2" s="1"/>
  <c r="D249" i="2"/>
  <c r="J249" i="2" s="1"/>
  <c r="D250" i="2"/>
  <c r="J250" i="2" s="1"/>
  <c r="D251" i="2"/>
  <c r="J251" i="2" s="1"/>
  <c r="D252" i="2"/>
  <c r="J252" i="2" s="1"/>
  <c r="D253" i="2"/>
  <c r="J253" i="2" s="1"/>
  <c r="D398" i="2"/>
  <c r="J398" i="2" s="1"/>
  <c r="D399" i="2"/>
  <c r="J399" i="2" s="1"/>
  <c r="D254" i="2"/>
  <c r="J254" i="2" s="1"/>
  <c r="D255" i="2"/>
  <c r="J255" i="2" s="1"/>
  <c r="D256" i="2"/>
  <c r="J256" i="2" s="1"/>
  <c r="D257" i="2"/>
  <c r="J257" i="2" s="1"/>
  <c r="D258" i="2"/>
  <c r="J258" i="2" s="1"/>
  <c r="D259" i="2"/>
  <c r="J259" i="2" s="1"/>
  <c r="D260" i="2"/>
  <c r="J260" i="2" s="1"/>
  <c r="D261" i="2"/>
  <c r="J261" i="2" s="1"/>
  <c r="D262" i="2"/>
  <c r="J262" i="2" s="1"/>
  <c r="D263" i="2"/>
  <c r="J263" i="2" s="1"/>
  <c r="D264" i="2"/>
  <c r="J264" i="2" s="1"/>
  <c r="D265" i="2"/>
  <c r="J265" i="2" s="1"/>
  <c r="D266" i="2"/>
  <c r="J266" i="2" s="1"/>
  <c r="D267" i="2"/>
  <c r="J267" i="2" s="1"/>
  <c r="D268" i="2"/>
  <c r="J268" i="2" s="1"/>
  <c r="D269" i="2"/>
  <c r="J269" i="2" s="1"/>
  <c r="D270" i="2"/>
  <c r="J270" i="2" s="1"/>
  <c r="D271" i="2"/>
  <c r="J271" i="2" s="1"/>
  <c r="D272" i="2"/>
  <c r="J272" i="2" s="1"/>
  <c r="D273" i="2"/>
  <c r="J273" i="2" s="1"/>
  <c r="D274" i="2"/>
  <c r="J274" i="2" s="1"/>
  <c r="D275" i="2"/>
  <c r="J275" i="2" s="1"/>
  <c r="D276" i="2"/>
  <c r="J276" i="2" s="1"/>
  <c r="D277" i="2"/>
  <c r="J277" i="2" s="1"/>
  <c r="D278" i="2"/>
  <c r="J278" i="2" s="1"/>
  <c r="D279" i="2"/>
  <c r="J279" i="2" s="1"/>
  <c r="D280" i="2"/>
  <c r="J280" i="2" s="1"/>
  <c r="D400" i="2"/>
  <c r="J400" i="2" s="1"/>
  <c r="D401" i="2"/>
  <c r="J401" i="2" s="1"/>
  <c r="D281" i="2"/>
  <c r="J281" i="2" s="1"/>
  <c r="D282" i="2"/>
  <c r="J282" i="2" s="1"/>
  <c r="D283" i="2"/>
  <c r="J283" i="2" s="1"/>
  <c r="D431" i="2"/>
  <c r="J431" i="2" s="1"/>
  <c r="D432" i="2"/>
  <c r="J432" i="2" s="1"/>
  <c r="D433" i="2"/>
  <c r="J433" i="2" s="1"/>
  <c r="D434" i="2"/>
  <c r="J434" i="2" s="1"/>
  <c r="D435" i="2"/>
  <c r="J435" i="2" s="1"/>
  <c r="D436" i="2"/>
  <c r="J436" i="2" s="1"/>
  <c r="D437" i="2"/>
  <c r="J437" i="2" s="1"/>
  <c r="D438" i="2"/>
  <c r="J438" i="2" s="1"/>
  <c r="D439" i="2"/>
  <c r="J439" i="2" s="1"/>
  <c r="D284" i="2"/>
  <c r="J284" i="2" s="1"/>
  <c r="D285" i="2"/>
  <c r="J285" i="2" s="1"/>
  <c r="D286" i="2"/>
  <c r="J286" i="2" s="1"/>
  <c r="D287" i="2"/>
  <c r="J287" i="2" s="1"/>
  <c r="D24" i="2"/>
  <c r="J24" i="2" s="1"/>
  <c r="D25" i="2"/>
  <c r="J25" i="2" s="1"/>
  <c r="D26" i="2"/>
  <c r="J26" i="2" s="1"/>
  <c r="D27" i="2"/>
  <c r="J27" i="2" s="1"/>
  <c r="D28" i="2"/>
  <c r="J28" i="2" s="1"/>
  <c r="D288" i="2"/>
  <c r="J288" i="2" s="1"/>
  <c r="D289" i="2"/>
  <c r="J289" i="2" s="1"/>
  <c r="D290" i="2"/>
  <c r="J290" i="2" s="1"/>
  <c r="D291" i="2"/>
  <c r="J291" i="2" s="1"/>
  <c r="D292" i="2"/>
  <c r="J292" i="2" s="1"/>
  <c r="D293" i="2"/>
  <c r="J293" i="2" s="1"/>
  <c r="D294" i="2"/>
  <c r="J294" i="2" s="1"/>
  <c r="D295" i="2"/>
  <c r="J295" i="2" s="1"/>
  <c r="D296" i="2"/>
  <c r="J296" i="2" s="1"/>
  <c r="D297" i="2"/>
  <c r="J297" i="2" s="1"/>
  <c r="D298" i="2"/>
  <c r="J298" i="2" s="1"/>
  <c r="D299" i="2"/>
  <c r="J299" i="2" s="1"/>
  <c r="D300" i="2"/>
  <c r="J300" i="2" s="1"/>
  <c r="D301" i="2"/>
  <c r="J301" i="2" s="1"/>
  <c r="D302" i="2"/>
  <c r="J302" i="2" s="1"/>
  <c r="D303" i="2"/>
  <c r="J303" i="2" s="1"/>
  <c r="D304" i="2"/>
  <c r="J304" i="2" s="1"/>
  <c r="D305" i="2"/>
  <c r="J305" i="2" s="1"/>
  <c r="D306" i="2"/>
  <c r="J306" i="2" s="1"/>
  <c r="D307" i="2"/>
  <c r="J307" i="2" s="1"/>
  <c r="D308" i="2"/>
  <c r="J308" i="2" s="1"/>
  <c r="D309" i="2"/>
  <c r="J309" i="2" s="1"/>
  <c r="D310" i="2"/>
  <c r="J310" i="2" s="1"/>
  <c r="D311" i="2"/>
  <c r="J311" i="2" s="1"/>
  <c r="D312" i="2"/>
  <c r="J312" i="2" s="1"/>
  <c r="D313" i="2"/>
  <c r="J313" i="2" s="1"/>
  <c r="D314" i="2"/>
  <c r="J314" i="2" s="1"/>
  <c r="D29" i="2"/>
  <c r="J29" i="2" s="1"/>
  <c r="D30" i="2"/>
  <c r="J30" i="2" s="1"/>
  <c r="D31" i="2"/>
  <c r="J31" i="2" s="1"/>
  <c r="D32" i="2"/>
  <c r="J32" i="2" s="1"/>
  <c r="D33" i="2"/>
  <c r="J33" i="2" s="1"/>
  <c r="D315" i="2"/>
  <c r="J315" i="2" s="1"/>
  <c r="D316" i="2"/>
  <c r="J316" i="2" s="1"/>
  <c r="D317" i="2"/>
  <c r="J317" i="2" s="1"/>
  <c r="D318" i="2"/>
  <c r="J318" i="2" s="1"/>
  <c r="D319" i="2"/>
  <c r="J319" i="2" s="1"/>
  <c r="D320" i="2"/>
  <c r="J320" i="2" s="1"/>
  <c r="D321" i="2"/>
  <c r="J321" i="2" s="1"/>
  <c r="D322" i="2"/>
  <c r="J322" i="2" s="1"/>
  <c r="D323" i="2"/>
  <c r="J323" i="2" s="1"/>
  <c r="D324" i="2"/>
  <c r="J324" i="2" s="1"/>
  <c r="D325" i="2"/>
  <c r="J325" i="2" s="1"/>
  <c r="D326" i="2"/>
  <c r="J326" i="2" s="1"/>
  <c r="D327" i="2"/>
  <c r="J327" i="2" s="1"/>
  <c r="D328" i="2"/>
  <c r="J328" i="2" s="1"/>
  <c r="D329" i="2"/>
  <c r="J329" i="2" s="1"/>
  <c r="D330" i="2"/>
  <c r="J330" i="2" s="1"/>
  <c r="D331" i="2"/>
  <c r="J331" i="2" s="1"/>
  <c r="D332" i="2"/>
  <c r="J332" i="2" s="1"/>
  <c r="D333" i="2"/>
  <c r="J333" i="2" s="1"/>
  <c r="D334" i="2"/>
  <c r="J334" i="2" s="1"/>
  <c r="D335" i="2"/>
  <c r="J335" i="2" s="1"/>
  <c r="D336" i="2"/>
  <c r="J336" i="2" s="1"/>
  <c r="D402" i="2"/>
  <c r="J402" i="2" s="1"/>
  <c r="D403" i="2"/>
  <c r="J403" i="2" s="1"/>
  <c r="D440" i="2"/>
  <c r="J440" i="2" s="1"/>
  <c r="D441" i="2"/>
  <c r="J441" i="2" s="1"/>
  <c r="D442" i="2"/>
  <c r="J442" i="2" s="1"/>
  <c r="D443" i="2"/>
  <c r="J443" i="2" s="1"/>
  <c r="D444" i="2"/>
  <c r="J444" i="2" s="1"/>
  <c r="D445" i="2"/>
  <c r="J445" i="2" s="1"/>
  <c r="D446" i="2"/>
  <c r="J446" i="2" s="1"/>
  <c r="D447" i="2"/>
  <c r="J447" i="2" s="1"/>
  <c r="D448" i="2"/>
  <c r="J448" i="2" s="1"/>
  <c r="D449" i="2"/>
  <c r="J449" i="2" s="1"/>
  <c r="D450" i="2"/>
  <c r="J450" i="2" s="1"/>
  <c r="D451" i="2"/>
  <c r="J451" i="2" s="1"/>
  <c r="D452" i="2"/>
  <c r="J452" i="2" s="1"/>
  <c r="D337" i="2"/>
  <c r="J337" i="2" s="1"/>
  <c r="D338" i="2"/>
  <c r="J338" i="2" s="1"/>
  <c r="D339" i="2"/>
  <c r="J339" i="2" s="1"/>
  <c r="D340" i="2"/>
  <c r="J340" i="2" s="1"/>
  <c r="D341" i="2"/>
  <c r="J341" i="2" s="1"/>
  <c r="D342" i="2"/>
  <c r="J342" i="2" s="1"/>
  <c r="D343" i="2"/>
  <c r="J343" i="2" s="1"/>
  <c r="D344" i="2"/>
  <c r="J344" i="2" s="1"/>
  <c r="D345" i="2"/>
  <c r="J345" i="2" s="1"/>
  <c r="D346" i="2"/>
  <c r="J346" i="2" s="1"/>
  <c r="D347" i="2"/>
  <c r="J347" i="2" s="1"/>
  <c r="D348" i="2"/>
  <c r="J348" i="2" s="1"/>
  <c r="D349" i="2"/>
  <c r="J349" i="2" s="1"/>
  <c r="D34" i="2"/>
  <c r="J34" i="2" s="1"/>
  <c r="D35" i="2"/>
  <c r="J35" i="2" s="1"/>
  <c r="D36" i="2"/>
  <c r="J36" i="2" s="1"/>
  <c r="D37" i="2"/>
  <c r="J37" i="2" s="1"/>
  <c r="D38" i="2"/>
  <c r="J38" i="2" s="1"/>
  <c r="D350" i="2"/>
  <c r="J350" i="2" s="1"/>
  <c r="D351" i="2"/>
  <c r="J351" i="2" s="1"/>
  <c r="D352" i="2"/>
  <c r="J352" i="2" s="1"/>
  <c r="D353" i="2"/>
  <c r="J353" i="2" s="1"/>
  <c r="D354" i="2"/>
  <c r="J354" i="2" s="1"/>
  <c r="D355" i="2"/>
  <c r="J355" i="2" s="1"/>
  <c r="D39" i="2"/>
  <c r="J39" i="2" s="1"/>
  <c r="D40" i="2"/>
  <c r="J40" i="2" s="1"/>
  <c r="D41" i="2"/>
  <c r="J41" i="2" s="1"/>
  <c r="D42" i="2"/>
  <c r="J42" i="2" s="1"/>
  <c r="D43" i="2"/>
  <c r="J43" i="2" s="1"/>
  <c r="D356" i="2"/>
  <c r="J356" i="2" s="1"/>
  <c r="D357" i="2"/>
  <c r="J357" i="2" s="1"/>
  <c r="D358" i="2"/>
  <c r="J358" i="2" s="1"/>
  <c r="D359" i="2"/>
  <c r="J359" i="2" s="1"/>
  <c r="D360" i="2"/>
  <c r="J360" i="2" s="1"/>
  <c r="D361" i="2"/>
  <c r="J361" i="2" s="1"/>
  <c r="D362" i="2"/>
  <c r="J362" i="2" s="1"/>
  <c r="D363" i="2"/>
  <c r="J363" i="2" s="1"/>
  <c r="D364" i="2"/>
  <c r="J364" i="2" s="1"/>
  <c r="D365" i="2"/>
  <c r="J365" i="2" s="1"/>
  <c r="D366" i="2"/>
  <c r="J366" i="2" s="1"/>
  <c r="D367" i="2"/>
  <c r="J367" i="2" s="1"/>
  <c r="D368" i="2"/>
  <c r="J368" i="2" s="1"/>
  <c r="D369" i="2"/>
  <c r="J369" i="2" s="1"/>
  <c r="D370" i="2"/>
  <c r="J370" i="2" s="1"/>
  <c r="D371" i="2"/>
  <c r="J371" i="2" s="1"/>
  <c r="D372" i="2"/>
  <c r="J372" i="2" s="1"/>
  <c r="D373" i="2"/>
  <c r="J373" i="2" s="1"/>
  <c r="D374" i="2"/>
  <c r="J374" i="2" s="1"/>
  <c r="D375" i="2"/>
  <c r="J375" i="2" s="1"/>
  <c r="D376" i="2"/>
  <c r="J376" i="2" s="1"/>
  <c r="D377" i="2"/>
  <c r="J377" i="2" s="1"/>
  <c r="D404" i="2"/>
  <c r="J404" i="2" s="1"/>
  <c r="D405" i="2"/>
  <c r="J405" i="2" s="1"/>
  <c r="D453" i="2"/>
  <c r="J453" i="2" s="1"/>
  <c r="D454" i="2"/>
  <c r="J454" i="2" s="1"/>
  <c r="D455" i="2"/>
  <c r="J455" i="2" s="1"/>
  <c r="D456" i="2"/>
  <c r="J456" i="2" s="1"/>
  <c r="D457" i="2"/>
  <c r="J457" i="2" s="1"/>
  <c r="D458" i="2"/>
  <c r="J458" i="2" s="1"/>
  <c r="D459" i="2"/>
  <c r="J459" i="2" s="1"/>
  <c r="D460" i="2"/>
  <c r="J460" i="2" s="1"/>
  <c r="D461" i="2"/>
  <c r="J461" i="2" s="1"/>
  <c r="D462" i="2"/>
  <c r="J462" i="2" s="1"/>
  <c r="D463" i="2"/>
  <c r="J463" i="2" s="1"/>
  <c r="D464" i="2"/>
  <c r="J464" i="2" s="1"/>
  <c r="D465" i="2"/>
  <c r="J465" i="2" s="1"/>
  <c r="D378" i="2"/>
  <c r="J378" i="2" s="1"/>
  <c r="D379" i="2"/>
  <c r="J379" i="2" s="1"/>
  <c r="D466" i="2"/>
  <c r="J466" i="2" s="1"/>
  <c r="D467" i="2"/>
  <c r="J467" i="2" s="1"/>
  <c r="D468" i="2"/>
  <c r="J468" i="2" s="1"/>
  <c r="D469" i="2"/>
  <c r="J469" i="2" s="1"/>
  <c r="D470" i="2"/>
  <c r="J470" i="2" s="1"/>
  <c r="D380" i="2"/>
  <c r="J380" i="2" s="1"/>
  <c r="D381" i="2"/>
  <c r="J381" i="2" s="1"/>
  <c r="D471" i="2"/>
  <c r="J471" i="2" s="1"/>
  <c r="D472" i="2"/>
  <c r="J472" i="2" s="1"/>
  <c r="D473" i="2"/>
  <c r="J473" i="2" s="1"/>
  <c r="D474" i="2"/>
  <c r="J474" i="2" s="1"/>
  <c r="D475" i="2"/>
  <c r="J475" i="2" s="1"/>
  <c r="D382" i="2"/>
  <c r="J382" i="2" s="1"/>
  <c r="D383" i="2"/>
  <c r="J383" i="2" s="1"/>
  <c r="D406" i="2"/>
  <c r="J406" i="2" s="1"/>
  <c r="D407" i="2"/>
  <c r="J407" i="2" s="1"/>
  <c r="D476" i="2"/>
  <c r="J476" i="2" s="1"/>
  <c r="D477" i="2"/>
  <c r="J477" i="2" s="1"/>
  <c r="D478" i="2"/>
  <c r="J478" i="2" s="1"/>
  <c r="D479" i="2"/>
  <c r="J479" i="2" s="1"/>
  <c r="D480" i="2"/>
  <c r="J480" i="2" s="1"/>
  <c r="D44" i="2"/>
  <c r="J44" i="2" s="1"/>
  <c r="I480" i="2" l="1"/>
  <c r="H480" i="2"/>
  <c r="I479" i="2"/>
  <c r="H479" i="2"/>
  <c r="I478" i="2"/>
  <c r="H478" i="2"/>
  <c r="I477" i="2"/>
  <c r="H477" i="2"/>
  <c r="I476" i="2"/>
  <c r="H476" i="2"/>
  <c r="I407" i="2"/>
  <c r="H407" i="2"/>
  <c r="I406" i="2"/>
  <c r="H406" i="2"/>
  <c r="I383" i="2"/>
  <c r="H383" i="2"/>
  <c r="I382" i="2"/>
  <c r="H382" i="2"/>
  <c r="I475" i="2"/>
  <c r="H475" i="2"/>
  <c r="I474" i="2"/>
  <c r="H474" i="2"/>
  <c r="I473" i="2"/>
  <c r="H473" i="2"/>
  <c r="I472" i="2"/>
  <c r="H472" i="2"/>
  <c r="I471" i="2"/>
  <c r="H471" i="2"/>
  <c r="I381" i="2"/>
  <c r="H381" i="2"/>
  <c r="I380" i="2"/>
  <c r="H380" i="2"/>
  <c r="I470" i="2"/>
  <c r="H470" i="2"/>
  <c r="I469" i="2"/>
  <c r="H469" i="2"/>
  <c r="I468" i="2"/>
  <c r="H468" i="2"/>
  <c r="I467" i="2"/>
  <c r="H467" i="2"/>
  <c r="I466" i="2"/>
  <c r="H466" i="2"/>
  <c r="I379" i="2"/>
  <c r="H379" i="2"/>
  <c r="I378" i="2"/>
  <c r="H378" i="2"/>
  <c r="I465" i="2"/>
  <c r="H465" i="2"/>
  <c r="I464" i="2"/>
  <c r="H464" i="2"/>
  <c r="I463" i="2"/>
  <c r="H463" i="2"/>
  <c r="I462" i="2"/>
  <c r="H462" i="2"/>
  <c r="I461" i="2"/>
  <c r="H461" i="2"/>
  <c r="I460" i="2"/>
  <c r="H460" i="2"/>
  <c r="I459" i="2"/>
  <c r="H459" i="2"/>
  <c r="I458" i="2"/>
  <c r="H458" i="2"/>
  <c r="I457" i="2"/>
  <c r="H457" i="2"/>
  <c r="I456" i="2"/>
  <c r="H456" i="2"/>
  <c r="I455" i="2"/>
  <c r="H455" i="2"/>
  <c r="I454" i="2"/>
  <c r="H454" i="2"/>
  <c r="I453" i="2"/>
  <c r="H453" i="2"/>
  <c r="I405" i="2"/>
  <c r="H405" i="2"/>
  <c r="I404" i="2"/>
  <c r="H404" i="2"/>
  <c r="I377" i="2"/>
  <c r="H377" i="2"/>
  <c r="I376" i="2"/>
  <c r="H376" i="2"/>
  <c r="I375" i="2"/>
  <c r="H375" i="2"/>
  <c r="I374" i="2"/>
  <c r="H374" i="2"/>
  <c r="I373" i="2"/>
  <c r="H373" i="2"/>
  <c r="I372" i="2"/>
  <c r="H372" i="2"/>
  <c r="I371" i="2"/>
  <c r="H371" i="2"/>
  <c r="I370" i="2"/>
  <c r="H370" i="2"/>
  <c r="I369" i="2"/>
  <c r="H369" i="2"/>
  <c r="I368" i="2"/>
  <c r="H368" i="2"/>
  <c r="I367" i="2"/>
  <c r="H367" i="2"/>
  <c r="I366" i="2"/>
  <c r="H366" i="2"/>
  <c r="I365" i="2"/>
  <c r="H365" i="2"/>
  <c r="I364" i="2"/>
  <c r="H364" i="2"/>
  <c r="I363" i="2"/>
  <c r="H363" i="2"/>
  <c r="I362" i="2"/>
  <c r="H362" i="2"/>
  <c r="I361" i="2"/>
  <c r="H361" i="2"/>
  <c r="I360" i="2"/>
  <c r="H360" i="2"/>
  <c r="I359" i="2"/>
  <c r="H359" i="2"/>
  <c r="I358" i="2"/>
  <c r="H358" i="2"/>
  <c r="I357" i="2"/>
  <c r="H357" i="2"/>
  <c r="I356" i="2"/>
  <c r="H356" i="2"/>
  <c r="I43" i="2"/>
  <c r="H43" i="2"/>
  <c r="I42" i="2"/>
  <c r="H42" i="2"/>
  <c r="I41" i="2"/>
  <c r="H41" i="2"/>
  <c r="I40" i="2"/>
  <c r="H40" i="2"/>
  <c r="I39" i="2"/>
  <c r="H39" i="2"/>
  <c r="I355" i="2"/>
  <c r="H355" i="2"/>
  <c r="I354" i="2"/>
  <c r="H354" i="2"/>
  <c r="I353" i="2"/>
  <c r="H353" i="2"/>
  <c r="I352" i="2"/>
  <c r="H352" i="2"/>
  <c r="I351" i="2"/>
  <c r="H351" i="2"/>
  <c r="I350" i="2"/>
  <c r="H350" i="2"/>
  <c r="I38" i="2"/>
  <c r="H38" i="2"/>
  <c r="I37" i="2"/>
  <c r="H37" i="2"/>
  <c r="I36" i="2"/>
  <c r="H36" i="2"/>
  <c r="I35" i="2"/>
  <c r="H35" i="2"/>
  <c r="I34" i="2"/>
  <c r="H34" i="2"/>
  <c r="I349" i="2"/>
  <c r="H349" i="2"/>
  <c r="I348" i="2"/>
  <c r="H348" i="2"/>
  <c r="I347" i="2"/>
  <c r="H347" i="2"/>
  <c r="I346" i="2"/>
  <c r="H346" i="2"/>
  <c r="I345" i="2"/>
  <c r="H345" i="2"/>
  <c r="I344" i="2"/>
  <c r="H344" i="2"/>
  <c r="I343" i="2"/>
  <c r="H343" i="2"/>
  <c r="I342" i="2"/>
  <c r="H342" i="2"/>
  <c r="I341" i="2"/>
  <c r="H341" i="2"/>
  <c r="I340" i="2"/>
  <c r="H340" i="2"/>
  <c r="I339" i="2"/>
  <c r="H339" i="2"/>
  <c r="I338" i="2"/>
  <c r="H338" i="2"/>
  <c r="I337" i="2"/>
  <c r="H337" i="2"/>
  <c r="I452" i="2"/>
  <c r="H452" i="2"/>
  <c r="I451" i="2"/>
  <c r="H451" i="2"/>
  <c r="I450" i="2"/>
  <c r="H450" i="2"/>
  <c r="I449" i="2"/>
  <c r="H449" i="2"/>
  <c r="I448" i="2"/>
  <c r="H448" i="2"/>
  <c r="I447" i="2"/>
  <c r="H447" i="2"/>
  <c r="I446" i="2"/>
  <c r="H446" i="2"/>
  <c r="I445" i="2"/>
  <c r="H445" i="2"/>
  <c r="I444" i="2"/>
  <c r="H444" i="2"/>
  <c r="I443" i="2"/>
  <c r="H443" i="2"/>
  <c r="I442" i="2"/>
  <c r="H442" i="2"/>
  <c r="I441" i="2"/>
  <c r="H441" i="2"/>
  <c r="I440" i="2"/>
  <c r="H440" i="2"/>
  <c r="I403" i="2"/>
  <c r="H403" i="2"/>
  <c r="I402" i="2"/>
  <c r="H402" i="2"/>
  <c r="I336" i="2"/>
  <c r="H336" i="2"/>
  <c r="I335" i="2"/>
  <c r="H335" i="2"/>
  <c r="I334" i="2"/>
  <c r="H334" i="2"/>
  <c r="I333" i="2"/>
  <c r="H333" i="2"/>
  <c r="I332" i="2"/>
  <c r="H332" i="2"/>
  <c r="I331" i="2"/>
  <c r="H331" i="2"/>
  <c r="I330" i="2"/>
  <c r="H330" i="2"/>
  <c r="I329" i="2"/>
  <c r="H329" i="2"/>
  <c r="I328" i="2"/>
  <c r="H328" i="2"/>
  <c r="I327" i="2"/>
  <c r="H327" i="2"/>
  <c r="I326" i="2"/>
  <c r="H326" i="2"/>
  <c r="I325" i="2"/>
  <c r="H325" i="2"/>
  <c r="I324" i="2"/>
  <c r="H324" i="2"/>
  <c r="I323" i="2"/>
  <c r="H323" i="2"/>
  <c r="I322" i="2"/>
  <c r="H322" i="2"/>
  <c r="I321" i="2"/>
  <c r="H321" i="2"/>
  <c r="I320" i="2"/>
  <c r="H320" i="2"/>
  <c r="I319" i="2"/>
  <c r="H319" i="2"/>
  <c r="I318" i="2"/>
  <c r="H318" i="2"/>
  <c r="I317" i="2"/>
  <c r="H317" i="2"/>
  <c r="I316" i="2"/>
  <c r="H316" i="2"/>
  <c r="I315" i="2"/>
  <c r="H315" i="2"/>
  <c r="I33" i="2"/>
  <c r="H33" i="2"/>
  <c r="I32" i="2"/>
  <c r="H32" i="2"/>
  <c r="I31" i="2"/>
  <c r="H31" i="2"/>
  <c r="I30" i="2"/>
  <c r="H30" i="2"/>
  <c r="I29" i="2"/>
  <c r="H29" i="2"/>
  <c r="I314" i="2"/>
  <c r="H314" i="2"/>
  <c r="I313" i="2"/>
  <c r="H313" i="2"/>
  <c r="I312" i="2"/>
  <c r="H312" i="2"/>
  <c r="I311" i="2"/>
  <c r="H311" i="2"/>
  <c r="I310" i="2"/>
  <c r="H310" i="2"/>
  <c r="I309" i="2"/>
  <c r="H309" i="2"/>
  <c r="I308" i="2"/>
  <c r="H308" i="2"/>
  <c r="I307" i="2"/>
  <c r="H307" i="2"/>
  <c r="I306" i="2"/>
  <c r="H306" i="2"/>
  <c r="I305" i="2"/>
  <c r="H305" i="2"/>
  <c r="I304" i="2"/>
  <c r="H304" i="2"/>
  <c r="I303" i="2"/>
  <c r="H303" i="2"/>
  <c r="I302" i="2"/>
  <c r="H302" i="2"/>
  <c r="I301" i="2"/>
  <c r="H301" i="2"/>
  <c r="I300" i="2"/>
  <c r="H300" i="2"/>
  <c r="I299" i="2"/>
  <c r="H299" i="2"/>
  <c r="I298" i="2"/>
  <c r="H298" i="2"/>
  <c r="I297" i="2"/>
  <c r="H297" i="2"/>
  <c r="I296" i="2"/>
  <c r="H296" i="2"/>
  <c r="I295" i="2"/>
  <c r="H295" i="2"/>
  <c r="I294" i="2"/>
  <c r="H294" i="2"/>
  <c r="I293" i="2"/>
  <c r="H293" i="2"/>
  <c r="I292" i="2"/>
  <c r="H292" i="2"/>
  <c r="I291" i="2"/>
  <c r="H291" i="2"/>
  <c r="I290" i="2"/>
  <c r="H290" i="2"/>
  <c r="I289" i="2"/>
  <c r="H289" i="2"/>
  <c r="I288" i="2"/>
  <c r="H288" i="2"/>
  <c r="I28" i="2"/>
  <c r="H28" i="2"/>
  <c r="I27" i="2"/>
  <c r="H27" i="2"/>
  <c r="I26" i="2"/>
  <c r="H26" i="2"/>
  <c r="I25" i="2"/>
  <c r="H25" i="2"/>
  <c r="I24" i="2"/>
  <c r="H24" i="2"/>
  <c r="I287" i="2"/>
  <c r="H287" i="2"/>
  <c r="I286" i="2"/>
  <c r="H286" i="2"/>
  <c r="I285" i="2"/>
  <c r="H285" i="2"/>
  <c r="I284" i="2"/>
  <c r="H284" i="2"/>
  <c r="I439" i="2"/>
  <c r="H439" i="2"/>
  <c r="I438" i="2"/>
  <c r="H438" i="2"/>
  <c r="I437" i="2"/>
  <c r="H437" i="2"/>
  <c r="I436" i="2"/>
  <c r="H436" i="2"/>
  <c r="I435" i="2"/>
  <c r="H435" i="2"/>
  <c r="I434" i="2"/>
  <c r="H434" i="2"/>
  <c r="I433" i="2"/>
  <c r="H433" i="2"/>
  <c r="I432" i="2"/>
  <c r="H432" i="2"/>
  <c r="I431" i="2"/>
  <c r="H431" i="2"/>
  <c r="I283" i="2"/>
  <c r="H283" i="2"/>
  <c r="I282" i="2"/>
  <c r="H282" i="2"/>
  <c r="I281" i="2"/>
  <c r="H281" i="2"/>
  <c r="I401" i="2"/>
  <c r="H401" i="2"/>
  <c r="I400" i="2"/>
  <c r="H400" i="2"/>
  <c r="I280" i="2"/>
  <c r="H280" i="2"/>
  <c r="I279" i="2"/>
  <c r="H279" i="2"/>
  <c r="I278" i="2"/>
  <c r="H278" i="2"/>
  <c r="I277" i="2"/>
  <c r="H277" i="2"/>
  <c r="I276" i="2"/>
  <c r="H276" i="2"/>
  <c r="I275" i="2"/>
  <c r="H275" i="2"/>
  <c r="I274" i="2"/>
  <c r="H274" i="2"/>
  <c r="I273" i="2"/>
  <c r="H273" i="2"/>
  <c r="I272" i="2"/>
  <c r="H272" i="2"/>
  <c r="I271" i="2"/>
  <c r="H271" i="2"/>
  <c r="I270" i="2"/>
  <c r="H270" i="2"/>
  <c r="I269" i="2"/>
  <c r="H269" i="2"/>
  <c r="I268" i="2"/>
  <c r="H268" i="2"/>
  <c r="I267" i="2"/>
  <c r="H267" i="2"/>
  <c r="I266" i="2"/>
  <c r="H266" i="2"/>
  <c r="I265" i="2"/>
  <c r="H265" i="2"/>
  <c r="I264" i="2"/>
  <c r="H264" i="2"/>
  <c r="I263" i="2"/>
  <c r="H263" i="2"/>
  <c r="I262" i="2"/>
  <c r="H262" i="2"/>
  <c r="I261" i="2"/>
  <c r="H261" i="2"/>
  <c r="I260" i="2"/>
  <c r="H260" i="2"/>
  <c r="I259" i="2"/>
  <c r="H259" i="2"/>
  <c r="I258" i="2"/>
  <c r="H258" i="2"/>
  <c r="I257" i="2"/>
  <c r="H257" i="2"/>
  <c r="I256" i="2"/>
  <c r="H256" i="2"/>
  <c r="I255" i="2"/>
  <c r="H255" i="2"/>
  <c r="I254" i="2"/>
  <c r="H254" i="2"/>
  <c r="I399" i="2"/>
  <c r="H399" i="2"/>
  <c r="I398" i="2"/>
  <c r="H398" i="2"/>
  <c r="I253" i="2"/>
  <c r="H253" i="2"/>
  <c r="I252" i="2"/>
  <c r="H252" i="2"/>
  <c r="I251" i="2"/>
  <c r="H251" i="2"/>
  <c r="I250" i="2"/>
  <c r="H250" i="2"/>
  <c r="I249" i="2"/>
  <c r="H249" i="2"/>
  <c r="I248" i="2"/>
  <c r="H248" i="2"/>
  <c r="I247" i="2"/>
  <c r="H247" i="2"/>
  <c r="I246" i="2"/>
  <c r="H246" i="2"/>
  <c r="I245" i="2"/>
  <c r="H245" i="2"/>
  <c r="I244" i="2"/>
  <c r="H244" i="2"/>
  <c r="I243" i="2"/>
  <c r="H243" i="2"/>
  <c r="I242" i="2"/>
  <c r="H242" i="2"/>
  <c r="I241" i="2"/>
  <c r="H241" i="2"/>
  <c r="I240" i="2"/>
  <c r="H240" i="2"/>
  <c r="I239" i="2"/>
  <c r="H239" i="2"/>
  <c r="I238" i="2"/>
  <c r="H238" i="2"/>
  <c r="I237" i="2"/>
  <c r="H237" i="2"/>
  <c r="I236" i="2"/>
  <c r="H236" i="2"/>
  <c r="I235" i="2"/>
  <c r="H235" i="2"/>
  <c r="I234" i="2"/>
  <c r="H234" i="2"/>
  <c r="I233" i="2"/>
  <c r="H233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232" i="2"/>
  <c r="H232" i="2"/>
  <c r="I231" i="2"/>
  <c r="H231" i="2"/>
  <c r="I230" i="2"/>
  <c r="H230" i="2"/>
  <c r="I229" i="2"/>
  <c r="H229" i="2"/>
  <c r="I228" i="2"/>
  <c r="H228" i="2"/>
  <c r="I227" i="2"/>
  <c r="H227" i="2"/>
  <c r="I397" i="2"/>
  <c r="H397" i="2"/>
  <c r="I396" i="2"/>
  <c r="H396" i="2"/>
  <c r="I226" i="2"/>
  <c r="H226" i="2"/>
  <c r="I225" i="2"/>
  <c r="H225" i="2"/>
  <c r="I224" i="2"/>
  <c r="H224" i="2"/>
  <c r="I223" i="2"/>
  <c r="H223" i="2"/>
  <c r="I222" i="2"/>
  <c r="H222" i="2"/>
  <c r="I221" i="2"/>
  <c r="H221" i="2"/>
  <c r="I220" i="2"/>
  <c r="H220" i="2"/>
  <c r="I219" i="2"/>
  <c r="H219" i="2"/>
  <c r="I218" i="2"/>
  <c r="H218" i="2"/>
  <c r="I217" i="2"/>
  <c r="H217" i="2"/>
  <c r="I216" i="2"/>
  <c r="H216" i="2"/>
  <c r="I215" i="2"/>
  <c r="H215" i="2"/>
  <c r="I214" i="2"/>
  <c r="H214" i="2"/>
  <c r="I213" i="2"/>
  <c r="H213" i="2"/>
  <c r="I212" i="2"/>
  <c r="H212" i="2"/>
  <c r="I211" i="2"/>
  <c r="H211" i="2"/>
  <c r="I210" i="2"/>
  <c r="H210" i="2"/>
  <c r="I209" i="2"/>
  <c r="H209" i="2"/>
  <c r="I208" i="2"/>
  <c r="H208" i="2"/>
  <c r="I207" i="2"/>
  <c r="H207" i="2"/>
  <c r="I206" i="2"/>
  <c r="H206" i="2"/>
  <c r="I205" i="2"/>
  <c r="H205" i="2"/>
  <c r="I204" i="2"/>
  <c r="H204" i="2"/>
  <c r="I203" i="2"/>
  <c r="H203" i="2"/>
  <c r="I202" i="2"/>
  <c r="H202" i="2"/>
  <c r="I430" i="2"/>
  <c r="H430" i="2"/>
  <c r="I429" i="2"/>
  <c r="H429" i="2"/>
  <c r="I428" i="2"/>
  <c r="H428" i="2"/>
  <c r="I427" i="2"/>
  <c r="H427" i="2"/>
  <c r="I426" i="2"/>
  <c r="H426" i="2"/>
  <c r="I425" i="2"/>
  <c r="H425" i="2"/>
  <c r="I424" i="2"/>
  <c r="H424" i="2"/>
  <c r="I423" i="2"/>
  <c r="H423" i="2"/>
  <c r="I422" i="2"/>
  <c r="H422" i="2"/>
  <c r="I201" i="2"/>
  <c r="H201" i="2"/>
  <c r="I200" i="2"/>
  <c r="H200" i="2"/>
  <c r="I199" i="2"/>
  <c r="H199" i="2"/>
  <c r="I198" i="2"/>
  <c r="H198" i="2"/>
  <c r="I197" i="2"/>
  <c r="H197" i="2"/>
  <c r="I196" i="2"/>
  <c r="H196" i="2"/>
  <c r="I195" i="2"/>
  <c r="H195" i="2"/>
  <c r="I194" i="2"/>
  <c r="H194" i="2"/>
  <c r="I193" i="2"/>
  <c r="H193" i="2"/>
  <c r="I192" i="2"/>
  <c r="H192" i="2"/>
  <c r="I191" i="2"/>
  <c r="H191" i="2"/>
  <c r="I190" i="2"/>
  <c r="H190" i="2"/>
  <c r="I189" i="2"/>
  <c r="H189" i="2"/>
  <c r="I188" i="2"/>
  <c r="H188" i="2"/>
  <c r="I187" i="2"/>
  <c r="H187" i="2"/>
  <c r="I186" i="2"/>
  <c r="H186" i="2"/>
  <c r="I185" i="2"/>
  <c r="H185" i="2"/>
  <c r="I184" i="2"/>
  <c r="H184" i="2"/>
  <c r="I183" i="2"/>
  <c r="H183" i="2"/>
  <c r="I182" i="2"/>
  <c r="H182" i="2"/>
  <c r="I181" i="2"/>
  <c r="H181" i="2"/>
  <c r="I180" i="2"/>
  <c r="H180" i="2"/>
  <c r="I14" i="2"/>
  <c r="H14" i="2"/>
  <c r="I13" i="2"/>
  <c r="H13" i="2"/>
  <c r="I12" i="2"/>
  <c r="H12" i="2"/>
  <c r="I11" i="2"/>
  <c r="H11" i="2"/>
  <c r="I10" i="2"/>
  <c r="H10" i="2"/>
  <c r="I179" i="2"/>
  <c r="H179" i="2"/>
  <c r="I178" i="2"/>
  <c r="H178" i="2"/>
  <c r="I395" i="2"/>
  <c r="H395" i="2"/>
  <c r="I394" i="2"/>
  <c r="H394" i="2"/>
  <c r="I177" i="2"/>
  <c r="H177" i="2"/>
  <c r="I176" i="2"/>
  <c r="H176" i="2"/>
  <c r="I175" i="2"/>
  <c r="H175" i="2"/>
  <c r="I174" i="2"/>
  <c r="H174" i="2"/>
  <c r="I173" i="2"/>
  <c r="H173" i="2"/>
  <c r="I172" i="2"/>
  <c r="H172" i="2"/>
  <c r="I171" i="2"/>
  <c r="H171" i="2"/>
  <c r="I170" i="2"/>
  <c r="H170" i="2"/>
  <c r="I169" i="2"/>
  <c r="H169" i="2"/>
  <c r="I168" i="2"/>
  <c r="H168" i="2"/>
  <c r="I167" i="2"/>
  <c r="H167" i="2"/>
  <c r="I166" i="2"/>
  <c r="H166" i="2"/>
  <c r="I165" i="2"/>
  <c r="H165" i="2"/>
  <c r="I164" i="2"/>
  <c r="H164" i="2"/>
  <c r="I163" i="2"/>
  <c r="H163" i="2"/>
  <c r="I162" i="2"/>
  <c r="H162" i="2"/>
  <c r="I161" i="2"/>
  <c r="H161" i="2"/>
  <c r="I160" i="2"/>
  <c r="H160" i="2"/>
  <c r="I159" i="2"/>
  <c r="H159" i="2"/>
  <c r="I158" i="2"/>
  <c r="H158" i="2"/>
  <c r="I157" i="2"/>
  <c r="H157" i="2"/>
  <c r="I156" i="2"/>
  <c r="H156" i="2"/>
  <c r="I155" i="2"/>
  <c r="H155" i="2"/>
  <c r="I154" i="2"/>
  <c r="H154" i="2"/>
  <c r="I153" i="2"/>
  <c r="H153" i="2"/>
  <c r="I152" i="2"/>
  <c r="H152" i="2"/>
  <c r="I151" i="2"/>
  <c r="H151" i="2"/>
  <c r="I421" i="2"/>
  <c r="H421" i="2"/>
  <c r="I420" i="2"/>
  <c r="H420" i="2"/>
  <c r="I419" i="2"/>
  <c r="H419" i="2"/>
  <c r="I418" i="2"/>
  <c r="H418" i="2"/>
  <c r="I417" i="2"/>
  <c r="H417" i="2"/>
  <c r="I416" i="2"/>
  <c r="H416" i="2"/>
  <c r="I415" i="2"/>
  <c r="H415" i="2"/>
  <c r="I393" i="2"/>
  <c r="H393" i="2"/>
  <c r="I392" i="2"/>
  <c r="H392" i="2"/>
  <c r="I150" i="2"/>
  <c r="H150" i="2"/>
  <c r="I149" i="2"/>
  <c r="H149" i="2"/>
  <c r="I148" i="2"/>
  <c r="H148" i="2"/>
  <c r="I147" i="2"/>
  <c r="H147" i="2"/>
  <c r="I146" i="2"/>
  <c r="H146" i="2"/>
  <c r="I145" i="2"/>
  <c r="H145" i="2"/>
  <c r="I144" i="2"/>
  <c r="H144" i="2"/>
  <c r="I143" i="2"/>
  <c r="H143" i="2"/>
  <c r="I142" i="2"/>
  <c r="H142" i="2"/>
  <c r="I141" i="2"/>
  <c r="H141" i="2"/>
  <c r="I140" i="2"/>
  <c r="H140" i="2"/>
  <c r="I139" i="2"/>
  <c r="H139" i="2"/>
  <c r="I138" i="2"/>
  <c r="H138" i="2"/>
  <c r="I137" i="2"/>
  <c r="H137" i="2"/>
  <c r="I136" i="2"/>
  <c r="H136" i="2"/>
  <c r="I135" i="2"/>
  <c r="H135" i="2"/>
  <c r="I134" i="2"/>
  <c r="H134" i="2"/>
  <c r="I133" i="2"/>
  <c r="H133" i="2"/>
  <c r="I132" i="2"/>
  <c r="H132" i="2"/>
  <c r="I131" i="2"/>
  <c r="H131" i="2"/>
  <c r="I130" i="2"/>
  <c r="H130" i="2"/>
  <c r="I129" i="2"/>
  <c r="H129" i="2"/>
  <c r="I9" i="2"/>
  <c r="H9" i="2"/>
  <c r="I8" i="2"/>
  <c r="H8" i="2"/>
  <c r="I7" i="2"/>
  <c r="H7" i="2"/>
  <c r="I6" i="2"/>
  <c r="H6" i="2"/>
  <c r="I5" i="2"/>
  <c r="H5" i="2"/>
  <c r="I128" i="2"/>
  <c r="H128" i="2"/>
  <c r="I127" i="2"/>
  <c r="H127" i="2"/>
  <c r="I126" i="2"/>
  <c r="H126" i="2"/>
  <c r="I125" i="2"/>
  <c r="H125" i="2"/>
  <c r="I124" i="2"/>
  <c r="H124" i="2"/>
  <c r="I123" i="2"/>
  <c r="H123" i="2"/>
  <c r="I391" i="2"/>
  <c r="H391" i="2"/>
  <c r="I390" i="2"/>
  <c r="H390" i="2"/>
  <c r="I389" i="2"/>
  <c r="H389" i="2"/>
  <c r="I122" i="2"/>
  <c r="H122" i="2"/>
  <c r="I121" i="2"/>
  <c r="H121" i="2"/>
  <c r="I120" i="2"/>
  <c r="H120" i="2"/>
  <c r="I119" i="2"/>
  <c r="H119" i="2"/>
  <c r="I118" i="2"/>
  <c r="H118" i="2"/>
  <c r="I117" i="2"/>
  <c r="H117" i="2"/>
  <c r="I116" i="2"/>
  <c r="H116" i="2"/>
  <c r="I115" i="2"/>
  <c r="H115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/>
  <c r="H86" i="2"/>
  <c r="I85" i="2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414" i="2"/>
  <c r="H414" i="2"/>
  <c r="I413" i="2"/>
  <c r="H413" i="2"/>
  <c r="I412" i="2"/>
  <c r="H412" i="2"/>
  <c r="I411" i="2"/>
  <c r="H411" i="2"/>
  <c r="I410" i="2"/>
  <c r="H410" i="2"/>
  <c r="I409" i="2"/>
  <c r="H409" i="2"/>
  <c r="I408" i="2"/>
  <c r="H40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" i="2"/>
  <c r="H4" i="2"/>
  <c r="I3" i="2"/>
  <c r="H3" i="2"/>
  <c r="I2" i="2"/>
  <c r="H2" i="2"/>
  <c r="I1" i="2"/>
  <c r="H1" i="2"/>
  <c r="I388" i="2"/>
  <c r="H388" i="2"/>
  <c r="I45" i="2"/>
  <c r="H45" i="2"/>
  <c r="I387" i="2"/>
  <c r="H387" i="2"/>
  <c r="I386" i="2"/>
  <c r="H386" i="2"/>
  <c r="I385" i="2"/>
  <c r="H385" i="2"/>
  <c r="I384" i="2"/>
  <c r="H384" i="2"/>
  <c r="I44" i="2"/>
  <c r="H44" i="2"/>
  <c r="I188" i="1" l="1"/>
  <c r="H188" i="1"/>
  <c r="D188" i="1"/>
  <c r="J188" i="1" s="1"/>
  <c r="I228" i="1"/>
  <c r="H228" i="1"/>
  <c r="D228" i="1"/>
  <c r="J228" i="1" s="1"/>
  <c r="I257" i="1"/>
  <c r="H257" i="1"/>
  <c r="D257" i="1"/>
  <c r="J257" i="1" s="1"/>
  <c r="I253" i="1"/>
  <c r="H253" i="1"/>
  <c r="D253" i="1"/>
  <c r="J253" i="1" s="1"/>
  <c r="I191" i="1"/>
  <c r="H191" i="1"/>
  <c r="D191" i="1"/>
  <c r="J191" i="1" s="1"/>
  <c r="I184" i="1"/>
  <c r="H184" i="1"/>
  <c r="D184" i="1"/>
  <c r="J184" i="1" s="1"/>
  <c r="I88" i="1"/>
  <c r="H88" i="1"/>
  <c r="D88" i="1"/>
  <c r="J88" i="1" s="1"/>
  <c r="I186" i="1"/>
  <c r="H186" i="1"/>
  <c r="D186" i="1"/>
  <c r="J186" i="1" s="1"/>
  <c r="I227" i="1"/>
  <c r="H227" i="1"/>
  <c r="D227" i="1"/>
  <c r="J227" i="1" s="1"/>
  <c r="I326" i="1"/>
  <c r="H326" i="1"/>
  <c r="D326" i="1"/>
  <c r="J326" i="1" s="1"/>
  <c r="I263" i="1"/>
  <c r="H263" i="1"/>
  <c r="D263" i="1"/>
  <c r="J263" i="1" s="1"/>
  <c r="I70" i="1"/>
  <c r="H70" i="1"/>
  <c r="D70" i="1"/>
  <c r="J70" i="1" s="1"/>
  <c r="I260" i="1"/>
  <c r="H260" i="1"/>
  <c r="D260" i="1"/>
  <c r="J260" i="1" s="1"/>
  <c r="I259" i="1"/>
  <c r="H259" i="1"/>
  <c r="D259" i="1"/>
  <c r="J259" i="1" s="1"/>
  <c r="I232" i="1"/>
  <c r="H232" i="1"/>
  <c r="D232" i="1"/>
  <c r="J232" i="1" s="1"/>
  <c r="I229" i="1"/>
  <c r="H229" i="1"/>
  <c r="D229" i="1"/>
  <c r="J229" i="1" s="1"/>
  <c r="I189" i="1"/>
  <c r="H189" i="1"/>
  <c r="D189" i="1"/>
  <c r="J189" i="1" s="1"/>
  <c r="I162" i="1"/>
  <c r="H162" i="1"/>
  <c r="D162" i="1"/>
  <c r="J162" i="1" s="1"/>
  <c r="I160" i="1"/>
  <c r="H160" i="1"/>
  <c r="D160" i="1"/>
  <c r="J160" i="1" s="1"/>
  <c r="I158" i="1"/>
  <c r="H158" i="1"/>
  <c r="D158" i="1"/>
  <c r="J158" i="1" s="1"/>
  <c r="I143" i="1"/>
  <c r="H143" i="1"/>
  <c r="D143" i="1"/>
  <c r="J143" i="1" s="1"/>
  <c r="I120" i="1"/>
  <c r="H120" i="1"/>
  <c r="D120" i="1"/>
  <c r="J120" i="1" s="1"/>
  <c r="I330" i="1"/>
  <c r="H330" i="1"/>
  <c r="D330" i="1"/>
  <c r="J330" i="1" s="1"/>
  <c r="I397" i="1"/>
  <c r="H397" i="1"/>
  <c r="D397" i="1"/>
  <c r="J397" i="1" s="1"/>
  <c r="I118" i="1"/>
  <c r="H118" i="1"/>
  <c r="D118" i="1"/>
  <c r="J118" i="1" s="1"/>
  <c r="I464" i="1"/>
  <c r="H464" i="1"/>
  <c r="D464" i="1"/>
  <c r="J464" i="1" s="1"/>
  <c r="I252" i="1"/>
  <c r="H252" i="1"/>
  <c r="D252" i="1"/>
  <c r="J252" i="1" s="1"/>
  <c r="I116" i="1"/>
  <c r="H116" i="1"/>
  <c r="D116" i="1"/>
  <c r="J116" i="1" s="1"/>
  <c r="I187" i="1"/>
  <c r="H187" i="1"/>
  <c r="D187" i="1"/>
  <c r="J187" i="1" s="1"/>
  <c r="I44" i="1"/>
  <c r="H44" i="1"/>
  <c r="D44" i="1"/>
  <c r="J44" i="1" s="1"/>
  <c r="I251" i="1"/>
  <c r="H251" i="1"/>
  <c r="D251" i="1"/>
  <c r="J251" i="1" s="1"/>
  <c r="I212" i="1"/>
  <c r="H212" i="1"/>
  <c r="D212" i="1"/>
  <c r="J212" i="1" s="1"/>
  <c r="I86" i="1"/>
  <c r="H86" i="1"/>
  <c r="D86" i="1"/>
  <c r="J86" i="1" s="1"/>
  <c r="I69" i="1"/>
  <c r="H69" i="1"/>
  <c r="D69" i="1"/>
  <c r="J69" i="1" s="1"/>
  <c r="I183" i="1"/>
  <c r="H183" i="1"/>
  <c r="D183" i="1"/>
  <c r="J183" i="1" s="1"/>
  <c r="I250" i="1"/>
  <c r="H250" i="1"/>
  <c r="D250" i="1"/>
  <c r="J250" i="1" s="1"/>
  <c r="I211" i="1"/>
  <c r="H211" i="1"/>
  <c r="D211" i="1"/>
  <c r="J211" i="1" s="1"/>
  <c r="I285" i="1"/>
  <c r="H285" i="1"/>
  <c r="D285" i="1"/>
  <c r="J285" i="1" s="1"/>
  <c r="I108" i="1"/>
  <c r="H108" i="1"/>
  <c r="D108" i="1"/>
  <c r="J108" i="1" s="1"/>
  <c r="I256" i="1"/>
  <c r="H256" i="1"/>
  <c r="D256" i="1"/>
  <c r="J256" i="1" s="1"/>
  <c r="I68" i="1"/>
  <c r="H68" i="1"/>
  <c r="D68" i="1"/>
  <c r="J68" i="1" s="1"/>
  <c r="I142" i="1"/>
  <c r="H142" i="1"/>
  <c r="D142" i="1"/>
  <c r="J142" i="1" s="1"/>
  <c r="I154" i="1"/>
  <c r="H154" i="1"/>
  <c r="D154" i="1"/>
  <c r="J154" i="1" s="1"/>
  <c r="I254" i="1"/>
  <c r="H254" i="1"/>
  <c r="D254" i="1"/>
  <c r="J254" i="1" s="1"/>
  <c r="I465" i="1"/>
  <c r="H465" i="1"/>
  <c r="D465" i="1"/>
  <c r="J465" i="1" s="1"/>
  <c r="I249" i="1"/>
  <c r="H249" i="1"/>
  <c r="D249" i="1"/>
  <c r="J249" i="1" s="1"/>
  <c r="I85" i="1"/>
  <c r="H85" i="1"/>
  <c r="D85" i="1"/>
  <c r="J85" i="1" s="1"/>
  <c r="I182" i="1"/>
  <c r="H182" i="1"/>
  <c r="D182" i="1"/>
  <c r="J182" i="1" s="1"/>
  <c r="I364" i="1"/>
  <c r="H364" i="1"/>
  <c r="D364" i="1"/>
  <c r="J364" i="1" s="1"/>
  <c r="I213" i="1"/>
  <c r="H213" i="1"/>
  <c r="D213" i="1"/>
  <c r="J213" i="1" s="1"/>
  <c r="I67" i="1"/>
  <c r="H67" i="1"/>
  <c r="D67" i="1"/>
  <c r="J67" i="1" s="1"/>
  <c r="I155" i="1"/>
  <c r="H155" i="1"/>
  <c r="D155" i="1"/>
  <c r="J155" i="1" s="1"/>
  <c r="I331" i="1"/>
  <c r="H331" i="1"/>
  <c r="D331" i="1"/>
  <c r="J331" i="1" s="1"/>
  <c r="I210" i="1"/>
  <c r="H210" i="1"/>
  <c r="D210" i="1"/>
  <c r="J210" i="1" s="1"/>
  <c r="I47" i="1"/>
  <c r="H47" i="1"/>
  <c r="D47" i="1"/>
  <c r="J47" i="1" s="1"/>
  <c r="I35" i="1"/>
  <c r="H35" i="1"/>
  <c r="D35" i="1"/>
  <c r="J35" i="1" s="1"/>
  <c r="I487" i="1"/>
  <c r="H487" i="1"/>
  <c r="D487" i="1"/>
  <c r="J487" i="1" s="1"/>
  <c r="I152" i="1"/>
  <c r="H152" i="1"/>
  <c r="D152" i="1"/>
  <c r="J152" i="1" s="1"/>
  <c r="I217" i="1"/>
  <c r="H217" i="1"/>
  <c r="D217" i="1"/>
  <c r="J217" i="1" s="1"/>
  <c r="I477" i="1"/>
  <c r="H477" i="1"/>
  <c r="D477" i="1"/>
  <c r="J477" i="1" s="1"/>
  <c r="I150" i="1"/>
  <c r="H150" i="1"/>
  <c r="D150" i="1"/>
  <c r="J150" i="1" s="1"/>
  <c r="I431" i="1"/>
  <c r="H431" i="1"/>
  <c r="D431" i="1"/>
  <c r="J431" i="1" s="1"/>
  <c r="I410" i="1"/>
  <c r="H410" i="1"/>
  <c r="D410" i="1"/>
  <c r="J410" i="1" s="1"/>
  <c r="I9" i="1"/>
  <c r="H9" i="1"/>
  <c r="D9" i="1"/>
  <c r="J9" i="1" s="1"/>
  <c r="I33" i="1"/>
  <c r="H33" i="1"/>
  <c r="D33" i="1"/>
  <c r="J33" i="1" s="1"/>
  <c r="I66" i="1"/>
  <c r="H66" i="1"/>
  <c r="D66" i="1"/>
  <c r="J66" i="1" s="1"/>
  <c r="I107" i="1"/>
  <c r="H107" i="1"/>
  <c r="D107" i="1"/>
  <c r="J107" i="1" s="1"/>
  <c r="I399" i="1"/>
  <c r="H399" i="1"/>
  <c r="D399" i="1"/>
  <c r="J399" i="1" s="1"/>
  <c r="I36" i="1"/>
  <c r="H36" i="1"/>
  <c r="D36" i="1"/>
  <c r="J36" i="1" s="1"/>
  <c r="I42" i="1"/>
  <c r="H42" i="1"/>
  <c r="D42" i="1"/>
  <c r="J42" i="1" s="1"/>
  <c r="I216" i="1"/>
  <c r="H216" i="1"/>
  <c r="D216" i="1"/>
  <c r="J216" i="1" s="1"/>
  <c r="I248" i="1"/>
  <c r="H248" i="1"/>
  <c r="D248" i="1"/>
  <c r="J248" i="1" s="1"/>
  <c r="I281" i="1"/>
  <c r="H281" i="1"/>
  <c r="D281" i="1"/>
  <c r="J281" i="1" s="1"/>
  <c r="I280" i="1"/>
  <c r="H280" i="1"/>
  <c r="D280" i="1"/>
  <c r="J280" i="1" s="1"/>
  <c r="I415" i="1"/>
  <c r="H415" i="1"/>
  <c r="D415" i="1"/>
  <c r="J415" i="1" s="1"/>
  <c r="I141" i="1"/>
  <c r="H141" i="1"/>
  <c r="D141" i="1"/>
  <c r="J141" i="1" s="1"/>
  <c r="I412" i="1"/>
  <c r="H412" i="1"/>
  <c r="D412" i="1"/>
  <c r="J412" i="1" s="1"/>
  <c r="I398" i="1"/>
  <c r="H398" i="1"/>
  <c r="D398" i="1"/>
  <c r="J398" i="1" s="1"/>
  <c r="I366" i="1"/>
  <c r="H366" i="1"/>
  <c r="D366" i="1"/>
  <c r="J366" i="1" s="1"/>
  <c r="I282" i="1"/>
  <c r="H282" i="1"/>
  <c r="D282" i="1"/>
  <c r="J282" i="1" s="1"/>
  <c r="I408" i="1"/>
  <c r="H408" i="1"/>
  <c r="D408" i="1"/>
  <c r="J408" i="1" s="1"/>
  <c r="I279" i="1"/>
  <c r="H279" i="1"/>
  <c r="D279" i="1"/>
  <c r="J279" i="1" s="1"/>
  <c r="I209" i="1"/>
  <c r="H209" i="1"/>
  <c r="D209" i="1"/>
  <c r="J209" i="1" s="1"/>
  <c r="I298" i="1"/>
  <c r="H298" i="1"/>
  <c r="D298" i="1"/>
  <c r="J298" i="1" s="1"/>
  <c r="I469" i="1"/>
  <c r="H469" i="1"/>
  <c r="D469" i="1"/>
  <c r="J469" i="1" s="1"/>
  <c r="I72" i="1"/>
  <c r="H72" i="1"/>
  <c r="D72" i="1"/>
  <c r="J72" i="1" s="1"/>
  <c r="I278" i="1"/>
  <c r="H278" i="1"/>
  <c r="D278" i="1"/>
  <c r="J278" i="1" s="1"/>
  <c r="I507" i="1"/>
  <c r="H507" i="1"/>
  <c r="D507" i="1"/>
  <c r="J507" i="1" s="1"/>
  <c r="I83" i="1"/>
  <c r="H83" i="1"/>
  <c r="D83" i="1"/>
  <c r="J83" i="1" s="1"/>
  <c r="I181" i="1"/>
  <c r="H181" i="1"/>
  <c r="D181" i="1"/>
  <c r="J181" i="1" s="1"/>
  <c r="I2" i="1"/>
  <c r="H2" i="1"/>
  <c r="D2" i="1"/>
  <c r="J2" i="1" s="1"/>
  <c r="I409" i="1"/>
  <c r="H409" i="1"/>
  <c r="D409" i="1"/>
  <c r="J409" i="1" s="1"/>
  <c r="I417" i="1"/>
  <c r="H417" i="1"/>
  <c r="D417" i="1"/>
  <c r="J417" i="1" s="1"/>
  <c r="I405" i="1"/>
  <c r="H405" i="1"/>
  <c r="D405" i="1"/>
  <c r="J405" i="1" s="1"/>
  <c r="I325" i="1"/>
  <c r="H325" i="1"/>
  <c r="D325" i="1"/>
  <c r="J325" i="1" s="1"/>
  <c r="I283" i="1"/>
  <c r="H283" i="1"/>
  <c r="D283" i="1"/>
  <c r="J283" i="1" s="1"/>
  <c r="I215" i="1"/>
  <c r="H215" i="1"/>
  <c r="D215" i="1"/>
  <c r="J215" i="1" s="1"/>
  <c r="I480" i="1"/>
  <c r="H480" i="1"/>
  <c r="D480" i="1"/>
  <c r="J480" i="1" s="1"/>
  <c r="I286" i="1"/>
  <c r="H286" i="1"/>
  <c r="D286" i="1"/>
  <c r="J286" i="1" s="1"/>
  <c r="I144" i="1"/>
  <c r="H144" i="1"/>
  <c r="D144" i="1"/>
  <c r="J144" i="1" s="1"/>
  <c r="I247" i="1"/>
  <c r="H247" i="1"/>
  <c r="D247" i="1"/>
  <c r="J247" i="1" s="1"/>
  <c r="I291" i="1"/>
  <c r="H291" i="1"/>
  <c r="D291" i="1"/>
  <c r="J291" i="1" s="1"/>
  <c r="I277" i="1"/>
  <c r="H277" i="1"/>
  <c r="D277" i="1"/>
  <c r="J277" i="1" s="1"/>
  <c r="I403" i="1"/>
  <c r="H403" i="1"/>
  <c r="D403" i="1"/>
  <c r="J403" i="1" s="1"/>
  <c r="I134" i="1"/>
  <c r="H134" i="1"/>
  <c r="D134" i="1"/>
  <c r="J134" i="1" s="1"/>
  <c r="I494" i="1"/>
  <c r="H494" i="1"/>
  <c r="D494" i="1"/>
  <c r="J494" i="1" s="1"/>
  <c r="I133" i="1"/>
  <c r="H133" i="1"/>
  <c r="D133" i="1"/>
  <c r="J133" i="1" s="1"/>
  <c r="I73" i="1"/>
  <c r="H73" i="1"/>
  <c r="D73" i="1"/>
  <c r="J73" i="1" s="1"/>
  <c r="I223" i="1"/>
  <c r="H223" i="1"/>
  <c r="D223" i="1"/>
  <c r="J223" i="1" s="1"/>
  <c r="I299" i="1"/>
  <c r="H299" i="1"/>
  <c r="D299" i="1"/>
  <c r="J299" i="1" s="1"/>
  <c r="I175" i="1"/>
  <c r="H175" i="1"/>
  <c r="D175" i="1"/>
  <c r="J175" i="1" s="1"/>
  <c r="I467" i="1"/>
  <c r="H467" i="1"/>
  <c r="D467" i="1"/>
  <c r="J467" i="1" s="1"/>
  <c r="I10" i="1"/>
  <c r="H10" i="1"/>
  <c r="D10" i="1"/>
  <c r="J10" i="1" s="1"/>
  <c r="I106" i="1"/>
  <c r="H106" i="1"/>
  <c r="D106" i="1"/>
  <c r="J106" i="1" s="1"/>
  <c r="I81" i="1"/>
  <c r="H81" i="1"/>
  <c r="D81" i="1"/>
  <c r="J81" i="1" s="1"/>
  <c r="I284" i="1"/>
  <c r="H284" i="1"/>
  <c r="D284" i="1"/>
  <c r="J284" i="1" s="1"/>
  <c r="I34" i="1"/>
  <c r="H34" i="1"/>
  <c r="D34" i="1"/>
  <c r="J34" i="1" s="1"/>
  <c r="I65" i="1"/>
  <c r="H65" i="1"/>
  <c r="D65" i="1"/>
  <c r="J65" i="1" s="1"/>
  <c r="I466" i="1"/>
  <c r="H466" i="1"/>
  <c r="D466" i="1"/>
  <c r="J466" i="1" s="1"/>
  <c r="I276" i="1"/>
  <c r="H276" i="1"/>
  <c r="D276" i="1"/>
  <c r="J276" i="1" s="1"/>
  <c r="I74" i="1"/>
  <c r="H74" i="1"/>
  <c r="D74" i="1"/>
  <c r="J74" i="1" s="1"/>
  <c r="I136" i="1"/>
  <c r="H136" i="1"/>
  <c r="D136" i="1"/>
  <c r="J136" i="1" s="1"/>
  <c r="I482" i="1"/>
  <c r="H482" i="1"/>
  <c r="D482" i="1"/>
  <c r="J482" i="1" s="1"/>
  <c r="I135" i="1"/>
  <c r="H135" i="1"/>
  <c r="D135" i="1"/>
  <c r="J135" i="1" s="1"/>
  <c r="I288" i="1"/>
  <c r="H288" i="1"/>
  <c r="D288" i="1"/>
  <c r="J288" i="1" s="1"/>
  <c r="I97" i="1"/>
  <c r="H97" i="1"/>
  <c r="D97" i="1"/>
  <c r="J97" i="1" s="1"/>
  <c r="I475" i="1"/>
  <c r="H475" i="1"/>
  <c r="D475" i="1"/>
  <c r="J475" i="1" s="1"/>
  <c r="I476" i="1"/>
  <c r="H476" i="1"/>
  <c r="D476" i="1"/>
  <c r="J476" i="1" s="1"/>
  <c r="I222" i="1"/>
  <c r="H222" i="1"/>
  <c r="D222" i="1"/>
  <c r="J222" i="1" s="1"/>
  <c r="I176" i="1"/>
  <c r="H176" i="1"/>
  <c r="D176" i="1"/>
  <c r="J176" i="1" s="1"/>
  <c r="I293" i="1"/>
  <c r="H293" i="1"/>
  <c r="D293" i="1"/>
  <c r="J293" i="1" s="1"/>
  <c r="I226" i="1"/>
  <c r="H226" i="1"/>
  <c r="D226" i="1"/>
  <c r="J226" i="1" s="1"/>
  <c r="I99" i="1"/>
  <c r="H99" i="1"/>
  <c r="D99" i="1"/>
  <c r="J99" i="1" s="1"/>
  <c r="I157" i="1"/>
  <c r="H157" i="1"/>
  <c r="D157" i="1"/>
  <c r="J157" i="1" s="1"/>
  <c r="I132" i="1"/>
  <c r="H132" i="1"/>
  <c r="D132" i="1"/>
  <c r="J132" i="1" s="1"/>
  <c r="I289" i="1"/>
  <c r="H289" i="1"/>
  <c r="D289" i="1"/>
  <c r="J289" i="1" s="1"/>
  <c r="I246" i="1"/>
  <c r="H246" i="1"/>
  <c r="D246" i="1"/>
  <c r="J246" i="1" s="1"/>
  <c r="I80" i="1"/>
  <c r="H80" i="1"/>
  <c r="D80" i="1"/>
  <c r="J80" i="1" s="1"/>
  <c r="I302" i="1"/>
  <c r="H302" i="1"/>
  <c r="D302" i="1"/>
  <c r="J302" i="1" s="1"/>
  <c r="I98" i="1"/>
  <c r="H98" i="1"/>
  <c r="D98" i="1"/>
  <c r="J98" i="1" s="1"/>
  <c r="I233" i="1"/>
  <c r="H233" i="1"/>
  <c r="D233" i="1"/>
  <c r="J233" i="1" s="1"/>
  <c r="I434" i="1"/>
  <c r="H434" i="1"/>
  <c r="D434" i="1"/>
  <c r="J434" i="1" s="1"/>
  <c r="I433" i="1"/>
  <c r="H433" i="1"/>
  <c r="D433" i="1"/>
  <c r="J433" i="1" s="1"/>
  <c r="I208" i="1"/>
  <c r="H208" i="1"/>
  <c r="D208" i="1"/>
  <c r="J208" i="1" s="1"/>
  <c r="I100" i="1"/>
  <c r="H100" i="1"/>
  <c r="D100" i="1"/>
  <c r="J100" i="1" s="1"/>
  <c r="I101" i="1"/>
  <c r="H101" i="1"/>
  <c r="D101" i="1"/>
  <c r="J101" i="1" s="1"/>
  <c r="I275" i="1"/>
  <c r="H275" i="1"/>
  <c r="D275" i="1"/>
  <c r="J275" i="1" s="1"/>
  <c r="I95" i="1"/>
  <c r="H95" i="1"/>
  <c r="D95" i="1"/>
  <c r="J95" i="1" s="1"/>
  <c r="I131" i="1"/>
  <c r="H131" i="1"/>
  <c r="D131" i="1"/>
  <c r="J131" i="1" s="1"/>
  <c r="I109" i="1"/>
  <c r="H109" i="1"/>
  <c r="D109" i="1"/>
  <c r="J109" i="1" s="1"/>
  <c r="I130" i="1"/>
  <c r="H130" i="1"/>
  <c r="D130" i="1"/>
  <c r="J130" i="1" s="1"/>
  <c r="I174" i="1"/>
  <c r="H174" i="1"/>
  <c r="D174" i="1"/>
  <c r="J174" i="1" s="1"/>
  <c r="I324" i="1"/>
  <c r="H324" i="1"/>
  <c r="D324" i="1"/>
  <c r="J324" i="1" s="1"/>
  <c r="I221" i="1"/>
  <c r="H221" i="1"/>
  <c r="D221" i="1"/>
  <c r="J221" i="1" s="1"/>
  <c r="I290" i="1"/>
  <c r="H290" i="1"/>
  <c r="D290" i="1"/>
  <c r="J290" i="1" s="1"/>
  <c r="I414" i="1"/>
  <c r="H414" i="1"/>
  <c r="D414" i="1"/>
  <c r="J414" i="1" s="1"/>
  <c r="I115" i="1"/>
  <c r="H115" i="1"/>
  <c r="D115" i="1"/>
  <c r="J115" i="1" s="1"/>
  <c r="I129" i="1"/>
  <c r="H129" i="1"/>
  <c r="D129" i="1"/>
  <c r="J129" i="1" s="1"/>
  <c r="I193" i="1"/>
  <c r="H193" i="1"/>
  <c r="D193" i="1"/>
  <c r="J193" i="1" s="1"/>
  <c r="I173" i="1"/>
  <c r="H173" i="1"/>
  <c r="D173" i="1"/>
  <c r="J173" i="1" s="1"/>
  <c r="I140" i="1"/>
  <c r="H140" i="1"/>
  <c r="D140" i="1"/>
  <c r="J140" i="1" s="1"/>
  <c r="I328" i="1"/>
  <c r="H328" i="1"/>
  <c r="D328" i="1"/>
  <c r="J328" i="1" s="1"/>
  <c r="I177" i="1"/>
  <c r="H177" i="1"/>
  <c r="D177" i="1"/>
  <c r="J177" i="1" s="1"/>
  <c r="I407" i="1"/>
  <c r="H407" i="1"/>
  <c r="D407" i="1"/>
  <c r="J407" i="1" s="1"/>
  <c r="I64" i="1"/>
  <c r="H64" i="1"/>
  <c r="D64" i="1"/>
  <c r="J64" i="1" s="1"/>
  <c r="I43" i="1"/>
  <c r="H43" i="1"/>
  <c r="D43" i="1"/>
  <c r="J43" i="1" s="1"/>
  <c r="I245" i="1"/>
  <c r="H245" i="1"/>
  <c r="D245" i="1"/>
  <c r="J245" i="1" s="1"/>
  <c r="I40" i="1"/>
  <c r="H40" i="1"/>
  <c r="D40" i="1"/>
  <c r="J40" i="1" s="1"/>
  <c r="I236" i="1"/>
  <c r="H236" i="1"/>
  <c r="D236" i="1"/>
  <c r="J236" i="1" s="1"/>
  <c r="I502" i="1"/>
  <c r="H502" i="1"/>
  <c r="D502" i="1"/>
  <c r="J502" i="1" s="1"/>
  <c r="I137" i="1"/>
  <c r="H137" i="1"/>
  <c r="D137" i="1"/>
  <c r="J137" i="1" s="1"/>
  <c r="I439" i="1"/>
  <c r="H439" i="1"/>
  <c r="D439" i="1"/>
  <c r="J439" i="1" s="1"/>
  <c r="I32" i="1"/>
  <c r="H32" i="1"/>
  <c r="D32" i="1"/>
  <c r="J32" i="1" s="1"/>
  <c r="I102" i="1"/>
  <c r="H102" i="1"/>
  <c r="D102" i="1"/>
  <c r="J102" i="1" s="1"/>
  <c r="I235" i="1"/>
  <c r="H235" i="1"/>
  <c r="D235" i="1"/>
  <c r="J235" i="1" s="1"/>
  <c r="I234" i="1"/>
  <c r="H234" i="1"/>
  <c r="D234" i="1"/>
  <c r="J234" i="1" s="1"/>
  <c r="I149" i="1"/>
  <c r="H149" i="1"/>
  <c r="D149" i="1"/>
  <c r="J149" i="1" s="1"/>
  <c r="I77" i="1"/>
  <c r="H77" i="1"/>
  <c r="D77" i="1"/>
  <c r="J77" i="1" s="1"/>
  <c r="I440" i="1"/>
  <c r="H440" i="1"/>
  <c r="D440" i="1"/>
  <c r="J440" i="1" s="1"/>
  <c r="I463" i="1"/>
  <c r="H463" i="1"/>
  <c r="D463" i="1"/>
  <c r="J463" i="1" s="1"/>
  <c r="I292" i="1"/>
  <c r="H292" i="1"/>
  <c r="D292" i="1"/>
  <c r="J292" i="1" s="1"/>
  <c r="I436" i="1"/>
  <c r="H436" i="1"/>
  <c r="D436" i="1"/>
  <c r="J436" i="1" s="1"/>
  <c r="I274" i="1"/>
  <c r="H274" i="1"/>
  <c r="D274" i="1"/>
  <c r="J274" i="1" s="1"/>
  <c r="I335" i="1"/>
  <c r="H335" i="1"/>
  <c r="D335" i="1"/>
  <c r="J335" i="1" s="1"/>
  <c r="I180" i="1"/>
  <c r="H180" i="1"/>
  <c r="D180" i="1"/>
  <c r="J180" i="1" s="1"/>
  <c r="I194" i="1"/>
  <c r="H194" i="1"/>
  <c r="D194" i="1"/>
  <c r="J194" i="1" s="1"/>
  <c r="I316" i="1"/>
  <c r="H316" i="1"/>
  <c r="D316" i="1"/>
  <c r="J316" i="1" s="1"/>
  <c r="I318" i="1"/>
  <c r="H318" i="1"/>
  <c r="D318" i="1"/>
  <c r="J318" i="1" s="1"/>
  <c r="I430" i="1"/>
  <c r="H430" i="1"/>
  <c r="D430" i="1"/>
  <c r="J430" i="1" s="1"/>
  <c r="I479" i="1"/>
  <c r="H479" i="1"/>
  <c r="D479" i="1"/>
  <c r="J479" i="1" s="1"/>
  <c r="I427" i="1"/>
  <c r="H427" i="1"/>
  <c r="D427" i="1"/>
  <c r="J427" i="1" s="1"/>
  <c r="I94" i="1"/>
  <c r="H94" i="1"/>
  <c r="D94" i="1"/>
  <c r="J94" i="1" s="1"/>
  <c r="I425" i="1"/>
  <c r="H425" i="1"/>
  <c r="D425" i="1"/>
  <c r="J425" i="1" s="1"/>
  <c r="I317" i="1"/>
  <c r="H317" i="1"/>
  <c r="D317" i="1"/>
  <c r="J317" i="1" s="1"/>
  <c r="I319" i="1"/>
  <c r="H319" i="1"/>
  <c r="D319" i="1"/>
  <c r="J319" i="1" s="1"/>
  <c r="I172" i="1"/>
  <c r="H172" i="1"/>
  <c r="D172" i="1"/>
  <c r="J172" i="1" s="1"/>
  <c r="I296" i="1"/>
  <c r="H296" i="1"/>
  <c r="D296" i="1"/>
  <c r="J296" i="1" s="1"/>
  <c r="I503" i="1"/>
  <c r="H503" i="1"/>
  <c r="D503" i="1"/>
  <c r="J503" i="1" s="1"/>
  <c r="I339" i="1"/>
  <c r="H339" i="1"/>
  <c r="D339" i="1"/>
  <c r="J339" i="1" s="1"/>
  <c r="I423" i="1"/>
  <c r="H423" i="1"/>
  <c r="D423" i="1"/>
  <c r="J423" i="1" s="1"/>
  <c r="I96" i="1"/>
  <c r="H96" i="1"/>
  <c r="D96" i="1"/>
  <c r="J96" i="1" s="1"/>
  <c r="I156" i="1"/>
  <c r="H156" i="1"/>
  <c r="D156" i="1"/>
  <c r="J156" i="1" s="1"/>
  <c r="I3" i="1"/>
  <c r="H3" i="1"/>
  <c r="D3" i="1"/>
  <c r="J3" i="1" s="1"/>
  <c r="I111" i="1"/>
  <c r="H111" i="1"/>
  <c r="D111" i="1"/>
  <c r="J111" i="1" s="1"/>
  <c r="I31" i="1"/>
  <c r="H31" i="1"/>
  <c r="D31" i="1"/>
  <c r="J31" i="1" s="1"/>
  <c r="I171" i="1"/>
  <c r="H171" i="1"/>
  <c r="D171" i="1"/>
  <c r="J171" i="1" s="1"/>
  <c r="I420" i="1"/>
  <c r="H420" i="1"/>
  <c r="D420" i="1"/>
  <c r="J420" i="1" s="1"/>
  <c r="I329" i="1"/>
  <c r="H329" i="1"/>
  <c r="D329" i="1"/>
  <c r="J329" i="1" s="1"/>
  <c r="I8" i="1"/>
  <c r="H8" i="1"/>
  <c r="D8" i="1"/>
  <c r="J8" i="1" s="1"/>
  <c r="I320" i="1"/>
  <c r="H320" i="1"/>
  <c r="D320" i="1"/>
  <c r="J320" i="1" s="1"/>
  <c r="I483" i="1"/>
  <c r="H483" i="1"/>
  <c r="D483" i="1"/>
  <c r="J483" i="1" s="1"/>
  <c r="I338" i="1"/>
  <c r="H338" i="1"/>
  <c r="D338" i="1"/>
  <c r="J338" i="1" s="1"/>
  <c r="I5" i="1"/>
  <c r="H5" i="1"/>
  <c r="D5" i="1"/>
  <c r="J5" i="1" s="1"/>
  <c r="I342" i="1"/>
  <c r="H342" i="1"/>
  <c r="D342" i="1"/>
  <c r="J342" i="1" s="1"/>
  <c r="I151" i="1"/>
  <c r="H151" i="1"/>
  <c r="D151" i="1"/>
  <c r="J151" i="1" s="1"/>
  <c r="I315" i="1"/>
  <c r="H315" i="1"/>
  <c r="D315" i="1"/>
  <c r="J315" i="1" s="1"/>
  <c r="I419" i="1"/>
  <c r="H419" i="1"/>
  <c r="D419" i="1"/>
  <c r="J419" i="1" s="1"/>
  <c r="I368" i="1"/>
  <c r="H368" i="1"/>
  <c r="D368" i="1"/>
  <c r="J368" i="1" s="1"/>
  <c r="I468" i="1"/>
  <c r="H468" i="1"/>
  <c r="D468" i="1"/>
  <c r="J468" i="1" s="1"/>
  <c r="I375" i="1"/>
  <c r="H375" i="1"/>
  <c r="D375" i="1"/>
  <c r="J375" i="1" s="1"/>
  <c r="I237" i="1"/>
  <c r="H237" i="1"/>
  <c r="D237" i="1"/>
  <c r="J237" i="1" s="1"/>
  <c r="I105" i="1"/>
  <c r="H105" i="1"/>
  <c r="D105" i="1"/>
  <c r="J105" i="1" s="1"/>
  <c r="I396" i="1"/>
  <c r="H396" i="1"/>
  <c r="D396" i="1"/>
  <c r="J396" i="1" s="1"/>
  <c r="I369" i="1"/>
  <c r="H369" i="1"/>
  <c r="D369" i="1"/>
  <c r="J369" i="1" s="1"/>
  <c r="I373" i="1"/>
  <c r="H373" i="1"/>
  <c r="D373" i="1"/>
  <c r="J373" i="1" s="1"/>
  <c r="I372" i="1"/>
  <c r="H372" i="1"/>
  <c r="D372" i="1"/>
  <c r="J372" i="1" s="1"/>
  <c r="I488" i="1"/>
  <c r="H488" i="1"/>
  <c r="D488" i="1"/>
  <c r="J488" i="1" s="1"/>
  <c r="I15" i="1"/>
  <c r="H15" i="1"/>
  <c r="D15" i="1"/>
  <c r="J15" i="1" s="1"/>
  <c r="I127" i="1"/>
  <c r="H127" i="1"/>
  <c r="D127" i="1"/>
  <c r="J127" i="1" s="1"/>
  <c r="I264" i="1"/>
  <c r="H264" i="1"/>
  <c r="D264" i="1"/>
  <c r="J264" i="1" s="1"/>
  <c r="I63" i="1"/>
  <c r="H63" i="1"/>
  <c r="D63" i="1"/>
  <c r="J63" i="1" s="1"/>
  <c r="I416" i="1"/>
  <c r="H416" i="1"/>
  <c r="D416" i="1"/>
  <c r="J416" i="1" s="1"/>
  <c r="I273" i="1"/>
  <c r="H273" i="1"/>
  <c r="D273" i="1"/>
  <c r="J273" i="1" s="1"/>
  <c r="I16" i="1"/>
  <c r="H16" i="1"/>
  <c r="D16" i="1"/>
  <c r="J16" i="1" s="1"/>
  <c r="I17" i="1"/>
  <c r="H17" i="1"/>
  <c r="D17" i="1"/>
  <c r="J17" i="1" s="1"/>
  <c r="I103" i="1"/>
  <c r="H103" i="1"/>
  <c r="D103" i="1"/>
  <c r="J103" i="1" s="1"/>
  <c r="I287" i="1"/>
  <c r="H287" i="1"/>
  <c r="D287" i="1"/>
  <c r="J287" i="1" s="1"/>
  <c r="I314" i="1"/>
  <c r="H314" i="1"/>
  <c r="D314" i="1"/>
  <c r="J314" i="1" s="1"/>
  <c r="I11" i="1"/>
  <c r="H11" i="1"/>
  <c r="D11" i="1"/>
  <c r="J11" i="1" s="1"/>
  <c r="I333" i="1"/>
  <c r="H333" i="1"/>
  <c r="D333" i="1"/>
  <c r="J333" i="1" s="1"/>
  <c r="I404" i="1"/>
  <c r="H404" i="1"/>
  <c r="D404" i="1"/>
  <c r="J404" i="1" s="1"/>
  <c r="I471" i="1"/>
  <c r="H471" i="1"/>
  <c r="D471" i="1"/>
  <c r="J471" i="1" s="1"/>
  <c r="I491" i="1"/>
  <c r="H491" i="1"/>
  <c r="D491" i="1"/>
  <c r="J491" i="1" s="1"/>
  <c r="I244" i="1"/>
  <c r="H244" i="1"/>
  <c r="D244" i="1"/>
  <c r="J244" i="1" s="1"/>
  <c r="I93" i="1"/>
  <c r="H93" i="1"/>
  <c r="D93" i="1"/>
  <c r="J93" i="1" s="1"/>
  <c r="I435" i="1"/>
  <c r="H435" i="1"/>
  <c r="D435" i="1"/>
  <c r="J435" i="1" s="1"/>
  <c r="I406" i="1"/>
  <c r="H406" i="1"/>
  <c r="D406" i="1"/>
  <c r="J406" i="1" s="1"/>
  <c r="I458" i="1"/>
  <c r="H458" i="1"/>
  <c r="D458" i="1"/>
  <c r="J458" i="1" s="1"/>
  <c r="I243" i="1"/>
  <c r="H243" i="1"/>
  <c r="D243" i="1"/>
  <c r="J243" i="1" s="1"/>
  <c r="I170" i="1"/>
  <c r="H170" i="1"/>
  <c r="D170" i="1"/>
  <c r="J170" i="1" s="1"/>
  <c r="I203" i="1"/>
  <c r="H203" i="1"/>
  <c r="D203" i="1"/>
  <c r="J203" i="1" s="1"/>
  <c r="I195" i="1"/>
  <c r="H195" i="1"/>
  <c r="D195" i="1"/>
  <c r="J195" i="1" s="1"/>
  <c r="I164" i="1"/>
  <c r="H164" i="1"/>
  <c r="D164" i="1"/>
  <c r="J164" i="1" s="1"/>
  <c r="I128" i="1"/>
  <c r="H128" i="1"/>
  <c r="D128" i="1"/>
  <c r="J128" i="1" s="1"/>
  <c r="I455" i="1"/>
  <c r="H455" i="1"/>
  <c r="D455" i="1"/>
  <c r="J455" i="1" s="1"/>
  <c r="I336" i="1"/>
  <c r="H336" i="1"/>
  <c r="D336" i="1"/>
  <c r="J336" i="1" s="1"/>
  <c r="I165" i="1"/>
  <c r="H165" i="1"/>
  <c r="D165" i="1"/>
  <c r="J165" i="1" s="1"/>
  <c r="I453" i="1"/>
  <c r="H453" i="1"/>
  <c r="D453" i="1"/>
  <c r="J453" i="1" s="1"/>
  <c r="I457" i="1"/>
  <c r="H457" i="1"/>
  <c r="D457" i="1"/>
  <c r="J457" i="1" s="1"/>
  <c r="I147" i="1"/>
  <c r="H147" i="1"/>
  <c r="D147" i="1"/>
  <c r="J147" i="1" s="1"/>
  <c r="I82" i="1"/>
  <c r="H82" i="1"/>
  <c r="D82" i="1"/>
  <c r="J82" i="1" s="1"/>
  <c r="I113" i="1"/>
  <c r="H113" i="1"/>
  <c r="D113" i="1"/>
  <c r="J113" i="1" s="1"/>
  <c r="I202" i="1"/>
  <c r="H202" i="1"/>
  <c r="D202" i="1"/>
  <c r="J202" i="1" s="1"/>
  <c r="I456" i="1"/>
  <c r="H456" i="1"/>
  <c r="D456" i="1"/>
  <c r="J456" i="1" s="1"/>
  <c r="I14" i="1"/>
  <c r="H14" i="1"/>
  <c r="D14" i="1"/>
  <c r="J14" i="1" s="1"/>
  <c r="I454" i="1"/>
  <c r="H454" i="1"/>
  <c r="D454" i="1"/>
  <c r="J454" i="1" s="1"/>
  <c r="I334" i="1"/>
  <c r="H334" i="1"/>
  <c r="D334" i="1"/>
  <c r="J334" i="1" s="1"/>
  <c r="I321" i="1"/>
  <c r="H321" i="1"/>
  <c r="D321" i="1"/>
  <c r="J321" i="1" s="1"/>
  <c r="I426" i="1"/>
  <c r="H426" i="1"/>
  <c r="D426" i="1"/>
  <c r="J426" i="1" s="1"/>
  <c r="I207" i="1"/>
  <c r="H207" i="1"/>
  <c r="D207" i="1"/>
  <c r="J207" i="1" s="1"/>
  <c r="I261" i="1"/>
  <c r="H261" i="1"/>
  <c r="D261" i="1"/>
  <c r="J261" i="1" s="1"/>
  <c r="I501" i="1"/>
  <c r="H501" i="1"/>
  <c r="D501" i="1"/>
  <c r="J501" i="1" s="1"/>
  <c r="I505" i="1"/>
  <c r="H505" i="1"/>
  <c r="D505" i="1"/>
  <c r="J505" i="1" s="1"/>
  <c r="I262" i="1"/>
  <c r="H262" i="1"/>
  <c r="D262" i="1"/>
  <c r="J262" i="1" s="1"/>
  <c r="I48" i="1"/>
  <c r="H48" i="1"/>
  <c r="D48" i="1"/>
  <c r="J48" i="1" s="1"/>
  <c r="I239" i="1"/>
  <c r="H239" i="1"/>
  <c r="D239" i="1"/>
  <c r="J239" i="1" s="1"/>
  <c r="I451" i="1"/>
  <c r="H451" i="1"/>
  <c r="D451" i="1"/>
  <c r="J451" i="1" s="1"/>
  <c r="I452" i="1"/>
  <c r="H452" i="1"/>
  <c r="D452" i="1"/>
  <c r="J452" i="1" s="1"/>
  <c r="I41" i="1"/>
  <c r="H41" i="1"/>
  <c r="D41" i="1"/>
  <c r="J41" i="1" s="1"/>
  <c r="I196" i="1"/>
  <c r="H196" i="1"/>
  <c r="D196" i="1"/>
  <c r="J196" i="1" s="1"/>
  <c r="I265" i="1"/>
  <c r="H265" i="1"/>
  <c r="D265" i="1"/>
  <c r="J265" i="1" s="1"/>
  <c r="I472" i="1"/>
  <c r="H472" i="1"/>
  <c r="D472" i="1"/>
  <c r="J472" i="1" s="1"/>
  <c r="I363" i="1"/>
  <c r="H363" i="1"/>
  <c r="D363" i="1"/>
  <c r="J363" i="1" s="1"/>
  <c r="I401" i="1"/>
  <c r="H401" i="1"/>
  <c r="D401" i="1"/>
  <c r="J401" i="1" s="1"/>
  <c r="I178" i="1"/>
  <c r="H178" i="1"/>
  <c r="D178" i="1"/>
  <c r="J178" i="1" s="1"/>
  <c r="I238" i="1"/>
  <c r="H238" i="1"/>
  <c r="D238" i="1"/>
  <c r="J238" i="1" s="1"/>
  <c r="I50" i="1"/>
  <c r="H50" i="1"/>
  <c r="D50" i="1"/>
  <c r="J50" i="1" s="1"/>
  <c r="I498" i="1"/>
  <c r="H498" i="1"/>
  <c r="D498" i="1"/>
  <c r="J498" i="1" s="1"/>
  <c r="I272" i="1"/>
  <c r="H272" i="1"/>
  <c r="D272" i="1"/>
  <c r="J272" i="1" s="1"/>
  <c r="I51" i="1"/>
  <c r="H51" i="1"/>
  <c r="D51" i="1"/>
  <c r="J51" i="1" s="1"/>
  <c r="I119" i="1"/>
  <c r="H119" i="1"/>
  <c r="D119" i="1"/>
  <c r="J119" i="1" s="1"/>
  <c r="I258" i="1"/>
  <c r="H258" i="1"/>
  <c r="D258" i="1"/>
  <c r="J258" i="1" s="1"/>
  <c r="I7" i="1"/>
  <c r="H7" i="1"/>
  <c r="D7" i="1"/>
  <c r="J7" i="1" s="1"/>
  <c r="I117" i="1"/>
  <c r="H117" i="1"/>
  <c r="D117" i="1"/>
  <c r="J117" i="1" s="1"/>
  <c r="I240" i="1"/>
  <c r="H240" i="1"/>
  <c r="D240" i="1"/>
  <c r="J240" i="1" s="1"/>
  <c r="I185" i="1"/>
  <c r="H185" i="1"/>
  <c r="D185" i="1"/>
  <c r="J185" i="1" s="1"/>
  <c r="I294" i="1"/>
  <c r="H294" i="1"/>
  <c r="D294" i="1"/>
  <c r="J294" i="1" s="1"/>
  <c r="I459" i="1"/>
  <c r="H459" i="1"/>
  <c r="D459" i="1"/>
  <c r="J459" i="1" s="1"/>
  <c r="I204" i="1"/>
  <c r="H204" i="1"/>
  <c r="D204" i="1"/>
  <c r="J204" i="1" s="1"/>
  <c r="I19" i="1"/>
  <c r="H19" i="1"/>
  <c r="D19" i="1"/>
  <c r="J19" i="1" s="1"/>
  <c r="I313" i="1"/>
  <c r="H313" i="1"/>
  <c r="D313" i="1"/>
  <c r="J313" i="1" s="1"/>
  <c r="I121" i="1"/>
  <c r="H121" i="1"/>
  <c r="D121" i="1"/>
  <c r="J121" i="1" s="1"/>
  <c r="I1" i="1"/>
  <c r="H1" i="1"/>
  <c r="D1" i="1"/>
  <c r="J1" i="1" s="1"/>
  <c r="I110" i="1"/>
  <c r="H110" i="1"/>
  <c r="D110" i="1"/>
  <c r="J110" i="1" s="1"/>
  <c r="I214" i="1"/>
  <c r="H214" i="1"/>
  <c r="D214" i="1"/>
  <c r="J214" i="1" s="1"/>
  <c r="I138" i="1"/>
  <c r="H138" i="1"/>
  <c r="D138" i="1"/>
  <c r="J138" i="1" s="1"/>
  <c r="I87" i="1"/>
  <c r="H87" i="1"/>
  <c r="D87" i="1"/>
  <c r="J87" i="1" s="1"/>
  <c r="I201" i="1"/>
  <c r="H201" i="1"/>
  <c r="D201" i="1"/>
  <c r="J201" i="1" s="1"/>
  <c r="I255" i="1"/>
  <c r="H255" i="1"/>
  <c r="D255" i="1"/>
  <c r="J255" i="1" s="1"/>
  <c r="I242" i="1"/>
  <c r="H242" i="1"/>
  <c r="D242" i="1"/>
  <c r="J242" i="1" s="1"/>
  <c r="I402" i="1"/>
  <c r="H402" i="1"/>
  <c r="D402" i="1"/>
  <c r="J402" i="1" s="1"/>
  <c r="I71" i="1"/>
  <c r="H71" i="1"/>
  <c r="D71" i="1"/>
  <c r="J71" i="1" s="1"/>
  <c r="I79" i="1"/>
  <c r="H79" i="1"/>
  <c r="D79" i="1"/>
  <c r="J79" i="1" s="1"/>
  <c r="I295" i="1"/>
  <c r="H295" i="1"/>
  <c r="D295" i="1"/>
  <c r="J295" i="1" s="1"/>
  <c r="I460" i="1"/>
  <c r="H460" i="1"/>
  <c r="D460" i="1"/>
  <c r="J460" i="1" s="1"/>
  <c r="I92" i="1"/>
  <c r="H92" i="1"/>
  <c r="D92" i="1"/>
  <c r="J92" i="1" s="1"/>
  <c r="I450" i="1"/>
  <c r="H450" i="1"/>
  <c r="D450" i="1"/>
  <c r="J450" i="1" s="1"/>
  <c r="I297" i="1"/>
  <c r="H297" i="1"/>
  <c r="D297" i="1"/>
  <c r="J297" i="1" s="1"/>
  <c r="I266" i="1"/>
  <c r="H266" i="1"/>
  <c r="D266" i="1"/>
  <c r="J266" i="1" s="1"/>
  <c r="I411" i="1"/>
  <c r="H411" i="1"/>
  <c r="D411" i="1"/>
  <c r="J411" i="1" s="1"/>
  <c r="I332" i="1"/>
  <c r="H332" i="1"/>
  <c r="D332" i="1"/>
  <c r="J332" i="1" s="1"/>
  <c r="I166" i="1"/>
  <c r="H166" i="1"/>
  <c r="D166" i="1"/>
  <c r="J166" i="1" s="1"/>
  <c r="I337" i="1"/>
  <c r="H337" i="1"/>
  <c r="D337" i="1"/>
  <c r="J337" i="1" s="1"/>
  <c r="I6" i="1"/>
  <c r="H6" i="1"/>
  <c r="D6" i="1"/>
  <c r="J6" i="1" s="1"/>
  <c r="I18" i="1"/>
  <c r="H18" i="1"/>
  <c r="D18" i="1"/>
  <c r="J18" i="1" s="1"/>
  <c r="I312" i="1"/>
  <c r="H312" i="1"/>
  <c r="D312" i="1"/>
  <c r="J312" i="1" s="1"/>
  <c r="I231" i="1"/>
  <c r="H231" i="1"/>
  <c r="D231" i="1"/>
  <c r="J231" i="1" s="1"/>
  <c r="I123" i="1"/>
  <c r="H123" i="1"/>
  <c r="D123" i="1"/>
  <c r="J123" i="1" s="1"/>
  <c r="I84" i="1"/>
  <c r="H84" i="1"/>
  <c r="D84" i="1"/>
  <c r="J84" i="1" s="1"/>
  <c r="I167" i="1"/>
  <c r="H167" i="1"/>
  <c r="D167" i="1"/>
  <c r="J167" i="1" s="1"/>
  <c r="I62" i="1"/>
  <c r="H62" i="1"/>
  <c r="D62" i="1"/>
  <c r="J62" i="1" s="1"/>
  <c r="I508" i="1"/>
  <c r="H508" i="1"/>
  <c r="D508" i="1"/>
  <c r="J508" i="1" s="1"/>
  <c r="I461" i="1"/>
  <c r="H461" i="1"/>
  <c r="D461" i="1"/>
  <c r="J461" i="1" s="1"/>
  <c r="I394" i="1"/>
  <c r="H394" i="1"/>
  <c r="D394" i="1"/>
  <c r="J394" i="1" s="1"/>
  <c r="I37" i="1"/>
  <c r="H37" i="1"/>
  <c r="D37" i="1"/>
  <c r="J37" i="1" s="1"/>
  <c r="I395" i="1"/>
  <c r="H395" i="1"/>
  <c r="D395" i="1"/>
  <c r="J395" i="1" s="1"/>
  <c r="I473" i="1"/>
  <c r="H473" i="1"/>
  <c r="D473" i="1"/>
  <c r="J473" i="1" s="1"/>
  <c r="I443" i="1"/>
  <c r="H443" i="1"/>
  <c r="D443" i="1"/>
  <c r="J443" i="1" s="1"/>
  <c r="I441" i="1"/>
  <c r="H441" i="1"/>
  <c r="D441" i="1"/>
  <c r="J441" i="1" s="1"/>
  <c r="I362" i="1"/>
  <c r="H362" i="1"/>
  <c r="D362" i="1"/>
  <c r="J362" i="1" s="1"/>
  <c r="I442" i="1"/>
  <c r="H442" i="1"/>
  <c r="D442" i="1"/>
  <c r="J442" i="1" s="1"/>
  <c r="I506" i="1"/>
  <c r="H506" i="1"/>
  <c r="D506" i="1"/>
  <c r="J506" i="1" s="1"/>
  <c r="I300" i="1"/>
  <c r="H300" i="1"/>
  <c r="D300" i="1"/>
  <c r="J300" i="1" s="1"/>
  <c r="I413" i="1"/>
  <c r="H413" i="1"/>
  <c r="D413" i="1"/>
  <c r="J413" i="1" s="1"/>
  <c r="I438" i="1"/>
  <c r="H438" i="1"/>
  <c r="D438" i="1"/>
  <c r="J438" i="1" s="1"/>
  <c r="I200" i="1"/>
  <c r="H200" i="1"/>
  <c r="D200" i="1"/>
  <c r="J200" i="1" s="1"/>
  <c r="I30" i="1"/>
  <c r="H30" i="1"/>
  <c r="D30" i="1"/>
  <c r="J30" i="1" s="1"/>
  <c r="I219" i="1"/>
  <c r="H219" i="1"/>
  <c r="D219" i="1"/>
  <c r="J219" i="1" s="1"/>
  <c r="I437" i="1"/>
  <c r="H437" i="1"/>
  <c r="D437" i="1"/>
  <c r="J437" i="1" s="1"/>
  <c r="I393" i="1"/>
  <c r="H393" i="1"/>
  <c r="D393" i="1"/>
  <c r="J393" i="1" s="1"/>
  <c r="I391" i="1"/>
  <c r="H391" i="1"/>
  <c r="D391" i="1"/>
  <c r="J391" i="1" s="1"/>
  <c r="I267" i="1"/>
  <c r="H267" i="1"/>
  <c r="D267" i="1"/>
  <c r="J267" i="1" s="1"/>
  <c r="I367" i="1"/>
  <c r="H367" i="1"/>
  <c r="D367" i="1"/>
  <c r="J367" i="1" s="1"/>
  <c r="I390" i="1"/>
  <c r="H390" i="1"/>
  <c r="D390" i="1"/>
  <c r="J390" i="1" s="1"/>
  <c r="I429" i="1"/>
  <c r="H429" i="1"/>
  <c r="D429" i="1"/>
  <c r="J429" i="1" s="1"/>
  <c r="I75" i="1"/>
  <c r="H75" i="1"/>
  <c r="D75" i="1"/>
  <c r="J75" i="1" s="1"/>
  <c r="I504" i="1"/>
  <c r="H504" i="1"/>
  <c r="D504" i="1"/>
  <c r="J504" i="1" s="1"/>
  <c r="I392" i="1"/>
  <c r="H392" i="1"/>
  <c r="D392" i="1"/>
  <c r="J392" i="1" s="1"/>
  <c r="I12" i="1"/>
  <c r="H12" i="1"/>
  <c r="D12" i="1"/>
  <c r="J12" i="1" s="1"/>
  <c r="I126" i="1"/>
  <c r="H126" i="1"/>
  <c r="D126" i="1"/>
  <c r="J126" i="1" s="1"/>
  <c r="I428" i="1"/>
  <c r="H428" i="1"/>
  <c r="D428" i="1"/>
  <c r="J428" i="1" s="1"/>
  <c r="I159" i="1"/>
  <c r="H159" i="1"/>
  <c r="D159" i="1"/>
  <c r="J159" i="1" s="1"/>
  <c r="I496" i="1"/>
  <c r="H496" i="1"/>
  <c r="D496" i="1"/>
  <c r="J496" i="1" s="1"/>
  <c r="I192" i="1"/>
  <c r="H192" i="1"/>
  <c r="D192" i="1"/>
  <c r="J192" i="1" s="1"/>
  <c r="I462" i="1"/>
  <c r="H462" i="1"/>
  <c r="D462" i="1"/>
  <c r="J462" i="1" s="1"/>
  <c r="I205" i="1"/>
  <c r="H205" i="1"/>
  <c r="D205" i="1"/>
  <c r="J205" i="1" s="1"/>
  <c r="I38" i="1"/>
  <c r="H38" i="1"/>
  <c r="D38" i="1"/>
  <c r="J38" i="1" s="1"/>
  <c r="I20" i="1"/>
  <c r="H20" i="1"/>
  <c r="D20" i="1"/>
  <c r="J20" i="1" s="1"/>
  <c r="I449" i="1"/>
  <c r="H449" i="1"/>
  <c r="D449" i="1"/>
  <c r="J449" i="1" s="1"/>
  <c r="I400" i="1"/>
  <c r="H400" i="1"/>
  <c r="D400" i="1"/>
  <c r="J400" i="1" s="1"/>
  <c r="I303" i="1"/>
  <c r="H303" i="1"/>
  <c r="D303" i="1"/>
  <c r="J303" i="1" s="1"/>
  <c r="I322" i="1"/>
  <c r="H322" i="1"/>
  <c r="D322" i="1"/>
  <c r="J322" i="1" s="1"/>
  <c r="I424" i="1"/>
  <c r="H424" i="1"/>
  <c r="D424" i="1"/>
  <c r="J424" i="1" s="1"/>
  <c r="I311" i="1"/>
  <c r="H311" i="1"/>
  <c r="D311" i="1"/>
  <c r="J311" i="1" s="1"/>
  <c r="I388" i="1"/>
  <c r="H388" i="1"/>
  <c r="D388" i="1"/>
  <c r="J388" i="1" s="1"/>
  <c r="I29" i="1"/>
  <c r="H29" i="1"/>
  <c r="D29" i="1"/>
  <c r="J29" i="1" s="1"/>
  <c r="I268" i="1"/>
  <c r="H268" i="1"/>
  <c r="D268" i="1"/>
  <c r="J268" i="1" s="1"/>
  <c r="I304" i="1"/>
  <c r="H304" i="1"/>
  <c r="D304" i="1"/>
  <c r="J304" i="1" s="1"/>
  <c r="I432" i="1"/>
  <c r="H432" i="1"/>
  <c r="D432" i="1"/>
  <c r="J432" i="1" s="1"/>
  <c r="I230" i="1"/>
  <c r="H230" i="1"/>
  <c r="D230" i="1"/>
  <c r="J230" i="1" s="1"/>
  <c r="I179" i="1"/>
  <c r="H179" i="1"/>
  <c r="D179" i="1"/>
  <c r="J179" i="1" s="1"/>
  <c r="I271" i="1"/>
  <c r="H271" i="1"/>
  <c r="D271" i="1"/>
  <c r="J271" i="1" s="1"/>
  <c r="I365" i="1"/>
  <c r="H365" i="1"/>
  <c r="D365" i="1"/>
  <c r="J365" i="1" s="1"/>
  <c r="I422" i="1"/>
  <c r="H422" i="1"/>
  <c r="D422" i="1"/>
  <c r="J422" i="1" s="1"/>
  <c r="I481" i="1"/>
  <c r="H481" i="1"/>
  <c r="D481" i="1"/>
  <c r="J481" i="1" s="1"/>
  <c r="I22" i="1"/>
  <c r="H22" i="1"/>
  <c r="D22" i="1"/>
  <c r="J22" i="1" s="1"/>
  <c r="I21" i="1"/>
  <c r="H21" i="1"/>
  <c r="D21" i="1"/>
  <c r="J21" i="1" s="1"/>
  <c r="I470" i="1"/>
  <c r="H470" i="1"/>
  <c r="D470" i="1"/>
  <c r="J470" i="1" s="1"/>
  <c r="I389" i="1"/>
  <c r="H389" i="1"/>
  <c r="D389" i="1"/>
  <c r="J389" i="1" s="1"/>
  <c r="I169" i="1"/>
  <c r="H169" i="1"/>
  <c r="D169" i="1"/>
  <c r="J169" i="1" s="1"/>
  <c r="I39" i="1"/>
  <c r="H39" i="1"/>
  <c r="D39" i="1"/>
  <c r="J39" i="1" s="1"/>
  <c r="I199" i="1"/>
  <c r="H199" i="1"/>
  <c r="D199" i="1"/>
  <c r="J199" i="1" s="1"/>
  <c r="I386" i="1"/>
  <c r="H386" i="1"/>
  <c r="D386" i="1"/>
  <c r="J386" i="1" s="1"/>
  <c r="I301" i="1"/>
  <c r="H301" i="1"/>
  <c r="D301" i="1"/>
  <c r="J301" i="1" s="1"/>
  <c r="I421" i="1"/>
  <c r="H421" i="1"/>
  <c r="D421" i="1"/>
  <c r="J421" i="1" s="1"/>
  <c r="I91" i="1"/>
  <c r="H91" i="1"/>
  <c r="D91" i="1"/>
  <c r="J91" i="1" s="1"/>
  <c r="I114" i="1"/>
  <c r="H114" i="1"/>
  <c r="D114" i="1"/>
  <c r="J114" i="1" s="1"/>
  <c r="I485" i="1"/>
  <c r="H485" i="1"/>
  <c r="D485" i="1"/>
  <c r="J485" i="1" s="1"/>
  <c r="I384" i="1"/>
  <c r="H384" i="1"/>
  <c r="D384" i="1"/>
  <c r="J384" i="1" s="1"/>
  <c r="I104" i="1"/>
  <c r="H104" i="1"/>
  <c r="D104" i="1"/>
  <c r="J104" i="1" s="1"/>
  <c r="I474" i="1"/>
  <c r="H474" i="1"/>
  <c r="D474" i="1"/>
  <c r="J474" i="1" s="1"/>
  <c r="I361" i="1"/>
  <c r="H361" i="1"/>
  <c r="D361" i="1"/>
  <c r="J361" i="1" s="1"/>
  <c r="I448" i="1"/>
  <c r="H448" i="1"/>
  <c r="D448" i="1"/>
  <c r="J448" i="1" s="1"/>
  <c r="I484" i="1"/>
  <c r="H484" i="1"/>
  <c r="D484" i="1"/>
  <c r="J484" i="1" s="1"/>
  <c r="I49" i="1"/>
  <c r="H49" i="1"/>
  <c r="D49" i="1"/>
  <c r="J49" i="1" s="1"/>
  <c r="I305" i="1"/>
  <c r="H305" i="1"/>
  <c r="D305" i="1"/>
  <c r="J305" i="1" s="1"/>
  <c r="I418" i="1"/>
  <c r="H418" i="1"/>
  <c r="D418" i="1"/>
  <c r="J418" i="1" s="1"/>
  <c r="I241" i="1"/>
  <c r="H241" i="1"/>
  <c r="D241" i="1"/>
  <c r="J241" i="1" s="1"/>
  <c r="I383" i="1"/>
  <c r="H383" i="1"/>
  <c r="D383" i="1"/>
  <c r="J383" i="1" s="1"/>
  <c r="I112" i="1"/>
  <c r="H112" i="1"/>
  <c r="D112" i="1"/>
  <c r="J112" i="1" s="1"/>
  <c r="I387" i="1"/>
  <c r="H387" i="1"/>
  <c r="D387" i="1"/>
  <c r="J387" i="1" s="1"/>
  <c r="I306" i="1"/>
  <c r="H306" i="1"/>
  <c r="D306" i="1"/>
  <c r="J306" i="1" s="1"/>
  <c r="I4" i="1"/>
  <c r="H4" i="1"/>
  <c r="D4" i="1"/>
  <c r="J4" i="1" s="1"/>
  <c r="I52" i="1"/>
  <c r="H52" i="1"/>
  <c r="D52" i="1"/>
  <c r="J52" i="1" s="1"/>
  <c r="I23" i="1"/>
  <c r="H23" i="1"/>
  <c r="D23" i="1"/>
  <c r="J23" i="1" s="1"/>
  <c r="I54" i="1"/>
  <c r="H54" i="1"/>
  <c r="D54" i="1"/>
  <c r="J54" i="1" s="1"/>
  <c r="I447" i="1"/>
  <c r="H447" i="1"/>
  <c r="D447" i="1"/>
  <c r="J447" i="1" s="1"/>
  <c r="I376" i="1"/>
  <c r="H376" i="1"/>
  <c r="D376" i="1"/>
  <c r="J376" i="1" s="1"/>
  <c r="I225" i="1"/>
  <c r="H225" i="1"/>
  <c r="D225" i="1"/>
  <c r="J225" i="1" s="1"/>
  <c r="I377" i="1"/>
  <c r="H377" i="1"/>
  <c r="D377" i="1"/>
  <c r="J377" i="1" s="1"/>
  <c r="I385" i="1"/>
  <c r="H385" i="1"/>
  <c r="D385" i="1"/>
  <c r="J385" i="1" s="1"/>
  <c r="I59" i="1"/>
  <c r="H59" i="1"/>
  <c r="D59" i="1"/>
  <c r="J59" i="1" s="1"/>
  <c r="I343" i="1"/>
  <c r="H343" i="1"/>
  <c r="D343" i="1"/>
  <c r="J343" i="1" s="1"/>
  <c r="I76" i="1"/>
  <c r="H76" i="1"/>
  <c r="D76" i="1"/>
  <c r="J76" i="1" s="1"/>
  <c r="I486" i="1"/>
  <c r="H486" i="1"/>
  <c r="D486" i="1"/>
  <c r="J486" i="1" s="1"/>
  <c r="I356" i="1"/>
  <c r="H356" i="1"/>
  <c r="D356" i="1"/>
  <c r="J356" i="1" s="1"/>
  <c r="I161" i="1"/>
  <c r="H161" i="1"/>
  <c r="D161" i="1"/>
  <c r="J161" i="1" s="1"/>
  <c r="I327" i="1"/>
  <c r="H327" i="1"/>
  <c r="D327" i="1"/>
  <c r="J327" i="1" s="1"/>
  <c r="I444" i="1"/>
  <c r="H444" i="1"/>
  <c r="D444" i="1"/>
  <c r="J444" i="1" s="1"/>
  <c r="I492" i="1"/>
  <c r="H492" i="1"/>
  <c r="D492" i="1"/>
  <c r="J492" i="1" s="1"/>
  <c r="I374" i="1"/>
  <c r="H374" i="1"/>
  <c r="D374" i="1"/>
  <c r="J374" i="1" s="1"/>
  <c r="I357" i="1"/>
  <c r="H357" i="1"/>
  <c r="D357" i="1"/>
  <c r="J357" i="1" s="1"/>
  <c r="I61" i="1"/>
  <c r="H61" i="1"/>
  <c r="D61" i="1"/>
  <c r="J61" i="1" s="1"/>
  <c r="I269" i="1"/>
  <c r="H269" i="1"/>
  <c r="D269" i="1"/>
  <c r="J269" i="1" s="1"/>
  <c r="I197" i="1"/>
  <c r="H197" i="1"/>
  <c r="D197" i="1"/>
  <c r="J197" i="1" s="1"/>
  <c r="I493" i="1"/>
  <c r="H493" i="1"/>
  <c r="D493" i="1"/>
  <c r="J493" i="1" s="1"/>
  <c r="I310" i="1"/>
  <c r="H310" i="1"/>
  <c r="D310" i="1"/>
  <c r="J310" i="1" s="1"/>
  <c r="I499" i="1"/>
  <c r="H499" i="1"/>
  <c r="D499" i="1"/>
  <c r="J499" i="1" s="1"/>
  <c r="I500" i="1"/>
  <c r="H500" i="1"/>
  <c r="D500" i="1"/>
  <c r="J500" i="1" s="1"/>
  <c r="I53" i="1"/>
  <c r="H53" i="1"/>
  <c r="D53" i="1"/>
  <c r="J53" i="1" s="1"/>
  <c r="I125" i="1"/>
  <c r="H125" i="1"/>
  <c r="D125" i="1"/>
  <c r="J125" i="1" s="1"/>
  <c r="I28" i="1"/>
  <c r="H28" i="1"/>
  <c r="D28" i="1"/>
  <c r="J28" i="1" s="1"/>
  <c r="I25" i="1"/>
  <c r="H25" i="1"/>
  <c r="D25" i="1"/>
  <c r="J25" i="1" s="1"/>
  <c r="I351" i="1"/>
  <c r="H351" i="1"/>
  <c r="D351" i="1"/>
  <c r="J351" i="1" s="1"/>
  <c r="I360" i="1"/>
  <c r="H360" i="1"/>
  <c r="D360" i="1"/>
  <c r="J360" i="1" s="1"/>
  <c r="I190" i="1"/>
  <c r="H190" i="1"/>
  <c r="D190" i="1"/>
  <c r="J190" i="1" s="1"/>
  <c r="I46" i="1"/>
  <c r="H46" i="1"/>
  <c r="D46" i="1"/>
  <c r="J46" i="1" s="1"/>
  <c r="I90" i="1"/>
  <c r="H90" i="1"/>
  <c r="D90" i="1"/>
  <c r="J90" i="1" s="1"/>
  <c r="I153" i="1"/>
  <c r="H153" i="1"/>
  <c r="D153" i="1"/>
  <c r="J153" i="1" s="1"/>
  <c r="I56" i="1"/>
  <c r="H56" i="1"/>
  <c r="D56" i="1"/>
  <c r="J56" i="1" s="1"/>
  <c r="I307" i="1"/>
  <c r="H307" i="1"/>
  <c r="D307" i="1"/>
  <c r="J307" i="1" s="1"/>
  <c r="I350" i="1"/>
  <c r="H350" i="1"/>
  <c r="D350" i="1"/>
  <c r="J350" i="1" s="1"/>
  <c r="I371" i="1"/>
  <c r="H371" i="1"/>
  <c r="D371" i="1"/>
  <c r="J371" i="1" s="1"/>
  <c r="I309" i="1"/>
  <c r="H309" i="1"/>
  <c r="D309" i="1"/>
  <c r="J309" i="1" s="1"/>
  <c r="I124" i="1"/>
  <c r="H124" i="1"/>
  <c r="D124" i="1"/>
  <c r="J124" i="1" s="1"/>
  <c r="I122" i="1"/>
  <c r="H122" i="1"/>
  <c r="D122" i="1"/>
  <c r="J122" i="1" s="1"/>
  <c r="I349" i="1"/>
  <c r="H349" i="1"/>
  <c r="D349" i="1"/>
  <c r="J349" i="1" s="1"/>
  <c r="I168" i="1"/>
  <c r="H168" i="1"/>
  <c r="D168" i="1"/>
  <c r="J168" i="1" s="1"/>
  <c r="I382" i="1"/>
  <c r="H382" i="1"/>
  <c r="D382" i="1"/>
  <c r="J382" i="1" s="1"/>
  <c r="I378" i="1"/>
  <c r="H378" i="1"/>
  <c r="D378" i="1"/>
  <c r="J378" i="1" s="1"/>
  <c r="I490" i="1"/>
  <c r="H490" i="1"/>
  <c r="D490" i="1"/>
  <c r="J490" i="1" s="1"/>
  <c r="I489" i="1"/>
  <c r="H489" i="1"/>
  <c r="D489" i="1"/>
  <c r="J489" i="1" s="1"/>
  <c r="I145" i="1"/>
  <c r="H145" i="1"/>
  <c r="D145" i="1"/>
  <c r="J145" i="1" s="1"/>
  <c r="I381" i="1"/>
  <c r="H381" i="1"/>
  <c r="D381" i="1"/>
  <c r="J381" i="1" s="1"/>
  <c r="I445" i="1"/>
  <c r="H445" i="1"/>
  <c r="D445" i="1"/>
  <c r="J445" i="1" s="1"/>
  <c r="I148" i="1"/>
  <c r="H148" i="1"/>
  <c r="D148" i="1"/>
  <c r="J148" i="1" s="1"/>
  <c r="I340" i="1"/>
  <c r="H340" i="1"/>
  <c r="D340" i="1"/>
  <c r="J340" i="1" s="1"/>
  <c r="I24" i="1"/>
  <c r="H24" i="1"/>
  <c r="D24" i="1"/>
  <c r="J24" i="1" s="1"/>
  <c r="I347" i="1"/>
  <c r="H347" i="1"/>
  <c r="D347" i="1"/>
  <c r="J347" i="1" s="1"/>
  <c r="I346" i="1"/>
  <c r="H346" i="1"/>
  <c r="D346" i="1"/>
  <c r="J346" i="1" s="1"/>
  <c r="I270" i="1"/>
  <c r="H270" i="1"/>
  <c r="D270" i="1"/>
  <c r="J270" i="1" s="1"/>
  <c r="I13" i="1"/>
  <c r="H13" i="1"/>
  <c r="D13" i="1"/>
  <c r="J13" i="1" s="1"/>
  <c r="I355" i="1"/>
  <c r="H355" i="1"/>
  <c r="D355" i="1"/>
  <c r="J355" i="1" s="1"/>
  <c r="I348" i="1"/>
  <c r="H348" i="1"/>
  <c r="D348" i="1"/>
  <c r="J348" i="1" s="1"/>
  <c r="I89" i="1"/>
  <c r="H89" i="1"/>
  <c r="D89" i="1"/>
  <c r="J89" i="1" s="1"/>
  <c r="I146" i="1"/>
  <c r="H146" i="1"/>
  <c r="D146" i="1"/>
  <c r="J146" i="1" s="1"/>
  <c r="I370" i="1"/>
  <c r="H370" i="1"/>
  <c r="D370" i="1"/>
  <c r="J370" i="1" s="1"/>
  <c r="I359" i="1"/>
  <c r="H359" i="1"/>
  <c r="D359" i="1"/>
  <c r="J359" i="1" s="1"/>
  <c r="I78" i="1"/>
  <c r="H78" i="1"/>
  <c r="D78" i="1"/>
  <c r="J78" i="1" s="1"/>
  <c r="I352" i="1"/>
  <c r="H352" i="1"/>
  <c r="D352" i="1"/>
  <c r="J352" i="1" s="1"/>
  <c r="I495" i="1"/>
  <c r="H495" i="1"/>
  <c r="D495" i="1"/>
  <c r="J495" i="1" s="1"/>
  <c r="I478" i="1"/>
  <c r="H478" i="1"/>
  <c r="D478" i="1"/>
  <c r="J478" i="1" s="1"/>
  <c r="I380" i="1"/>
  <c r="H380" i="1"/>
  <c r="D380" i="1"/>
  <c r="J380" i="1" s="1"/>
  <c r="I354" i="1"/>
  <c r="H354" i="1"/>
  <c r="D354" i="1"/>
  <c r="J354" i="1" s="1"/>
  <c r="I58" i="1"/>
  <c r="H58" i="1"/>
  <c r="D58" i="1"/>
  <c r="J58" i="1" s="1"/>
  <c r="I139" i="1"/>
  <c r="H139" i="1"/>
  <c r="D139" i="1"/>
  <c r="J139" i="1" s="1"/>
  <c r="I446" i="1"/>
  <c r="H446" i="1"/>
  <c r="D446" i="1"/>
  <c r="J446" i="1" s="1"/>
  <c r="I45" i="1"/>
  <c r="H45" i="1"/>
  <c r="D45" i="1"/>
  <c r="J45" i="1" s="1"/>
  <c r="I218" i="1"/>
  <c r="H218" i="1"/>
  <c r="D218" i="1"/>
  <c r="J218" i="1" s="1"/>
  <c r="I220" i="1"/>
  <c r="H220" i="1"/>
  <c r="D220" i="1"/>
  <c r="J220" i="1" s="1"/>
  <c r="I163" i="1"/>
  <c r="H163" i="1"/>
  <c r="D163" i="1"/>
  <c r="J163" i="1" s="1"/>
  <c r="I379" i="1"/>
  <c r="H379" i="1"/>
  <c r="D379" i="1"/>
  <c r="J379" i="1" s="1"/>
  <c r="I308" i="1"/>
  <c r="H308" i="1"/>
  <c r="D308" i="1"/>
  <c r="J308" i="1" s="1"/>
  <c r="I60" i="1"/>
  <c r="H60" i="1"/>
  <c r="D60" i="1"/>
  <c r="J60" i="1" s="1"/>
  <c r="I353" i="1"/>
  <c r="H353" i="1"/>
  <c r="D353" i="1"/>
  <c r="J353" i="1" s="1"/>
  <c r="I323" i="1"/>
  <c r="H323" i="1"/>
  <c r="D323" i="1"/>
  <c r="J323" i="1" s="1"/>
  <c r="I497" i="1"/>
  <c r="H497" i="1"/>
  <c r="D497" i="1"/>
  <c r="J497" i="1" s="1"/>
  <c r="I358" i="1"/>
  <c r="H358" i="1"/>
  <c r="D358" i="1"/>
  <c r="J358" i="1" s="1"/>
  <c r="I55" i="1"/>
  <c r="H55" i="1"/>
  <c r="D55" i="1"/>
  <c r="J55" i="1" s="1"/>
  <c r="I206" i="1"/>
  <c r="H206" i="1"/>
  <c r="D206" i="1"/>
  <c r="J206" i="1" s="1"/>
  <c r="I57" i="1"/>
  <c r="H57" i="1"/>
  <c r="D57" i="1"/>
  <c r="J57" i="1" s="1"/>
  <c r="I341" i="1"/>
  <c r="H341" i="1"/>
  <c r="D341" i="1"/>
  <c r="J341" i="1" s="1"/>
  <c r="I198" i="1"/>
  <c r="H198" i="1"/>
  <c r="D198" i="1"/>
  <c r="J198" i="1" s="1"/>
  <c r="I26" i="1"/>
  <c r="H26" i="1"/>
  <c r="D26" i="1"/>
  <c r="J26" i="1" s="1"/>
  <c r="I224" i="1"/>
  <c r="H224" i="1"/>
  <c r="D224" i="1"/>
  <c r="J224" i="1" s="1"/>
  <c r="I27" i="1"/>
  <c r="H27" i="1"/>
  <c r="D27" i="1"/>
  <c r="J27" i="1" s="1"/>
  <c r="I344" i="1"/>
  <c r="H344" i="1"/>
  <c r="D344" i="1"/>
  <c r="J344" i="1" s="1"/>
  <c r="I345" i="1"/>
  <c r="H345" i="1"/>
  <c r="D345" i="1"/>
  <c r="J345" i="1" s="1"/>
</calcChain>
</file>

<file path=xl/sharedStrings.xml><?xml version="1.0" encoding="utf-8"?>
<sst xmlns="http://schemas.openxmlformats.org/spreadsheetml/2006/main" count="1784" uniqueCount="16">
  <si>
    <t>25x25</t>
  </si>
  <si>
    <t>200x200</t>
  </si>
  <si>
    <t>50x50</t>
  </si>
  <si>
    <t>400x400</t>
  </si>
  <si>
    <t>simulation time:</t>
  </si>
  <si>
    <t>ANN time:</t>
  </si>
  <si>
    <t>validation loss:</t>
  </si>
  <si>
    <t>CF:</t>
  </si>
  <si>
    <t>test loss:</t>
  </si>
  <si>
    <t>simulation cost:</t>
  </si>
  <si>
    <t>Rayleigh</t>
  </si>
  <si>
    <t>Prandtl</t>
  </si>
  <si>
    <t>Nusselt</t>
  </si>
  <si>
    <t>grid system</t>
  </si>
  <si>
    <t>log Ra</t>
  </si>
  <si>
    <t>log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</si>
</sst>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1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0" fontId="0" fillId="0" borderId="0" xfId="0" applyFont="1"/>
    <xf numFmtId="2" fontId="0" fillId="0" borderId="0" xfId="0" applyNumberFormat="1"/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1" fontId="0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Test!$E$2:$E$101</c:f>
              <c:numCache>
                <c:formatCode>General</c:formatCode>
                <c:ptCount val="100"/>
                <c:pt idx="0">
                  <c:v>3.3010299956639813</c:v>
                </c:pt>
                <c:pt idx="1">
                  <c:v>4.0413926851582254</c:v>
                </c:pt>
                <c:pt idx="2">
                  <c:v>4.826074802700826</c:v>
                </c:pt>
                <c:pt idx="3">
                  <c:v>5.1398790864012369</c:v>
                </c:pt>
                <c:pt idx="4">
                  <c:v>6.0413926851582254</c:v>
                </c:pt>
                <c:pt idx="5">
                  <c:v>3.4771212547196626</c:v>
                </c:pt>
                <c:pt idx="6">
                  <c:v>5.008600171761918</c:v>
                </c:pt>
                <c:pt idx="7">
                  <c:v>5.9196010237841108</c:v>
                </c:pt>
                <c:pt idx="8">
                  <c:v>5.0253058652647704</c:v>
                </c:pt>
                <c:pt idx="9">
                  <c:v>7.1139433523068369</c:v>
                </c:pt>
                <c:pt idx="10">
                  <c:v>8.3053513694466243</c:v>
                </c:pt>
                <c:pt idx="11">
                  <c:v>2.8750612633917001</c:v>
                </c:pt>
                <c:pt idx="12">
                  <c:v>6.4638929889859069</c:v>
                </c:pt>
                <c:pt idx="13">
                  <c:v>4.3222192947339195</c:v>
                </c:pt>
                <c:pt idx="14">
                  <c:v>5.3802112417116064</c:v>
                </c:pt>
                <c:pt idx="15">
                  <c:v>5.7092699609758304</c:v>
                </c:pt>
                <c:pt idx="16">
                  <c:v>6.653212513775344</c:v>
                </c:pt>
                <c:pt idx="17">
                  <c:v>7.5910646070264995</c:v>
                </c:pt>
                <c:pt idx="18">
                  <c:v>7.3617278360175931</c:v>
                </c:pt>
                <c:pt idx="19">
                  <c:v>4.5797835966168101</c:v>
                </c:pt>
                <c:pt idx="20">
                  <c:v>5.4563660331290427</c:v>
                </c:pt>
                <c:pt idx="21">
                  <c:v>7.8305886686851442</c:v>
                </c:pt>
                <c:pt idx="22">
                  <c:v>4.4771212547196626</c:v>
                </c:pt>
                <c:pt idx="23">
                  <c:v>3.716003343634799</c:v>
                </c:pt>
                <c:pt idx="24">
                  <c:v>6.2504200023088936</c:v>
                </c:pt>
                <c:pt idx="25">
                  <c:v>4.8388490907372557</c:v>
                </c:pt>
                <c:pt idx="26">
                  <c:v>7.7363965022766426</c:v>
                </c:pt>
                <c:pt idx="27">
                  <c:v>5.9542425094393252</c:v>
                </c:pt>
                <c:pt idx="28">
                  <c:v>7.4313637641589869</c:v>
                </c:pt>
                <c:pt idx="29">
                  <c:v>8.1553360374650623</c:v>
                </c:pt>
                <c:pt idx="30">
                  <c:v>3.4313637641589874</c:v>
                </c:pt>
                <c:pt idx="31">
                  <c:v>5.5185139398778871</c:v>
                </c:pt>
                <c:pt idx="32">
                  <c:v>4.653212513775344</c:v>
                </c:pt>
                <c:pt idx="33">
                  <c:v>6.9444826721501682</c:v>
                </c:pt>
                <c:pt idx="34">
                  <c:v>6.6989700043360187</c:v>
                </c:pt>
                <c:pt idx="35">
                  <c:v>8.220108088040055</c:v>
                </c:pt>
                <c:pt idx="36">
                  <c:v>6.3765769570565123</c:v>
                </c:pt>
                <c:pt idx="37">
                  <c:v>4.0413926851582254</c:v>
                </c:pt>
                <c:pt idx="38">
                  <c:v>4.7075701760979367</c:v>
                </c:pt>
                <c:pt idx="39">
                  <c:v>5.4578818967339924</c:v>
                </c:pt>
                <c:pt idx="40">
                  <c:v>6</c:v>
                </c:pt>
                <c:pt idx="41">
                  <c:v>7.0413926851582254</c:v>
                </c:pt>
                <c:pt idx="42">
                  <c:v>7.2095150145426308</c:v>
                </c:pt>
                <c:pt idx="43">
                  <c:v>3.6020599913279625</c:v>
                </c:pt>
                <c:pt idx="44">
                  <c:v>4.3222192947339195</c:v>
                </c:pt>
                <c:pt idx="45">
                  <c:v>4.9590413923210939</c:v>
                </c:pt>
                <c:pt idx="46">
                  <c:v>5.5158738437116792</c:v>
                </c:pt>
                <c:pt idx="47">
                  <c:v>6.4771212547196626</c:v>
                </c:pt>
                <c:pt idx="48">
                  <c:v>6.9030899869919438</c:v>
                </c:pt>
                <c:pt idx="49">
                  <c:v>7.6434526764861879</c:v>
                </c:pt>
                <c:pt idx="50">
                  <c:v>3.7781512503836434</c:v>
                </c:pt>
                <c:pt idx="51">
                  <c:v>3</c:v>
                </c:pt>
                <c:pt idx="52">
                  <c:v>1.4313637641589874</c:v>
                </c:pt>
                <c:pt idx="53">
                  <c:v>7.8344207036815323</c:v>
                </c:pt>
                <c:pt idx="54">
                  <c:v>5.9304395947666997</c:v>
                </c:pt>
                <c:pt idx="55">
                  <c:v>4.1875207208364627</c:v>
                </c:pt>
                <c:pt idx="56">
                  <c:v>3.2041199826559246</c:v>
                </c:pt>
                <c:pt idx="57">
                  <c:v>5.8007170782823847</c:v>
                </c:pt>
                <c:pt idx="58">
                  <c:v>6.8450980400142569</c:v>
                </c:pt>
                <c:pt idx="59">
                  <c:v>4.6812412373755876</c:v>
                </c:pt>
                <c:pt idx="60">
                  <c:v>3</c:v>
                </c:pt>
                <c:pt idx="61">
                  <c:v>4.0293837776852097</c:v>
                </c:pt>
                <c:pt idx="62">
                  <c:v>7.1303337684950066</c:v>
                </c:pt>
                <c:pt idx="63">
                  <c:v>6.8450980400142569</c:v>
                </c:pt>
                <c:pt idx="64">
                  <c:v>5</c:v>
                </c:pt>
                <c:pt idx="65">
                  <c:v>5.3463529740000002</c:v>
                </c:pt>
                <c:pt idx="66">
                  <c:v>5.8536982120000003</c:v>
                </c:pt>
                <c:pt idx="67">
                  <c:v>6</c:v>
                </c:pt>
                <c:pt idx="68">
                  <c:v>4.2504200023088936</c:v>
                </c:pt>
                <c:pt idx="69">
                  <c:v>3.255272505103306</c:v>
                </c:pt>
                <c:pt idx="70">
                  <c:v>7.9585638832219674</c:v>
                </c:pt>
                <c:pt idx="71">
                  <c:v>5.238046103128795</c:v>
                </c:pt>
                <c:pt idx="72">
                  <c:v>3.7474118078864231</c:v>
                </c:pt>
                <c:pt idx="73">
                  <c:v>3</c:v>
                </c:pt>
                <c:pt idx="74">
                  <c:v>4.6232492903979008</c:v>
                </c:pt>
                <c:pt idx="75">
                  <c:v>6.8859263400000001</c:v>
                </c:pt>
                <c:pt idx="76">
                  <c:v>7.3010299956639813</c:v>
                </c:pt>
                <c:pt idx="77">
                  <c:v>7.6020599913279625</c:v>
                </c:pt>
                <c:pt idx="78">
                  <c:v>7.0211892990699383</c:v>
                </c:pt>
                <c:pt idx="79">
                  <c:v>7.9777236052888476</c:v>
                </c:pt>
                <c:pt idx="80">
                  <c:v>2.5740312677277188</c:v>
                </c:pt>
                <c:pt idx="81">
                  <c:v>1</c:v>
                </c:pt>
                <c:pt idx="82">
                  <c:v>0.77815125038364363</c:v>
                </c:pt>
                <c:pt idx="83">
                  <c:v>1.9294189257142926</c:v>
                </c:pt>
                <c:pt idx="84">
                  <c:v>1.8195439355418688</c:v>
                </c:pt>
                <c:pt idx="85">
                  <c:v>0.3010299956639812</c:v>
                </c:pt>
                <c:pt idx="86">
                  <c:v>2.1931245983544616</c:v>
                </c:pt>
                <c:pt idx="87">
                  <c:v>1.7323937598229686</c:v>
                </c:pt>
                <c:pt idx="88">
                  <c:v>2.4955443375464483</c:v>
                </c:pt>
                <c:pt idx="89">
                  <c:v>2.3802112417116059</c:v>
                </c:pt>
                <c:pt idx="90">
                  <c:v>1.414973347970818</c:v>
                </c:pt>
                <c:pt idx="91">
                  <c:v>2.469822015978163</c:v>
                </c:pt>
                <c:pt idx="92">
                  <c:v>2.7403626894942437</c:v>
                </c:pt>
                <c:pt idx="93">
                  <c:v>1.3424226808222062</c:v>
                </c:pt>
                <c:pt idx="94">
                  <c:v>0.69897000433601886</c:v>
                </c:pt>
                <c:pt idx="95">
                  <c:v>0.47712125471966244</c:v>
                </c:pt>
                <c:pt idx="96">
                  <c:v>2.1461280356782382</c:v>
                </c:pt>
                <c:pt idx="97">
                  <c:v>2.1105897102992488</c:v>
                </c:pt>
                <c:pt idx="98">
                  <c:v>2.667452952889954</c:v>
                </c:pt>
                <c:pt idx="99">
                  <c:v>1.5185139398778875</c:v>
                </c:pt>
              </c:numCache>
            </c:numRef>
          </c:xVal>
          <c:yVal>
            <c:numRef>
              <c:f>Test!$F$2:$F$101</c:f>
              <c:numCache>
                <c:formatCode>General</c:formatCode>
                <c:ptCount val="100"/>
                <c:pt idx="0">
                  <c:v>-1.5686362358410126</c:v>
                </c:pt>
                <c:pt idx="1">
                  <c:v>-1.5228787452803376</c:v>
                </c:pt>
                <c:pt idx="2">
                  <c:v>-2.0457574905606752</c:v>
                </c:pt>
                <c:pt idx="3">
                  <c:v>-2.2218487496163561</c:v>
                </c:pt>
                <c:pt idx="4">
                  <c:v>-1.744727494896694</c:v>
                </c:pt>
                <c:pt idx="5">
                  <c:v>-0.87942606879415008</c:v>
                </c:pt>
                <c:pt idx="6">
                  <c:v>-1.3872161432802645</c:v>
                </c:pt>
                <c:pt idx="7">
                  <c:v>-1.1487416512809248</c:v>
                </c:pt>
                <c:pt idx="8">
                  <c:v>0.42975228000240795</c:v>
                </c:pt>
                <c:pt idx="9">
                  <c:v>-0.89619627904404309</c:v>
                </c:pt>
                <c:pt idx="10">
                  <c:v>1.8325089127062364</c:v>
                </c:pt>
                <c:pt idx="11">
                  <c:v>-1.0969100130080565</c:v>
                </c:pt>
                <c:pt idx="12">
                  <c:v>-1.3279021420642825</c:v>
                </c:pt>
                <c:pt idx="13">
                  <c:v>-0.71669877129645043</c:v>
                </c:pt>
                <c:pt idx="14">
                  <c:v>-1.7695510786217261</c:v>
                </c:pt>
                <c:pt idx="15">
                  <c:v>0.63346845557958653</c:v>
                </c:pt>
                <c:pt idx="16">
                  <c:v>-0.71669877129645043</c:v>
                </c:pt>
                <c:pt idx="17">
                  <c:v>0.89153745767256443</c:v>
                </c:pt>
                <c:pt idx="18">
                  <c:v>-1.3872161432802645</c:v>
                </c:pt>
                <c:pt idx="19">
                  <c:v>-0.14874165128092473</c:v>
                </c:pt>
                <c:pt idx="20">
                  <c:v>-0.10679324694015198</c:v>
                </c:pt>
                <c:pt idx="21">
                  <c:v>-0.50863830616572736</c:v>
                </c:pt>
                <c:pt idx="22">
                  <c:v>-1.7212463990471711</c:v>
                </c:pt>
                <c:pt idx="23">
                  <c:v>7.9181246047624818E-2</c:v>
                </c:pt>
                <c:pt idx="24">
                  <c:v>0.76342799356293722</c:v>
                </c:pt>
                <c:pt idx="25">
                  <c:v>-0.88605664769316317</c:v>
                </c:pt>
                <c:pt idx="26">
                  <c:v>-1.0969100130080565</c:v>
                </c:pt>
                <c:pt idx="27">
                  <c:v>0</c:v>
                </c:pt>
                <c:pt idx="28">
                  <c:v>4.1392685158225077E-2</c:v>
                </c:pt>
                <c:pt idx="29">
                  <c:v>0.14612803567823801</c:v>
                </c:pt>
                <c:pt idx="30">
                  <c:v>0.79239168949825389</c:v>
                </c:pt>
                <c:pt idx="31">
                  <c:v>-0.85387196432176193</c:v>
                </c:pt>
                <c:pt idx="32">
                  <c:v>0.77085201164214423</c:v>
                </c:pt>
                <c:pt idx="33">
                  <c:v>-0.35654732351381258</c:v>
                </c:pt>
                <c:pt idx="34">
                  <c:v>0.61278385671973545</c:v>
                </c:pt>
                <c:pt idx="35">
                  <c:v>1.0413926851582251</c:v>
                </c:pt>
                <c:pt idx="36">
                  <c:v>-0.30980391997148632</c:v>
                </c:pt>
                <c:pt idx="37">
                  <c:v>1.0413926851582251</c:v>
                </c:pt>
                <c:pt idx="38">
                  <c:v>2.2304489213782741</c:v>
                </c:pt>
                <c:pt idx="39">
                  <c:v>1.146128035678238</c:v>
                </c:pt>
                <c:pt idx="40">
                  <c:v>1.414973347970818</c:v>
                </c:pt>
                <c:pt idx="41">
                  <c:v>1.2787536009528289</c:v>
                </c:pt>
                <c:pt idx="42">
                  <c:v>0.40483371661993806</c:v>
                </c:pt>
                <c:pt idx="43">
                  <c:v>1.568201724066995</c:v>
                </c:pt>
                <c:pt idx="44">
                  <c:v>1.5910646070264991</c:v>
                </c:pt>
                <c:pt idx="45">
                  <c:v>1.7323937598229686</c:v>
                </c:pt>
                <c:pt idx="46">
                  <c:v>2.0413926851582249</c:v>
                </c:pt>
                <c:pt idx="47">
                  <c:v>1.5440680443502757</c:v>
                </c:pt>
                <c:pt idx="48">
                  <c:v>2.1461280356782382</c:v>
                </c:pt>
                <c:pt idx="49">
                  <c:v>1.6989700043360187</c:v>
                </c:pt>
                <c:pt idx="50">
                  <c:v>-2.5228787452803374</c:v>
                </c:pt>
                <c:pt idx="51">
                  <c:v>2.5751878449276608</c:v>
                </c:pt>
                <c:pt idx="52">
                  <c:v>-0.14874165128092473</c:v>
                </c:pt>
                <c:pt idx="53">
                  <c:v>3</c:v>
                </c:pt>
                <c:pt idx="54">
                  <c:v>3.3873898263387292</c:v>
                </c:pt>
                <c:pt idx="55">
                  <c:v>-2.1549019599857431</c:v>
                </c:pt>
                <c:pt idx="56">
                  <c:v>-2.6989700043360187</c:v>
                </c:pt>
                <c:pt idx="57">
                  <c:v>-2.2218487496163561</c:v>
                </c:pt>
                <c:pt idx="58">
                  <c:v>4.1613680022349753</c:v>
                </c:pt>
                <c:pt idx="59">
                  <c:v>4.1760912590556813</c:v>
                </c:pt>
                <c:pt idx="60">
                  <c:v>-1.6989700043360187</c:v>
                </c:pt>
                <c:pt idx="61">
                  <c:v>-1.0043648054024501</c:v>
                </c:pt>
                <c:pt idx="62">
                  <c:v>-0.13076828026902382</c:v>
                </c:pt>
                <c:pt idx="63">
                  <c:v>-1.6197887582883939</c:v>
                </c:pt>
                <c:pt idx="64">
                  <c:v>-2.6020599913279625</c:v>
                </c:pt>
                <c:pt idx="65">
                  <c:v>1.653212514</c:v>
                </c:pt>
                <c:pt idx="66">
                  <c:v>1.1461280359999999</c:v>
                </c:pt>
                <c:pt idx="67">
                  <c:v>-2.3010299956639813</c:v>
                </c:pt>
                <c:pt idx="68">
                  <c:v>-0.14874165128092473</c:v>
                </c:pt>
                <c:pt idx="69">
                  <c:v>-0.30980391997148632</c:v>
                </c:pt>
                <c:pt idx="70">
                  <c:v>-0.95860731484177497</c:v>
                </c:pt>
                <c:pt idx="71">
                  <c:v>-0.14874165128092473</c:v>
                </c:pt>
                <c:pt idx="72">
                  <c:v>3.2528530309798933</c:v>
                </c:pt>
                <c:pt idx="73">
                  <c:v>0.3010299956639812</c:v>
                </c:pt>
                <c:pt idx="74">
                  <c:v>-3</c:v>
                </c:pt>
                <c:pt idx="75">
                  <c:v>0.113943352</c:v>
                </c:pt>
                <c:pt idx="76">
                  <c:v>-0.3010299956639812</c:v>
                </c:pt>
                <c:pt idx="77">
                  <c:v>-0.6020599913279624</c:v>
                </c:pt>
                <c:pt idx="78">
                  <c:v>-0.6777807052660807</c:v>
                </c:pt>
                <c:pt idx="79">
                  <c:v>-0.72124639904717103</c:v>
                </c:pt>
                <c:pt idx="80">
                  <c:v>3.7993405494535817</c:v>
                </c:pt>
                <c:pt idx="81">
                  <c:v>1.5250448070368452</c:v>
                </c:pt>
                <c:pt idx="82">
                  <c:v>2.5899496013257077</c:v>
                </c:pt>
                <c:pt idx="83">
                  <c:v>2.3979400086720375</c:v>
                </c:pt>
                <c:pt idx="84">
                  <c:v>5.6904851336472557E-2</c:v>
                </c:pt>
                <c:pt idx="85">
                  <c:v>-2.6989700043360187</c:v>
                </c:pt>
                <c:pt idx="86">
                  <c:v>1.6901960800285136</c:v>
                </c:pt>
                <c:pt idx="87">
                  <c:v>-2.5228787452803374</c:v>
                </c:pt>
                <c:pt idx="88">
                  <c:v>-1.2596373105057561</c:v>
                </c:pt>
                <c:pt idx="89">
                  <c:v>-8.092190762392612E-2</c:v>
                </c:pt>
                <c:pt idx="90">
                  <c:v>-1.6197887582883939</c:v>
                </c:pt>
                <c:pt idx="91">
                  <c:v>0.89762709129044149</c:v>
                </c:pt>
                <c:pt idx="92">
                  <c:v>1.9731278535996986</c:v>
                </c:pt>
                <c:pt idx="93">
                  <c:v>0.47712125471966244</c:v>
                </c:pt>
                <c:pt idx="94">
                  <c:v>-2.1023729087095586</c:v>
                </c:pt>
                <c:pt idx="95">
                  <c:v>-0.20760831050174613</c:v>
                </c:pt>
                <c:pt idx="96">
                  <c:v>-1.7958800173440752</c:v>
                </c:pt>
                <c:pt idx="97">
                  <c:v>-0.72124639904717103</c:v>
                </c:pt>
                <c:pt idx="98">
                  <c:v>-2.3979400086720375</c:v>
                </c:pt>
                <c:pt idx="99">
                  <c:v>3.3222192947339191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6-4438-B6E2-D3EBAADFC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97823"/>
        <c:axId val="161993247"/>
      </c:scatterChart>
      <c:valAx>
        <c:axId val="16199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93247"/>
        <c:crosses val="autoZero"/>
        <c:crossBetween val="midCat"/>
      </c:valAx>
      <c:valAx>
        <c:axId val="16199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97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563880</xdr:colOff>
      <xdr:row>57</xdr:row>
      <xdr:rowOff>167640</xdr:rowOff>
    </xdr:from>
    <xdr:to>
      <xdr:col>18</xdr:col>
      <xdr:colOff>129540</xdr:colOff>
      <xdr:row>83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0"/>
  <sheetViews>
    <sheetView workbookViewId="0">
      <selection activeCell="G1" sqref="G1"/>
    </sheetView>
  </sheetViews>
  <sheetFormatPr defaultRowHeight="14.4" x14ac:dyDescent="0.3"/>
  <cols>
    <col min="9" max="9" width="10.5546875" style="1" bestFit="1" customWidth="1"/>
    <col min="10" max="10" width="8.88671875" style="6"/>
    <col min="11" max="11" width="8.88671875" style="8"/>
  </cols>
  <sheetData>
    <row r="1" spans="1:19" x14ac:dyDescent="0.3">
      <c r="A1" s="1">
        <v>1</v>
      </c>
      <c r="B1" s="3">
        <v>1E-3</v>
      </c>
      <c r="C1" s="8">
        <v>1</v>
      </c>
      <c r="D1" s="3">
        <f>SQRT((E1^2+F1^2+G1^2)/3)</f>
        <v>8.6043162871262804E-2</v>
      </c>
      <c r="E1" s="3">
        <f>ABS(100-100*I1/A1)</f>
        <v>5.5670738219930627E-3</v>
      </c>
      <c r="F1" s="3">
        <f>ABS(100-100*J1/B1)</f>
        <v>4.1728001086980271E-2</v>
      </c>
      <c r="G1" s="3">
        <f>ABS(100-100*K1/C1)</f>
        <v>0.14296174049380284</v>
      </c>
      <c r="H1" s="3"/>
      <c r="I1" s="1">
        <v>1.00005567073822</v>
      </c>
      <c r="J1" s="6">
        <v>1.0004172800108699E-3</v>
      </c>
      <c r="K1" s="8">
        <v>0.99857038259506203</v>
      </c>
      <c r="L1" s="1"/>
      <c r="M1" s="3">
        <f t="shared" ref="M1:M64" si="0">LOG10(A1)</f>
        <v>0</v>
      </c>
      <c r="N1" s="3">
        <f t="shared" ref="N1:N64" si="1">LOG10(B1)</f>
        <v>-3</v>
      </c>
      <c r="O1" s="3">
        <f>G1</f>
        <v>0.14296174049380284</v>
      </c>
      <c r="P1" s="3"/>
      <c r="Q1" s="3" t="s">
        <v>0</v>
      </c>
      <c r="S1" s="4"/>
    </row>
    <row r="2" spans="1:19" x14ac:dyDescent="0.3">
      <c r="A2" s="1">
        <v>1000</v>
      </c>
      <c r="B2" s="3">
        <v>1E-3</v>
      </c>
      <c r="C2" s="8">
        <v>1.0844</v>
      </c>
      <c r="D2" s="3">
        <f t="shared" ref="D2:D65" si="2">SQRT((E2^2+F2^2+G2^2)/3)</f>
        <v>0.81471598146054447</v>
      </c>
      <c r="E2" s="3">
        <f t="shared" ref="E2:E65" si="3">ABS(100-100*I2/A2)</f>
        <v>0.79351196289070458</v>
      </c>
      <c r="F2" s="3">
        <f t="shared" ref="F2:F65" si="4">ABS(100-100*J2/B2)</f>
        <v>1.0460779070850066</v>
      </c>
      <c r="G2" s="3">
        <f t="shared" ref="G2:G65" si="5">ABS(100-100*K2/C2)</f>
        <v>0.51705528563167036</v>
      </c>
      <c r="H2" s="3"/>
      <c r="I2" s="1">
        <v>992.06488037109295</v>
      </c>
      <c r="J2" s="6">
        <v>1.0104607790708501E-3</v>
      </c>
      <c r="K2" s="8">
        <v>1.0900069475173899</v>
      </c>
      <c r="L2" s="1"/>
      <c r="M2" s="3">
        <f t="shared" si="0"/>
        <v>3</v>
      </c>
      <c r="N2" s="3">
        <f t="shared" si="1"/>
        <v>-3</v>
      </c>
      <c r="O2" s="3">
        <f t="shared" ref="O2:O65" si="6">G2</f>
        <v>0.51705528563167036</v>
      </c>
      <c r="P2" s="3"/>
      <c r="Q2" s="3" t="s">
        <v>3</v>
      </c>
      <c r="S2" s="4"/>
    </row>
    <row r="3" spans="1:19" x14ac:dyDescent="0.3">
      <c r="A3" s="1">
        <v>10000</v>
      </c>
      <c r="B3" s="3">
        <v>1E-3</v>
      </c>
      <c r="C3" s="8">
        <v>1.8587499999999999</v>
      </c>
      <c r="D3" s="3">
        <f t="shared" si="2"/>
        <v>0.455928039930035</v>
      </c>
      <c r="E3" s="3">
        <f t="shared" si="3"/>
        <v>1.4824218749993179E-2</v>
      </c>
      <c r="F3" s="3">
        <f t="shared" si="4"/>
        <v>0.78381961211570683</v>
      </c>
      <c r="G3" s="3">
        <f t="shared" si="5"/>
        <v>9.4964156314716774E-2</v>
      </c>
      <c r="H3" s="3"/>
      <c r="I3" s="1">
        <v>10001.482421875</v>
      </c>
      <c r="J3" s="6">
        <v>9.9216180387884292E-4</v>
      </c>
      <c r="K3" s="8">
        <v>1.8569848537445</v>
      </c>
      <c r="L3" s="1"/>
      <c r="M3" s="3">
        <f t="shared" si="0"/>
        <v>4</v>
      </c>
      <c r="N3" s="3">
        <f t="shared" si="1"/>
        <v>-3</v>
      </c>
      <c r="O3" s="3">
        <f t="shared" si="6"/>
        <v>9.4964156314716774E-2</v>
      </c>
      <c r="P3" s="3"/>
      <c r="Q3" s="3" t="s">
        <v>3</v>
      </c>
      <c r="S3" s="4"/>
    </row>
    <row r="4" spans="1:19" x14ac:dyDescent="0.3">
      <c r="A4" s="1">
        <v>100000</v>
      </c>
      <c r="B4" s="3">
        <v>1E-3</v>
      </c>
      <c r="C4" s="8">
        <v>3.0333350000000001</v>
      </c>
      <c r="D4" s="3">
        <f t="shared" si="2"/>
        <v>0.43872243758488888</v>
      </c>
      <c r="E4" s="3">
        <f t="shared" si="3"/>
        <v>0.27200781249999295</v>
      </c>
      <c r="F4" s="3">
        <f t="shared" si="4"/>
        <v>0.48813419416499926</v>
      </c>
      <c r="G4" s="3">
        <f t="shared" si="5"/>
        <v>0.51494552153323525</v>
      </c>
      <c r="H4" s="3"/>
      <c r="I4" s="1">
        <v>100272.0078125</v>
      </c>
      <c r="J4" s="6">
        <v>1.0048813419416499E-3</v>
      </c>
      <c r="K4" s="8">
        <v>3.0177149772643999</v>
      </c>
      <c r="L4" s="1"/>
      <c r="M4" s="3">
        <f t="shared" si="0"/>
        <v>5</v>
      </c>
      <c r="N4" s="3">
        <f t="shared" si="1"/>
        <v>-3</v>
      </c>
      <c r="O4" s="3">
        <f t="shared" si="6"/>
        <v>0.51494552153323525</v>
      </c>
      <c r="P4" s="3"/>
      <c r="Q4" s="3" t="s">
        <v>3</v>
      </c>
      <c r="S4" s="4"/>
    </row>
    <row r="5" spans="1:19" x14ac:dyDescent="0.3">
      <c r="A5" s="5">
        <v>1000000</v>
      </c>
      <c r="B5" s="6">
        <v>2E-3</v>
      </c>
      <c r="C5" s="8">
        <v>4.9098560000000004</v>
      </c>
      <c r="D5" s="3">
        <f t="shared" si="2"/>
        <v>1.085822113348363</v>
      </c>
      <c r="E5" s="3">
        <f t="shared" si="3"/>
        <v>1.2969875000000002</v>
      </c>
      <c r="F5" s="3">
        <f t="shared" si="4"/>
        <v>1.3611909002064948</v>
      </c>
      <c r="G5" s="3">
        <f t="shared" si="5"/>
        <v>4.485246423216438E-2</v>
      </c>
      <c r="H5" s="3"/>
      <c r="I5" s="1">
        <v>987030.125</v>
      </c>
      <c r="J5" s="6">
        <v>2.02722381800413E-3</v>
      </c>
      <c r="K5" s="8">
        <v>4.90765380859375</v>
      </c>
      <c r="L5" s="1"/>
      <c r="M5" s="3">
        <f t="shared" si="0"/>
        <v>6</v>
      </c>
      <c r="N5" s="3">
        <f t="shared" si="1"/>
        <v>-2.6989700043360187</v>
      </c>
      <c r="O5" s="3">
        <f t="shared" si="6"/>
        <v>4.485246423216438E-2</v>
      </c>
      <c r="P5" s="3"/>
      <c r="Q5" s="3" t="s">
        <v>3</v>
      </c>
      <c r="S5" s="4"/>
    </row>
    <row r="6" spans="1:19" x14ac:dyDescent="0.3">
      <c r="A6" s="5">
        <v>1</v>
      </c>
      <c r="B6" s="6">
        <v>3.0000000000000001E-3</v>
      </c>
      <c r="C6" s="8">
        <v>1</v>
      </c>
      <c r="D6" s="3">
        <f t="shared" si="2"/>
        <v>0.69761920865075178</v>
      </c>
      <c r="E6" s="3">
        <f t="shared" si="3"/>
        <v>0.94722509384159537</v>
      </c>
      <c r="F6" s="3">
        <f t="shared" si="4"/>
        <v>0.53014674534433937</v>
      </c>
      <c r="G6" s="3">
        <f t="shared" si="5"/>
        <v>0.53077936172489615</v>
      </c>
      <c r="H6" s="3"/>
      <c r="I6" s="1">
        <v>0.99052774906158403</v>
      </c>
      <c r="J6" s="6">
        <v>2.9840955976396699E-3</v>
      </c>
      <c r="K6" s="8">
        <v>0.99469220638275102</v>
      </c>
      <c r="L6" s="1"/>
      <c r="M6" s="3">
        <f t="shared" si="0"/>
        <v>0</v>
      </c>
      <c r="N6" s="3">
        <f t="shared" si="1"/>
        <v>-2.5228787452803374</v>
      </c>
      <c r="O6" s="3">
        <f t="shared" si="6"/>
        <v>0.53077936172489615</v>
      </c>
      <c r="P6" s="3"/>
      <c r="Q6" s="3" t="s">
        <v>0</v>
      </c>
      <c r="S6" s="4"/>
    </row>
    <row r="7" spans="1:19" x14ac:dyDescent="0.3">
      <c r="A7" s="5">
        <v>1000000</v>
      </c>
      <c r="B7" s="6">
        <v>4.0000000000000001E-3</v>
      </c>
      <c r="C7" s="8">
        <v>5.1014179999999998</v>
      </c>
      <c r="D7" s="3">
        <f t="shared" si="2"/>
        <v>0.34539742846198584</v>
      </c>
      <c r="E7" s="3">
        <f t="shared" si="3"/>
        <v>0.43712499999999466</v>
      </c>
      <c r="F7" s="3">
        <f t="shared" si="4"/>
        <v>0.26245145127174396</v>
      </c>
      <c r="G7" s="3">
        <f t="shared" si="5"/>
        <v>0.31295226611229054</v>
      </c>
      <c r="H7" s="3"/>
      <c r="I7" s="1">
        <v>995628.75</v>
      </c>
      <c r="J7" s="6">
        <v>4.01049805805087E-3</v>
      </c>
      <c r="K7" s="8">
        <v>5.1173830032348597</v>
      </c>
      <c r="L7" s="3"/>
      <c r="M7" s="3">
        <f t="shared" si="0"/>
        <v>6</v>
      </c>
      <c r="N7" s="3">
        <f t="shared" si="1"/>
        <v>-2.3979400086720375</v>
      </c>
      <c r="O7" s="3">
        <f t="shared" si="6"/>
        <v>0.31295226611229054</v>
      </c>
      <c r="P7" s="3"/>
      <c r="Q7" s="3" t="s">
        <v>1</v>
      </c>
      <c r="S7" s="4"/>
    </row>
    <row r="8" spans="1:19" x14ac:dyDescent="0.3">
      <c r="A8" s="5">
        <v>100000</v>
      </c>
      <c r="B8" s="6">
        <v>0.01</v>
      </c>
      <c r="C8" s="8">
        <v>3.2812600000000001</v>
      </c>
      <c r="D8" s="3">
        <f t="shared" si="2"/>
        <v>0.16501107496037701</v>
      </c>
      <c r="E8" s="3">
        <f t="shared" si="3"/>
        <v>0.17340624999999932</v>
      </c>
      <c r="F8" s="3">
        <f t="shared" si="4"/>
        <v>0.19727498292930079</v>
      </c>
      <c r="G8" s="3">
        <f t="shared" si="5"/>
        <v>0.11268903296203803</v>
      </c>
      <c r="H8" s="3"/>
      <c r="I8" s="1">
        <v>100173.40625</v>
      </c>
      <c r="J8" s="6">
        <v>9.9802725017070701E-3</v>
      </c>
      <c r="K8" s="8">
        <v>3.2775623798370299</v>
      </c>
      <c r="L8" s="3"/>
      <c r="M8" s="3">
        <f t="shared" si="0"/>
        <v>5</v>
      </c>
      <c r="N8" s="3">
        <f t="shared" si="1"/>
        <v>-2</v>
      </c>
      <c r="O8" s="3">
        <f t="shared" si="6"/>
        <v>0.11268903296203803</v>
      </c>
      <c r="P8" s="3"/>
      <c r="Q8" s="3" t="s">
        <v>1</v>
      </c>
      <c r="S8" s="4"/>
    </row>
    <row r="9" spans="1:19" x14ac:dyDescent="0.3">
      <c r="A9" s="5">
        <v>300000</v>
      </c>
      <c r="B9" s="6">
        <v>0.01</v>
      </c>
      <c r="C9" s="8">
        <v>4.1797269999999997</v>
      </c>
      <c r="D9" s="3">
        <f t="shared" si="2"/>
        <v>9.9844382944267437E-2</v>
      </c>
      <c r="E9" s="3">
        <f t="shared" si="3"/>
        <v>0.1547812499999992</v>
      </c>
      <c r="F9" s="3">
        <f t="shared" si="4"/>
        <v>6.7010894417791178E-2</v>
      </c>
      <c r="G9" s="3">
        <f t="shared" si="5"/>
        <v>3.8196951374814603E-2</v>
      </c>
      <c r="H9" s="3"/>
      <c r="I9" s="1">
        <v>299535.65625</v>
      </c>
      <c r="J9" s="6">
        <v>9.9932989105582203E-3</v>
      </c>
      <c r="K9" s="8">
        <v>4.1813235282897896</v>
      </c>
      <c r="L9" s="3"/>
      <c r="M9" s="3">
        <f t="shared" si="0"/>
        <v>5.4771212547196626</v>
      </c>
      <c r="N9" s="3">
        <f t="shared" si="1"/>
        <v>-2</v>
      </c>
      <c r="O9" s="3">
        <f t="shared" si="6"/>
        <v>3.8196951374814603E-2</v>
      </c>
      <c r="P9" s="3"/>
      <c r="Q9" s="3" t="s">
        <v>1</v>
      </c>
      <c r="S9" s="4"/>
    </row>
    <row r="10" spans="1:19" x14ac:dyDescent="0.3">
      <c r="A10" s="5">
        <v>1000000</v>
      </c>
      <c r="B10" s="6">
        <v>0.01</v>
      </c>
      <c r="C10" s="7">
        <v>5.5489860000000002</v>
      </c>
      <c r="D10" s="3">
        <f t="shared" si="2"/>
        <v>0.16669216785200736</v>
      </c>
      <c r="E10" s="3">
        <f t="shared" si="3"/>
        <v>9.744999999999493E-2</v>
      </c>
      <c r="F10" s="3">
        <f t="shared" si="4"/>
        <v>1.2575089931516459E-2</v>
      </c>
      <c r="G10" s="3">
        <f t="shared" si="5"/>
        <v>0.27148517654343607</v>
      </c>
      <c r="H10" s="3"/>
      <c r="I10" s="1">
        <v>999025.5</v>
      </c>
      <c r="J10" s="6">
        <v>9.9987424910068495E-3</v>
      </c>
      <c r="K10" s="8">
        <v>5.5640506744384703</v>
      </c>
      <c r="L10" s="1"/>
      <c r="M10" s="3">
        <f t="shared" si="0"/>
        <v>6</v>
      </c>
      <c r="N10" s="3">
        <f t="shared" si="1"/>
        <v>-2</v>
      </c>
      <c r="O10" s="3">
        <f t="shared" si="6"/>
        <v>0.27148517654343607</v>
      </c>
      <c r="P10" s="3"/>
      <c r="Q10" s="3" t="s">
        <v>1</v>
      </c>
      <c r="S10" s="4"/>
    </row>
    <row r="11" spans="1:19" x14ac:dyDescent="0.3">
      <c r="A11" s="5">
        <v>3000000</v>
      </c>
      <c r="B11" s="6">
        <v>0.01</v>
      </c>
      <c r="C11" s="7">
        <v>7.2040119999999996</v>
      </c>
      <c r="D11" s="3">
        <f t="shared" si="2"/>
        <v>0.38281076578124973</v>
      </c>
      <c r="E11" s="3">
        <f t="shared" si="3"/>
        <v>0.25043333333333351</v>
      </c>
      <c r="F11" s="3">
        <f t="shared" si="4"/>
        <v>0.10485537350099605</v>
      </c>
      <c r="G11" s="3">
        <f t="shared" si="5"/>
        <v>0.60491383138229082</v>
      </c>
      <c r="H11" s="3"/>
      <c r="I11" s="1">
        <v>2992487</v>
      </c>
      <c r="J11" s="6">
        <v>1.00104855373501E-2</v>
      </c>
      <c r="K11" s="8">
        <v>7.2475900650024396</v>
      </c>
      <c r="L11" s="1"/>
      <c r="M11" s="3">
        <f t="shared" si="0"/>
        <v>6.4771212547196626</v>
      </c>
      <c r="N11" s="3">
        <f t="shared" si="1"/>
        <v>-2</v>
      </c>
      <c r="O11" s="3">
        <f t="shared" si="6"/>
        <v>0.60491383138229082</v>
      </c>
      <c r="P11" s="3"/>
      <c r="Q11" s="3" t="s">
        <v>3</v>
      </c>
      <c r="S11" s="4"/>
    </row>
    <row r="12" spans="1:19" x14ac:dyDescent="0.3">
      <c r="A12" s="5">
        <v>1</v>
      </c>
      <c r="B12" s="6">
        <v>0.01</v>
      </c>
      <c r="C12" s="7">
        <v>1</v>
      </c>
      <c r="D12" s="3">
        <f t="shared" si="2"/>
        <v>0.34415756732382069</v>
      </c>
      <c r="E12" s="3">
        <f t="shared" si="3"/>
        <v>0.4117369651795002</v>
      </c>
      <c r="F12" s="3">
        <f t="shared" si="4"/>
        <v>0.15638992190369549</v>
      </c>
      <c r="G12" s="3">
        <f t="shared" si="5"/>
        <v>0.40168166160590602</v>
      </c>
      <c r="H12" s="3"/>
      <c r="I12" s="1">
        <v>0.99588263034820501</v>
      </c>
      <c r="J12" s="6">
        <v>9.9843610078096303E-3</v>
      </c>
      <c r="K12" s="8">
        <v>0.99598318338394098</v>
      </c>
      <c r="L12" s="1"/>
      <c r="M12" s="3">
        <f t="shared" si="0"/>
        <v>0</v>
      </c>
      <c r="N12" s="3">
        <f t="shared" si="1"/>
        <v>-2</v>
      </c>
      <c r="O12" s="3">
        <f t="shared" si="6"/>
        <v>0.40168166160590602</v>
      </c>
      <c r="P12" s="3"/>
      <c r="Q12" s="3" t="s">
        <v>0</v>
      </c>
      <c r="S12" s="4"/>
    </row>
    <row r="13" spans="1:19" x14ac:dyDescent="0.3">
      <c r="A13" s="5">
        <v>100</v>
      </c>
      <c r="B13" s="6">
        <v>0.01</v>
      </c>
      <c r="C13" s="7">
        <v>1.0014236169999999</v>
      </c>
      <c r="D13" s="3">
        <f t="shared" si="2"/>
        <v>0.23455882474359102</v>
      </c>
      <c r="E13" s="3">
        <f t="shared" si="3"/>
        <v>3.1295776367002759E-2</v>
      </c>
      <c r="F13" s="3">
        <f t="shared" si="4"/>
        <v>0.11735819280150395</v>
      </c>
      <c r="G13" s="3">
        <f t="shared" si="5"/>
        <v>0.38768693008564981</v>
      </c>
      <c r="H13" s="3"/>
      <c r="I13" s="1">
        <v>100.031295776367</v>
      </c>
      <c r="J13" s="6">
        <v>9.9882641807198507E-3</v>
      </c>
      <c r="K13" s="8">
        <v>1.0053060054778999</v>
      </c>
      <c r="L13" s="1"/>
      <c r="M13" s="3">
        <f t="shared" si="0"/>
        <v>2</v>
      </c>
      <c r="N13" s="3">
        <f t="shared" si="1"/>
        <v>-2</v>
      </c>
      <c r="O13" s="3">
        <f t="shared" si="6"/>
        <v>0.38768693008564981</v>
      </c>
      <c r="P13" s="3"/>
      <c r="Q13" s="3" t="s">
        <v>0</v>
      </c>
      <c r="S13" s="4"/>
    </row>
    <row r="14" spans="1:19" x14ac:dyDescent="0.3">
      <c r="A14" s="5">
        <v>112</v>
      </c>
      <c r="B14" s="6">
        <v>0.01</v>
      </c>
      <c r="C14" s="7">
        <v>1.0024249999999999</v>
      </c>
      <c r="D14" s="3">
        <f t="shared" si="2"/>
        <v>0.19232797965388251</v>
      </c>
      <c r="E14" s="3">
        <f t="shared" si="3"/>
        <v>0.1000540597098194</v>
      </c>
      <c r="F14" s="3">
        <f t="shared" si="4"/>
        <v>9.8163634538707356E-2</v>
      </c>
      <c r="G14" s="3">
        <f t="shared" si="5"/>
        <v>0.30219735482457111</v>
      </c>
      <c r="H14" s="3"/>
      <c r="I14" s="1">
        <v>112.112060546875</v>
      </c>
      <c r="J14" s="6">
        <v>9.9901836365461297E-3</v>
      </c>
      <c r="K14" s="8">
        <v>1.0054543018341</v>
      </c>
      <c r="L14" s="1"/>
      <c r="M14" s="3">
        <f t="shared" si="0"/>
        <v>2.0492180226701815</v>
      </c>
      <c r="N14" s="3">
        <f t="shared" si="1"/>
        <v>-2</v>
      </c>
      <c r="O14" s="3">
        <f t="shared" si="6"/>
        <v>0.30219735482457111</v>
      </c>
      <c r="P14" s="3"/>
      <c r="Q14" s="3" t="s">
        <v>0</v>
      </c>
      <c r="S14" s="4"/>
    </row>
    <row r="15" spans="1:19" x14ac:dyDescent="0.3">
      <c r="A15" s="1">
        <v>126</v>
      </c>
      <c r="B15" s="2">
        <v>0.01</v>
      </c>
      <c r="C15" s="7">
        <v>1.003142</v>
      </c>
      <c r="D15" s="3">
        <f t="shared" si="2"/>
        <v>0.16354729818210456</v>
      </c>
      <c r="E15" s="3">
        <f t="shared" si="3"/>
        <v>0.16254243396508627</v>
      </c>
      <c r="F15" s="3">
        <f t="shared" si="4"/>
        <v>7.6556950807599833E-2</v>
      </c>
      <c r="G15" s="3">
        <f t="shared" si="5"/>
        <v>0.21900261795637732</v>
      </c>
      <c r="H15" s="3"/>
      <c r="I15" s="1">
        <v>126.20480346679599</v>
      </c>
      <c r="J15" s="6">
        <v>9.9923443049192394E-3</v>
      </c>
      <c r="K15" s="8">
        <v>1.00533890724182</v>
      </c>
      <c r="L15" s="1"/>
      <c r="M15" s="3">
        <f t="shared" si="0"/>
        <v>2.1003705451175629</v>
      </c>
      <c r="N15" s="3">
        <f t="shared" si="1"/>
        <v>-2</v>
      </c>
      <c r="O15" s="3">
        <f t="shared" si="6"/>
        <v>0.21900261795637732</v>
      </c>
      <c r="P15" s="3"/>
      <c r="Q15" s="3" t="s">
        <v>0</v>
      </c>
      <c r="S15" s="4"/>
    </row>
    <row r="16" spans="1:19" x14ac:dyDescent="0.3">
      <c r="A16" s="1">
        <v>141</v>
      </c>
      <c r="B16" s="3">
        <v>0.01</v>
      </c>
      <c r="C16" s="7">
        <v>1.0038100000000001</v>
      </c>
      <c r="D16" s="3">
        <f t="shared" si="2"/>
        <v>0.15243646627540722</v>
      </c>
      <c r="E16" s="3">
        <f t="shared" si="3"/>
        <v>0.21222703000283616</v>
      </c>
      <c r="F16" s="3">
        <f t="shared" si="4"/>
        <v>5.6477636098890116E-2</v>
      </c>
      <c r="G16" s="3">
        <f t="shared" si="5"/>
        <v>0.14656259109491998</v>
      </c>
      <c r="H16" s="3"/>
      <c r="I16" s="1">
        <v>141.29924011230401</v>
      </c>
      <c r="J16" s="6">
        <v>9.9943522363901104E-3</v>
      </c>
      <c r="K16" s="8">
        <v>1.0052812099456701</v>
      </c>
      <c r="L16" s="1"/>
      <c r="M16" s="3">
        <f t="shared" si="0"/>
        <v>2.1492191126553797</v>
      </c>
      <c r="N16" s="3">
        <f t="shared" si="1"/>
        <v>-2</v>
      </c>
      <c r="O16" s="3">
        <f t="shared" si="6"/>
        <v>0.14656259109491998</v>
      </c>
      <c r="P16" s="3"/>
      <c r="Q16" s="3" t="s">
        <v>0</v>
      </c>
      <c r="S16" s="4"/>
    </row>
    <row r="17" spans="1:19" x14ac:dyDescent="0.3">
      <c r="A17" s="1">
        <v>158</v>
      </c>
      <c r="B17" s="3">
        <v>0.01</v>
      </c>
      <c r="C17" s="7">
        <v>1.004661</v>
      </c>
      <c r="D17" s="3">
        <f t="shared" si="2"/>
        <v>0.15446478975174646</v>
      </c>
      <c r="E17" s="3">
        <f t="shared" si="3"/>
        <v>0.25206940083543827</v>
      </c>
      <c r="F17" s="3">
        <f t="shared" si="4"/>
        <v>3.8037449121503641E-2</v>
      </c>
      <c r="G17" s="3">
        <f t="shared" si="5"/>
        <v>8.1192878049407113E-2</v>
      </c>
      <c r="H17" s="3"/>
      <c r="I17" s="1">
        <v>158.39826965332</v>
      </c>
      <c r="J17" s="6">
        <v>9.9961962550878507E-3</v>
      </c>
      <c r="K17" s="8">
        <v>1.00547671318054</v>
      </c>
      <c r="L17" s="1"/>
      <c r="M17" s="3">
        <f t="shared" si="0"/>
        <v>2.1986570869544226</v>
      </c>
      <c r="N17" s="3">
        <f t="shared" si="1"/>
        <v>-2</v>
      </c>
      <c r="O17" s="3">
        <f t="shared" si="6"/>
        <v>8.1192878049407113E-2</v>
      </c>
      <c r="P17" s="3"/>
      <c r="Q17" s="3" t="s">
        <v>0</v>
      </c>
      <c r="S17" s="4"/>
    </row>
    <row r="18" spans="1:19" x14ac:dyDescent="0.3">
      <c r="A18" s="1">
        <v>178</v>
      </c>
      <c r="B18" s="3">
        <v>0.01</v>
      </c>
      <c r="C18" s="7">
        <v>1.0054399999999999</v>
      </c>
      <c r="D18" s="3">
        <f t="shared" si="2"/>
        <v>0.16333969251779767</v>
      </c>
      <c r="E18" s="3">
        <f t="shared" si="3"/>
        <v>0.28143893466852887</v>
      </c>
      <c r="F18" s="3">
        <f t="shared" si="4"/>
        <v>1.9159540534104735E-2</v>
      </c>
      <c r="G18" s="3">
        <f t="shared" si="5"/>
        <v>2.1554663407059138E-2</v>
      </c>
      <c r="H18" s="3"/>
      <c r="I18" s="1">
        <v>178.50096130371</v>
      </c>
      <c r="J18" s="6">
        <v>9.9980840459465894E-3</v>
      </c>
      <c r="K18" s="8">
        <v>1.0056567192077599</v>
      </c>
      <c r="L18" s="1"/>
      <c r="M18" s="3">
        <f t="shared" si="0"/>
        <v>2.2504200023088941</v>
      </c>
      <c r="N18" s="3">
        <f t="shared" si="1"/>
        <v>-2</v>
      </c>
      <c r="O18" s="3">
        <f t="shared" si="6"/>
        <v>2.1554663407059138E-2</v>
      </c>
      <c r="P18" s="3"/>
      <c r="Q18" s="3" t="s">
        <v>0</v>
      </c>
      <c r="S18" s="4"/>
    </row>
    <row r="19" spans="1:19" x14ac:dyDescent="0.3">
      <c r="A19" s="5">
        <v>200</v>
      </c>
      <c r="B19" s="6">
        <v>0.01</v>
      </c>
      <c r="C19" s="7">
        <v>1.0068520000000001</v>
      </c>
      <c r="D19" s="3">
        <f t="shared" si="2"/>
        <v>0.17283710909587821</v>
      </c>
      <c r="E19" s="3">
        <f t="shared" si="3"/>
        <v>0.29813385009748572</v>
      </c>
      <c r="F19" s="3">
        <f t="shared" si="4"/>
        <v>5.2176415920968111E-3</v>
      </c>
      <c r="G19" s="3">
        <f t="shared" si="5"/>
        <v>2.6589142222491091E-2</v>
      </c>
      <c r="H19" s="3"/>
      <c r="I19" s="1">
        <v>200.596267700195</v>
      </c>
      <c r="J19" s="6">
        <v>9.9994782358407905E-3</v>
      </c>
      <c r="K19" s="8">
        <v>1.0065842866897501</v>
      </c>
      <c r="L19" s="1"/>
      <c r="M19" s="3">
        <f t="shared" si="0"/>
        <v>2.3010299956639813</v>
      </c>
      <c r="N19" s="3">
        <f t="shared" si="1"/>
        <v>-2</v>
      </c>
      <c r="O19" s="3">
        <f t="shared" si="6"/>
        <v>2.6589142222491091E-2</v>
      </c>
      <c r="P19" s="3"/>
      <c r="Q19" s="3" t="s">
        <v>0</v>
      </c>
      <c r="S19" s="4"/>
    </row>
    <row r="20" spans="1:19" x14ac:dyDescent="0.3">
      <c r="A20" s="5">
        <v>224</v>
      </c>
      <c r="B20" s="6">
        <v>0.01</v>
      </c>
      <c r="C20" s="7">
        <v>1.0082500000000001</v>
      </c>
      <c r="D20" s="3">
        <f t="shared" si="2"/>
        <v>0.17814462678150214</v>
      </c>
      <c r="E20" s="3">
        <f t="shared" si="3"/>
        <v>0.30174936567007649</v>
      </c>
      <c r="F20" s="3">
        <f t="shared" si="4"/>
        <v>7.2993338100104666E-3</v>
      </c>
      <c r="G20" s="3">
        <f t="shared" si="5"/>
        <v>6.4035647861160783E-2</v>
      </c>
      <c r="H20" s="3"/>
      <c r="I20" s="1">
        <v>224.67591857910099</v>
      </c>
      <c r="J20" s="6">
        <v>1.0000729933381001E-2</v>
      </c>
      <c r="K20" s="8">
        <v>1.0076043605804399</v>
      </c>
      <c r="L20" s="1"/>
      <c r="M20" s="3">
        <f t="shared" si="0"/>
        <v>2.3502480183341627</v>
      </c>
      <c r="N20" s="3">
        <f t="shared" si="1"/>
        <v>-2</v>
      </c>
      <c r="O20" s="3">
        <f t="shared" si="6"/>
        <v>6.4035647861160783E-2</v>
      </c>
      <c r="P20" s="3"/>
      <c r="Q20" s="3" t="s">
        <v>0</v>
      </c>
      <c r="S20" s="4"/>
    </row>
    <row r="21" spans="1:19" x14ac:dyDescent="0.3">
      <c r="A21" s="5">
        <v>251</v>
      </c>
      <c r="B21" s="6">
        <v>0.01</v>
      </c>
      <c r="C21" s="7">
        <v>1.0101659999999999</v>
      </c>
      <c r="D21" s="3">
        <f t="shared" si="2"/>
        <v>0.17772364740915894</v>
      </c>
      <c r="E21" s="3">
        <f t="shared" si="3"/>
        <v>0.29341253151433477</v>
      </c>
      <c r="F21" s="3">
        <f t="shared" si="4"/>
        <v>1.6305223106996891E-2</v>
      </c>
      <c r="G21" s="3">
        <f t="shared" si="5"/>
        <v>9.1653208318234647E-2</v>
      </c>
      <c r="H21" s="3"/>
      <c r="I21" s="1">
        <v>251.73646545410099</v>
      </c>
      <c r="J21" s="6">
        <v>1.0001630522310701E-2</v>
      </c>
      <c r="K21" s="8">
        <v>1.0092401504516599</v>
      </c>
      <c r="L21" s="1"/>
      <c r="M21" s="3">
        <f t="shared" si="0"/>
        <v>2.399673721481038</v>
      </c>
      <c r="N21" s="3">
        <f t="shared" si="1"/>
        <v>-2</v>
      </c>
      <c r="O21" s="3">
        <f t="shared" si="6"/>
        <v>9.1653208318234647E-2</v>
      </c>
      <c r="P21" s="3"/>
      <c r="Q21" s="3" t="s">
        <v>0</v>
      </c>
      <c r="S21" s="4"/>
    </row>
    <row r="22" spans="1:19" x14ac:dyDescent="0.3">
      <c r="A22" s="5">
        <v>282</v>
      </c>
      <c r="B22" s="6">
        <v>0.01</v>
      </c>
      <c r="C22" s="7">
        <v>1.012608</v>
      </c>
      <c r="D22" s="3">
        <f t="shared" si="2"/>
        <v>0.17000209667654573</v>
      </c>
      <c r="E22" s="3">
        <f t="shared" si="3"/>
        <v>0.27235315201100718</v>
      </c>
      <c r="F22" s="3">
        <f t="shared" si="4"/>
        <v>2.2451952099004302E-2</v>
      </c>
      <c r="G22" s="3">
        <f t="shared" si="5"/>
        <v>0.10964401059737838</v>
      </c>
      <c r="H22" s="3"/>
      <c r="I22" s="1">
        <v>282.76803588867102</v>
      </c>
      <c r="J22" s="6">
        <v>1.00022451952099E-2</v>
      </c>
      <c r="K22" s="8">
        <v>1.01149773597717</v>
      </c>
      <c r="L22" s="1"/>
      <c r="M22" s="3">
        <f t="shared" si="0"/>
        <v>2.4502491083193609</v>
      </c>
      <c r="N22" s="3">
        <f t="shared" si="1"/>
        <v>-2</v>
      </c>
      <c r="O22" s="3">
        <f t="shared" si="6"/>
        <v>0.10964401059737838</v>
      </c>
      <c r="P22" s="3"/>
      <c r="Q22" s="3" t="s">
        <v>0</v>
      </c>
      <c r="S22" s="4"/>
    </row>
    <row r="23" spans="1:19" x14ac:dyDescent="0.3">
      <c r="A23" s="5">
        <v>316</v>
      </c>
      <c r="B23" s="6">
        <v>0.01</v>
      </c>
      <c r="C23" s="7">
        <v>1.015431</v>
      </c>
      <c r="D23" s="3">
        <f t="shared" si="2"/>
        <v>0.15455306170356767</v>
      </c>
      <c r="E23" s="3">
        <f t="shared" si="3"/>
        <v>0.23934086666804433</v>
      </c>
      <c r="F23" s="3">
        <f t="shared" si="4"/>
        <v>2.5972351430993967E-2</v>
      </c>
      <c r="G23" s="3">
        <f t="shared" si="5"/>
        <v>0.11705269390139961</v>
      </c>
      <c r="H23" s="3"/>
      <c r="I23" s="1">
        <v>316.75631713867102</v>
      </c>
      <c r="J23" s="6">
        <v>1.00025972351431E-2</v>
      </c>
      <c r="K23" s="8">
        <v>1.01424241065979</v>
      </c>
      <c r="L23" s="1"/>
      <c r="M23" s="3">
        <f t="shared" si="0"/>
        <v>2.4996870826184039</v>
      </c>
      <c r="N23" s="3">
        <f t="shared" si="1"/>
        <v>-2</v>
      </c>
      <c r="O23" s="3">
        <f t="shared" si="6"/>
        <v>0.11705269390139961</v>
      </c>
      <c r="P23" s="3"/>
      <c r="Q23" s="3" t="s">
        <v>0</v>
      </c>
      <c r="S23" s="4"/>
    </row>
    <row r="24" spans="1:19" x14ac:dyDescent="0.3">
      <c r="A24" s="5">
        <v>355</v>
      </c>
      <c r="B24" s="6">
        <v>0.01</v>
      </c>
      <c r="C24" s="7">
        <v>1.018872</v>
      </c>
      <c r="D24" s="3">
        <f t="shared" si="2"/>
        <v>0.13064128180496645</v>
      </c>
      <c r="E24" s="3">
        <f t="shared" si="3"/>
        <v>0.19336969080084998</v>
      </c>
      <c r="F24" s="3">
        <f t="shared" si="4"/>
        <v>2.6465952395994918E-2</v>
      </c>
      <c r="G24" s="3">
        <f t="shared" si="5"/>
        <v>0.114495194564185</v>
      </c>
      <c r="H24" s="3"/>
      <c r="I24" s="1">
        <v>355.68646240234301</v>
      </c>
      <c r="J24" s="6">
        <v>1.0002646595239599E-2</v>
      </c>
      <c r="K24" s="8">
        <v>1.01770544052124</v>
      </c>
      <c r="L24" s="1"/>
      <c r="M24" s="3">
        <f t="shared" si="0"/>
        <v>2.5502283530550942</v>
      </c>
      <c r="N24" s="3">
        <f t="shared" si="1"/>
        <v>-2</v>
      </c>
      <c r="O24" s="3">
        <f t="shared" si="6"/>
        <v>0.114495194564185</v>
      </c>
      <c r="P24" s="3"/>
      <c r="Q24" s="3" t="s">
        <v>0</v>
      </c>
      <c r="S24" s="4"/>
    </row>
    <row r="25" spans="1:19" x14ac:dyDescent="0.3">
      <c r="A25" s="5">
        <v>398</v>
      </c>
      <c r="B25" s="6">
        <v>0.01</v>
      </c>
      <c r="C25" s="7">
        <v>1.0232049999999999</v>
      </c>
      <c r="D25" s="3">
        <f t="shared" si="2"/>
        <v>0.10029024541170886</v>
      </c>
      <c r="E25" s="3">
        <f t="shared" si="3"/>
        <v>0.13821855861331755</v>
      </c>
      <c r="F25" s="3">
        <f t="shared" si="4"/>
        <v>2.2619590163003522E-2</v>
      </c>
      <c r="G25" s="3">
        <f t="shared" si="5"/>
        <v>0.1027539983160608</v>
      </c>
      <c r="H25" s="3"/>
      <c r="I25" s="1">
        <v>398.55010986328102</v>
      </c>
      <c r="J25" s="6">
        <v>1.0002261959016301E-2</v>
      </c>
      <c r="K25" s="8">
        <v>1.0221536159515301</v>
      </c>
      <c r="L25" s="1"/>
      <c r="M25" s="3">
        <f t="shared" si="0"/>
        <v>2.5998830720736876</v>
      </c>
      <c r="N25" s="3">
        <f t="shared" si="1"/>
        <v>-2</v>
      </c>
      <c r="O25" s="3">
        <f t="shared" si="6"/>
        <v>0.1027539983160608</v>
      </c>
      <c r="P25" s="3"/>
      <c r="Q25" s="3" t="s">
        <v>0</v>
      </c>
      <c r="S25" s="4"/>
    </row>
    <row r="26" spans="1:19" x14ac:dyDescent="0.3">
      <c r="A26" s="5">
        <v>447</v>
      </c>
      <c r="B26" s="6">
        <v>0.01</v>
      </c>
      <c r="C26" s="7">
        <v>1.028259</v>
      </c>
      <c r="D26" s="3">
        <f t="shared" si="2"/>
        <v>6.3162921213039624E-2</v>
      </c>
      <c r="E26" s="3">
        <f t="shared" si="3"/>
        <v>7.0873149555922055E-2</v>
      </c>
      <c r="F26" s="3">
        <f t="shared" si="4"/>
        <v>1.6193464398000401E-2</v>
      </c>
      <c r="G26" s="3">
        <f t="shared" si="5"/>
        <v>8.1752261322293407E-2</v>
      </c>
      <c r="H26" s="3"/>
      <c r="I26" s="1">
        <v>447.316802978515</v>
      </c>
      <c r="J26" s="6">
        <v>1.00016193464398E-2</v>
      </c>
      <c r="K26" s="8">
        <v>1.0274183750152499</v>
      </c>
      <c r="L26" s="1"/>
      <c r="M26" s="3">
        <f t="shared" si="0"/>
        <v>2.6503075231319366</v>
      </c>
      <c r="N26" s="3">
        <f t="shared" si="1"/>
        <v>-2</v>
      </c>
      <c r="O26" s="3">
        <f t="shared" si="6"/>
        <v>8.1752261322293407E-2</v>
      </c>
      <c r="P26" s="3"/>
      <c r="Q26" s="3" t="s">
        <v>0</v>
      </c>
      <c r="S26" s="4"/>
    </row>
    <row r="27" spans="1:19" x14ac:dyDescent="0.3">
      <c r="A27" s="5">
        <v>501</v>
      </c>
      <c r="B27" s="6">
        <v>0.01</v>
      </c>
      <c r="C27" s="7">
        <v>1.034435</v>
      </c>
      <c r="D27" s="3">
        <f t="shared" si="2"/>
        <v>3.1276076125175613E-2</v>
      </c>
      <c r="E27" s="3">
        <f t="shared" si="3"/>
        <v>2.4243505177565794E-3</v>
      </c>
      <c r="F27" s="3">
        <f t="shared" si="4"/>
        <v>5.2690505980024227E-3</v>
      </c>
      <c r="G27" s="3">
        <f t="shared" si="5"/>
        <v>5.3860360597809631E-2</v>
      </c>
      <c r="H27" s="3"/>
      <c r="I27" s="1">
        <v>500.98785400390602</v>
      </c>
      <c r="J27" s="6">
        <v>1.0000526905059801E-2</v>
      </c>
      <c r="K27" s="8">
        <v>1.0338778495788501</v>
      </c>
      <c r="L27" s="1"/>
      <c r="M27" s="3">
        <f t="shared" si="0"/>
        <v>2.6998377258672459</v>
      </c>
      <c r="N27" s="3">
        <f t="shared" si="1"/>
        <v>-2</v>
      </c>
      <c r="O27" s="3">
        <f t="shared" si="6"/>
        <v>5.3860360597809631E-2</v>
      </c>
      <c r="P27" s="3"/>
      <c r="Q27" s="3" t="s">
        <v>0</v>
      </c>
      <c r="S27" s="4"/>
    </row>
    <row r="28" spans="1:19" x14ac:dyDescent="0.3">
      <c r="A28" s="5">
        <v>562</v>
      </c>
      <c r="B28" s="6">
        <v>0.01</v>
      </c>
      <c r="C28" s="7">
        <v>1.042041</v>
      </c>
      <c r="D28" s="3">
        <f t="shared" si="2"/>
        <v>4.8961613922927555E-2</v>
      </c>
      <c r="E28" s="3">
        <f t="shared" si="3"/>
        <v>8.1767560748588153E-2</v>
      </c>
      <c r="F28" s="3">
        <f t="shared" si="4"/>
        <v>9.9394470453972872E-3</v>
      </c>
      <c r="G28" s="3">
        <f t="shared" si="5"/>
        <v>2.0174050546955868E-2</v>
      </c>
      <c r="H28" s="3"/>
      <c r="I28" s="1">
        <v>561.54046630859295</v>
      </c>
      <c r="J28" s="6">
        <v>9.9990060552954604E-3</v>
      </c>
      <c r="K28" s="8">
        <v>1.04183077812194</v>
      </c>
      <c r="L28" s="1"/>
      <c r="M28" s="3">
        <f t="shared" si="0"/>
        <v>2.7497363155690611</v>
      </c>
      <c r="N28" s="3">
        <f t="shared" si="1"/>
        <v>-2</v>
      </c>
      <c r="O28" s="3">
        <f t="shared" si="6"/>
        <v>2.0174050546955868E-2</v>
      </c>
      <c r="P28" s="3"/>
      <c r="Q28" s="3" t="s">
        <v>0</v>
      </c>
      <c r="S28" s="4"/>
    </row>
    <row r="29" spans="1:19" x14ac:dyDescent="0.3">
      <c r="A29" s="5">
        <v>631</v>
      </c>
      <c r="B29" s="6">
        <v>0.01</v>
      </c>
      <c r="C29" s="7">
        <v>1.050475</v>
      </c>
      <c r="D29" s="3">
        <f t="shared" si="2"/>
        <v>0.10002936019604247</v>
      </c>
      <c r="E29" s="3">
        <f t="shared" si="3"/>
        <v>0.16999887022090832</v>
      </c>
      <c r="F29" s="3">
        <f t="shared" si="4"/>
        <v>2.6619434356717875E-2</v>
      </c>
      <c r="G29" s="3">
        <f t="shared" si="5"/>
        <v>2.0233846441840342E-2</v>
      </c>
      <c r="H29" s="3"/>
      <c r="I29" s="1">
        <v>629.92730712890602</v>
      </c>
      <c r="J29" s="6">
        <v>9.9973380565643293E-3</v>
      </c>
      <c r="K29" s="8">
        <v>1.05068755149841</v>
      </c>
      <c r="L29" s="1"/>
      <c r="M29" s="3">
        <f t="shared" si="0"/>
        <v>2.8000293592441343</v>
      </c>
      <c r="N29" s="3">
        <f t="shared" si="1"/>
        <v>-2</v>
      </c>
      <c r="O29" s="3">
        <f t="shared" si="6"/>
        <v>2.0233846441840342E-2</v>
      </c>
      <c r="P29" s="3"/>
      <c r="Q29" s="3" t="s">
        <v>0</v>
      </c>
      <c r="S29" s="4"/>
    </row>
    <row r="30" spans="1:19" x14ac:dyDescent="0.3">
      <c r="A30" s="5">
        <v>708</v>
      </c>
      <c r="B30" s="6">
        <v>0.01</v>
      </c>
      <c r="C30" s="7">
        <v>1.060986</v>
      </c>
      <c r="D30" s="3">
        <f t="shared" si="2"/>
        <v>0.15481702323530216</v>
      </c>
      <c r="E30" s="3">
        <f t="shared" si="3"/>
        <v>0.25636489781962268</v>
      </c>
      <c r="F30" s="3">
        <f t="shared" si="4"/>
        <v>4.8905983567308908E-2</v>
      </c>
      <c r="G30" s="3">
        <f t="shared" si="5"/>
        <v>6.156440519950479E-2</v>
      </c>
      <c r="H30" s="3"/>
      <c r="I30" s="1">
        <v>706.18493652343705</v>
      </c>
      <c r="J30" s="6">
        <v>9.9951094016432693E-3</v>
      </c>
      <c r="K30" s="8">
        <v>1.06163918972015</v>
      </c>
      <c r="L30" s="1"/>
      <c r="M30" s="3">
        <f t="shared" si="0"/>
        <v>2.8500332576897689</v>
      </c>
      <c r="N30" s="3">
        <f t="shared" si="1"/>
        <v>-2</v>
      </c>
      <c r="O30" s="3">
        <f t="shared" si="6"/>
        <v>6.156440519950479E-2</v>
      </c>
      <c r="P30" s="3"/>
      <c r="Q30" s="3" t="s">
        <v>0</v>
      </c>
      <c r="S30" s="4"/>
    </row>
    <row r="31" spans="1:19" x14ac:dyDescent="0.3">
      <c r="A31" s="5">
        <v>794</v>
      </c>
      <c r="B31" s="6">
        <v>0.01</v>
      </c>
      <c r="C31" s="7">
        <v>1.072802</v>
      </c>
      <c r="D31" s="3">
        <f t="shared" si="2"/>
        <v>0.21194569020219986</v>
      </c>
      <c r="E31" s="3">
        <f t="shared" si="3"/>
        <v>0.34409530216863971</v>
      </c>
      <c r="F31" s="3">
        <f t="shared" si="4"/>
        <v>7.3045864701299479E-2</v>
      </c>
      <c r="G31" s="3">
        <f t="shared" si="5"/>
        <v>0.10500310215118702</v>
      </c>
      <c r="H31" s="3"/>
      <c r="I31" s="1">
        <v>791.26788330078102</v>
      </c>
      <c r="J31" s="6">
        <v>9.9926954135298694E-3</v>
      </c>
      <c r="K31" s="8">
        <v>1.0739284753799401</v>
      </c>
      <c r="L31" s="1"/>
      <c r="M31" s="3">
        <f t="shared" si="0"/>
        <v>2.8998205024270964</v>
      </c>
      <c r="N31" s="3">
        <f t="shared" si="1"/>
        <v>-2</v>
      </c>
      <c r="O31" s="3">
        <f t="shared" si="6"/>
        <v>0.10500310215118702</v>
      </c>
      <c r="P31" s="3"/>
      <c r="Q31" s="3" t="s">
        <v>0</v>
      </c>
      <c r="S31" s="4"/>
    </row>
    <row r="32" spans="1:19" x14ac:dyDescent="0.3">
      <c r="A32" s="5">
        <v>891</v>
      </c>
      <c r="B32" s="6">
        <v>0.01</v>
      </c>
      <c r="C32" s="7">
        <v>1.0872630000000001</v>
      </c>
      <c r="D32" s="3">
        <f t="shared" si="2"/>
        <v>0.26579821062187764</v>
      </c>
      <c r="E32" s="3">
        <f t="shared" si="3"/>
        <v>0.42487592943322738</v>
      </c>
      <c r="F32" s="3">
        <f t="shared" si="4"/>
        <v>0.10211244225510541</v>
      </c>
      <c r="G32" s="3">
        <f t="shared" si="5"/>
        <v>0.1449122494281454</v>
      </c>
      <c r="H32" s="3"/>
      <c r="I32" s="1">
        <v>887.21435546875</v>
      </c>
      <c r="J32" s="6">
        <v>9.9897887557744893E-3</v>
      </c>
      <c r="K32" s="8">
        <v>1.0888385772705</v>
      </c>
      <c r="L32" s="1"/>
      <c r="M32" s="3">
        <f t="shared" si="0"/>
        <v>2.9498777040368749</v>
      </c>
      <c r="N32" s="3">
        <f t="shared" si="1"/>
        <v>-2</v>
      </c>
      <c r="O32" s="3">
        <f t="shared" si="6"/>
        <v>0.1449122494281454</v>
      </c>
      <c r="P32" s="3"/>
      <c r="Q32" s="3" t="s">
        <v>0</v>
      </c>
      <c r="S32" s="4"/>
    </row>
    <row r="33" spans="1:19" x14ac:dyDescent="0.3">
      <c r="A33" s="5">
        <v>1000</v>
      </c>
      <c r="B33" s="6">
        <v>0.01</v>
      </c>
      <c r="C33" s="7">
        <v>1.1037920000000001</v>
      </c>
      <c r="D33" s="3">
        <f t="shared" si="2"/>
        <v>0.31677305214161033</v>
      </c>
      <c r="E33" s="3">
        <f t="shared" si="3"/>
        <v>0.50007324218749716</v>
      </c>
      <c r="F33" s="3">
        <f t="shared" si="4"/>
        <v>0.13363771140581093</v>
      </c>
      <c r="G33" s="3">
        <f t="shared" si="5"/>
        <v>0.18194288726860464</v>
      </c>
      <c r="H33" s="3"/>
      <c r="I33" s="1">
        <v>994.999267578125</v>
      </c>
      <c r="J33" s="6">
        <v>9.9866362288594194E-3</v>
      </c>
      <c r="K33" s="8">
        <v>1.1058002710342401</v>
      </c>
      <c r="L33" s="1"/>
      <c r="M33" s="3">
        <f t="shared" si="0"/>
        <v>3</v>
      </c>
      <c r="N33" s="3">
        <f t="shared" si="1"/>
        <v>-2</v>
      </c>
      <c r="O33" s="3">
        <f t="shared" si="6"/>
        <v>0.18194288726860464</v>
      </c>
      <c r="P33" s="3"/>
      <c r="Q33" s="8" t="s">
        <v>2</v>
      </c>
      <c r="S33" s="4"/>
    </row>
    <row r="34" spans="1:19" x14ac:dyDescent="0.3">
      <c r="A34" s="5">
        <v>2000</v>
      </c>
      <c r="B34" s="6">
        <v>0.01</v>
      </c>
      <c r="C34" s="7">
        <v>1.2704120000000001</v>
      </c>
      <c r="D34" s="3">
        <f t="shared" si="2"/>
        <v>0.41549977517768727</v>
      </c>
      <c r="E34" s="3">
        <f t="shared" si="3"/>
        <v>0.58177490234399443</v>
      </c>
      <c r="F34" s="3">
        <f t="shared" si="4"/>
        <v>0.36900155246260624</v>
      </c>
      <c r="G34" s="3">
        <f t="shared" si="5"/>
        <v>0.20807692520062915</v>
      </c>
      <c r="H34" s="3"/>
      <c r="I34" s="1">
        <v>1988.36450195312</v>
      </c>
      <c r="J34" s="6">
        <v>9.9630998447537405E-3</v>
      </c>
      <c r="K34" s="8">
        <v>1.27305543422698</v>
      </c>
      <c r="L34" s="1"/>
      <c r="M34" s="3">
        <f t="shared" si="0"/>
        <v>3.3010299956639813</v>
      </c>
      <c r="N34" s="3">
        <f t="shared" si="1"/>
        <v>-2</v>
      </c>
      <c r="O34" s="3">
        <f t="shared" si="6"/>
        <v>0.20807692520062915</v>
      </c>
      <c r="P34" s="3"/>
      <c r="Q34" s="3" t="s">
        <v>2</v>
      </c>
      <c r="S34" s="4"/>
    </row>
    <row r="35" spans="1:19" x14ac:dyDescent="0.3">
      <c r="A35" s="5">
        <v>5000</v>
      </c>
      <c r="B35" s="6">
        <v>0.01</v>
      </c>
      <c r="C35" s="7">
        <v>1.6340429999999999</v>
      </c>
      <c r="D35" s="3">
        <f t="shared" si="2"/>
        <v>0.32355306663850086</v>
      </c>
      <c r="E35" s="3">
        <f t="shared" si="3"/>
        <v>2.1708984374996021E-2</v>
      </c>
      <c r="F35" s="3">
        <f t="shared" si="4"/>
        <v>0.55986680090430241</v>
      </c>
      <c r="G35" s="3">
        <f t="shared" si="5"/>
        <v>1.1732264748246735E-2</v>
      </c>
      <c r="H35" s="3"/>
      <c r="I35" s="1">
        <v>5001.08544921875</v>
      </c>
      <c r="J35" s="6">
        <v>9.9440133199095709E-3</v>
      </c>
      <c r="K35" s="8">
        <v>1.63385128974914</v>
      </c>
      <c r="L35" s="1"/>
      <c r="M35" s="3">
        <f t="shared" si="0"/>
        <v>3.6989700043360187</v>
      </c>
      <c r="N35" s="3">
        <f t="shared" si="1"/>
        <v>-2</v>
      </c>
      <c r="O35" s="3">
        <f t="shared" si="6"/>
        <v>1.1732264748246735E-2</v>
      </c>
      <c r="P35" s="3"/>
      <c r="Q35" s="3" t="s">
        <v>2</v>
      </c>
      <c r="S35" s="4"/>
    </row>
    <row r="36" spans="1:19" x14ac:dyDescent="0.3">
      <c r="A36" s="5">
        <v>10000</v>
      </c>
      <c r="B36" s="6">
        <v>0.01</v>
      </c>
      <c r="C36" s="7">
        <v>1.9501839999999999</v>
      </c>
      <c r="D36" s="3">
        <f t="shared" si="2"/>
        <v>0.37863543431608215</v>
      </c>
      <c r="E36" s="3">
        <f t="shared" si="3"/>
        <v>0.35416992187499829</v>
      </c>
      <c r="F36" s="3">
        <f t="shared" si="4"/>
        <v>0.54277703166010838</v>
      </c>
      <c r="G36" s="3">
        <f t="shared" si="5"/>
        <v>0.10025535746524383</v>
      </c>
      <c r="H36" s="3"/>
      <c r="I36" s="1">
        <v>10035.4169921875</v>
      </c>
      <c r="J36" s="6">
        <v>9.9457222968339903E-3</v>
      </c>
      <c r="K36" s="8">
        <v>1.9482288360595701</v>
      </c>
      <c r="L36" s="1"/>
      <c r="M36" s="3">
        <f t="shared" si="0"/>
        <v>4</v>
      </c>
      <c r="N36" s="3">
        <f t="shared" si="1"/>
        <v>-2</v>
      </c>
      <c r="O36" s="3">
        <f t="shared" si="6"/>
        <v>0.10025535746524383</v>
      </c>
      <c r="P36" s="3"/>
      <c r="Q36" s="3" t="s">
        <v>2</v>
      </c>
      <c r="S36" s="4"/>
    </row>
    <row r="37" spans="1:19" x14ac:dyDescent="0.3">
      <c r="A37" s="5">
        <v>15848.931920000001</v>
      </c>
      <c r="B37" s="6">
        <v>0.01</v>
      </c>
      <c r="C37" s="7">
        <v>2.208215</v>
      </c>
      <c r="D37" s="3">
        <f t="shared" si="2"/>
        <v>0.50200162670722093</v>
      </c>
      <c r="E37" s="3">
        <f t="shared" si="3"/>
        <v>0.6802491244785358</v>
      </c>
      <c r="F37" s="3">
        <f t="shared" si="4"/>
        <v>0.50990134477621041</v>
      </c>
      <c r="G37" s="3">
        <f t="shared" si="5"/>
        <v>0.1824243593703585</v>
      </c>
      <c r="H37" s="3"/>
      <c r="I37" s="1">
        <v>15956.744140625</v>
      </c>
      <c r="J37" s="6">
        <v>9.9490098655223794E-3</v>
      </c>
      <c r="K37" s="8">
        <v>2.2041866779327299</v>
      </c>
      <c r="L37" s="3"/>
      <c r="M37" s="3">
        <f t="shared" si="0"/>
        <v>4.1999999998736453</v>
      </c>
      <c r="N37" s="3">
        <f t="shared" si="1"/>
        <v>-2</v>
      </c>
      <c r="O37" s="3">
        <f t="shared" si="6"/>
        <v>0.1824243593703585</v>
      </c>
      <c r="P37" s="3"/>
      <c r="Q37" s="3" t="s">
        <v>1</v>
      </c>
      <c r="S37" s="4"/>
    </row>
    <row r="38" spans="1:19" x14ac:dyDescent="0.3">
      <c r="A38" s="5">
        <v>25118.864320000001</v>
      </c>
      <c r="B38" s="6">
        <v>0.01</v>
      </c>
      <c r="C38" s="7">
        <v>2.4257930000000001</v>
      </c>
      <c r="D38" s="3">
        <f t="shared" si="2"/>
        <v>0.39770924022070026</v>
      </c>
      <c r="E38" s="3">
        <f t="shared" si="3"/>
        <v>0.51971233486879953</v>
      </c>
      <c r="F38" s="3">
        <f t="shared" si="4"/>
        <v>0.42269229888918858</v>
      </c>
      <c r="G38" s="3">
        <f t="shared" si="5"/>
        <v>0.16046254614636268</v>
      </c>
      <c r="H38" s="3"/>
      <c r="I38" s="1">
        <v>25249.41015625</v>
      </c>
      <c r="J38" s="6">
        <v>9.9577307701110805E-3</v>
      </c>
      <c r="K38" s="8">
        <v>2.4219005107879599</v>
      </c>
      <c r="L38" s="3"/>
      <c r="M38" s="3">
        <f t="shared" si="0"/>
        <v>4.4000000000847912</v>
      </c>
      <c r="N38" s="3">
        <f t="shared" si="1"/>
        <v>-2</v>
      </c>
      <c r="O38" s="3">
        <f t="shared" si="6"/>
        <v>0.16046254614636268</v>
      </c>
      <c r="P38" s="3"/>
      <c r="Q38" s="3" t="s">
        <v>1</v>
      </c>
      <c r="S38" s="4"/>
    </row>
    <row r="39" spans="1:19" x14ac:dyDescent="0.3">
      <c r="A39" s="5">
        <v>39810.717060000003</v>
      </c>
      <c r="B39" s="6">
        <v>0.01</v>
      </c>
      <c r="C39" s="7">
        <v>2.6612680000000002</v>
      </c>
      <c r="D39" s="3">
        <f t="shared" si="2"/>
        <v>0.26034295534746582</v>
      </c>
      <c r="E39" s="3">
        <f t="shared" si="3"/>
        <v>0.28122759276418208</v>
      </c>
      <c r="F39" s="3">
        <f t="shared" si="4"/>
        <v>0.33064968883999768</v>
      </c>
      <c r="G39" s="3">
        <f t="shared" si="5"/>
        <v>0.12213593875364381</v>
      </c>
      <c r="H39" s="3"/>
      <c r="I39" s="1">
        <v>39922.67578125</v>
      </c>
      <c r="J39" s="6">
        <v>9.9669350311160001E-3</v>
      </c>
      <c r="K39" s="8">
        <v>2.6580176353454501</v>
      </c>
      <c r="L39" s="3"/>
      <c r="M39" s="3">
        <f t="shared" si="0"/>
        <v>4.6000000000507297</v>
      </c>
      <c r="N39" s="3">
        <f t="shared" si="1"/>
        <v>-2</v>
      </c>
      <c r="O39" s="3">
        <f t="shared" si="6"/>
        <v>0.12213593875364381</v>
      </c>
      <c r="P39" s="3"/>
      <c r="Q39" s="3" t="s">
        <v>1</v>
      </c>
      <c r="S39" s="4"/>
    </row>
    <row r="40" spans="1:19" x14ac:dyDescent="0.3">
      <c r="A40" s="5">
        <v>63095.734450000004</v>
      </c>
      <c r="B40" s="6">
        <v>0.01</v>
      </c>
      <c r="C40" s="7">
        <v>2.9186899999999998</v>
      </c>
      <c r="D40" s="3">
        <f t="shared" si="2"/>
        <v>0.14281984028538611</v>
      </c>
      <c r="E40" s="3">
        <f t="shared" si="3"/>
        <v>1.3682204629603234E-2</v>
      </c>
      <c r="F40" s="3">
        <f t="shared" si="4"/>
        <v>0.23829974234109841</v>
      </c>
      <c r="G40" s="3">
        <f t="shared" si="5"/>
        <v>6.4950368852450424E-2</v>
      </c>
      <c r="H40" s="3"/>
      <c r="I40" s="1">
        <v>63087.1015625</v>
      </c>
      <c r="J40" s="6">
        <v>9.9761700257658906E-3</v>
      </c>
      <c r="K40" s="8">
        <v>2.9167943000793399</v>
      </c>
      <c r="L40" s="1"/>
      <c r="M40" s="3">
        <f t="shared" si="0"/>
        <v>4.8000000000136334</v>
      </c>
      <c r="N40" s="3">
        <f t="shared" si="1"/>
        <v>-2</v>
      </c>
      <c r="O40" s="3">
        <f t="shared" si="6"/>
        <v>6.4950368852450424E-2</v>
      </c>
      <c r="P40" s="3"/>
      <c r="Q40" s="3" t="s">
        <v>1</v>
      </c>
      <c r="S40" s="4"/>
    </row>
    <row r="41" spans="1:19" x14ac:dyDescent="0.3">
      <c r="A41" s="5">
        <v>1000</v>
      </c>
      <c r="B41" s="6">
        <v>1.2589253999999999E-2</v>
      </c>
      <c r="C41" s="7">
        <v>1.0984</v>
      </c>
      <c r="D41" s="3">
        <f t="shared" si="2"/>
        <v>0.32491973695714543</v>
      </c>
      <c r="E41" s="3">
        <f t="shared" si="3"/>
        <v>0.51176147460940058</v>
      </c>
      <c r="F41" s="3">
        <f t="shared" si="4"/>
        <v>0.10487470993118109</v>
      </c>
      <c r="G41" s="3">
        <f t="shared" si="5"/>
        <v>0.20933225913691444</v>
      </c>
      <c r="H41" s="3"/>
      <c r="I41" s="1">
        <v>994.88238525390602</v>
      </c>
      <c r="J41" s="6">
        <v>1.2576051056385E-2</v>
      </c>
      <c r="K41" s="8">
        <v>1.1006993055343599</v>
      </c>
      <c r="L41" s="1"/>
      <c r="M41" s="3">
        <f t="shared" si="0"/>
        <v>3</v>
      </c>
      <c r="N41" s="3">
        <f t="shared" si="1"/>
        <v>-1.9000000040686618</v>
      </c>
      <c r="O41" s="3">
        <f t="shared" si="6"/>
        <v>0.20933225913691444</v>
      </c>
      <c r="P41" s="3"/>
      <c r="Q41" s="3" t="s">
        <v>1</v>
      </c>
      <c r="S41" s="4"/>
    </row>
    <row r="42" spans="1:19" x14ac:dyDescent="0.3">
      <c r="A42" s="5">
        <v>100</v>
      </c>
      <c r="B42" s="6">
        <v>1.2589253999999999E-2</v>
      </c>
      <c r="C42" s="7">
        <v>1.001437015</v>
      </c>
      <c r="D42" s="3">
        <f t="shared" si="2"/>
        <v>0.20309007431436013</v>
      </c>
      <c r="E42" s="3">
        <f t="shared" si="3"/>
        <v>9.3078613281960543E-3</v>
      </c>
      <c r="F42" s="3">
        <f t="shared" si="4"/>
        <v>6.4778860293060347E-2</v>
      </c>
      <c r="G42" s="3">
        <f t="shared" si="5"/>
        <v>0.3456208874354445</v>
      </c>
      <c r="H42" s="3"/>
      <c r="I42" s="1">
        <v>99.990692138671804</v>
      </c>
      <c r="J42" s="6">
        <v>1.2581098824739401E-2</v>
      </c>
      <c r="K42" s="8">
        <v>1.0048981904983501</v>
      </c>
      <c r="L42" s="1"/>
      <c r="M42" s="3">
        <f t="shared" si="0"/>
        <v>2</v>
      </c>
      <c r="N42" s="3">
        <f t="shared" si="1"/>
        <v>-1.9000000040686618</v>
      </c>
      <c r="O42" s="3">
        <f t="shared" si="6"/>
        <v>0.3456208874354445</v>
      </c>
      <c r="P42" s="3"/>
      <c r="Q42" s="3" t="s">
        <v>1</v>
      </c>
      <c r="S42" s="4"/>
    </row>
    <row r="43" spans="1:19" x14ac:dyDescent="0.3">
      <c r="A43" s="5">
        <v>100</v>
      </c>
      <c r="B43" s="6">
        <v>1.5848932E-2</v>
      </c>
      <c r="C43" s="7">
        <v>1.0014482220000001</v>
      </c>
      <c r="D43" s="3">
        <f t="shared" si="2"/>
        <v>0.18120054942428057</v>
      </c>
      <c r="E43" s="3">
        <f t="shared" si="3"/>
        <v>4.9781799316491515E-2</v>
      </c>
      <c r="F43" s="3">
        <f t="shared" si="4"/>
        <v>2.310043722441435E-2</v>
      </c>
      <c r="G43" s="3">
        <f t="shared" si="5"/>
        <v>0.30901304113554318</v>
      </c>
      <c r="H43" s="3"/>
      <c r="I43" s="1">
        <v>99.950218200683494</v>
      </c>
      <c r="J43" s="6">
        <v>1.5845270827412598E-2</v>
      </c>
      <c r="K43" s="8">
        <v>1.0045428276062001</v>
      </c>
      <c r="L43" s="1"/>
      <c r="M43" s="3">
        <f t="shared" si="0"/>
        <v>2</v>
      </c>
      <c r="N43" s="3">
        <f t="shared" si="1"/>
        <v>-1.7999999979341845</v>
      </c>
      <c r="O43" s="3">
        <f t="shared" si="6"/>
        <v>0.30901304113554318</v>
      </c>
      <c r="P43" s="3"/>
      <c r="Q43" s="3" t="s">
        <v>1</v>
      </c>
      <c r="S43" s="4"/>
    </row>
    <row r="44" spans="1:19" x14ac:dyDescent="0.3">
      <c r="A44" s="1">
        <v>1000</v>
      </c>
      <c r="B44" s="2">
        <v>1.5848932E-2</v>
      </c>
      <c r="C44" s="3">
        <v>1.1017250000000001</v>
      </c>
      <c r="D44" s="3">
        <f t="shared" si="2"/>
        <v>0.29411348685118049</v>
      </c>
      <c r="E44" s="3">
        <f t="shared" si="3"/>
        <v>0.45712890625000568</v>
      </c>
      <c r="F44" s="3">
        <f t="shared" si="4"/>
        <v>9.7717036327111373E-2</v>
      </c>
      <c r="G44" s="3">
        <f t="shared" si="5"/>
        <v>0.20246672152578071</v>
      </c>
      <c r="H44" s="3"/>
      <c r="I44" s="1">
        <v>995.4287109375</v>
      </c>
      <c r="J44" s="6">
        <v>1.58334448933601E-2</v>
      </c>
      <c r="K44" s="8">
        <v>1.1039556264877299</v>
      </c>
      <c r="L44" s="1"/>
      <c r="M44" s="3">
        <f t="shared" si="0"/>
        <v>3</v>
      </c>
      <c r="N44" s="3">
        <f t="shared" si="1"/>
        <v>-1.7999999979341845</v>
      </c>
      <c r="O44" s="3">
        <f t="shared" si="6"/>
        <v>0.20246672152578071</v>
      </c>
      <c r="P44" s="3"/>
      <c r="Q44" s="3" t="s">
        <v>0</v>
      </c>
      <c r="S44" s="4"/>
    </row>
    <row r="45" spans="1:19" x14ac:dyDescent="0.3">
      <c r="A45" s="1">
        <v>1000</v>
      </c>
      <c r="B45" s="2">
        <v>1.9952622999999999E-2</v>
      </c>
      <c r="C45" s="3">
        <v>1.1048750000000001</v>
      </c>
      <c r="D45" s="3">
        <f t="shared" si="2"/>
        <v>0.26515688509633095</v>
      </c>
      <c r="E45" s="3">
        <f t="shared" si="3"/>
        <v>0.40410766601570458</v>
      </c>
      <c r="F45" s="3">
        <f t="shared" si="4"/>
        <v>9.0327877540218537E-2</v>
      </c>
      <c r="G45" s="3">
        <f t="shared" si="5"/>
        <v>0.19865142825659632</v>
      </c>
      <c r="H45" s="3"/>
      <c r="I45" s="1">
        <v>995.95892333984295</v>
      </c>
      <c r="J45" s="6">
        <v>1.9934600219130499E-2</v>
      </c>
      <c r="K45" s="8">
        <v>1.1070698499679501</v>
      </c>
      <c r="L45" s="1"/>
      <c r="M45" s="3">
        <f t="shared" si="0"/>
        <v>3</v>
      </c>
      <c r="N45" s="3">
        <f t="shared" si="1"/>
        <v>-1.700000003258169</v>
      </c>
      <c r="O45" s="3">
        <f t="shared" si="6"/>
        <v>0.19865142825659632</v>
      </c>
      <c r="P45" s="3"/>
      <c r="Q45" s="3" t="s">
        <v>0</v>
      </c>
      <c r="S45" s="4"/>
    </row>
    <row r="46" spans="1:19" x14ac:dyDescent="0.3">
      <c r="A46" s="1">
        <v>100</v>
      </c>
      <c r="B46" s="2">
        <v>1.9952622999999999E-2</v>
      </c>
      <c r="C46" s="3">
        <v>1.001457504</v>
      </c>
      <c r="D46" s="3">
        <f t="shared" si="2"/>
        <v>0.16848908580448044</v>
      </c>
      <c r="E46" s="3">
        <f t="shared" si="3"/>
        <v>9.0400695800795461E-2</v>
      </c>
      <c r="F46" s="3">
        <f t="shared" si="4"/>
        <v>7.1797463130423012E-3</v>
      </c>
      <c r="G46" s="3">
        <f t="shared" si="5"/>
        <v>0.27738399655946466</v>
      </c>
      <c r="H46" s="3"/>
      <c r="I46" s="1">
        <v>99.909599304199205</v>
      </c>
      <c r="J46" s="6">
        <v>1.9954055547714199E-2</v>
      </c>
      <c r="K46" s="8">
        <v>1.0042353868484399</v>
      </c>
      <c r="L46" s="1"/>
      <c r="M46" s="3">
        <f t="shared" si="0"/>
        <v>2</v>
      </c>
      <c r="N46" s="3">
        <f t="shared" si="1"/>
        <v>-1.700000003258169</v>
      </c>
      <c r="O46" s="3">
        <f t="shared" si="6"/>
        <v>0.27738399655946466</v>
      </c>
      <c r="P46" s="3"/>
      <c r="Q46" s="3" t="s">
        <v>0</v>
      </c>
      <c r="S46" s="4"/>
    </row>
    <row r="47" spans="1:19" x14ac:dyDescent="0.3">
      <c r="A47" s="1">
        <v>100</v>
      </c>
      <c r="B47" s="3">
        <v>0.02</v>
      </c>
      <c r="C47" s="3">
        <v>1.0023219999999999</v>
      </c>
      <c r="D47" s="3">
        <f t="shared" si="2"/>
        <v>0.16960529584407277</v>
      </c>
      <c r="E47" s="3">
        <f t="shared" si="3"/>
        <v>9.1392517089900593E-2</v>
      </c>
      <c r="F47" s="3">
        <f t="shared" si="4"/>
        <v>3.276020287998449E-3</v>
      </c>
      <c r="G47" s="3">
        <f t="shared" si="5"/>
        <v>0.27916759239946032</v>
      </c>
      <c r="H47" s="3"/>
      <c r="I47" s="1">
        <v>99.908607482910099</v>
      </c>
      <c r="J47" s="6">
        <v>2.00006552040576E-2</v>
      </c>
      <c r="K47" s="8">
        <v>1.0051201581954901</v>
      </c>
      <c r="L47" s="1"/>
      <c r="M47" s="3">
        <f t="shared" si="0"/>
        <v>2</v>
      </c>
      <c r="N47" s="3">
        <f t="shared" si="1"/>
        <v>-1.6989700043360187</v>
      </c>
      <c r="O47" s="3">
        <f t="shared" si="6"/>
        <v>0.27916759239946032</v>
      </c>
      <c r="P47" s="3"/>
      <c r="Q47" s="3" t="s">
        <v>0</v>
      </c>
      <c r="S47" s="4"/>
    </row>
    <row r="48" spans="1:19" x14ac:dyDescent="0.3">
      <c r="A48" s="1">
        <v>112.2018454</v>
      </c>
      <c r="B48" s="2">
        <v>0.02</v>
      </c>
      <c r="C48" s="3">
        <v>1.00284</v>
      </c>
      <c r="D48" s="3">
        <f t="shared" si="2"/>
        <v>0.11187160834989479</v>
      </c>
      <c r="E48" s="3">
        <f t="shared" si="3"/>
        <v>1.7796733822706301E-2</v>
      </c>
      <c r="F48" s="3">
        <f t="shared" si="4"/>
        <v>2.1837279200511261E-2</v>
      </c>
      <c r="G48" s="3">
        <f t="shared" si="5"/>
        <v>0.19170858031590399</v>
      </c>
      <c r="H48" s="3"/>
      <c r="I48" s="1">
        <v>112.18187713623</v>
      </c>
      <c r="J48" s="6">
        <v>2.00043674558401E-2</v>
      </c>
      <c r="K48" s="8">
        <v>1.0047625303268399</v>
      </c>
      <c r="L48" s="1"/>
      <c r="M48" s="3">
        <f t="shared" si="0"/>
        <v>2.0499999998831204</v>
      </c>
      <c r="N48" s="3">
        <f t="shared" si="1"/>
        <v>-1.6989700043360187</v>
      </c>
      <c r="O48" s="3">
        <f t="shared" si="6"/>
        <v>0.19170858031590399</v>
      </c>
      <c r="P48" s="3"/>
      <c r="Q48" s="3" t="s">
        <v>0</v>
      </c>
      <c r="S48" s="4"/>
    </row>
    <row r="49" spans="1:19" x14ac:dyDescent="0.3">
      <c r="A49" s="1">
        <v>125.8925412</v>
      </c>
      <c r="B49" s="2">
        <v>0.02</v>
      </c>
      <c r="C49" s="3">
        <v>1.003155</v>
      </c>
      <c r="D49" s="3">
        <f t="shared" si="2"/>
        <v>7.3373964458977675E-2</v>
      </c>
      <c r="E49" s="3">
        <f t="shared" si="3"/>
        <v>4.7365892462423176E-2</v>
      </c>
      <c r="F49" s="3">
        <f t="shared" si="4"/>
        <v>3.9793178438998211E-2</v>
      </c>
      <c r="G49" s="3">
        <f t="shared" si="5"/>
        <v>0.11101437367405254</v>
      </c>
      <c r="H49" s="3"/>
      <c r="I49" s="1">
        <v>125.952171325683</v>
      </c>
      <c r="J49" s="6">
        <v>2.00079586356878E-2</v>
      </c>
      <c r="K49" s="8">
        <v>1.0042686462402299</v>
      </c>
      <c r="L49" s="1"/>
      <c r="M49" s="3">
        <f t="shared" si="0"/>
        <v>2.1000000000710064</v>
      </c>
      <c r="N49" s="3">
        <f t="shared" si="1"/>
        <v>-1.6989700043360187</v>
      </c>
      <c r="O49" s="3">
        <f t="shared" si="6"/>
        <v>0.11101437367405254</v>
      </c>
      <c r="P49" s="3"/>
      <c r="Q49" s="3" t="s">
        <v>0</v>
      </c>
      <c r="S49" s="4"/>
    </row>
    <row r="50" spans="1:19" x14ac:dyDescent="0.3">
      <c r="A50" s="1">
        <v>141.25375450000001</v>
      </c>
      <c r="B50" s="2">
        <v>0.02</v>
      </c>
      <c r="C50" s="3">
        <v>1.0038940000000001</v>
      </c>
      <c r="D50" s="3">
        <f t="shared" si="2"/>
        <v>7.1227270907648049E-2</v>
      </c>
      <c r="E50" s="3">
        <f t="shared" si="3"/>
        <v>0.10350795943337232</v>
      </c>
      <c r="F50" s="3">
        <f t="shared" si="4"/>
        <v>5.4563954472499177E-2</v>
      </c>
      <c r="G50" s="3">
        <f t="shared" si="5"/>
        <v>3.9100505995662616E-2</v>
      </c>
      <c r="H50" s="3"/>
      <c r="I50" s="1">
        <v>141.39996337890599</v>
      </c>
      <c r="J50" s="6">
        <v>2.0010912790894501E-2</v>
      </c>
      <c r="K50" s="8">
        <v>1.0042865276336601</v>
      </c>
      <c r="L50" s="1"/>
      <c r="M50" s="3">
        <f t="shared" si="0"/>
        <v>2.1500000001159867</v>
      </c>
      <c r="N50" s="3">
        <f t="shared" si="1"/>
        <v>-1.6989700043360187</v>
      </c>
      <c r="O50" s="3">
        <f t="shared" si="6"/>
        <v>3.9100505995662616E-2</v>
      </c>
      <c r="P50" s="3"/>
      <c r="Q50" s="3" t="s">
        <v>0</v>
      </c>
      <c r="S50" s="4"/>
    </row>
    <row r="51" spans="1:19" x14ac:dyDescent="0.3">
      <c r="A51" s="1">
        <v>158.48931920000001</v>
      </c>
      <c r="B51" s="2">
        <v>0.02</v>
      </c>
      <c r="C51" s="3">
        <v>1.004966</v>
      </c>
      <c r="D51" s="3">
        <f t="shared" si="2"/>
        <v>9.5655271855764487E-2</v>
      </c>
      <c r="E51" s="3">
        <f t="shared" si="3"/>
        <v>0.15004662547316627</v>
      </c>
      <c r="F51" s="3">
        <f t="shared" si="4"/>
        <v>6.6158920526504517E-2</v>
      </c>
      <c r="G51" s="3">
        <f t="shared" si="5"/>
        <v>2.3638961912141099E-2</v>
      </c>
      <c r="H51" s="3"/>
      <c r="I51" s="1">
        <v>158.727127075195</v>
      </c>
      <c r="J51" s="6">
        <v>2.0013231784105301E-2</v>
      </c>
      <c r="K51" s="8">
        <v>1.00472843647003</v>
      </c>
      <c r="L51" s="1"/>
      <c r="M51" s="3">
        <f t="shared" si="0"/>
        <v>2.1999999998736453</v>
      </c>
      <c r="N51" s="3">
        <f t="shared" si="1"/>
        <v>-1.6989700043360187</v>
      </c>
      <c r="O51" s="3">
        <f t="shared" si="6"/>
        <v>2.3638961912141099E-2</v>
      </c>
      <c r="P51" s="3"/>
      <c r="Q51" s="3" t="s">
        <v>0</v>
      </c>
      <c r="S51" s="4"/>
    </row>
    <row r="52" spans="1:19" x14ac:dyDescent="0.3">
      <c r="A52" s="1">
        <v>177.82794100000001</v>
      </c>
      <c r="B52" s="2">
        <v>0.02</v>
      </c>
      <c r="C52" s="3">
        <v>1.0059579999999999</v>
      </c>
      <c r="D52" s="3">
        <f t="shared" si="2"/>
        <v>0.12444763918860732</v>
      </c>
      <c r="E52" s="3">
        <f t="shared" si="3"/>
        <v>0.1860032024095517</v>
      </c>
      <c r="F52" s="3">
        <f t="shared" si="4"/>
        <v>7.6701492070995414E-2</v>
      </c>
      <c r="G52" s="3">
        <f t="shared" si="5"/>
        <v>7.7339087829685127E-2</v>
      </c>
      <c r="H52" s="3"/>
      <c r="I52" s="1">
        <v>178.15870666503901</v>
      </c>
      <c r="J52" s="6">
        <v>2.0015340298414199E-2</v>
      </c>
      <c r="K52" s="8">
        <v>1.0051800012588501</v>
      </c>
      <c r="L52" s="1"/>
      <c r="M52" s="3">
        <f t="shared" si="0"/>
        <v>2.2499999999904943</v>
      </c>
      <c r="N52" s="3">
        <f t="shared" si="1"/>
        <v>-1.6989700043360187</v>
      </c>
      <c r="O52" s="3">
        <f t="shared" si="6"/>
        <v>7.7339087829685127E-2</v>
      </c>
      <c r="P52" s="3"/>
      <c r="Q52" s="3" t="s">
        <v>0</v>
      </c>
      <c r="S52" s="4"/>
    </row>
    <row r="53" spans="1:19" x14ac:dyDescent="0.3">
      <c r="A53" s="1">
        <v>199.52623149999999</v>
      </c>
      <c r="B53" s="2">
        <v>0.02</v>
      </c>
      <c r="C53" s="3">
        <v>1.0073270000000001</v>
      </c>
      <c r="D53" s="3">
        <f t="shared" si="2"/>
        <v>0.14860994550278459</v>
      </c>
      <c r="E53" s="3">
        <f t="shared" si="3"/>
        <v>0.21107810845010988</v>
      </c>
      <c r="F53" s="3">
        <f t="shared" si="4"/>
        <v>8.4180012345001387E-2</v>
      </c>
      <c r="G53" s="3">
        <f t="shared" si="5"/>
        <v>0.12089046844867823</v>
      </c>
      <c r="H53" s="3"/>
      <c r="I53" s="1">
        <v>199.94738769531199</v>
      </c>
      <c r="J53" s="6">
        <v>2.0016836002469E-2</v>
      </c>
      <c r="K53" s="8">
        <v>1.00610923767089</v>
      </c>
      <c r="L53" s="1"/>
      <c r="M53" s="3">
        <f t="shared" si="0"/>
        <v>2.300000000006774</v>
      </c>
      <c r="N53" s="3">
        <f t="shared" si="1"/>
        <v>-1.6989700043360187</v>
      </c>
      <c r="O53" s="3">
        <f t="shared" si="6"/>
        <v>0.12089046844867823</v>
      </c>
      <c r="P53" s="3"/>
      <c r="Q53" s="3" t="s">
        <v>0</v>
      </c>
      <c r="S53" s="4"/>
    </row>
    <row r="54" spans="1:19" x14ac:dyDescent="0.3">
      <c r="A54" s="1">
        <v>223.87211389999999</v>
      </c>
      <c r="B54" s="2">
        <v>0.02</v>
      </c>
      <c r="C54" s="3">
        <v>1.009314</v>
      </c>
      <c r="D54" s="3">
        <f t="shared" si="2"/>
        <v>0.16559623330471993</v>
      </c>
      <c r="E54" s="3">
        <f t="shared" si="3"/>
        <v>0.22547613503506625</v>
      </c>
      <c r="F54" s="3">
        <f t="shared" si="4"/>
        <v>8.7858736515002533E-2</v>
      </c>
      <c r="G54" s="3">
        <f t="shared" si="5"/>
        <v>0.1539730249159561</v>
      </c>
      <c r="H54" s="3"/>
      <c r="I54" s="1">
        <v>224.37689208984301</v>
      </c>
      <c r="J54" s="6">
        <v>2.0017571747302999E-2</v>
      </c>
      <c r="K54" s="8">
        <v>1.0077599287032999</v>
      </c>
      <c r="L54" s="1"/>
      <c r="M54" s="3">
        <f t="shared" si="0"/>
        <v>2.3500000000837389</v>
      </c>
      <c r="N54" s="3">
        <f t="shared" si="1"/>
        <v>-1.6989700043360187</v>
      </c>
      <c r="O54" s="3">
        <f t="shared" si="6"/>
        <v>0.1539730249159561</v>
      </c>
      <c r="P54" s="3"/>
      <c r="Q54" s="3" t="s">
        <v>0</v>
      </c>
      <c r="S54" s="4"/>
    </row>
    <row r="55" spans="1:19" x14ac:dyDescent="0.3">
      <c r="A55" s="1">
        <v>251.1886432</v>
      </c>
      <c r="B55" s="2">
        <v>0.02</v>
      </c>
      <c r="C55" s="3">
        <v>1.011471</v>
      </c>
      <c r="D55" s="3">
        <f t="shared" si="2"/>
        <v>0.17457539935760841</v>
      </c>
      <c r="E55" s="3">
        <f t="shared" si="3"/>
        <v>0.22854641147964116</v>
      </c>
      <c r="F55" s="3">
        <f t="shared" si="4"/>
        <v>8.9618936180997366E-2</v>
      </c>
      <c r="G55" s="3">
        <f t="shared" si="5"/>
        <v>0.17653524934179643</v>
      </c>
      <c r="H55" s="3"/>
      <c r="I55" s="1">
        <v>251.76272583007801</v>
      </c>
      <c r="J55" s="6">
        <v>2.00179237872362E-2</v>
      </c>
      <c r="K55" s="8">
        <v>1.0096853971481301</v>
      </c>
      <c r="L55" s="1"/>
      <c r="M55" s="3">
        <f t="shared" si="0"/>
        <v>2.4000000000847916</v>
      </c>
      <c r="N55" s="3">
        <f t="shared" si="1"/>
        <v>-1.6989700043360187</v>
      </c>
      <c r="O55" s="3">
        <f t="shared" si="6"/>
        <v>0.17653524934179643</v>
      </c>
      <c r="P55" s="3"/>
      <c r="Q55" s="3" t="s">
        <v>0</v>
      </c>
      <c r="S55" s="4"/>
    </row>
    <row r="56" spans="1:19" x14ac:dyDescent="0.3">
      <c r="A56" s="1">
        <v>281.83829309999999</v>
      </c>
      <c r="B56" s="2">
        <v>0.02</v>
      </c>
      <c r="C56" s="3">
        <v>1.013981</v>
      </c>
      <c r="D56" s="3">
        <f t="shared" si="2"/>
        <v>0.17483758410844036</v>
      </c>
      <c r="E56" s="3">
        <f t="shared" si="3"/>
        <v>0.21983976533918792</v>
      </c>
      <c r="F56" s="3">
        <f t="shared" si="4"/>
        <v>8.8845938443995465E-2</v>
      </c>
      <c r="G56" s="3">
        <f t="shared" si="5"/>
        <v>0.18836512216502399</v>
      </c>
      <c r="H56" s="3"/>
      <c r="I56" s="1">
        <v>282.45788574218699</v>
      </c>
      <c r="J56" s="6">
        <v>2.00177691876888E-2</v>
      </c>
      <c r="K56" s="8">
        <v>1.0120710134506199</v>
      </c>
      <c r="L56" s="1"/>
      <c r="M56" s="3">
        <f t="shared" si="0"/>
        <v>2.4499999999592492</v>
      </c>
      <c r="N56" s="3">
        <f t="shared" si="1"/>
        <v>-1.6989700043360187</v>
      </c>
      <c r="O56" s="3">
        <f t="shared" si="6"/>
        <v>0.18836512216502399</v>
      </c>
      <c r="P56" s="3"/>
      <c r="Q56" s="3" t="s">
        <v>0</v>
      </c>
      <c r="S56" s="4"/>
    </row>
    <row r="57" spans="1:19" x14ac:dyDescent="0.3">
      <c r="A57" s="1">
        <v>316.22776599999997</v>
      </c>
      <c r="B57" s="2">
        <v>0.02</v>
      </c>
      <c r="C57" s="3">
        <v>1.0174110000000001</v>
      </c>
      <c r="D57" s="3">
        <f t="shared" si="2"/>
        <v>0.16687927442879866</v>
      </c>
      <c r="E57" s="3">
        <f t="shared" si="3"/>
        <v>0.20107372334882712</v>
      </c>
      <c r="F57" s="3">
        <f t="shared" si="4"/>
        <v>8.4124132990496037E-2</v>
      </c>
      <c r="G57" s="3">
        <f t="shared" si="5"/>
        <v>0.18983825939173471</v>
      </c>
      <c r="H57" s="3"/>
      <c r="I57" s="1">
        <v>316.86361694335898</v>
      </c>
      <c r="J57" s="6">
        <v>2.0016824826598101E-2</v>
      </c>
      <c r="K57" s="8">
        <v>1.0154795646667401</v>
      </c>
      <c r="L57" s="1"/>
      <c r="M57" s="3">
        <f t="shared" si="0"/>
        <v>2.4999999999768754</v>
      </c>
      <c r="N57" s="3">
        <f t="shared" si="1"/>
        <v>-1.6989700043360187</v>
      </c>
      <c r="O57" s="3">
        <f t="shared" si="6"/>
        <v>0.18983825939173471</v>
      </c>
      <c r="P57" s="3"/>
      <c r="Q57" s="3" t="s">
        <v>0</v>
      </c>
      <c r="S57" s="4"/>
    </row>
    <row r="58" spans="1:19" x14ac:dyDescent="0.3">
      <c r="A58" s="1">
        <v>354.81338920000002</v>
      </c>
      <c r="B58" s="2">
        <v>0.02</v>
      </c>
      <c r="C58" s="3">
        <v>1.0215110000000001</v>
      </c>
      <c r="D58" s="3">
        <f t="shared" si="2"/>
        <v>0.15080117844057878</v>
      </c>
      <c r="E58" s="3">
        <f t="shared" si="3"/>
        <v>0.17174402892148066</v>
      </c>
      <c r="F58" s="3">
        <f t="shared" si="4"/>
        <v>7.6487287878492793E-2</v>
      </c>
      <c r="G58" s="3">
        <f t="shared" si="5"/>
        <v>0.18131924768212571</v>
      </c>
      <c r="H58" s="3"/>
      <c r="I58" s="1">
        <v>355.422760009765</v>
      </c>
      <c r="J58" s="6">
        <v>2.0015297457575701E-2</v>
      </c>
      <c r="K58" s="8">
        <v>1.01965880393981</v>
      </c>
      <c r="L58" s="1"/>
      <c r="M58" s="3">
        <f t="shared" si="0"/>
        <v>2.5499999999589034</v>
      </c>
      <c r="N58" s="3">
        <f t="shared" si="1"/>
        <v>-1.6989700043360187</v>
      </c>
      <c r="O58" s="3">
        <f t="shared" si="6"/>
        <v>0.18131924768212571</v>
      </c>
      <c r="P58" s="3"/>
      <c r="Q58" s="3" t="s">
        <v>0</v>
      </c>
      <c r="S58" s="4"/>
    </row>
    <row r="59" spans="1:19" x14ac:dyDescent="0.3">
      <c r="A59" s="1">
        <v>398.10717060000002</v>
      </c>
      <c r="B59" s="2">
        <v>0.02</v>
      </c>
      <c r="C59" s="3">
        <v>1.026475</v>
      </c>
      <c r="D59" s="3">
        <f t="shared" si="2"/>
        <v>0.12754304784315326</v>
      </c>
      <c r="E59" s="3">
        <f t="shared" si="3"/>
        <v>0.13330777668942062</v>
      </c>
      <c r="F59" s="3">
        <f t="shared" si="4"/>
        <v>6.5767765044981275E-2</v>
      </c>
      <c r="G59" s="3">
        <f t="shared" si="5"/>
        <v>0.16341763954504529</v>
      </c>
      <c r="H59" s="3"/>
      <c r="I59" s="1">
        <v>398.63787841796801</v>
      </c>
      <c r="J59" s="6">
        <v>2.0013153553008999E-2</v>
      </c>
      <c r="K59" s="8">
        <v>1.02479755878448</v>
      </c>
      <c r="L59" s="1"/>
      <c r="M59" s="3">
        <f t="shared" si="0"/>
        <v>2.6000000000507297</v>
      </c>
      <c r="N59" s="3">
        <f t="shared" si="1"/>
        <v>-1.6989700043360187</v>
      </c>
      <c r="O59" s="3">
        <f t="shared" si="6"/>
        <v>0.16341763954504529</v>
      </c>
      <c r="P59" s="3"/>
      <c r="Q59" s="3" t="s">
        <v>0</v>
      </c>
      <c r="S59" s="4"/>
    </row>
    <row r="60" spans="1:19" x14ac:dyDescent="0.3">
      <c r="A60" s="1">
        <v>446.68359220000002</v>
      </c>
      <c r="B60" s="2">
        <v>0.02</v>
      </c>
      <c r="C60" s="3">
        <v>1.0324629999999999</v>
      </c>
      <c r="D60" s="3">
        <f t="shared" si="2"/>
        <v>9.8441529919899962E-2</v>
      </c>
      <c r="E60" s="3">
        <f t="shared" si="3"/>
        <v>8.6466578467252475E-2</v>
      </c>
      <c r="F60" s="3">
        <f t="shared" si="4"/>
        <v>5.2207708358494642E-2</v>
      </c>
      <c r="G60" s="3">
        <f t="shared" si="5"/>
        <v>0.13736844774194878</v>
      </c>
      <c r="H60" s="3"/>
      <c r="I60" s="1">
        <v>447.06982421875</v>
      </c>
      <c r="J60" s="6">
        <v>2.0010441541671701E-2</v>
      </c>
      <c r="K60" s="8">
        <v>1.03104472160339</v>
      </c>
      <c r="L60" s="1"/>
      <c r="M60" s="3">
        <f t="shared" si="0"/>
        <v>2.6500000000476769</v>
      </c>
      <c r="N60" s="3">
        <f t="shared" si="1"/>
        <v>-1.6989700043360187</v>
      </c>
      <c r="O60" s="3">
        <f t="shared" si="6"/>
        <v>0.13736844774194878</v>
      </c>
      <c r="P60" s="3"/>
      <c r="Q60" s="3" t="s">
        <v>0</v>
      </c>
      <c r="S60" s="4"/>
    </row>
    <row r="61" spans="1:19" x14ac:dyDescent="0.3">
      <c r="A61" s="1">
        <v>501.18723360000001</v>
      </c>
      <c r="B61" s="2">
        <v>0.02</v>
      </c>
      <c r="C61" s="3">
        <v>1.039563</v>
      </c>
      <c r="D61" s="3">
        <f t="shared" si="2"/>
        <v>6.6255193957558439E-2</v>
      </c>
      <c r="E61" s="3">
        <f t="shared" si="3"/>
        <v>3.2678323112222074E-2</v>
      </c>
      <c r="F61" s="3">
        <f t="shared" si="4"/>
        <v>3.5779178142504975E-2</v>
      </c>
      <c r="G61" s="3">
        <f t="shared" si="5"/>
        <v>0.10402514017813758</v>
      </c>
      <c r="H61" s="3"/>
      <c r="I61" s="1">
        <v>501.35101318359301</v>
      </c>
      <c r="J61" s="6">
        <v>2.0007155835628499E-2</v>
      </c>
      <c r="K61" s="8">
        <v>1.0384815931320099</v>
      </c>
      <c r="L61" s="1"/>
      <c r="M61" s="3">
        <f t="shared" si="0"/>
        <v>2.6999999999763675</v>
      </c>
      <c r="N61" s="3">
        <f t="shared" si="1"/>
        <v>-1.6989700043360187</v>
      </c>
      <c r="O61" s="3">
        <f t="shared" si="6"/>
        <v>0.10402514017813758</v>
      </c>
      <c r="P61" s="3"/>
      <c r="Q61" s="3" t="s">
        <v>0</v>
      </c>
      <c r="S61" s="4"/>
    </row>
    <row r="62" spans="1:19" x14ac:dyDescent="0.3">
      <c r="A62" s="1">
        <v>562.34132520000003</v>
      </c>
      <c r="B62" s="2">
        <v>0.02</v>
      </c>
      <c r="C62" s="3">
        <v>1.048217</v>
      </c>
      <c r="D62" s="3">
        <f t="shared" si="2"/>
        <v>4.1755513112873892E-2</v>
      </c>
      <c r="E62" s="3">
        <f t="shared" si="3"/>
        <v>2.5031714770904046E-2</v>
      </c>
      <c r="F62" s="3">
        <f t="shared" si="4"/>
        <v>1.6668438910997452E-2</v>
      </c>
      <c r="G62" s="3">
        <f t="shared" si="5"/>
        <v>6.5773437084104103E-2</v>
      </c>
      <c r="H62" s="3"/>
      <c r="I62" s="1">
        <v>562.20056152343705</v>
      </c>
      <c r="J62" s="6">
        <v>2.0003333687782201E-2</v>
      </c>
      <c r="K62" s="8">
        <v>1.0475275516510001</v>
      </c>
      <c r="L62" s="1"/>
      <c r="M62" s="3">
        <f t="shared" si="0"/>
        <v>2.7500000000074536</v>
      </c>
      <c r="N62" s="3">
        <f t="shared" si="1"/>
        <v>-1.6989700043360187</v>
      </c>
      <c r="O62" s="3">
        <f t="shared" si="6"/>
        <v>6.5773437084104103E-2</v>
      </c>
      <c r="P62" s="3"/>
      <c r="Q62" s="3" t="s">
        <v>0</v>
      </c>
      <c r="S62" s="4"/>
    </row>
    <row r="63" spans="1:19" x14ac:dyDescent="0.3">
      <c r="A63" s="1">
        <v>630.95734449999998</v>
      </c>
      <c r="B63" s="2">
        <v>0.02</v>
      </c>
      <c r="C63" s="3">
        <v>1.0588930000000001</v>
      </c>
      <c r="D63" s="3">
        <f t="shared" si="2"/>
        <v>5.0178698759989072E-2</v>
      </c>
      <c r="E63" s="3">
        <f t="shared" si="3"/>
        <v>8.2931512456625001E-2</v>
      </c>
      <c r="F63" s="3">
        <f t="shared" si="4"/>
        <v>5.4504722359922653E-3</v>
      </c>
      <c r="G63" s="3">
        <f t="shared" si="5"/>
        <v>2.5423650835364242E-2</v>
      </c>
      <c r="H63" s="3"/>
      <c r="I63" s="1">
        <v>630.43408203125</v>
      </c>
      <c r="J63" s="6">
        <v>1.9998909905552802E-2</v>
      </c>
      <c r="K63" s="8">
        <v>1.0586237907409599</v>
      </c>
      <c r="L63" s="1"/>
      <c r="M63" s="3">
        <f t="shared" si="0"/>
        <v>2.8000000000136334</v>
      </c>
      <c r="N63" s="3">
        <f t="shared" si="1"/>
        <v>-1.6989700043360187</v>
      </c>
      <c r="O63" s="3">
        <f t="shared" si="6"/>
        <v>2.5423650835364242E-2</v>
      </c>
      <c r="P63" s="3"/>
      <c r="Q63" s="3" t="s">
        <v>0</v>
      </c>
      <c r="S63" s="4"/>
    </row>
    <row r="64" spans="1:19" x14ac:dyDescent="0.3">
      <c r="A64" s="1">
        <v>707.94578439999998</v>
      </c>
      <c r="B64" s="2">
        <v>0.02</v>
      </c>
      <c r="C64" s="3">
        <v>1.0709340000000001</v>
      </c>
      <c r="D64" s="3">
        <f t="shared" si="2"/>
        <v>8.4837776806908974E-2</v>
      </c>
      <c r="E64" s="3">
        <f t="shared" si="3"/>
        <v>0.14303607965577214</v>
      </c>
      <c r="F64" s="3">
        <f t="shared" si="4"/>
        <v>2.8724223375505176E-2</v>
      </c>
      <c r="G64" s="3">
        <f t="shared" si="5"/>
        <v>1.7548334074731997E-2</v>
      </c>
      <c r="H64" s="3"/>
      <c r="I64" s="1">
        <v>706.93316650390602</v>
      </c>
      <c r="J64" s="6">
        <v>1.9994255155324901E-2</v>
      </c>
      <c r="K64" s="8">
        <v>1.07112193107604</v>
      </c>
      <c r="L64" s="1"/>
      <c r="M64" s="3">
        <f t="shared" si="0"/>
        <v>2.8500000000097305</v>
      </c>
      <c r="N64" s="3">
        <f t="shared" si="1"/>
        <v>-1.6989700043360187</v>
      </c>
      <c r="O64" s="3">
        <f t="shared" si="6"/>
        <v>1.7548334074731997E-2</v>
      </c>
      <c r="P64" s="3"/>
      <c r="Q64" s="3" t="s">
        <v>0</v>
      </c>
      <c r="S64" s="4"/>
    </row>
    <row r="65" spans="1:19" x14ac:dyDescent="0.3">
      <c r="A65" s="1">
        <v>794.32823470000005</v>
      </c>
      <c r="B65" s="2">
        <v>0.02</v>
      </c>
      <c r="C65" s="3">
        <v>1.084929</v>
      </c>
      <c r="D65" s="3">
        <f t="shared" si="2"/>
        <v>0.12524826475693024</v>
      </c>
      <c r="E65" s="3">
        <f t="shared" si="3"/>
        <v>0.2015233253368649</v>
      </c>
      <c r="F65" s="3">
        <f t="shared" si="4"/>
        <v>5.3367018699987057E-2</v>
      </c>
      <c r="G65" s="3">
        <f t="shared" si="5"/>
        <v>6.0014116123738859E-2</v>
      </c>
      <c r="H65" s="3"/>
      <c r="I65" s="1">
        <v>792.72747802734295</v>
      </c>
      <c r="J65" s="6">
        <v>1.9989326596260001E-2</v>
      </c>
      <c r="K65" s="8">
        <v>1.0855801105499201</v>
      </c>
      <c r="L65" s="1"/>
      <c r="M65" s="3">
        <f t="shared" ref="M65:M128" si="7">LOG10(A65)</f>
        <v>2.8999999999867243</v>
      </c>
      <c r="N65" s="3">
        <f t="shared" ref="N65:N128" si="8">LOG10(B65)</f>
        <v>-1.6989700043360187</v>
      </c>
      <c r="O65" s="3">
        <f t="shared" si="6"/>
        <v>6.0014116123738859E-2</v>
      </c>
      <c r="P65" s="3"/>
      <c r="Q65" s="3" t="s">
        <v>0</v>
      </c>
      <c r="S65" s="4"/>
    </row>
    <row r="66" spans="1:19" x14ac:dyDescent="0.3">
      <c r="A66" s="1">
        <v>891.25093809999998</v>
      </c>
      <c r="B66" s="2">
        <v>0.02</v>
      </c>
      <c r="C66" s="3">
        <v>1.101712</v>
      </c>
      <c r="D66" s="3">
        <f t="shared" ref="D66:D129" si="9">SQRT((E66^2+F66^2+G66^2)/3)</f>
        <v>0.16226697610532465</v>
      </c>
      <c r="E66" s="3">
        <f t="shared" ref="E66:E129" si="10">ABS(100-100*I66/A66)</f>
        <v>0.25127193643118062</v>
      </c>
      <c r="F66" s="3">
        <f t="shared" ref="F66:F129" si="11">ABS(100-100*J66/B66)</f>
        <v>7.9751387238999882E-2</v>
      </c>
      <c r="G66" s="3">
        <f t="shared" ref="G66:G129" si="12">ABS(100-100*K66/C66)</f>
        <v>9.7436362815315647E-2</v>
      </c>
      <c r="H66" s="3"/>
      <c r="I66" s="1">
        <v>889.011474609375</v>
      </c>
      <c r="J66" s="6">
        <v>1.9984049722552199E-2</v>
      </c>
      <c r="K66" s="8">
        <v>1.1027854681014999</v>
      </c>
      <c r="L66" s="1"/>
      <c r="M66" s="3">
        <f t="shared" si="7"/>
        <v>2.9499999999835564</v>
      </c>
      <c r="N66" s="3">
        <f t="shared" si="8"/>
        <v>-1.6989700043360187</v>
      </c>
      <c r="O66" s="3">
        <f t="shared" ref="O66:O129" si="13">G66</f>
        <v>9.7436362815315647E-2</v>
      </c>
      <c r="P66" s="3"/>
      <c r="Q66" s="3" t="s">
        <v>0</v>
      </c>
      <c r="S66" s="4"/>
    </row>
    <row r="67" spans="1:19" x14ac:dyDescent="0.3">
      <c r="A67" s="1">
        <v>1000</v>
      </c>
      <c r="B67" s="2">
        <v>0.02</v>
      </c>
      <c r="C67" s="3">
        <v>1.120352</v>
      </c>
      <c r="D67" s="3">
        <f t="shared" si="9"/>
        <v>0.19749851609426008</v>
      </c>
      <c r="E67" s="3">
        <f t="shared" si="10"/>
        <v>0.29710693359379547</v>
      </c>
      <c r="F67" s="3">
        <f t="shared" si="11"/>
        <v>0.10591223835950814</v>
      </c>
      <c r="G67" s="3">
        <f t="shared" si="12"/>
        <v>0.13238980079475482</v>
      </c>
      <c r="H67" s="3"/>
      <c r="I67" s="1">
        <v>997.02893066406205</v>
      </c>
      <c r="J67" s="6">
        <v>1.9978817552328099E-2</v>
      </c>
      <c r="K67" s="8">
        <v>1.1218352317810001</v>
      </c>
      <c r="L67" s="1"/>
      <c r="M67" s="3">
        <f t="shared" si="7"/>
        <v>3</v>
      </c>
      <c r="N67" s="3">
        <f t="shared" si="8"/>
        <v>-1.6989700043360187</v>
      </c>
      <c r="O67" s="3">
        <f t="shared" si="13"/>
        <v>0.13238980079475482</v>
      </c>
      <c r="P67" s="3"/>
      <c r="Q67" s="3" t="s">
        <v>0</v>
      </c>
      <c r="S67" s="4"/>
    </row>
    <row r="68" spans="1:19" x14ac:dyDescent="0.3">
      <c r="A68" s="1">
        <v>1000</v>
      </c>
      <c r="B68" s="2">
        <v>2.5118864000000001E-2</v>
      </c>
      <c r="C68" s="3">
        <v>1.107499</v>
      </c>
      <c r="D68" s="3">
        <f t="shared" si="9"/>
        <v>0.23990388532331605</v>
      </c>
      <c r="E68" s="3">
        <f t="shared" si="10"/>
        <v>0.35488891601569605</v>
      </c>
      <c r="F68" s="3">
        <f t="shared" si="11"/>
        <v>8.3499692893354904E-2</v>
      </c>
      <c r="G68" s="3">
        <f t="shared" si="12"/>
        <v>0.19935716981234464</v>
      </c>
      <c r="H68" s="3"/>
      <c r="I68" s="1">
        <v>996.45111083984295</v>
      </c>
      <c r="J68" s="6">
        <v>2.50978898257017E-2</v>
      </c>
      <c r="K68" s="8">
        <v>1.1097068786621</v>
      </c>
      <c r="L68" s="1"/>
      <c r="M68" s="3">
        <f t="shared" si="7"/>
        <v>3</v>
      </c>
      <c r="N68" s="3">
        <f t="shared" si="8"/>
        <v>-1.6000000054478725</v>
      </c>
      <c r="O68" s="3">
        <f t="shared" si="13"/>
        <v>0.19935716981234464</v>
      </c>
      <c r="P68" s="3"/>
      <c r="Q68" s="3" t="s">
        <v>0</v>
      </c>
      <c r="S68" s="4"/>
    </row>
    <row r="69" spans="1:19" x14ac:dyDescent="0.3">
      <c r="A69" s="1">
        <v>100</v>
      </c>
      <c r="B69" s="3">
        <v>2.5118864000000001E-2</v>
      </c>
      <c r="C69" s="3">
        <v>1.0014651349999999</v>
      </c>
      <c r="D69" s="3">
        <f t="shared" si="9"/>
        <v>0.16379301408186567</v>
      </c>
      <c r="E69" s="3">
        <f t="shared" si="10"/>
        <v>0.13054656982430402</v>
      </c>
      <c r="F69" s="3">
        <f t="shared" si="11"/>
        <v>2.6380578050819281E-2</v>
      </c>
      <c r="G69" s="3">
        <f t="shared" si="12"/>
        <v>0.25049174157021525</v>
      </c>
      <c r="H69" s="3"/>
      <c r="I69" s="1">
        <v>99.869453430175696</v>
      </c>
      <c r="J69" s="6">
        <v>2.5125490501523001E-2</v>
      </c>
      <c r="K69" s="8">
        <v>1.00397372245788</v>
      </c>
      <c r="L69" s="1"/>
      <c r="M69" s="3">
        <f t="shared" si="7"/>
        <v>2</v>
      </c>
      <c r="N69" s="3">
        <f t="shared" si="8"/>
        <v>-1.6000000054478725</v>
      </c>
      <c r="O69" s="3">
        <f t="shared" si="13"/>
        <v>0.25049174157021525</v>
      </c>
      <c r="P69" s="3"/>
      <c r="Q69" s="3" t="s">
        <v>0</v>
      </c>
      <c r="S69" s="4"/>
    </row>
    <row r="70" spans="1:19" x14ac:dyDescent="0.3">
      <c r="A70" s="1">
        <v>1</v>
      </c>
      <c r="B70" s="3">
        <v>0.03</v>
      </c>
      <c r="C70" s="3">
        <v>1</v>
      </c>
      <c r="D70" s="3">
        <f t="shared" si="9"/>
        <v>0.16163523042137024</v>
      </c>
      <c r="E70" s="3">
        <f t="shared" si="10"/>
        <v>0.22288560867301044</v>
      </c>
      <c r="F70" s="3">
        <f t="shared" si="11"/>
        <v>5.8838725089998434E-2</v>
      </c>
      <c r="G70" s="3">
        <f t="shared" si="12"/>
        <v>0.15886425971990548</v>
      </c>
      <c r="H70" s="3"/>
      <c r="I70" s="1">
        <v>1.0022288560867301</v>
      </c>
      <c r="J70" s="6">
        <v>3.0017651617527001E-2</v>
      </c>
      <c r="K70" s="8">
        <v>0.99841135740280096</v>
      </c>
      <c r="L70" s="1"/>
      <c r="M70" s="3">
        <f t="shared" si="7"/>
        <v>0</v>
      </c>
      <c r="N70" s="3">
        <f t="shared" si="8"/>
        <v>-1.5228787452803376</v>
      </c>
      <c r="O70" s="3">
        <f t="shared" si="13"/>
        <v>0.15886425971990548</v>
      </c>
      <c r="P70" s="3"/>
      <c r="Q70" s="3" t="s">
        <v>0</v>
      </c>
      <c r="S70" s="4"/>
    </row>
    <row r="71" spans="1:19" x14ac:dyDescent="0.3">
      <c r="A71" s="1">
        <v>100</v>
      </c>
      <c r="B71" s="2">
        <v>3.1622776999999998E-2</v>
      </c>
      <c r="C71" s="3">
        <v>1.0014714140000001</v>
      </c>
      <c r="D71" s="3">
        <f t="shared" si="9"/>
        <v>0.16543737717979048</v>
      </c>
      <c r="E71" s="3">
        <f t="shared" si="10"/>
        <v>0.17001342773441763</v>
      </c>
      <c r="F71" s="3">
        <f t="shared" si="11"/>
        <v>3.5028272037919805E-2</v>
      </c>
      <c r="G71" s="3">
        <f t="shared" si="12"/>
        <v>0.22798471846247992</v>
      </c>
      <c r="H71" s="3"/>
      <c r="I71" s="1">
        <v>99.829986572265597</v>
      </c>
      <c r="J71" s="6">
        <v>3.1633853912353502E-2</v>
      </c>
      <c r="K71" s="8">
        <v>1.0037546157836901</v>
      </c>
      <c r="L71" s="1"/>
      <c r="M71" s="3">
        <f t="shared" si="7"/>
        <v>2</v>
      </c>
      <c r="N71" s="3">
        <f t="shared" si="8"/>
        <v>-1.4999999945296856</v>
      </c>
      <c r="O71" s="3">
        <f t="shared" si="13"/>
        <v>0.22798471846247992</v>
      </c>
      <c r="P71" s="3"/>
      <c r="Q71" s="8" t="s">
        <v>2</v>
      </c>
      <c r="S71" s="4"/>
    </row>
    <row r="72" spans="1:19" x14ac:dyDescent="0.3">
      <c r="A72" s="1">
        <v>1000</v>
      </c>
      <c r="B72" s="2">
        <v>3.1622776999999998E-2</v>
      </c>
      <c r="C72" s="3">
        <v>1.109755</v>
      </c>
      <c r="D72" s="3">
        <f t="shared" si="9"/>
        <v>0.21815572491927049</v>
      </c>
      <c r="E72" s="3">
        <f t="shared" si="10"/>
        <v>0.30897827148440626</v>
      </c>
      <c r="F72" s="3">
        <f t="shared" si="11"/>
        <v>7.8252074941119076E-2</v>
      </c>
      <c r="G72" s="3">
        <f t="shared" si="12"/>
        <v>0.20294038893989352</v>
      </c>
      <c r="H72" s="3"/>
      <c r="I72" s="1">
        <v>996.91021728515602</v>
      </c>
      <c r="J72" s="6">
        <v>3.1598031520843499E-2</v>
      </c>
      <c r="K72" s="8">
        <v>1.1120071411132799</v>
      </c>
      <c r="L72" s="1"/>
      <c r="M72" s="3">
        <f t="shared" si="7"/>
        <v>3</v>
      </c>
      <c r="N72" s="3">
        <f t="shared" si="8"/>
        <v>-1.4999999945296856</v>
      </c>
      <c r="O72" s="3">
        <f t="shared" si="13"/>
        <v>0.20294038893989352</v>
      </c>
      <c r="P72" s="3"/>
      <c r="Q72" s="8" t="s">
        <v>2</v>
      </c>
      <c r="S72" s="4"/>
    </row>
    <row r="73" spans="1:19" x14ac:dyDescent="0.3">
      <c r="A73" s="1">
        <v>1000</v>
      </c>
      <c r="B73" s="3">
        <v>3.9810717000000002E-2</v>
      </c>
      <c r="C73" s="3">
        <v>1.1117319999999999</v>
      </c>
      <c r="D73" s="3">
        <f t="shared" si="9"/>
        <v>0.19999354193215019</v>
      </c>
      <c r="E73" s="3">
        <f t="shared" si="10"/>
        <v>0.26628417968750284</v>
      </c>
      <c r="F73" s="3">
        <f t="shared" si="11"/>
        <v>7.4541628205537336E-2</v>
      </c>
      <c r="G73" s="3">
        <f t="shared" si="12"/>
        <v>0.20863492458435928</v>
      </c>
      <c r="H73" s="3"/>
      <c r="I73" s="1">
        <v>997.337158203125</v>
      </c>
      <c r="J73" s="6">
        <v>3.9781041443347903E-2</v>
      </c>
      <c r="K73" s="8">
        <v>1.11405146121978</v>
      </c>
      <c r="L73" s="1"/>
      <c r="M73" s="3">
        <f t="shared" si="7"/>
        <v>3</v>
      </c>
      <c r="N73" s="3">
        <f t="shared" si="8"/>
        <v>-1.4000000006038094</v>
      </c>
      <c r="O73" s="3">
        <f t="shared" si="13"/>
        <v>0.20863492458435928</v>
      </c>
      <c r="P73" s="3"/>
      <c r="Q73" s="8" t="s">
        <v>2</v>
      </c>
      <c r="S73" s="4"/>
    </row>
    <row r="74" spans="1:19" x14ac:dyDescent="0.3">
      <c r="A74" s="1">
        <v>100</v>
      </c>
      <c r="B74" s="3">
        <v>3.9810717000000002E-2</v>
      </c>
      <c r="C74" s="3">
        <v>1.001476593</v>
      </c>
      <c r="D74" s="3">
        <f t="shared" si="9"/>
        <v>0.17144731295557569</v>
      </c>
      <c r="E74" s="3">
        <f t="shared" si="10"/>
        <v>0.20735168457039777</v>
      </c>
      <c r="F74" s="3">
        <f t="shared" si="11"/>
        <v>3.4510748666477298E-2</v>
      </c>
      <c r="G74" s="3">
        <f t="shared" si="12"/>
        <v>0.20975421447818121</v>
      </c>
      <c r="H74" s="3"/>
      <c r="I74" s="1">
        <v>99.792648315429602</v>
      </c>
      <c r="J74" s="6">
        <v>3.9824455976486199E-2</v>
      </c>
      <c r="K74" s="8">
        <v>1.0035772323608301</v>
      </c>
      <c r="L74" s="1"/>
      <c r="M74" s="3">
        <f t="shared" si="7"/>
        <v>2</v>
      </c>
      <c r="N74" s="3">
        <f t="shared" si="8"/>
        <v>-1.4000000006038094</v>
      </c>
      <c r="O74" s="3">
        <f t="shared" si="13"/>
        <v>0.20975421447818121</v>
      </c>
      <c r="P74" s="3"/>
      <c r="Q74" s="3" t="s">
        <v>0</v>
      </c>
      <c r="S74" s="4"/>
    </row>
    <row r="75" spans="1:19" x14ac:dyDescent="0.3">
      <c r="A75" s="1">
        <v>100</v>
      </c>
      <c r="B75" s="3">
        <v>0.05</v>
      </c>
      <c r="C75" s="3">
        <v>1.002129</v>
      </c>
      <c r="D75" s="3">
        <f t="shared" si="9"/>
        <v>0.18084032279332274</v>
      </c>
      <c r="E75" s="3">
        <f t="shared" si="10"/>
        <v>0.24213409423829546</v>
      </c>
      <c r="F75" s="3">
        <f t="shared" si="11"/>
        <v>2.472251653659896E-2</v>
      </c>
      <c r="G75" s="3">
        <f t="shared" si="12"/>
        <v>0.1971536066813826</v>
      </c>
      <c r="H75" s="3"/>
      <c r="I75" s="1">
        <v>99.757865905761705</v>
      </c>
      <c r="J75" s="6">
        <v>5.0012361258268301E-2</v>
      </c>
      <c r="K75" s="8">
        <v>1.0041047334671001</v>
      </c>
      <c r="L75" s="1"/>
      <c r="M75" s="3">
        <f t="shared" si="7"/>
        <v>2</v>
      </c>
      <c r="N75" s="3">
        <f t="shared" si="8"/>
        <v>-1.3010299956639813</v>
      </c>
      <c r="O75" s="3">
        <f t="shared" si="13"/>
        <v>0.1971536066813826</v>
      </c>
      <c r="P75" s="3"/>
      <c r="Q75" s="3" t="s">
        <v>0</v>
      </c>
      <c r="S75" s="4"/>
    </row>
    <row r="76" spans="1:19" x14ac:dyDescent="0.3">
      <c r="A76" s="1">
        <v>112</v>
      </c>
      <c r="B76" s="3">
        <v>0.05</v>
      </c>
      <c r="C76" s="3">
        <v>1.002537</v>
      </c>
      <c r="D76" s="3">
        <f t="shared" si="9"/>
        <v>0.11790679991027124</v>
      </c>
      <c r="E76" s="3">
        <f t="shared" si="10"/>
        <v>0.16627311706608339</v>
      </c>
      <c r="F76" s="3">
        <f t="shared" si="11"/>
        <v>4.4168531894584362E-2</v>
      </c>
      <c r="G76" s="3">
        <f t="shared" si="12"/>
        <v>0.11003831935579456</v>
      </c>
      <c r="H76" s="3"/>
      <c r="I76" s="1">
        <v>111.81377410888599</v>
      </c>
      <c r="J76" s="6">
        <v>5.00220842659473E-2</v>
      </c>
      <c r="K76" s="8">
        <v>1.00364017486572</v>
      </c>
      <c r="L76" s="1"/>
      <c r="M76" s="3">
        <f t="shared" si="7"/>
        <v>2.0492180226701815</v>
      </c>
      <c r="N76" s="3">
        <f t="shared" si="8"/>
        <v>-1.3010299956639813</v>
      </c>
      <c r="O76" s="3">
        <f t="shared" si="13"/>
        <v>0.11003831935579456</v>
      </c>
      <c r="P76" s="3"/>
      <c r="Q76" s="3" t="s">
        <v>0</v>
      </c>
      <c r="S76" s="4"/>
    </row>
    <row r="77" spans="1:19" x14ac:dyDescent="0.3">
      <c r="A77" s="1">
        <v>126</v>
      </c>
      <c r="B77" s="3">
        <v>0.05</v>
      </c>
      <c r="C77" s="3">
        <v>1.0032080000000001</v>
      </c>
      <c r="D77" s="3">
        <f t="shared" si="9"/>
        <v>6.707510088368096E-2</v>
      </c>
      <c r="E77" s="3">
        <f t="shared" si="10"/>
        <v>9.4192747086509598E-2</v>
      </c>
      <c r="F77" s="3">
        <f t="shared" si="11"/>
        <v>6.1796605587005615E-2</v>
      </c>
      <c r="G77" s="3">
        <f t="shared" si="12"/>
        <v>2.8392136409379987E-2</v>
      </c>
      <c r="H77" s="3"/>
      <c r="I77" s="1">
        <v>125.88131713867099</v>
      </c>
      <c r="J77" s="6">
        <v>5.0030898302793503E-2</v>
      </c>
      <c r="K77" s="8">
        <v>1.0034928321838299</v>
      </c>
      <c r="L77" s="1"/>
      <c r="M77" s="3">
        <f t="shared" si="7"/>
        <v>2.1003705451175629</v>
      </c>
      <c r="N77" s="3">
        <f t="shared" si="8"/>
        <v>-1.3010299956639813</v>
      </c>
      <c r="O77" s="3">
        <f t="shared" si="13"/>
        <v>2.8392136409379987E-2</v>
      </c>
      <c r="P77" s="3"/>
      <c r="Q77" s="3" t="s">
        <v>1</v>
      </c>
      <c r="S77" s="4"/>
    </row>
    <row r="78" spans="1:19" x14ac:dyDescent="0.3">
      <c r="A78" s="1">
        <v>141</v>
      </c>
      <c r="B78" s="3">
        <v>0.05</v>
      </c>
      <c r="C78" s="3">
        <v>1.0039340000000001</v>
      </c>
      <c r="D78" s="3">
        <f t="shared" si="9"/>
        <v>5.3454619053569866E-2</v>
      </c>
      <c r="E78" s="3">
        <f t="shared" si="10"/>
        <v>3.3331255541142468E-2</v>
      </c>
      <c r="F78" s="3">
        <f t="shared" si="11"/>
        <v>7.6079368591194907E-2</v>
      </c>
      <c r="G78" s="3">
        <f t="shared" si="12"/>
        <v>4.0904107046884519E-2</v>
      </c>
      <c r="H78" s="3"/>
      <c r="I78" s="1">
        <v>140.95300292968699</v>
      </c>
      <c r="J78" s="6">
        <v>5.0038039684295599E-2</v>
      </c>
      <c r="K78" s="8">
        <v>1.00352334976196</v>
      </c>
      <c r="L78" s="1"/>
      <c r="M78" s="3">
        <f t="shared" si="7"/>
        <v>2.1492191126553797</v>
      </c>
      <c r="N78" s="3">
        <f t="shared" si="8"/>
        <v>-1.3010299956639813</v>
      </c>
      <c r="O78" s="3">
        <f t="shared" si="13"/>
        <v>4.0904107046884519E-2</v>
      </c>
      <c r="P78" s="3"/>
      <c r="Q78" s="3" t="s">
        <v>1</v>
      </c>
      <c r="S78" s="4"/>
    </row>
    <row r="79" spans="1:19" x14ac:dyDescent="0.3">
      <c r="A79" s="1">
        <v>158</v>
      </c>
      <c r="B79" s="3">
        <v>0.05</v>
      </c>
      <c r="C79" s="3">
        <v>1.0048490000000001</v>
      </c>
      <c r="D79" s="3">
        <f t="shared" si="9"/>
        <v>7.844610012174727E-2</v>
      </c>
      <c r="E79" s="3">
        <f t="shared" si="10"/>
        <v>2.0135807085438273E-2</v>
      </c>
      <c r="F79" s="3">
        <f t="shared" si="11"/>
        <v>8.8059902190991579E-2</v>
      </c>
      <c r="G79" s="3">
        <f t="shared" si="12"/>
        <v>0.10149568844076384</v>
      </c>
      <c r="H79" s="3"/>
      <c r="I79" s="1">
        <v>158.031814575195</v>
      </c>
      <c r="J79" s="6">
        <v>5.0044029951095498E-2</v>
      </c>
      <c r="K79" s="8">
        <v>1.00382912158966</v>
      </c>
      <c r="L79" s="1"/>
      <c r="M79" s="3">
        <f t="shared" si="7"/>
        <v>2.1986570869544226</v>
      </c>
      <c r="N79" s="3">
        <f t="shared" si="8"/>
        <v>-1.3010299956639813</v>
      </c>
      <c r="O79" s="3">
        <f t="shared" si="13"/>
        <v>0.10149568844076384</v>
      </c>
      <c r="P79" s="3"/>
      <c r="Q79" s="3" t="s">
        <v>1</v>
      </c>
      <c r="S79" s="4"/>
    </row>
    <row r="80" spans="1:19" x14ac:dyDescent="0.3">
      <c r="A80" s="1">
        <v>178</v>
      </c>
      <c r="B80" s="3">
        <v>0.05</v>
      </c>
      <c r="C80" s="3">
        <v>1.006011</v>
      </c>
      <c r="D80" s="3">
        <f t="shared" si="9"/>
        <v>0.11215909360772509</v>
      </c>
      <c r="E80" s="3">
        <f t="shared" si="10"/>
        <v>6.6744343617983759E-2</v>
      </c>
      <c r="F80" s="3">
        <f t="shared" si="11"/>
        <v>9.7671151160994896E-2</v>
      </c>
      <c r="G80" s="3">
        <f t="shared" si="12"/>
        <v>0.15409258795480696</v>
      </c>
      <c r="H80" s="3"/>
      <c r="I80" s="1">
        <v>178.11880493164</v>
      </c>
      <c r="J80" s="6">
        <v>5.00488355755805E-2</v>
      </c>
      <c r="K80" s="8">
        <v>1.00446081161499</v>
      </c>
      <c r="L80" s="1"/>
      <c r="M80" s="3">
        <f t="shared" si="7"/>
        <v>2.2504200023088941</v>
      </c>
      <c r="N80" s="3">
        <f t="shared" si="8"/>
        <v>-1.3010299956639813</v>
      </c>
      <c r="O80" s="3">
        <f t="shared" si="13"/>
        <v>0.15409258795480696</v>
      </c>
      <c r="P80" s="3"/>
      <c r="Q80" s="3" t="s">
        <v>1</v>
      </c>
      <c r="S80" s="4"/>
    </row>
    <row r="81" spans="1:19" x14ac:dyDescent="0.3">
      <c r="A81" s="1">
        <v>200</v>
      </c>
      <c r="B81" s="3">
        <v>0.05</v>
      </c>
      <c r="C81" s="3">
        <v>1.0074019999999999</v>
      </c>
      <c r="D81" s="3">
        <f t="shared" si="9"/>
        <v>0.14019990527077267</v>
      </c>
      <c r="E81" s="3">
        <f t="shared" si="10"/>
        <v>0.10236358642549703</v>
      </c>
      <c r="F81" s="3">
        <f t="shared" si="11"/>
        <v>0.10382533073419609</v>
      </c>
      <c r="G81" s="3">
        <f t="shared" si="12"/>
        <v>0.19419072373788993</v>
      </c>
      <c r="H81" s="3"/>
      <c r="I81" s="1">
        <v>200.20472717285099</v>
      </c>
      <c r="J81" s="6">
        <v>5.0051912665367099E-2</v>
      </c>
      <c r="K81" s="8">
        <v>1.0054457187652499</v>
      </c>
      <c r="L81" s="1"/>
      <c r="M81" s="3">
        <f t="shared" si="7"/>
        <v>2.3010299956639813</v>
      </c>
      <c r="N81" s="3">
        <f t="shared" si="8"/>
        <v>-1.3010299956639813</v>
      </c>
      <c r="O81" s="3">
        <f t="shared" si="13"/>
        <v>0.19419072373788993</v>
      </c>
      <c r="P81" s="3"/>
      <c r="Q81" s="3" t="s">
        <v>1</v>
      </c>
      <c r="S81" s="4"/>
    </row>
    <row r="82" spans="1:19" x14ac:dyDescent="0.3">
      <c r="A82" s="1">
        <v>224</v>
      </c>
      <c r="B82" s="3">
        <v>0.05</v>
      </c>
      <c r="C82" s="3">
        <v>1.009871</v>
      </c>
      <c r="D82" s="3">
        <f t="shared" si="9"/>
        <v>0.1604467285369674</v>
      </c>
      <c r="E82" s="3">
        <f t="shared" si="10"/>
        <v>0.12916837419777494</v>
      </c>
      <c r="F82" s="3">
        <f t="shared" si="11"/>
        <v>0.10608285665499295</v>
      </c>
      <c r="G82" s="3">
        <f t="shared" si="12"/>
        <v>0.22201670370867532</v>
      </c>
      <c r="H82" s="3"/>
      <c r="I82" s="1">
        <v>224.28933715820301</v>
      </c>
      <c r="J82" s="6">
        <v>5.0053041428327498E-2</v>
      </c>
      <c r="K82" s="8">
        <v>1.00762891769409</v>
      </c>
      <c r="L82" s="1"/>
      <c r="M82" s="3">
        <f t="shared" si="7"/>
        <v>2.3502480183341627</v>
      </c>
      <c r="N82" s="3">
        <f t="shared" si="8"/>
        <v>-1.3010299956639813</v>
      </c>
      <c r="O82" s="3">
        <f t="shared" si="13"/>
        <v>0.22201670370867532</v>
      </c>
      <c r="P82" s="3"/>
      <c r="Q82" s="3" t="s">
        <v>1</v>
      </c>
      <c r="S82" s="4"/>
    </row>
    <row r="83" spans="1:19" x14ac:dyDescent="0.3">
      <c r="A83" s="1">
        <v>251</v>
      </c>
      <c r="B83" s="3">
        <v>0.05</v>
      </c>
      <c r="C83" s="3">
        <v>1.0116149999999999</v>
      </c>
      <c r="D83" s="3">
        <f t="shared" si="9"/>
        <v>0.17242085792961301</v>
      </c>
      <c r="E83" s="3">
        <f t="shared" si="10"/>
        <v>0.14365754754382465</v>
      </c>
      <c r="F83" s="3">
        <f t="shared" si="11"/>
        <v>0.10690242052059773</v>
      </c>
      <c r="G83" s="3">
        <f t="shared" si="12"/>
        <v>0.23900049846827187</v>
      </c>
      <c r="H83" s="3"/>
      <c r="I83" s="1">
        <v>251.360580444335</v>
      </c>
      <c r="J83" s="6">
        <v>5.0053451210260301E-2</v>
      </c>
      <c r="K83" s="8">
        <v>1.0091972351074201</v>
      </c>
      <c r="L83" s="1"/>
      <c r="M83" s="3">
        <f t="shared" si="7"/>
        <v>2.399673721481038</v>
      </c>
      <c r="N83" s="3">
        <f t="shared" si="8"/>
        <v>-1.3010299956639813</v>
      </c>
      <c r="O83" s="3">
        <f t="shared" si="13"/>
        <v>0.23900049846827187</v>
      </c>
      <c r="P83" s="3"/>
      <c r="Q83" s="3" t="s">
        <v>1</v>
      </c>
      <c r="S83" s="4"/>
    </row>
    <row r="84" spans="1:19" x14ac:dyDescent="0.3">
      <c r="A84" s="1">
        <v>282</v>
      </c>
      <c r="B84" s="3">
        <v>0.05</v>
      </c>
      <c r="C84" s="3">
        <v>1.014796</v>
      </c>
      <c r="D84" s="3">
        <f t="shared" si="9"/>
        <v>0.17656936714877872</v>
      </c>
      <c r="E84" s="3">
        <f t="shared" si="10"/>
        <v>0.15094297152020886</v>
      </c>
      <c r="F84" s="3">
        <f t="shared" si="11"/>
        <v>0.10360926389680003</v>
      </c>
      <c r="G84" s="3">
        <f t="shared" si="12"/>
        <v>0.24497257811717077</v>
      </c>
      <c r="H84" s="3"/>
      <c r="I84" s="1">
        <v>282.42565917968699</v>
      </c>
      <c r="J84" s="6">
        <v>5.0051804631948402E-2</v>
      </c>
      <c r="K84" s="8">
        <v>1.0123100280761701</v>
      </c>
      <c r="L84" s="1"/>
      <c r="M84" s="3">
        <f t="shared" si="7"/>
        <v>2.4502491083193609</v>
      </c>
      <c r="N84" s="3">
        <f t="shared" si="8"/>
        <v>-1.3010299956639813</v>
      </c>
      <c r="O84" s="3">
        <f t="shared" si="13"/>
        <v>0.24497257811717077</v>
      </c>
      <c r="P84" s="3"/>
      <c r="Q84" s="3" t="s">
        <v>0</v>
      </c>
      <c r="S84" s="4"/>
    </row>
    <row r="85" spans="1:19" x14ac:dyDescent="0.3">
      <c r="A85" s="1">
        <v>316</v>
      </c>
      <c r="B85" s="3">
        <v>0.05</v>
      </c>
      <c r="C85" s="3">
        <v>1.018216</v>
      </c>
      <c r="D85" s="3">
        <f t="shared" si="9"/>
        <v>0.17201135066334342</v>
      </c>
      <c r="E85" s="3">
        <f t="shared" si="10"/>
        <v>0.14747909352722388</v>
      </c>
      <c r="F85" s="3">
        <f t="shared" si="11"/>
        <v>9.7730755805798708E-2</v>
      </c>
      <c r="G85" s="3">
        <f t="shared" si="12"/>
        <v>0.23971301719576843</v>
      </c>
      <c r="H85" s="3"/>
      <c r="I85" s="1">
        <v>316.46603393554602</v>
      </c>
      <c r="J85" s="6">
        <v>5.0048865377902901E-2</v>
      </c>
      <c r="K85" s="8">
        <v>1.01577520370483</v>
      </c>
      <c r="L85" s="1"/>
      <c r="M85" s="3">
        <f t="shared" si="7"/>
        <v>2.4996870826184039</v>
      </c>
      <c r="N85" s="3">
        <f t="shared" si="8"/>
        <v>-1.3010299956639813</v>
      </c>
      <c r="O85" s="3">
        <f t="shared" si="13"/>
        <v>0.23971301719576843</v>
      </c>
      <c r="P85" s="3"/>
      <c r="Q85" s="3" t="s">
        <v>0</v>
      </c>
      <c r="S85" s="4"/>
    </row>
    <row r="86" spans="1:19" x14ac:dyDescent="0.3">
      <c r="A86" s="1">
        <v>355</v>
      </c>
      <c r="B86" s="3">
        <v>0.05</v>
      </c>
      <c r="C86" s="3">
        <v>1.0226839999999999</v>
      </c>
      <c r="D86" s="3">
        <f t="shared" si="9"/>
        <v>0.15958613301798291</v>
      </c>
      <c r="E86" s="3">
        <f t="shared" si="10"/>
        <v>0.13585909991182632</v>
      </c>
      <c r="F86" s="3">
        <f t="shared" si="11"/>
        <v>8.860379457459544E-2</v>
      </c>
      <c r="G86" s="3">
        <f t="shared" si="12"/>
        <v>0.2238188421760583</v>
      </c>
      <c r="H86" s="3"/>
      <c r="I86" s="1">
        <v>355.48229980468699</v>
      </c>
      <c r="J86" s="6">
        <v>5.0044301897287299E-2</v>
      </c>
      <c r="K86" s="8">
        <v>1.0203950405120801</v>
      </c>
      <c r="L86" s="1"/>
      <c r="M86" s="3">
        <f t="shared" si="7"/>
        <v>2.5502283530550942</v>
      </c>
      <c r="N86" s="3">
        <f t="shared" si="8"/>
        <v>-1.3010299956639813</v>
      </c>
      <c r="O86" s="3">
        <f t="shared" si="13"/>
        <v>0.2238188421760583</v>
      </c>
      <c r="P86" s="3"/>
      <c r="Q86" s="3" t="s">
        <v>0</v>
      </c>
      <c r="S86" s="4"/>
    </row>
    <row r="87" spans="1:19" x14ac:dyDescent="0.3">
      <c r="A87" s="1">
        <v>398</v>
      </c>
      <c r="B87" s="3">
        <v>0.05</v>
      </c>
      <c r="C87" s="3">
        <v>1.0277780000000001</v>
      </c>
      <c r="D87" s="3">
        <f t="shared" si="9"/>
        <v>0.13973346733677031</v>
      </c>
      <c r="E87" s="3">
        <f t="shared" si="10"/>
        <v>0.11535337821909764</v>
      </c>
      <c r="F87" s="3">
        <f t="shared" si="11"/>
        <v>7.7234208583789155E-2</v>
      </c>
      <c r="G87" s="3">
        <f t="shared" si="12"/>
        <v>0.19825438416273755</v>
      </c>
      <c r="H87" s="3"/>
      <c r="I87" s="1">
        <v>398.45910644531199</v>
      </c>
      <c r="J87" s="6">
        <v>5.0038617104291902E-2</v>
      </c>
      <c r="K87" s="8">
        <v>1.02574038505554</v>
      </c>
      <c r="L87" s="1"/>
      <c r="M87" s="3">
        <f t="shared" si="7"/>
        <v>2.5998830720736876</v>
      </c>
      <c r="N87" s="3">
        <f t="shared" si="8"/>
        <v>-1.3010299956639813</v>
      </c>
      <c r="O87" s="3">
        <f t="shared" si="13"/>
        <v>0.19825438416273755</v>
      </c>
      <c r="P87" s="3"/>
      <c r="Q87" s="3" t="s">
        <v>0</v>
      </c>
      <c r="S87" s="4"/>
    </row>
    <row r="88" spans="1:19" x14ac:dyDescent="0.3">
      <c r="A88" s="1">
        <v>447</v>
      </c>
      <c r="B88" s="3">
        <v>0.05</v>
      </c>
      <c r="C88" s="3">
        <v>1.034214</v>
      </c>
      <c r="D88" s="3">
        <f t="shared" si="9"/>
        <v>0.11343733567887974</v>
      </c>
      <c r="E88" s="3">
        <f t="shared" si="10"/>
        <v>8.8016245455705189E-2</v>
      </c>
      <c r="F88" s="3">
        <f t="shared" si="11"/>
        <v>6.3003599643593589E-2</v>
      </c>
      <c r="G88" s="3">
        <f t="shared" si="12"/>
        <v>0.16397491986764123</v>
      </c>
      <c r="H88" s="3"/>
      <c r="I88" s="1">
        <v>447.39343261718699</v>
      </c>
      <c r="J88" s="6">
        <v>5.0031501799821798E-2</v>
      </c>
      <c r="K88" s="8">
        <v>1.0325181484222401</v>
      </c>
      <c r="L88" s="1"/>
      <c r="M88" s="3">
        <f t="shared" si="7"/>
        <v>2.6503075231319366</v>
      </c>
      <c r="N88" s="3">
        <f t="shared" si="8"/>
        <v>-1.3010299956639813</v>
      </c>
      <c r="O88" s="3">
        <f t="shared" si="13"/>
        <v>0.16397491986764123</v>
      </c>
      <c r="P88" s="3"/>
      <c r="Q88" s="3" t="s">
        <v>0</v>
      </c>
      <c r="S88" s="4"/>
    </row>
    <row r="89" spans="1:19" x14ac:dyDescent="0.3">
      <c r="A89" s="1">
        <v>501</v>
      </c>
      <c r="B89" s="3">
        <v>0.05</v>
      </c>
      <c r="C89" s="3">
        <v>1.041722</v>
      </c>
      <c r="D89" s="3">
        <f t="shared" si="9"/>
        <v>8.2539837977152378E-2</v>
      </c>
      <c r="E89" s="3">
        <f t="shared" si="10"/>
        <v>5.534585126606828E-2</v>
      </c>
      <c r="F89" s="3">
        <f t="shared" si="11"/>
        <v>4.7186017036395356E-2</v>
      </c>
      <c r="G89" s="3">
        <f t="shared" si="12"/>
        <v>0.12308042534765207</v>
      </c>
      <c r="H89" s="3"/>
      <c r="I89" s="1">
        <v>501.27728271484301</v>
      </c>
      <c r="J89" s="6">
        <v>5.0023593008518198E-2</v>
      </c>
      <c r="K89" s="8">
        <v>1.04043984413146</v>
      </c>
      <c r="L89" s="1"/>
      <c r="M89" s="3">
        <f t="shared" si="7"/>
        <v>2.6998377258672459</v>
      </c>
      <c r="N89" s="3">
        <f t="shared" si="8"/>
        <v>-1.3010299956639813</v>
      </c>
      <c r="O89" s="3">
        <f t="shared" si="13"/>
        <v>0.12308042534765207</v>
      </c>
      <c r="P89" s="3"/>
      <c r="Q89" s="3" t="s">
        <v>0</v>
      </c>
      <c r="S89" s="4"/>
    </row>
    <row r="90" spans="1:19" x14ac:dyDescent="0.3">
      <c r="A90" s="1">
        <v>562</v>
      </c>
      <c r="B90" s="3">
        <v>0.05</v>
      </c>
      <c r="C90" s="3">
        <v>1.0508550000000001</v>
      </c>
      <c r="D90" s="3">
        <f t="shared" si="9"/>
        <v>4.8870869129067684E-2</v>
      </c>
      <c r="E90" s="3">
        <f t="shared" si="10"/>
        <v>1.9211955766195388E-2</v>
      </c>
      <c r="F90" s="3">
        <f t="shared" si="11"/>
        <v>2.9446184634991823E-2</v>
      </c>
      <c r="G90" s="3">
        <f t="shared" si="12"/>
        <v>7.6999405935183063E-2</v>
      </c>
      <c r="H90" s="3"/>
      <c r="I90" s="1">
        <v>562.10797119140602</v>
      </c>
      <c r="J90" s="6">
        <v>5.0014723092317498E-2</v>
      </c>
      <c r="K90" s="8">
        <v>1.0500458478927599</v>
      </c>
      <c r="L90" s="1"/>
      <c r="M90" s="3">
        <f t="shared" si="7"/>
        <v>2.7497363155690611</v>
      </c>
      <c r="N90" s="3">
        <f t="shared" si="8"/>
        <v>-1.3010299956639813</v>
      </c>
      <c r="O90" s="3">
        <f t="shared" si="13"/>
        <v>7.6999405935183063E-2</v>
      </c>
      <c r="P90" s="3"/>
      <c r="Q90" s="3" t="s">
        <v>0</v>
      </c>
      <c r="S90" s="4"/>
    </row>
    <row r="91" spans="1:19" x14ac:dyDescent="0.3">
      <c r="A91" s="1">
        <v>631</v>
      </c>
      <c r="B91" s="3">
        <v>0.05</v>
      </c>
      <c r="C91" s="3">
        <v>1.0623</v>
      </c>
      <c r="D91" s="3">
        <f t="shared" si="9"/>
        <v>2.0347558249796439E-2</v>
      </c>
      <c r="E91" s="3">
        <f t="shared" si="10"/>
        <v>1.6540430616160506E-2</v>
      </c>
      <c r="F91" s="3">
        <f t="shared" si="11"/>
        <v>1.0447204113006592E-2</v>
      </c>
      <c r="G91" s="3">
        <f t="shared" si="12"/>
        <v>2.9314492344909127E-2</v>
      </c>
      <c r="H91" s="3"/>
      <c r="I91" s="1">
        <v>630.89562988281205</v>
      </c>
      <c r="J91" s="6">
        <v>5.0005223602056503E-2</v>
      </c>
      <c r="K91" s="8">
        <v>1.06198859214782</v>
      </c>
      <c r="L91" s="1"/>
      <c r="M91" s="3">
        <f t="shared" si="7"/>
        <v>2.8000293592441343</v>
      </c>
      <c r="N91" s="3">
        <f t="shared" si="8"/>
        <v>-1.3010299956639813</v>
      </c>
      <c r="O91" s="3">
        <f t="shared" si="13"/>
        <v>2.9314492344909127E-2</v>
      </c>
      <c r="P91" s="3"/>
      <c r="Q91" s="3" t="s">
        <v>0</v>
      </c>
      <c r="S91" s="4"/>
    </row>
    <row r="92" spans="1:19" x14ac:dyDescent="0.3">
      <c r="A92" s="1">
        <v>708</v>
      </c>
      <c r="B92" s="3">
        <v>0.05</v>
      </c>
      <c r="C92" s="3">
        <v>1.0754159999999999</v>
      </c>
      <c r="D92" s="3">
        <f t="shared" si="9"/>
        <v>3.2557127791434791E-2</v>
      </c>
      <c r="E92" s="3">
        <f t="shared" si="10"/>
        <v>5.2129885571190471E-2</v>
      </c>
      <c r="F92" s="3">
        <f t="shared" si="11"/>
        <v>9.0956687927956636E-3</v>
      </c>
      <c r="G92" s="3">
        <f t="shared" si="12"/>
        <v>1.948444378548686E-2</v>
      </c>
      <c r="H92" s="3"/>
      <c r="I92" s="1">
        <v>707.63092041015602</v>
      </c>
      <c r="J92" s="6">
        <v>4.9995452165603603E-2</v>
      </c>
      <c r="K92" s="8">
        <v>1.0756255388259801</v>
      </c>
      <c r="L92" s="1"/>
      <c r="M92" s="3">
        <f t="shared" si="7"/>
        <v>2.8500332576897689</v>
      </c>
      <c r="N92" s="3">
        <f t="shared" si="8"/>
        <v>-1.3010299956639813</v>
      </c>
      <c r="O92" s="3">
        <f t="shared" si="13"/>
        <v>1.948444378548686E-2</v>
      </c>
      <c r="P92" s="3"/>
      <c r="Q92" s="3" t="s">
        <v>0</v>
      </c>
      <c r="S92" s="4"/>
    </row>
    <row r="93" spans="1:19" x14ac:dyDescent="0.3">
      <c r="A93" s="1">
        <v>794</v>
      </c>
      <c r="B93" s="3">
        <v>0.05</v>
      </c>
      <c r="C93" s="3">
        <v>1.090516</v>
      </c>
      <c r="D93" s="3">
        <f t="shared" si="9"/>
        <v>6.4836562363715253E-2</v>
      </c>
      <c r="E93" s="3">
        <f t="shared" si="10"/>
        <v>8.5641394934754089E-2</v>
      </c>
      <c r="F93" s="3">
        <f t="shared" si="11"/>
        <v>2.8415024280604939E-2</v>
      </c>
      <c r="G93" s="3">
        <f t="shared" si="12"/>
        <v>6.6854149655753758E-2</v>
      </c>
      <c r="H93" s="3"/>
      <c r="I93" s="1">
        <v>793.32000732421795</v>
      </c>
      <c r="J93" s="6">
        <v>4.9985792487859698E-2</v>
      </c>
      <c r="K93" s="8">
        <v>1.0912450551986601</v>
      </c>
      <c r="L93" s="1"/>
      <c r="M93" s="3">
        <f t="shared" si="7"/>
        <v>2.8998205024270964</v>
      </c>
      <c r="N93" s="3">
        <f t="shared" si="8"/>
        <v>-1.3010299956639813</v>
      </c>
      <c r="O93" s="3">
        <f t="shared" si="13"/>
        <v>6.6854149655753758E-2</v>
      </c>
      <c r="P93" s="3"/>
      <c r="Q93" s="3" t="s">
        <v>0</v>
      </c>
      <c r="S93" s="4"/>
    </row>
    <row r="94" spans="1:19" x14ac:dyDescent="0.3">
      <c r="A94" s="1">
        <v>891</v>
      </c>
      <c r="B94" s="3">
        <v>0.05</v>
      </c>
      <c r="C94" s="3">
        <v>1.108657</v>
      </c>
      <c r="D94" s="3">
        <f t="shared" si="9"/>
        <v>9.3480715808515774E-2</v>
      </c>
      <c r="E94" s="3">
        <f t="shared" si="10"/>
        <v>0.11071270429999913</v>
      </c>
      <c r="F94" s="3">
        <f t="shared" si="11"/>
        <v>4.7071278095415892E-2</v>
      </c>
      <c r="G94" s="3">
        <f t="shared" si="12"/>
        <v>0.10836477550044776</v>
      </c>
      <c r="H94" s="3"/>
      <c r="I94" s="1">
        <v>890.01354980468705</v>
      </c>
      <c r="J94" s="6">
        <v>4.9976464360952301E-2</v>
      </c>
      <c r="K94" s="8">
        <v>1.10985839366912</v>
      </c>
      <c r="L94" s="1"/>
      <c r="M94" s="3">
        <f t="shared" si="7"/>
        <v>2.9498777040368749</v>
      </c>
      <c r="N94" s="3">
        <f t="shared" si="8"/>
        <v>-1.3010299956639813</v>
      </c>
      <c r="O94" s="3">
        <f t="shared" si="13"/>
        <v>0.10836477550044776</v>
      </c>
      <c r="P94" s="3"/>
      <c r="Q94" s="3" t="s">
        <v>0</v>
      </c>
      <c r="S94" s="4"/>
    </row>
    <row r="95" spans="1:19" x14ac:dyDescent="0.3">
      <c r="A95" s="1">
        <v>1000</v>
      </c>
      <c r="B95" s="2">
        <v>0.05</v>
      </c>
      <c r="C95" s="3">
        <v>1.1293029999999999</v>
      </c>
      <c r="D95" s="3">
        <f t="shared" si="9"/>
        <v>0.11797470996399556</v>
      </c>
      <c r="E95" s="3">
        <f t="shared" si="10"/>
        <v>0.12936401367190342</v>
      </c>
      <c r="F95" s="3">
        <f t="shared" si="11"/>
        <v>6.4192712307018951E-2</v>
      </c>
      <c r="G95" s="3">
        <f t="shared" si="12"/>
        <v>0.14456259622264156</v>
      </c>
      <c r="H95" s="3"/>
      <c r="I95" s="1">
        <v>998.70635986328102</v>
      </c>
      <c r="J95" s="6">
        <v>4.9967903643846498E-2</v>
      </c>
      <c r="K95" s="8">
        <v>1.1309355497360201</v>
      </c>
      <c r="L95" s="1"/>
      <c r="M95" s="3">
        <f t="shared" si="7"/>
        <v>3</v>
      </c>
      <c r="N95" s="3">
        <f t="shared" si="8"/>
        <v>-1.3010299956639813</v>
      </c>
      <c r="O95" s="3">
        <f t="shared" si="13"/>
        <v>0.14456259622264156</v>
      </c>
      <c r="P95" s="3"/>
      <c r="Q95" s="3" t="s">
        <v>0</v>
      </c>
      <c r="S95" s="4"/>
    </row>
    <row r="96" spans="1:19" x14ac:dyDescent="0.3">
      <c r="A96" s="1">
        <v>10000000</v>
      </c>
      <c r="B96" s="3">
        <v>0.05</v>
      </c>
      <c r="C96" s="3">
        <v>12.656269999999999</v>
      </c>
      <c r="D96" s="3">
        <f t="shared" si="9"/>
        <v>0.79920884563758221</v>
      </c>
      <c r="E96" s="3">
        <f t="shared" si="10"/>
        <v>1.3751199999999955</v>
      </c>
      <c r="F96" s="3">
        <f t="shared" si="11"/>
        <v>0.12600272893919851</v>
      </c>
      <c r="G96" s="3">
        <f t="shared" si="12"/>
        <v>9.681236871369947E-2</v>
      </c>
      <c r="H96" s="3"/>
      <c r="I96" s="1">
        <v>10137512</v>
      </c>
      <c r="J96" s="6">
        <v>4.9936998635530402E-2</v>
      </c>
      <c r="K96" s="8">
        <v>12.6685228347778</v>
      </c>
      <c r="L96" s="1"/>
      <c r="M96" s="3">
        <f t="shared" si="7"/>
        <v>7</v>
      </c>
      <c r="N96" s="3">
        <f t="shared" si="8"/>
        <v>-1.3010299956639813</v>
      </c>
      <c r="O96" s="3">
        <f t="shared" si="13"/>
        <v>9.681236871369947E-2</v>
      </c>
      <c r="P96" s="3"/>
      <c r="Q96" s="3" t="s">
        <v>0</v>
      </c>
      <c r="S96" s="4"/>
    </row>
    <row r="97" spans="1:19" x14ac:dyDescent="0.3">
      <c r="A97" s="1">
        <v>30000000</v>
      </c>
      <c r="B97" s="2">
        <v>0.05</v>
      </c>
      <c r="C97" s="3">
        <v>17.011289999999999</v>
      </c>
      <c r="D97" s="3">
        <f t="shared" si="9"/>
        <v>0.86621769131747839</v>
      </c>
      <c r="E97" s="3">
        <f t="shared" si="10"/>
        <v>1.4499666666666684</v>
      </c>
      <c r="F97" s="3">
        <f t="shared" si="11"/>
        <v>0.33254772424702139</v>
      </c>
      <c r="G97" s="3">
        <f t="shared" si="12"/>
        <v>0.19495625896037438</v>
      </c>
      <c r="H97" s="3"/>
      <c r="I97" s="1">
        <v>30434990</v>
      </c>
      <c r="J97" s="6">
        <v>4.9833726137876497E-2</v>
      </c>
      <c r="K97" s="8">
        <v>17.044454574584901</v>
      </c>
      <c r="L97" s="1"/>
      <c r="M97" s="3">
        <f t="shared" si="7"/>
        <v>7.4771212547196626</v>
      </c>
      <c r="N97" s="3">
        <f t="shared" si="8"/>
        <v>-1.3010299956639813</v>
      </c>
      <c r="O97" s="3">
        <f t="shared" si="13"/>
        <v>0.19495625896037438</v>
      </c>
      <c r="P97" s="3"/>
      <c r="Q97" s="3" t="s">
        <v>0</v>
      </c>
      <c r="S97" s="4"/>
    </row>
    <row r="98" spans="1:19" x14ac:dyDescent="0.3">
      <c r="A98" s="1">
        <v>100000000</v>
      </c>
      <c r="B98" s="3">
        <v>0.05</v>
      </c>
      <c r="C98" s="3">
        <v>23.539200000000001</v>
      </c>
      <c r="D98" s="3">
        <f t="shared" si="9"/>
        <v>0.67139438115424555</v>
      </c>
      <c r="E98" s="3">
        <f t="shared" si="10"/>
        <v>1.1371199999999959</v>
      </c>
      <c r="F98" s="3">
        <f t="shared" si="11"/>
        <v>8.2285702228375612E-2</v>
      </c>
      <c r="G98" s="3">
        <f t="shared" si="12"/>
        <v>0.22912532366648009</v>
      </c>
      <c r="H98" s="3"/>
      <c r="I98" s="1">
        <v>98862880</v>
      </c>
      <c r="J98" s="6">
        <v>5.0041142851114197E-2</v>
      </c>
      <c r="K98" s="8">
        <v>23.485265731811499</v>
      </c>
      <c r="L98" s="1"/>
      <c r="M98" s="3">
        <f t="shared" si="7"/>
        <v>8</v>
      </c>
      <c r="N98" s="3">
        <f t="shared" si="8"/>
        <v>-1.3010299956639813</v>
      </c>
      <c r="O98" s="3">
        <f t="shared" si="13"/>
        <v>0.22912532366648009</v>
      </c>
      <c r="P98" s="3"/>
      <c r="Q98" s="3" t="s">
        <v>0</v>
      </c>
      <c r="S98" s="4"/>
    </row>
    <row r="99" spans="1:19" x14ac:dyDescent="0.3">
      <c r="A99" s="1">
        <v>1000</v>
      </c>
      <c r="B99" s="2">
        <v>5.0118722999999997E-2</v>
      </c>
      <c r="C99" s="3">
        <v>1.113448</v>
      </c>
      <c r="D99" s="3">
        <f t="shared" si="9"/>
        <v>0.18551679961145898</v>
      </c>
      <c r="E99" s="3">
        <f t="shared" si="10"/>
        <v>0.22680053710939774</v>
      </c>
      <c r="F99" s="3">
        <f t="shared" si="11"/>
        <v>7.236897230222894E-2</v>
      </c>
      <c r="G99" s="3">
        <f t="shared" si="12"/>
        <v>0.21580939976989555</v>
      </c>
      <c r="H99" s="3"/>
      <c r="I99" s="1">
        <v>997.73199462890602</v>
      </c>
      <c r="J99" s="6">
        <v>5.0082452595233903E-2</v>
      </c>
      <c r="K99" s="8">
        <v>1.11585092544555</v>
      </c>
      <c r="L99" s="1"/>
      <c r="M99" s="3">
        <f t="shared" si="7"/>
        <v>3</v>
      </c>
      <c r="N99" s="3">
        <f t="shared" si="8"/>
        <v>-1.3000000031431453</v>
      </c>
      <c r="O99" s="3">
        <f t="shared" si="13"/>
        <v>0.21580939976989555</v>
      </c>
      <c r="P99" s="3"/>
      <c r="Q99" s="3" t="s">
        <v>0</v>
      </c>
      <c r="S99" s="4"/>
    </row>
    <row r="100" spans="1:19" x14ac:dyDescent="0.3">
      <c r="A100" s="1">
        <v>100</v>
      </c>
      <c r="B100" s="2">
        <v>5.0118722999999997E-2</v>
      </c>
      <c r="C100" s="3">
        <v>1.0014808989999999</v>
      </c>
      <c r="D100" s="3">
        <f t="shared" si="9"/>
        <v>0.18039659829021504</v>
      </c>
      <c r="E100" s="3">
        <f t="shared" si="10"/>
        <v>0.24230194091801138</v>
      </c>
      <c r="F100" s="3">
        <f t="shared" si="11"/>
        <v>2.6310624945892869E-2</v>
      </c>
      <c r="G100" s="3">
        <f t="shared" si="12"/>
        <v>0.19551551975831671</v>
      </c>
      <c r="H100" s="3"/>
      <c r="I100" s="1">
        <v>99.757698059082003</v>
      </c>
      <c r="J100" s="6">
        <v>5.01319095492362E-2</v>
      </c>
      <c r="K100" s="8">
        <v>1.00343894958496</v>
      </c>
      <c r="L100" s="1"/>
      <c r="M100" s="3">
        <f t="shared" si="7"/>
        <v>2</v>
      </c>
      <c r="N100" s="3">
        <f t="shared" si="8"/>
        <v>-1.3000000031431453</v>
      </c>
      <c r="O100" s="3">
        <f t="shared" si="13"/>
        <v>0.19551551975831671</v>
      </c>
      <c r="P100" s="3"/>
      <c r="Q100" s="3" t="s">
        <v>0</v>
      </c>
      <c r="S100" s="4"/>
    </row>
    <row r="101" spans="1:19" x14ac:dyDescent="0.3">
      <c r="A101" s="1">
        <v>1000</v>
      </c>
      <c r="B101" s="3">
        <v>6.3095734000000001E-2</v>
      </c>
      <c r="C101" s="3">
        <v>1.114862</v>
      </c>
      <c r="D101" s="3">
        <f t="shared" si="9"/>
        <v>0.17500479046714387</v>
      </c>
      <c r="E101" s="3">
        <f t="shared" si="10"/>
        <v>0.19130249023440626</v>
      </c>
      <c r="F101" s="3">
        <f t="shared" si="11"/>
        <v>7.0862811094968947E-2</v>
      </c>
      <c r="G101" s="3">
        <f t="shared" si="12"/>
        <v>0.22419154598954094</v>
      </c>
      <c r="H101" s="3"/>
      <c r="I101" s="1">
        <v>998.08697509765602</v>
      </c>
      <c r="J101" s="6">
        <v>6.3051022589206598E-2</v>
      </c>
      <c r="K101" s="8">
        <v>1.1173614263534499</v>
      </c>
      <c r="L101" s="1"/>
      <c r="M101" s="3">
        <f t="shared" si="7"/>
        <v>3</v>
      </c>
      <c r="N101" s="3">
        <f t="shared" si="8"/>
        <v>-1.2000000030837634</v>
      </c>
      <c r="O101" s="3">
        <f t="shared" si="13"/>
        <v>0.22419154598954094</v>
      </c>
      <c r="P101" s="3"/>
      <c r="Q101" s="3" t="s">
        <v>0</v>
      </c>
      <c r="S101" s="4"/>
    </row>
    <row r="102" spans="1:19" x14ac:dyDescent="0.3">
      <c r="A102" s="1">
        <v>100</v>
      </c>
      <c r="B102" s="2">
        <v>6.3095734000000001E-2</v>
      </c>
      <c r="C102" s="3">
        <v>1.0014845109999999</v>
      </c>
      <c r="D102" s="3">
        <f t="shared" si="9"/>
        <v>0.19091982141565772</v>
      </c>
      <c r="E102" s="3">
        <f t="shared" si="10"/>
        <v>0.27370452880859375</v>
      </c>
      <c r="F102" s="3">
        <f t="shared" si="11"/>
        <v>1.2067403382289399E-2</v>
      </c>
      <c r="G102" s="3">
        <f t="shared" si="12"/>
        <v>0.18517921944277305</v>
      </c>
      <c r="H102" s="3"/>
      <c r="I102" s="1">
        <v>99.726295471191406</v>
      </c>
      <c r="J102" s="6">
        <v>6.3103348016738794E-2</v>
      </c>
      <c r="K102" s="8">
        <v>1.0033390522003101</v>
      </c>
      <c r="L102" s="1"/>
      <c r="M102" s="3">
        <f t="shared" si="7"/>
        <v>2</v>
      </c>
      <c r="N102" s="3">
        <f t="shared" si="8"/>
        <v>-1.2000000030837634</v>
      </c>
      <c r="O102" s="3">
        <f t="shared" si="13"/>
        <v>0.18517921944277305</v>
      </c>
      <c r="P102" s="3"/>
      <c r="Q102" s="3" t="s">
        <v>0</v>
      </c>
      <c r="S102" s="4"/>
    </row>
    <row r="103" spans="1:19" x14ac:dyDescent="0.3">
      <c r="A103" s="1">
        <v>1000</v>
      </c>
      <c r="B103" s="2">
        <v>7.9432823E-2</v>
      </c>
      <c r="C103" s="3">
        <v>1.1161399999999999</v>
      </c>
      <c r="D103" s="3">
        <f t="shared" si="9"/>
        <v>0.16758639916447571</v>
      </c>
      <c r="E103" s="3">
        <f t="shared" si="10"/>
        <v>0.15929565429689774</v>
      </c>
      <c r="F103" s="3">
        <f t="shared" si="11"/>
        <v>6.9513441419545074E-2</v>
      </c>
      <c r="G103" s="3">
        <f t="shared" si="12"/>
        <v>0.23248307366102949</v>
      </c>
      <c r="H103" s="3"/>
      <c r="I103" s="1">
        <v>998.40704345703102</v>
      </c>
      <c r="J103" s="6">
        <v>7.9377606511116E-2</v>
      </c>
      <c r="K103" s="8">
        <v>1.11873483657836</v>
      </c>
      <c r="L103" s="1"/>
      <c r="M103" s="3">
        <f t="shared" si="7"/>
        <v>3</v>
      </c>
      <c r="N103" s="3">
        <f t="shared" si="8"/>
        <v>-1.1000000025829744</v>
      </c>
      <c r="O103" s="3">
        <f t="shared" si="13"/>
        <v>0.23248307366102949</v>
      </c>
      <c r="P103" s="3"/>
      <c r="Q103" s="3" t="s">
        <v>0</v>
      </c>
      <c r="S103" s="4"/>
    </row>
    <row r="104" spans="1:19" x14ac:dyDescent="0.3">
      <c r="A104" s="1">
        <v>100</v>
      </c>
      <c r="B104" s="2">
        <v>7.9432823E-2</v>
      </c>
      <c r="C104" s="3">
        <v>1.0014875700000001</v>
      </c>
      <c r="D104" s="3">
        <f t="shared" si="9"/>
        <v>0.20178110020745132</v>
      </c>
      <c r="E104" s="3">
        <f t="shared" si="10"/>
        <v>0.30039215087899152</v>
      </c>
      <c r="F104" s="3">
        <f t="shared" si="11"/>
        <v>6.5661049187326626E-3</v>
      </c>
      <c r="G104" s="3">
        <f t="shared" si="12"/>
        <v>0.17851688760248408</v>
      </c>
      <c r="H104" s="3"/>
      <c r="I104" s="1">
        <v>99.699607849120994</v>
      </c>
      <c r="J104" s="6">
        <v>7.94276073575019E-2</v>
      </c>
      <c r="K104" s="8">
        <v>1.0032753944396899</v>
      </c>
      <c r="L104" s="1"/>
      <c r="M104" s="3">
        <f t="shared" si="7"/>
        <v>2</v>
      </c>
      <c r="N104" s="3">
        <f t="shared" si="8"/>
        <v>-1.1000000025829744</v>
      </c>
      <c r="O104" s="3">
        <f t="shared" si="13"/>
        <v>0.17851688760248408</v>
      </c>
      <c r="P104" s="3"/>
      <c r="Q104" s="3" t="s">
        <v>0</v>
      </c>
      <c r="S104" s="4"/>
    </row>
    <row r="105" spans="1:19" x14ac:dyDescent="0.3">
      <c r="A105" s="1">
        <v>100000</v>
      </c>
      <c r="B105" s="2">
        <v>0.1</v>
      </c>
      <c r="C105" s="3">
        <v>3.92835</v>
      </c>
      <c r="D105" s="3">
        <f t="shared" si="9"/>
        <v>0.27049094873255036</v>
      </c>
      <c r="E105" s="3">
        <f t="shared" si="10"/>
        <v>0.38912500000000705</v>
      </c>
      <c r="F105" s="3">
        <f t="shared" si="11"/>
        <v>0.21679103374398778</v>
      </c>
      <c r="G105" s="3">
        <f t="shared" si="12"/>
        <v>0.14518761001515657</v>
      </c>
      <c r="H105" s="3"/>
      <c r="I105" s="1">
        <v>99610.875</v>
      </c>
      <c r="J105" s="6">
        <v>0.10021679103374399</v>
      </c>
      <c r="K105" s="8">
        <v>3.92264652252197</v>
      </c>
      <c r="L105" s="1"/>
      <c r="M105" s="3">
        <f t="shared" si="7"/>
        <v>5</v>
      </c>
      <c r="N105" s="3">
        <f t="shared" si="8"/>
        <v>-1</v>
      </c>
      <c r="O105" s="3">
        <f t="shared" si="13"/>
        <v>0.14518761001515657</v>
      </c>
      <c r="P105" s="3"/>
      <c r="Q105" s="3" t="s">
        <v>0</v>
      </c>
      <c r="S105" s="4"/>
    </row>
    <row r="106" spans="1:19" x14ac:dyDescent="0.3">
      <c r="A106" s="1">
        <v>300000</v>
      </c>
      <c r="B106" s="2">
        <v>0.1</v>
      </c>
      <c r="C106" s="3">
        <v>5.2885099999999996</v>
      </c>
      <c r="D106" s="3">
        <f t="shared" si="9"/>
        <v>0.56903151029331644</v>
      </c>
      <c r="E106" s="3">
        <f t="shared" si="10"/>
        <v>0.88722916666667118</v>
      </c>
      <c r="F106" s="3">
        <f t="shared" si="11"/>
        <v>0.34525394439599211</v>
      </c>
      <c r="G106" s="3">
        <f t="shared" si="12"/>
        <v>0.25497980079812521</v>
      </c>
      <c r="H106" s="3"/>
      <c r="I106" s="1">
        <v>297338.3125</v>
      </c>
      <c r="J106" s="6">
        <v>0.100345253944396</v>
      </c>
      <c r="K106" s="8">
        <v>5.2750253677368102</v>
      </c>
      <c r="L106" s="1"/>
      <c r="M106" s="3">
        <f t="shared" si="7"/>
        <v>5.4771212547196626</v>
      </c>
      <c r="N106" s="3">
        <f t="shared" si="8"/>
        <v>-1</v>
      </c>
      <c r="O106" s="3">
        <f t="shared" si="13"/>
        <v>0.25497980079812521</v>
      </c>
      <c r="P106" s="3"/>
      <c r="Q106" s="3" t="s">
        <v>0</v>
      </c>
      <c r="S106" s="4"/>
    </row>
    <row r="107" spans="1:19" x14ac:dyDescent="0.3">
      <c r="A107" s="1">
        <v>1000000</v>
      </c>
      <c r="B107" s="2">
        <v>0.1</v>
      </c>
      <c r="C107" s="3">
        <v>7.326606</v>
      </c>
      <c r="D107" s="3">
        <f t="shared" si="9"/>
        <v>0.63680849656027361</v>
      </c>
      <c r="E107" s="3">
        <f t="shared" si="10"/>
        <v>0.95383124999999325</v>
      </c>
      <c r="F107" s="3">
        <f t="shared" si="11"/>
        <v>0.46354681253399121</v>
      </c>
      <c r="G107" s="3">
        <f t="shared" si="12"/>
        <v>0.30315917104236689</v>
      </c>
      <c r="H107" s="3"/>
      <c r="I107" s="1">
        <v>990461.6875</v>
      </c>
      <c r="J107" s="6">
        <v>0.100463546812534</v>
      </c>
      <c r="K107" s="8">
        <v>7.3043947219848597</v>
      </c>
      <c r="L107" s="1"/>
      <c r="M107" s="3">
        <f t="shared" si="7"/>
        <v>6</v>
      </c>
      <c r="N107" s="3">
        <f t="shared" si="8"/>
        <v>-1</v>
      </c>
      <c r="O107" s="3">
        <f t="shared" si="13"/>
        <v>0.30315917104236689</v>
      </c>
      <c r="P107" s="3"/>
      <c r="Q107" s="3" t="s">
        <v>0</v>
      </c>
      <c r="S107" s="4"/>
    </row>
    <row r="108" spans="1:19" x14ac:dyDescent="0.3">
      <c r="A108" s="1">
        <v>3000000</v>
      </c>
      <c r="B108" s="2">
        <v>0.1</v>
      </c>
      <c r="C108" s="3">
        <v>9.8564640000000008</v>
      </c>
      <c r="D108" s="3">
        <f t="shared" si="9"/>
        <v>0.37077095508097102</v>
      </c>
      <c r="E108" s="3">
        <f t="shared" si="10"/>
        <v>0.42026666666666301</v>
      </c>
      <c r="F108" s="3">
        <f t="shared" si="11"/>
        <v>0.43616592883999772</v>
      </c>
      <c r="G108" s="3">
        <f t="shared" si="12"/>
        <v>0.21342098023156097</v>
      </c>
      <c r="H108" s="3"/>
      <c r="I108" s="1">
        <v>2987392</v>
      </c>
      <c r="J108" s="6">
        <v>0.10043616592884</v>
      </c>
      <c r="K108" s="8">
        <v>9.8354282379150302</v>
      </c>
      <c r="L108" s="1"/>
      <c r="M108" s="3">
        <f t="shared" si="7"/>
        <v>6.4771212547196626</v>
      </c>
      <c r="N108" s="3">
        <f t="shared" si="8"/>
        <v>-1</v>
      </c>
      <c r="O108" s="3">
        <f t="shared" si="13"/>
        <v>0.21342098023156097</v>
      </c>
      <c r="P108" s="3"/>
      <c r="Q108" s="3" t="s">
        <v>0</v>
      </c>
      <c r="S108" s="4"/>
    </row>
    <row r="109" spans="1:19" x14ac:dyDescent="0.3">
      <c r="A109" s="1">
        <v>10000000</v>
      </c>
      <c r="B109" s="2">
        <v>0.1</v>
      </c>
      <c r="C109" s="3">
        <v>13.62576</v>
      </c>
      <c r="D109" s="3">
        <f t="shared" si="9"/>
        <v>0.33428683018559352</v>
      </c>
      <c r="E109" s="3">
        <f t="shared" si="10"/>
        <v>0.54850000000000421</v>
      </c>
      <c r="F109" s="3">
        <f t="shared" si="11"/>
        <v>0.18477588891899188</v>
      </c>
      <c r="G109" s="3">
        <f t="shared" si="12"/>
        <v>1.5769444530079113E-2</v>
      </c>
      <c r="H109" s="3"/>
      <c r="I109" s="1">
        <v>10054850</v>
      </c>
      <c r="J109" s="6">
        <v>0.100184775888919</v>
      </c>
      <c r="K109" s="8">
        <v>13.627908706665</v>
      </c>
      <c r="L109" s="1"/>
      <c r="M109" s="3">
        <f t="shared" si="7"/>
        <v>7</v>
      </c>
      <c r="N109" s="3">
        <f t="shared" si="8"/>
        <v>-1</v>
      </c>
      <c r="O109" s="3">
        <f t="shared" si="13"/>
        <v>1.5769444530079113E-2</v>
      </c>
      <c r="P109" s="3"/>
      <c r="Q109" s="8" t="s">
        <v>2</v>
      </c>
      <c r="S109" s="4"/>
    </row>
    <row r="110" spans="1:19" x14ac:dyDescent="0.3">
      <c r="A110" s="1">
        <v>1</v>
      </c>
      <c r="B110" s="2">
        <v>0.1</v>
      </c>
      <c r="C110" s="3">
        <v>1</v>
      </c>
      <c r="D110" s="3">
        <f t="shared" si="9"/>
        <v>0.28317251006929645</v>
      </c>
      <c r="E110" s="3">
        <f t="shared" si="10"/>
        <v>0.48810243606500592</v>
      </c>
      <c r="F110" s="3">
        <f t="shared" si="11"/>
        <v>3.4964084625300984E-2</v>
      </c>
      <c r="G110" s="3">
        <f t="shared" si="12"/>
        <v>3.3068656921003026E-2</v>
      </c>
      <c r="H110" s="3"/>
      <c r="I110" s="1">
        <v>1.0048810243606501</v>
      </c>
      <c r="J110" s="6">
        <v>9.99650359153747E-2</v>
      </c>
      <c r="K110" s="8">
        <v>1.0003306865692101</v>
      </c>
      <c r="L110" s="1"/>
      <c r="M110" s="3">
        <f t="shared" si="7"/>
        <v>0</v>
      </c>
      <c r="N110" s="3">
        <f t="shared" si="8"/>
        <v>-1</v>
      </c>
      <c r="O110" s="3">
        <f t="shared" si="13"/>
        <v>3.3068656921003026E-2</v>
      </c>
      <c r="P110" s="3"/>
      <c r="Q110" s="8" t="s">
        <v>2</v>
      </c>
      <c r="S110" s="4"/>
    </row>
    <row r="111" spans="1:19" x14ac:dyDescent="0.3">
      <c r="A111" s="1">
        <v>100</v>
      </c>
      <c r="B111" s="2">
        <v>0.1</v>
      </c>
      <c r="C111" s="3">
        <v>1.001490191</v>
      </c>
      <c r="D111" s="3">
        <f t="shared" si="9"/>
        <v>0.21208801827128618</v>
      </c>
      <c r="E111" s="3">
        <f t="shared" si="10"/>
        <v>0.32157135009769888</v>
      </c>
      <c r="F111" s="3">
        <f t="shared" si="11"/>
        <v>2.7774274349312122E-2</v>
      </c>
      <c r="G111" s="3">
        <f t="shared" si="12"/>
        <v>0.17539794458156166</v>
      </c>
      <c r="H111" s="3"/>
      <c r="I111" s="1">
        <v>99.678428649902301</v>
      </c>
      <c r="J111" s="6">
        <v>9.9972225725650704E-2</v>
      </c>
      <c r="K111" s="8">
        <v>1.0032467842102</v>
      </c>
      <c r="L111" s="1"/>
      <c r="M111" s="3">
        <f t="shared" si="7"/>
        <v>2</v>
      </c>
      <c r="N111" s="3">
        <f t="shared" si="8"/>
        <v>-1</v>
      </c>
      <c r="O111" s="3">
        <f t="shared" si="13"/>
        <v>0.17539794458156166</v>
      </c>
      <c r="P111" s="3"/>
      <c r="Q111" s="8" t="s">
        <v>2</v>
      </c>
      <c r="S111" s="4"/>
    </row>
    <row r="112" spans="1:19" x14ac:dyDescent="0.3">
      <c r="A112" s="1">
        <v>112</v>
      </c>
      <c r="B112" s="2">
        <v>0.1</v>
      </c>
      <c r="C112" s="3">
        <v>1.002513</v>
      </c>
      <c r="D112" s="3">
        <f t="shared" si="9"/>
        <v>0.14978126390651114</v>
      </c>
      <c r="E112" s="3">
        <f t="shared" si="10"/>
        <v>0.24407250540625114</v>
      </c>
      <c r="F112" s="3">
        <f t="shared" si="11"/>
        <v>5.2735209466021615E-3</v>
      </c>
      <c r="G112" s="3">
        <f t="shared" si="12"/>
        <v>8.7772906604698164E-2</v>
      </c>
      <c r="H112" s="3"/>
      <c r="I112" s="1">
        <v>111.726638793945</v>
      </c>
      <c r="J112" s="6">
        <v>9.99947264790534E-2</v>
      </c>
      <c r="K112" s="8">
        <v>1.0033929347991899</v>
      </c>
      <c r="L112" s="1"/>
      <c r="M112" s="3">
        <f t="shared" si="7"/>
        <v>2.0492180226701815</v>
      </c>
      <c r="N112" s="3">
        <f t="shared" si="8"/>
        <v>-1</v>
      </c>
      <c r="O112" s="3">
        <f t="shared" si="13"/>
        <v>8.7772906604698164E-2</v>
      </c>
      <c r="P112" s="3"/>
      <c r="Q112" s="3" t="s">
        <v>3</v>
      </c>
      <c r="S112" s="4"/>
    </row>
    <row r="113" spans="1:19" x14ac:dyDescent="0.3">
      <c r="A113" s="1">
        <v>126</v>
      </c>
      <c r="B113" s="2">
        <v>0.1</v>
      </c>
      <c r="C113" s="3">
        <v>1.003339</v>
      </c>
      <c r="D113" s="3">
        <f t="shared" si="9"/>
        <v>9.8539942589044291E-2</v>
      </c>
      <c r="E113" s="3">
        <f t="shared" si="10"/>
        <v>0.16985090952142912</v>
      </c>
      <c r="F113" s="3">
        <f t="shared" si="11"/>
        <v>1.604259014101217E-2</v>
      </c>
      <c r="G113" s="3">
        <f t="shared" si="12"/>
        <v>4.8646369512255205E-3</v>
      </c>
      <c r="H113" s="3"/>
      <c r="I113" s="1">
        <v>125.785987854003</v>
      </c>
      <c r="J113" s="6">
        <v>0.100016042590141</v>
      </c>
      <c r="K113" s="8">
        <v>1.0033878087997401</v>
      </c>
      <c r="L113" s="1"/>
      <c r="M113" s="3">
        <f t="shared" si="7"/>
        <v>2.1003705451175629</v>
      </c>
      <c r="N113" s="3">
        <f t="shared" si="8"/>
        <v>-1</v>
      </c>
      <c r="O113" s="3">
        <f t="shared" si="13"/>
        <v>4.8646369512255205E-3</v>
      </c>
      <c r="P113" s="3"/>
      <c r="Q113" s="3" t="s">
        <v>3</v>
      </c>
      <c r="S113" s="4"/>
    </row>
    <row r="114" spans="1:19" x14ac:dyDescent="0.3">
      <c r="A114" s="1">
        <v>141</v>
      </c>
      <c r="B114" s="2">
        <v>0.1</v>
      </c>
      <c r="C114" s="3">
        <v>1.0041370000000001</v>
      </c>
      <c r="D114" s="3">
        <f t="shared" si="9"/>
        <v>7.4448054192613966E-2</v>
      </c>
      <c r="E114" s="3">
        <f t="shared" si="10"/>
        <v>0.10596742021276384</v>
      </c>
      <c r="F114" s="3">
        <f t="shared" si="11"/>
        <v>3.3812224863993379E-2</v>
      </c>
      <c r="G114" s="3">
        <f t="shared" si="12"/>
        <v>6.5231722515946444E-2</v>
      </c>
      <c r="H114" s="3"/>
      <c r="I114" s="1">
        <v>140.8505859375</v>
      </c>
      <c r="J114" s="6">
        <v>0.100033812224864</v>
      </c>
      <c r="K114" s="8">
        <v>1.0034819841384801</v>
      </c>
      <c r="L114" s="1"/>
      <c r="M114" s="3">
        <f t="shared" si="7"/>
        <v>2.1492191126553797</v>
      </c>
      <c r="N114" s="3">
        <f t="shared" si="8"/>
        <v>-1</v>
      </c>
      <c r="O114" s="3">
        <f t="shared" si="13"/>
        <v>6.5231722515946444E-2</v>
      </c>
      <c r="P114" s="3"/>
      <c r="Q114" s="3" t="s">
        <v>3</v>
      </c>
      <c r="S114" s="4"/>
    </row>
    <row r="115" spans="1:19" x14ac:dyDescent="0.3">
      <c r="A115" s="1">
        <v>158</v>
      </c>
      <c r="B115" s="2">
        <v>0.1</v>
      </c>
      <c r="C115" s="3">
        <v>1.004902</v>
      </c>
      <c r="D115" s="3">
        <f t="shared" si="9"/>
        <v>8.3331958371812107E-2</v>
      </c>
      <c r="E115" s="3">
        <f t="shared" si="10"/>
        <v>4.9137163765820446E-2</v>
      </c>
      <c r="F115" s="3">
        <f t="shared" si="11"/>
        <v>4.9324333667001952E-2</v>
      </c>
      <c r="G115" s="3">
        <f t="shared" si="12"/>
        <v>0.1264329668385642</v>
      </c>
      <c r="H115" s="3"/>
      <c r="I115" s="1">
        <v>157.92236328125</v>
      </c>
      <c r="J115" s="6">
        <v>0.10004932433366701</v>
      </c>
      <c r="K115" s="8">
        <v>1.0036314725875799</v>
      </c>
      <c r="L115" s="3"/>
      <c r="M115" s="3">
        <f t="shared" si="7"/>
        <v>2.1986570869544226</v>
      </c>
      <c r="N115" s="3">
        <f t="shared" si="8"/>
        <v>-1</v>
      </c>
      <c r="O115" s="3">
        <f t="shared" si="13"/>
        <v>0.1264329668385642</v>
      </c>
      <c r="P115" s="3"/>
      <c r="Q115" s="3" t="s">
        <v>3</v>
      </c>
      <c r="S115" s="4"/>
    </row>
    <row r="116" spans="1:19" x14ac:dyDescent="0.3">
      <c r="A116" s="1">
        <v>178</v>
      </c>
      <c r="B116" s="2">
        <v>0.1</v>
      </c>
      <c r="C116" s="3">
        <v>1.006562</v>
      </c>
      <c r="D116" s="3">
        <f t="shared" si="9"/>
        <v>0.10907959650860195</v>
      </c>
      <c r="E116" s="3">
        <f t="shared" si="10"/>
        <v>2.7088636758492157E-3</v>
      </c>
      <c r="F116" s="3">
        <f t="shared" si="11"/>
        <v>6.1982870101005005E-2</v>
      </c>
      <c r="G116" s="3">
        <f t="shared" si="12"/>
        <v>0.17845408651825778</v>
      </c>
      <c r="H116" s="3"/>
      <c r="I116" s="1">
        <v>178.00482177734301</v>
      </c>
      <c r="J116" s="6">
        <v>0.100061982870101</v>
      </c>
      <c r="K116" s="8">
        <v>1.00476574897766</v>
      </c>
      <c r="L116" s="1"/>
      <c r="M116" s="3">
        <f t="shared" si="7"/>
        <v>2.2504200023088941</v>
      </c>
      <c r="N116" s="3">
        <f t="shared" si="8"/>
        <v>-1</v>
      </c>
      <c r="O116" s="3">
        <f t="shared" si="13"/>
        <v>0.17845408651825778</v>
      </c>
      <c r="P116" s="3"/>
      <c r="Q116" s="3" t="s">
        <v>0</v>
      </c>
      <c r="S116" s="4"/>
    </row>
    <row r="117" spans="1:19" x14ac:dyDescent="0.3">
      <c r="A117" s="1">
        <v>200</v>
      </c>
      <c r="B117" s="2">
        <v>0.1</v>
      </c>
      <c r="C117" s="3">
        <v>1.007835</v>
      </c>
      <c r="D117" s="3">
        <f t="shared" si="9"/>
        <v>0.13479251298634784</v>
      </c>
      <c r="E117" s="3">
        <f t="shared" si="10"/>
        <v>4.3693542479999792E-2</v>
      </c>
      <c r="F117" s="3">
        <f t="shared" si="11"/>
        <v>7.1437656878998723E-2</v>
      </c>
      <c r="G117" s="3">
        <f t="shared" si="12"/>
        <v>0.21793255882660389</v>
      </c>
      <c r="H117" s="3"/>
      <c r="I117" s="1">
        <v>200.08738708496</v>
      </c>
      <c r="J117" s="6">
        <v>0.10007143765687899</v>
      </c>
      <c r="K117" s="8">
        <v>1.00563859939575</v>
      </c>
      <c r="L117" s="1"/>
      <c r="M117" s="3">
        <f t="shared" si="7"/>
        <v>2.3010299956639813</v>
      </c>
      <c r="N117" s="3">
        <f t="shared" si="8"/>
        <v>-1</v>
      </c>
      <c r="O117" s="3">
        <f t="shared" si="13"/>
        <v>0.21793255882660389</v>
      </c>
      <c r="P117" s="3"/>
      <c r="Q117" s="3" t="s">
        <v>0</v>
      </c>
      <c r="S117" s="4"/>
    </row>
    <row r="118" spans="1:19" x14ac:dyDescent="0.3">
      <c r="A118" s="1">
        <v>224</v>
      </c>
      <c r="B118" s="2">
        <v>0.1</v>
      </c>
      <c r="C118" s="3">
        <v>1.009833</v>
      </c>
      <c r="D118" s="3">
        <f t="shared" si="9"/>
        <v>0.15434809330434129</v>
      </c>
      <c r="E118" s="3">
        <f t="shared" si="10"/>
        <v>7.5204031808041805E-2</v>
      </c>
      <c r="F118" s="3">
        <f t="shared" si="11"/>
        <v>7.7480077742990261E-2</v>
      </c>
      <c r="G118" s="3">
        <f t="shared" si="12"/>
        <v>0.24456326967231234</v>
      </c>
      <c r="H118" s="3"/>
      <c r="I118" s="1">
        <v>224.16845703125</v>
      </c>
      <c r="J118" s="6">
        <v>0.100077480077743</v>
      </c>
      <c r="K118" s="8">
        <v>1.00736331939697</v>
      </c>
      <c r="L118" s="1"/>
      <c r="M118" s="3">
        <f t="shared" si="7"/>
        <v>2.3502480183341627</v>
      </c>
      <c r="N118" s="3">
        <f t="shared" si="8"/>
        <v>-1</v>
      </c>
      <c r="O118" s="3">
        <f t="shared" si="13"/>
        <v>0.24456326967231234</v>
      </c>
      <c r="P118" s="3"/>
      <c r="Q118" s="3" t="s">
        <v>0</v>
      </c>
      <c r="S118" s="4"/>
    </row>
    <row r="119" spans="1:19" x14ac:dyDescent="0.3">
      <c r="A119" s="1">
        <v>251</v>
      </c>
      <c r="B119" s="2">
        <v>0.1</v>
      </c>
      <c r="C119" s="3">
        <v>1.01237</v>
      </c>
      <c r="D119" s="3">
        <f t="shared" si="9"/>
        <v>0.16694192635585137</v>
      </c>
      <c r="E119" s="3">
        <f t="shared" si="10"/>
        <v>9.8531654631472065E-2</v>
      </c>
      <c r="F119" s="3">
        <f t="shared" si="11"/>
        <v>8.022189140299929E-2</v>
      </c>
      <c r="G119" s="3">
        <f t="shared" si="12"/>
        <v>0.25973983426020197</v>
      </c>
      <c r="H119" s="3"/>
      <c r="I119" s="1">
        <v>251.247314453125</v>
      </c>
      <c r="J119" s="6">
        <v>0.100080221891403</v>
      </c>
      <c r="K119" s="8">
        <v>1.0097404718398999</v>
      </c>
      <c r="L119" s="1"/>
      <c r="M119" s="3">
        <f t="shared" si="7"/>
        <v>2.399673721481038</v>
      </c>
      <c r="N119" s="3">
        <f t="shared" si="8"/>
        <v>-1</v>
      </c>
      <c r="O119" s="3">
        <f t="shared" si="13"/>
        <v>0.25973983426020197</v>
      </c>
      <c r="P119" s="3"/>
      <c r="Q119" s="3" t="s">
        <v>0</v>
      </c>
      <c r="S119" s="4"/>
    </row>
    <row r="120" spans="1:19" x14ac:dyDescent="0.3">
      <c r="A120" s="1">
        <v>282</v>
      </c>
      <c r="B120" s="2">
        <v>0.1</v>
      </c>
      <c r="C120" s="3">
        <v>1.0152680000000001</v>
      </c>
      <c r="D120" s="3">
        <f t="shared" si="9"/>
        <v>0.17165258159811536</v>
      </c>
      <c r="E120" s="3">
        <f t="shared" si="10"/>
        <v>0.11278517702766067</v>
      </c>
      <c r="F120" s="3">
        <f t="shared" si="11"/>
        <v>8.0057978629994864E-2</v>
      </c>
      <c r="G120" s="3">
        <f t="shared" si="12"/>
        <v>0.26318064178128964</v>
      </c>
      <c r="H120" s="3"/>
      <c r="I120" s="1">
        <v>282.31805419921801</v>
      </c>
      <c r="J120" s="6">
        <v>0.10008005797863</v>
      </c>
      <c r="K120" s="8">
        <v>1.0125960111618</v>
      </c>
      <c r="L120" s="1"/>
      <c r="M120" s="3">
        <f t="shared" si="7"/>
        <v>2.4502491083193609</v>
      </c>
      <c r="N120" s="3">
        <f t="shared" si="8"/>
        <v>-1</v>
      </c>
      <c r="O120" s="3">
        <f t="shared" si="13"/>
        <v>0.26318064178128964</v>
      </c>
      <c r="P120" s="3"/>
      <c r="Q120" s="3" t="s">
        <v>0</v>
      </c>
      <c r="S120" s="4"/>
    </row>
    <row r="121" spans="1:19" x14ac:dyDescent="0.3">
      <c r="A121" s="1">
        <v>316</v>
      </c>
      <c r="B121" s="2">
        <v>0.1</v>
      </c>
      <c r="C121" s="3">
        <v>1.018545</v>
      </c>
      <c r="D121" s="3">
        <f t="shared" si="9"/>
        <v>0.16783823210193027</v>
      </c>
      <c r="E121" s="3">
        <f t="shared" si="10"/>
        <v>0.11735747132119911</v>
      </c>
      <c r="F121" s="3">
        <f t="shared" si="11"/>
        <v>7.6705217360995448E-2</v>
      </c>
      <c r="G121" s="3">
        <f t="shared" si="12"/>
        <v>0.25466163829678123</v>
      </c>
      <c r="H121" s="3"/>
      <c r="I121" s="1">
        <v>316.370849609375</v>
      </c>
      <c r="J121" s="6">
        <v>0.10007670521736101</v>
      </c>
      <c r="K121" s="8">
        <v>1.01595115661621</v>
      </c>
      <c r="L121" s="1"/>
      <c r="M121" s="3">
        <f t="shared" si="7"/>
        <v>2.4996870826184039</v>
      </c>
      <c r="N121" s="3">
        <f t="shared" si="8"/>
        <v>-1</v>
      </c>
      <c r="O121" s="3">
        <f t="shared" si="13"/>
        <v>0.25466163829678123</v>
      </c>
      <c r="P121" s="3"/>
      <c r="Q121" s="3" t="s">
        <v>0</v>
      </c>
      <c r="S121" s="4"/>
    </row>
    <row r="122" spans="1:19" x14ac:dyDescent="0.3">
      <c r="A122" s="1">
        <v>355</v>
      </c>
      <c r="B122" s="2">
        <v>0.1</v>
      </c>
      <c r="C122" s="3">
        <v>1.022953</v>
      </c>
      <c r="D122" s="3">
        <f t="shared" si="9"/>
        <v>0.15632022197184178</v>
      </c>
      <c r="E122" s="3">
        <f t="shared" si="10"/>
        <v>0.1143678477112644</v>
      </c>
      <c r="F122" s="3">
        <f t="shared" si="11"/>
        <v>7.0498883723999484E-2</v>
      </c>
      <c r="G122" s="3">
        <f t="shared" si="12"/>
        <v>0.23507007082046982</v>
      </c>
      <c r="H122" s="3"/>
      <c r="I122" s="1">
        <v>355.406005859375</v>
      </c>
      <c r="J122" s="6">
        <v>0.100070498883724</v>
      </c>
      <c r="K122" s="8">
        <v>1.0205483436584399</v>
      </c>
      <c r="L122" s="1"/>
      <c r="M122" s="3">
        <f t="shared" si="7"/>
        <v>2.5502283530550942</v>
      </c>
      <c r="N122" s="3">
        <f t="shared" si="8"/>
        <v>-1</v>
      </c>
      <c r="O122" s="3">
        <f t="shared" si="13"/>
        <v>0.23507007082046982</v>
      </c>
      <c r="P122" s="3"/>
      <c r="Q122" s="3" t="s">
        <v>0</v>
      </c>
      <c r="S122" s="4"/>
    </row>
    <row r="123" spans="1:19" x14ac:dyDescent="0.3">
      <c r="A123" s="1">
        <v>398</v>
      </c>
      <c r="B123" s="2">
        <v>0.1</v>
      </c>
      <c r="C123" s="3">
        <v>1.0284949999999999</v>
      </c>
      <c r="D123" s="3">
        <f t="shared" si="9"/>
        <v>0.1383660622891473</v>
      </c>
      <c r="E123" s="3">
        <f t="shared" si="10"/>
        <v>0.10529331226432248</v>
      </c>
      <c r="F123" s="3">
        <f t="shared" si="11"/>
        <v>6.1766803263992642E-2</v>
      </c>
      <c r="G123" s="3">
        <f t="shared" si="12"/>
        <v>0.20623695592004765</v>
      </c>
      <c r="H123" s="3"/>
      <c r="I123" s="1">
        <v>398.41906738281199</v>
      </c>
      <c r="J123" s="6">
        <v>0.10006176680326399</v>
      </c>
      <c r="K123" s="8">
        <v>1.02637386322021</v>
      </c>
      <c r="L123" s="1"/>
      <c r="M123" s="3">
        <f t="shared" si="7"/>
        <v>2.5998830720736876</v>
      </c>
      <c r="N123" s="3">
        <f t="shared" si="8"/>
        <v>-1</v>
      </c>
      <c r="O123" s="3">
        <f t="shared" si="13"/>
        <v>0.20623695592004765</v>
      </c>
      <c r="P123" s="3"/>
      <c r="Q123" s="3" t="s">
        <v>0</v>
      </c>
      <c r="S123" s="4"/>
    </row>
    <row r="124" spans="1:19" x14ac:dyDescent="0.3">
      <c r="A124" s="1">
        <v>447</v>
      </c>
      <c r="B124" s="3">
        <v>0.1</v>
      </c>
      <c r="C124" s="3">
        <v>1.0348040000000001</v>
      </c>
      <c r="D124" s="3">
        <f t="shared" si="9"/>
        <v>0.11274302079129676</v>
      </c>
      <c r="E124" s="3">
        <f t="shared" si="10"/>
        <v>8.7797775097754993E-2</v>
      </c>
      <c r="F124" s="3">
        <f t="shared" si="11"/>
        <v>5.0255656241986912E-2</v>
      </c>
      <c r="G124" s="3">
        <f t="shared" si="12"/>
        <v>0.16702959592542754</v>
      </c>
      <c r="H124" s="3"/>
      <c r="I124" s="1">
        <v>447.39245605468699</v>
      </c>
      <c r="J124" s="6">
        <v>0.100050255656242</v>
      </c>
      <c r="K124" s="8">
        <v>1.03307557106018</v>
      </c>
      <c r="L124" s="1"/>
      <c r="M124" s="3">
        <f t="shared" si="7"/>
        <v>2.6503075231319366</v>
      </c>
      <c r="N124" s="3">
        <f t="shared" si="8"/>
        <v>-1</v>
      </c>
      <c r="O124" s="3">
        <f t="shared" si="13"/>
        <v>0.16702959592542754</v>
      </c>
      <c r="P124" s="3"/>
      <c r="Q124" s="3" t="s">
        <v>0</v>
      </c>
      <c r="S124" s="4"/>
    </row>
    <row r="125" spans="1:19" x14ac:dyDescent="0.3">
      <c r="A125" s="1">
        <v>501</v>
      </c>
      <c r="B125" s="2">
        <v>0.1</v>
      </c>
      <c r="C125" s="3">
        <v>1.0428189999999999</v>
      </c>
      <c r="D125" s="3">
        <f t="shared" si="9"/>
        <v>8.3847052951909334E-2</v>
      </c>
      <c r="E125" s="3">
        <f t="shared" si="10"/>
        <v>6.8034097819960948E-2</v>
      </c>
      <c r="F125" s="3">
        <f t="shared" si="11"/>
        <v>3.7351250648001155E-2</v>
      </c>
      <c r="G125" s="3">
        <f t="shared" si="12"/>
        <v>0.12274864754861881</v>
      </c>
      <c r="H125" s="3"/>
      <c r="I125" s="1">
        <v>501.34085083007801</v>
      </c>
      <c r="J125" s="6">
        <v>0.100037351250648</v>
      </c>
      <c r="K125" s="8">
        <v>1.0415389537811199</v>
      </c>
      <c r="L125" s="1"/>
      <c r="M125" s="3">
        <f t="shared" si="7"/>
        <v>2.6998377258672459</v>
      </c>
      <c r="N125" s="3">
        <f t="shared" si="8"/>
        <v>-1</v>
      </c>
      <c r="O125" s="3">
        <f t="shared" si="13"/>
        <v>0.12274864754861881</v>
      </c>
      <c r="P125" s="3"/>
      <c r="Q125" s="3" t="s">
        <v>0</v>
      </c>
      <c r="S125" s="4"/>
    </row>
    <row r="126" spans="1:19" x14ac:dyDescent="0.3">
      <c r="A126" s="1">
        <v>562</v>
      </c>
      <c r="B126" s="3">
        <v>0.1</v>
      </c>
      <c r="C126" s="3">
        <v>1.052292</v>
      </c>
      <c r="D126" s="3">
        <f t="shared" si="9"/>
        <v>5.0875211464281242E-2</v>
      </c>
      <c r="E126" s="3">
        <f t="shared" si="10"/>
        <v>4.4364521936131496E-2</v>
      </c>
      <c r="F126" s="3">
        <f t="shared" si="11"/>
        <v>2.2770464419991754E-2</v>
      </c>
      <c r="G126" s="3">
        <f t="shared" si="12"/>
        <v>7.2650922692574227E-2</v>
      </c>
      <c r="H126" s="3"/>
      <c r="I126" s="1">
        <v>562.24932861328102</v>
      </c>
      <c r="J126" s="6">
        <v>0.10002277046442</v>
      </c>
      <c r="K126" s="8">
        <v>1.0515275001525799</v>
      </c>
      <c r="L126" s="1"/>
      <c r="M126" s="3">
        <f t="shared" si="7"/>
        <v>2.7497363155690611</v>
      </c>
      <c r="N126" s="3">
        <f t="shared" si="8"/>
        <v>-1</v>
      </c>
      <c r="O126" s="3">
        <f t="shared" si="13"/>
        <v>7.2650922692574227E-2</v>
      </c>
      <c r="P126" s="3"/>
      <c r="Q126" s="3" t="s">
        <v>0</v>
      </c>
      <c r="S126" s="4"/>
    </row>
    <row r="127" spans="1:19" x14ac:dyDescent="0.3">
      <c r="A127" s="1">
        <v>631</v>
      </c>
      <c r="B127" s="2">
        <v>0.1</v>
      </c>
      <c r="C127" s="3">
        <v>1.0634669999999999</v>
      </c>
      <c r="D127" s="3">
        <f t="shared" si="9"/>
        <v>1.5704610007967062E-2</v>
      </c>
      <c r="E127" s="3">
        <f t="shared" si="10"/>
        <v>1.8542693269580468E-2</v>
      </c>
      <c r="F127" s="3">
        <f t="shared" si="11"/>
        <v>7.0944428439929652E-3</v>
      </c>
      <c r="G127" s="3">
        <f t="shared" si="12"/>
        <v>1.859413169660229E-2</v>
      </c>
      <c r="H127" s="3"/>
      <c r="I127" s="1">
        <v>631.11700439453102</v>
      </c>
      <c r="J127" s="6">
        <v>0.100007094442844</v>
      </c>
      <c r="K127" s="8">
        <v>1.0632692575454701</v>
      </c>
      <c r="L127" s="1"/>
      <c r="M127" s="3">
        <f t="shared" si="7"/>
        <v>2.8000293592441343</v>
      </c>
      <c r="N127" s="3">
        <f t="shared" si="8"/>
        <v>-1</v>
      </c>
      <c r="O127" s="3">
        <f t="shared" si="13"/>
        <v>1.859413169660229E-2</v>
      </c>
      <c r="P127" s="3"/>
      <c r="Q127" s="3" t="s">
        <v>0</v>
      </c>
      <c r="S127" s="4"/>
    </row>
    <row r="128" spans="1:19" x14ac:dyDescent="0.3">
      <c r="A128" s="1">
        <v>708</v>
      </c>
      <c r="B128" s="3">
        <v>0.1</v>
      </c>
      <c r="C128" s="3">
        <v>1.077113</v>
      </c>
      <c r="D128" s="3">
        <f t="shared" si="9"/>
        <v>2.0175284499631397E-2</v>
      </c>
      <c r="E128" s="3">
        <f t="shared" si="10"/>
        <v>3.7845245189345178E-3</v>
      </c>
      <c r="F128" s="3">
        <f t="shared" si="11"/>
        <v>8.5070729256102595E-3</v>
      </c>
      <c r="G128" s="3">
        <f t="shared" si="12"/>
        <v>3.3681350898191909E-2</v>
      </c>
      <c r="H128" s="3"/>
      <c r="I128" s="1">
        <v>707.97320556640602</v>
      </c>
      <c r="J128" s="6">
        <v>9.9991492927074405E-2</v>
      </c>
      <c r="K128" s="8">
        <v>1.0774757862091</v>
      </c>
      <c r="L128" s="1"/>
      <c r="M128" s="3">
        <f t="shared" si="7"/>
        <v>2.8500332576897689</v>
      </c>
      <c r="N128" s="3">
        <f t="shared" si="8"/>
        <v>-1</v>
      </c>
      <c r="O128" s="3">
        <f t="shared" si="13"/>
        <v>3.3681350898191909E-2</v>
      </c>
      <c r="P128" s="3"/>
      <c r="Q128" s="3" t="s">
        <v>0</v>
      </c>
      <c r="S128" s="4"/>
    </row>
    <row r="129" spans="1:19" x14ac:dyDescent="0.3">
      <c r="A129" s="1">
        <v>794</v>
      </c>
      <c r="B129" s="2">
        <v>0.1</v>
      </c>
      <c r="C129" s="3">
        <v>1.0931249999999999</v>
      </c>
      <c r="D129" s="3">
        <f t="shared" si="9"/>
        <v>5.1334562490023466E-2</v>
      </c>
      <c r="E129" s="3">
        <f t="shared" si="10"/>
        <v>2.1885023909831602E-2</v>
      </c>
      <c r="F129" s="3">
        <f t="shared" si="11"/>
        <v>2.3385882377695566E-2</v>
      </c>
      <c r="G129" s="3">
        <f t="shared" si="12"/>
        <v>8.2944910344210143E-2</v>
      </c>
      <c r="H129" s="3"/>
      <c r="I129" s="1">
        <v>793.82623291015602</v>
      </c>
      <c r="J129" s="6">
        <v>9.9976614117622306E-2</v>
      </c>
      <c r="K129" s="8">
        <v>1.0940316915512001</v>
      </c>
      <c r="L129" s="1"/>
      <c r="M129" s="3">
        <f t="shared" ref="M129:M192" si="14">LOG10(A129)</f>
        <v>2.8998205024270964</v>
      </c>
      <c r="N129" s="3">
        <f t="shared" ref="N129:N192" si="15">LOG10(B129)</f>
        <v>-1</v>
      </c>
      <c r="O129" s="3">
        <f t="shared" si="13"/>
        <v>8.2944910344210143E-2</v>
      </c>
      <c r="P129" s="3"/>
      <c r="Q129" s="3" t="s">
        <v>0</v>
      </c>
      <c r="S129" s="4"/>
    </row>
    <row r="130" spans="1:19" x14ac:dyDescent="0.3">
      <c r="A130" s="1">
        <v>891</v>
      </c>
      <c r="B130" s="3">
        <v>0.1</v>
      </c>
      <c r="C130" s="3">
        <v>1.1116980000000001</v>
      </c>
      <c r="D130" s="3">
        <f t="shared" ref="D130:D193" si="16">SQRT((E130^2+F130^2+G130^2)/3)</f>
        <v>7.9638439945278541E-2</v>
      </c>
      <c r="E130" s="3">
        <f t="shared" ref="E130:E193" si="17">ABS(100-100*I130/A130)</f>
        <v>3.5120903040862572E-2</v>
      </c>
      <c r="F130" s="3">
        <f t="shared" ref="F130:F193" si="18">ABS(100-100*J130/B130)</f>
        <v>3.7266314029693604E-2</v>
      </c>
      <c r="G130" s="3">
        <f t="shared" ref="G130:G193" si="19">ABS(100-100*K130/C130)</f>
        <v>0.12808039412411176</v>
      </c>
      <c r="H130" s="3"/>
      <c r="I130" s="1">
        <v>890.68707275390602</v>
      </c>
      <c r="J130" s="6">
        <v>9.9962733685970306E-2</v>
      </c>
      <c r="K130" s="8">
        <v>1.1131218671798699</v>
      </c>
      <c r="L130" s="1"/>
      <c r="M130" s="3">
        <f t="shared" si="14"/>
        <v>2.9498777040368749</v>
      </c>
      <c r="N130" s="3">
        <f t="shared" si="15"/>
        <v>-1</v>
      </c>
      <c r="O130" s="3">
        <f t="shared" ref="O130:O193" si="20">G130</f>
        <v>0.12808039412411176</v>
      </c>
      <c r="P130" s="3"/>
      <c r="Q130" s="3" t="s">
        <v>0</v>
      </c>
      <c r="S130" s="4"/>
    </row>
    <row r="131" spans="1:19" x14ac:dyDescent="0.3">
      <c r="A131" s="1">
        <v>1000</v>
      </c>
      <c r="B131" s="2">
        <v>0.1</v>
      </c>
      <c r="C131" s="3">
        <v>1.1170739999999999</v>
      </c>
      <c r="D131" s="3">
        <f t="shared" si="16"/>
        <v>0.16360150821654182</v>
      </c>
      <c r="E131" s="3">
        <f t="shared" si="17"/>
        <v>0.13210449218749432</v>
      </c>
      <c r="F131" s="3">
        <f t="shared" si="18"/>
        <v>6.7940354347300058E-2</v>
      </c>
      <c r="G131" s="3">
        <f t="shared" si="19"/>
        <v>0.24130659308694646</v>
      </c>
      <c r="H131" s="3"/>
      <c r="I131" s="1">
        <v>998.678955078125</v>
      </c>
      <c r="J131" s="6">
        <v>9.9932059645652702E-2</v>
      </c>
      <c r="K131" s="8">
        <v>1.1197695732116599</v>
      </c>
      <c r="L131" s="1"/>
      <c r="M131" s="3">
        <f t="shared" si="14"/>
        <v>3</v>
      </c>
      <c r="N131" s="3">
        <f t="shared" si="15"/>
        <v>-1</v>
      </c>
      <c r="O131" s="3">
        <f t="shared" si="20"/>
        <v>0.24130659308694646</v>
      </c>
      <c r="P131" s="3"/>
      <c r="Q131" s="3" t="s">
        <v>0</v>
      </c>
      <c r="S131" s="4"/>
    </row>
    <row r="132" spans="1:19" x14ac:dyDescent="0.3">
      <c r="A132" s="1">
        <v>30000000</v>
      </c>
      <c r="B132" s="2">
        <v>0.1</v>
      </c>
      <c r="C132" s="3">
        <v>18.2361</v>
      </c>
      <c r="D132" s="3">
        <f t="shared" si="16"/>
        <v>0.53215824049249461</v>
      </c>
      <c r="E132" s="3">
        <f t="shared" si="17"/>
        <v>0.88524666666666008</v>
      </c>
      <c r="F132" s="3">
        <f t="shared" si="18"/>
        <v>0.1096263527871173</v>
      </c>
      <c r="G132" s="3">
        <f t="shared" si="19"/>
        <v>0.23215852494010392</v>
      </c>
      <c r="H132" s="3"/>
      <c r="I132" s="1">
        <v>30265574</v>
      </c>
      <c r="J132" s="6">
        <v>9.9890373647212899E-2</v>
      </c>
      <c r="K132" s="8">
        <v>18.278436660766602</v>
      </c>
      <c r="L132" s="1"/>
      <c r="M132" s="3">
        <f t="shared" si="14"/>
        <v>7.4771212547196626</v>
      </c>
      <c r="N132" s="3">
        <f t="shared" si="15"/>
        <v>-1</v>
      </c>
      <c r="O132" s="3">
        <f t="shared" si="20"/>
        <v>0.23215852494010392</v>
      </c>
      <c r="P132" s="3"/>
      <c r="Q132" s="3" t="s">
        <v>0</v>
      </c>
      <c r="S132" s="4"/>
    </row>
    <row r="133" spans="1:19" x14ac:dyDescent="0.3">
      <c r="A133" s="1">
        <v>100000000</v>
      </c>
      <c r="B133" s="2">
        <v>0.1</v>
      </c>
      <c r="C133" s="3">
        <v>25.107009999999999</v>
      </c>
      <c r="D133" s="3">
        <f t="shared" si="16"/>
        <v>0.48481567281960863</v>
      </c>
      <c r="E133" s="3">
        <f t="shared" si="17"/>
        <v>0.82999999999999829</v>
      </c>
      <c r="F133" s="3">
        <f t="shared" si="18"/>
        <v>9.4762444496197418E-2</v>
      </c>
      <c r="G133" s="3">
        <f t="shared" si="19"/>
        <v>8.5198526675625885E-2</v>
      </c>
      <c r="H133" s="3"/>
      <c r="I133" s="1">
        <v>99170000</v>
      </c>
      <c r="J133" s="6">
        <v>9.9905237555503804E-2</v>
      </c>
      <c r="K133" s="8">
        <v>25.128400802612301</v>
      </c>
      <c r="L133" s="1"/>
      <c r="M133" s="3">
        <f t="shared" si="14"/>
        <v>8</v>
      </c>
      <c r="N133" s="3">
        <f t="shared" si="15"/>
        <v>-1</v>
      </c>
      <c r="O133" s="3">
        <f t="shared" si="20"/>
        <v>8.5198526675625885E-2</v>
      </c>
      <c r="P133" s="3"/>
      <c r="Q133" s="3" t="s">
        <v>0</v>
      </c>
      <c r="S133" s="4"/>
    </row>
    <row r="134" spans="1:19" x14ac:dyDescent="0.3">
      <c r="A134" s="1">
        <v>2000</v>
      </c>
      <c r="B134" s="2">
        <v>0.1</v>
      </c>
      <c r="C134" s="3">
        <v>1.312028</v>
      </c>
      <c r="D134" s="3">
        <f t="shared" si="16"/>
        <v>0.16952904375964326</v>
      </c>
      <c r="E134" s="3">
        <f t="shared" si="17"/>
        <v>3.1005859375E-2</v>
      </c>
      <c r="F134" s="3">
        <f t="shared" si="18"/>
        <v>8.5493922233609965E-2</v>
      </c>
      <c r="G134" s="3">
        <f t="shared" si="19"/>
        <v>0.27919476352487038</v>
      </c>
      <c r="H134" s="3"/>
      <c r="I134" s="1">
        <v>2000.6201171875</v>
      </c>
      <c r="J134" s="6">
        <v>9.9914506077766405E-2</v>
      </c>
      <c r="K134" s="8">
        <v>1.31569111347198</v>
      </c>
      <c r="L134" s="1"/>
      <c r="M134" s="3">
        <f t="shared" si="14"/>
        <v>3.3010299956639813</v>
      </c>
      <c r="N134" s="3">
        <f t="shared" si="15"/>
        <v>-1</v>
      </c>
      <c r="O134" s="3">
        <f t="shared" si="20"/>
        <v>0.27919476352487038</v>
      </c>
      <c r="P134" s="3"/>
      <c r="Q134" s="3" t="s">
        <v>0</v>
      </c>
      <c r="S134" s="4"/>
    </row>
    <row r="135" spans="1:19" x14ac:dyDescent="0.3">
      <c r="A135" s="1">
        <v>5000</v>
      </c>
      <c r="B135" s="2">
        <v>0.1</v>
      </c>
      <c r="C135" s="3">
        <v>1.739099</v>
      </c>
      <c r="D135" s="3">
        <f t="shared" si="16"/>
        <v>0.31118664518570605</v>
      </c>
      <c r="E135" s="3">
        <f t="shared" si="17"/>
        <v>0.53521484374999773</v>
      </c>
      <c r="F135" s="3">
        <f t="shared" si="18"/>
        <v>3.1286478041991472E-2</v>
      </c>
      <c r="G135" s="3">
        <f t="shared" si="19"/>
        <v>5.5476226865181388E-2</v>
      </c>
      <c r="H135" s="3"/>
      <c r="I135" s="1">
        <v>5026.7607421875</v>
      </c>
      <c r="J135" s="6">
        <v>0.10003128647804201</v>
      </c>
      <c r="K135" s="8">
        <v>1.7400637865066499</v>
      </c>
      <c r="L135" s="1"/>
      <c r="M135" s="3">
        <f t="shared" si="14"/>
        <v>3.6989700043360187</v>
      </c>
      <c r="N135" s="3">
        <f t="shared" si="15"/>
        <v>-1</v>
      </c>
      <c r="O135" s="3">
        <f t="shared" si="20"/>
        <v>5.5476226865181388E-2</v>
      </c>
      <c r="P135" s="3"/>
      <c r="Q135" s="3" t="s">
        <v>0</v>
      </c>
      <c r="S135" s="4"/>
    </row>
    <row r="136" spans="1:19" x14ac:dyDescent="0.3">
      <c r="A136" s="1">
        <v>10000</v>
      </c>
      <c r="B136" s="2">
        <v>0.1</v>
      </c>
      <c r="C136" s="3">
        <v>2.1306050000000001</v>
      </c>
      <c r="D136" s="3">
        <f t="shared" si="16"/>
        <v>0.38574152115176413</v>
      </c>
      <c r="E136" s="3">
        <f t="shared" si="17"/>
        <v>0.66017578125000398</v>
      </c>
      <c r="F136" s="3">
        <f t="shared" si="18"/>
        <v>9.9183619021985692E-2</v>
      </c>
      <c r="G136" s="3">
        <f t="shared" si="19"/>
        <v>2.683488382831456E-2</v>
      </c>
      <c r="H136" s="3"/>
      <c r="I136" s="1">
        <v>10066.017578125</v>
      </c>
      <c r="J136" s="6">
        <v>0.10009918361902199</v>
      </c>
      <c r="K136" s="8">
        <v>2.13003325462341</v>
      </c>
      <c r="L136" s="1"/>
      <c r="M136" s="3">
        <f t="shared" si="14"/>
        <v>4</v>
      </c>
      <c r="N136" s="3">
        <f t="shared" si="15"/>
        <v>-1</v>
      </c>
      <c r="O136" s="3">
        <f t="shared" si="20"/>
        <v>2.683488382831456E-2</v>
      </c>
      <c r="P136" s="3"/>
      <c r="Q136" s="3" t="s">
        <v>0</v>
      </c>
      <c r="S136" s="4"/>
    </row>
    <row r="137" spans="1:19" x14ac:dyDescent="0.3">
      <c r="A137" s="1">
        <v>15848.931920000001</v>
      </c>
      <c r="B137" s="2">
        <v>0.1</v>
      </c>
      <c r="C137" s="3">
        <v>2.420607</v>
      </c>
      <c r="D137" s="3">
        <f t="shared" si="16"/>
        <v>0.35355248825677082</v>
      </c>
      <c r="E137" s="3">
        <f t="shared" si="17"/>
        <v>0.59682596540233135</v>
      </c>
      <c r="F137" s="3">
        <f t="shared" si="18"/>
        <v>0.1250147819509948</v>
      </c>
      <c r="G137" s="3">
        <f t="shared" si="19"/>
        <v>5.6286385325250876E-2</v>
      </c>
      <c r="H137" s="3"/>
      <c r="I137" s="1">
        <v>15943.5224609375</v>
      </c>
      <c r="J137" s="6">
        <v>0.100125014781951</v>
      </c>
      <c r="K137" s="8">
        <v>2.4192445278167698</v>
      </c>
      <c r="L137" s="1"/>
      <c r="M137" s="3">
        <f t="shared" si="14"/>
        <v>4.1999999998736453</v>
      </c>
      <c r="N137" s="3">
        <f t="shared" si="15"/>
        <v>-1</v>
      </c>
      <c r="O137" s="3">
        <f t="shared" si="20"/>
        <v>5.6286385325250876E-2</v>
      </c>
      <c r="P137" s="3"/>
      <c r="Q137" s="3" t="s">
        <v>0</v>
      </c>
      <c r="S137" s="4"/>
    </row>
    <row r="138" spans="1:19" x14ac:dyDescent="0.3">
      <c r="A138" s="1">
        <v>25118.864320000001</v>
      </c>
      <c r="B138" s="2">
        <v>0.1</v>
      </c>
      <c r="C138" s="3">
        <v>2.7369880000000002</v>
      </c>
      <c r="D138" s="3">
        <f t="shared" si="16"/>
        <v>0.26429159779555839</v>
      </c>
      <c r="E138" s="3">
        <f t="shared" si="17"/>
        <v>0.42903409615614407</v>
      </c>
      <c r="F138" s="3">
        <f t="shared" si="18"/>
        <v>0.14062374830199076</v>
      </c>
      <c r="G138" s="3">
        <f t="shared" si="19"/>
        <v>7.5530468984155164E-2</v>
      </c>
      <c r="H138" s="3"/>
      <c r="I138" s="1">
        <v>25226.6328125</v>
      </c>
      <c r="J138" s="6">
        <v>0.100140623748302</v>
      </c>
      <c r="K138" s="8">
        <v>2.7349207401275599</v>
      </c>
      <c r="L138" s="1"/>
      <c r="M138" s="3">
        <f t="shared" si="14"/>
        <v>4.4000000000847912</v>
      </c>
      <c r="N138" s="3">
        <f t="shared" si="15"/>
        <v>-1</v>
      </c>
      <c r="O138" s="3">
        <f t="shared" si="20"/>
        <v>7.5530468984155164E-2</v>
      </c>
      <c r="P138" s="3"/>
      <c r="Q138" s="3" t="s">
        <v>0</v>
      </c>
      <c r="S138" s="4"/>
    </row>
    <row r="139" spans="1:19" x14ac:dyDescent="0.3">
      <c r="A139" s="1">
        <v>39810.717060000003</v>
      </c>
      <c r="B139" s="2">
        <v>0.1</v>
      </c>
      <c r="C139" s="3">
        <v>3.091628</v>
      </c>
      <c r="D139" s="3">
        <f t="shared" si="16"/>
        <v>0.15759235907182217</v>
      </c>
      <c r="E139" s="3">
        <f t="shared" si="17"/>
        <v>0.19858064194335157</v>
      </c>
      <c r="F139" s="3">
        <f t="shared" si="18"/>
        <v>0.15873610973298469</v>
      </c>
      <c r="G139" s="3">
        <f t="shared" si="19"/>
        <v>9.9371178043085706E-2</v>
      </c>
      <c r="H139" s="3"/>
      <c r="I139" s="1">
        <v>39889.7734375</v>
      </c>
      <c r="J139" s="6">
        <v>0.100158736109733</v>
      </c>
      <c r="K139" s="8">
        <v>3.0885558128356898</v>
      </c>
      <c r="L139" s="1"/>
      <c r="M139" s="3">
        <f t="shared" si="14"/>
        <v>4.6000000000507297</v>
      </c>
      <c r="N139" s="3">
        <f t="shared" si="15"/>
        <v>-1</v>
      </c>
      <c r="O139" s="3">
        <f t="shared" si="20"/>
        <v>9.9371178043085706E-2</v>
      </c>
      <c r="P139" s="3"/>
      <c r="Q139" s="3" t="s">
        <v>0</v>
      </c>
      <c r="S139" s="4"/>
    </row>
    <row r="140" spans="1:19" x14ac:dyDescent="0.3">
      <c r="A140" s="1">
        <v>63095.734450000004</v>
      </c>
      <c r="B140" s="2">
        <v>0.1</v>
      </c>
      <c r="C140" s="3">
        <v>3.4934150000000002</v>
      </c>
      <c r="D140" s="3">
        <f t="shared" si="16"/>
        <v>0.13632941902930165</v>
      </c>
      <c r="E140" s="3">
        <f t="shared" si="17"/>
        <v>6.3179161947303442E-2</v>
      </c>
      <c r="F140" s="3">
        <f t="shared" si="18"/>
        <v>0.18535703420599248</v>
      </c>
      <c r="G140" s="3">
        <f t="shared" si="19"/>
        <v>0.13194049736375746</v>
      </c>
      <c r="H140" s="3"/>
      <c r="I140" s="1">
        <v>63055.87109375</v>
      </c>
      <c r="J140" s="6">
        <v>0.100185357034206</v>
      </c>
      <c r="K140" s="8">
        <v>3.4888057708740199</v>
      </c>
      <c r="L140" s="1"/>
      <c r="M140" s="3">
        <f t="shared" si="14"/>
        <v>4.8000000000136334</v>
      </c>
      <c r="N140" s="3">
        <f t="shared" si="15"/>
        <v>-1</v>
      </c>
      <c r="O140" s="3">
        <f t="shared" si="20"/>
        <v>0.13194049736375746</v>
      </c>
      <c r="P140" s="3"/>
      <c r="Q140" s="3" t="s">
        <v>0</v>
      </c>
      <c r="S140" s="4"/>
    </row>
    <row r="141" spans="1:19" x14ac:dyDescent="0.3">
      <c r="A141" s="1">
        <v>1000</v>
      </c>
      <c r="B141" s="2">
        <v>0.125892541</v>
      </c>
      <c r="C141" s="3">
        <v>1.11785</v>
      </c>
      <c r="D141" s="3">
        <f t="shared" si="16"/>
        <v>0.1616450143121457</v>
      </c>
      <c r="E141" s="3">
        <f t="shared" si="17"/>
        <v>0.10907592773440911</v>
      </c>
      <c r="F141" s="3">
        <f t="shared" si="18"/>
        <v>6.5176173945033611E-2</v>
      </c>
      <c r="G141" s="3">
        <f t="shared" si="19"/>
        <v>0.24948314631390645</v>
      </c>
      <c r="H141" s="3"/>
      <c r="I141" s="1">
        <v>998.90924072265602</v>
      </c>
      <c r="J141" s="6">
        <v>0.12581048905849401</v>
      </c>
      <c r="K141" s="8">
        <v>1.12063884735107</v>
      </c>
      <c r="L141" s="1"/>
      <c r="M141" s="3">
        <f t="shared" si="14"/>
        <v>3</v>
      </c>
      <c r="N141" s="3">
        <f t="shared" si="15"/>
        <v>-0.90000000061893815</v>
      </c>
      <c r="O141" s="3">
        <f t="shared" si="20"/>
        <v>0.24948314631390645</v>
      </c>
      <c r="P141" s="3"/>
      <c r="Q141" s="3" t="s">
        <v>0</v>
      </c>
      <c r="S141" s="4"/>
    </row>
    <row r="142" spans="1:19" x14ac:dyDescent="0.3">
      <c r="A142" s="1">
        <v>100</v>
      </c>
      <c r="B142" s="2">
        <v>0.125892541</v>
      </c>
      <c r="C142" s="3">
        <v>1.0014924549999999</v>
      </c>
      <c r="D142" s="3">
        <f t="shared" si="16"/>
        <v>0.22109619042546219</v>
      </c>
      <c r="E142" s="3">
        <f t="shared" si="17"/>
        <v>0.33658599853519888</v>
      </c>
      <c r="F142" s="3">
        <f t="shared" si="18"/>
        <v>5.0333311938643988E-2</v>
      </c>
      <c r="G142" s="3">
        <f t="shared" si="19"/>
        <v>0.17557619303683225</v>
      </c>
      <c r="H142" s="3"/>
      <c r="I142" s="1">
        <v>99.663414001464801</v>
      </c>
      <c r="J142" s="6">
        <v>0.12582917511463099</v>
      </c>
      <c r="K142" s="8">
        <v>1.00325083732604</v>
      </c>
      <c r="L142" s="1"/>
      <c r="M142" s="3">
        <f t="shared" si="14"/>
        <v>2</v>
      </c>
      <c r="N142" s="3">
        <f t="shared" si="15"/>
        <v>-0.90000000061893815</v>
      </c>
      <c r="O142" s="3">
        <f t="shared" si="20"/>
        <v>0.17557619303683225</v>
      </c>
      <c r="P142" s="3"/>
      <c r="Q142" s="3" t="s">
        <v>0</v>
      </c>
      <c r="S142" s="4"/>
    </row>
    <row r="143" spans="1:19" x14ac:dyDescent="0.3">
      <c r="A143" s="1">
        <v>1000</v>
      </c>
      <c r="B143" s="2">
        <v>0.15848931899999999</v>
      </c>
      <c r="C143" s="3">
        <v>1.118541</v>
      </c>
      <c r="D143" s="3">
        <f t="shared" si="16"/>
        <v>0.16073029553038365</v>
      </c>
      <c r="E143" s="3">
        <f t="shared" si="17"/>
        <v>8.9990234374994316E-2</v>
      </c>
      <c r="F143" s="3">
        <f t="shared" si="18"/>
        <v>6.0841773316582248E-2</v>
      </c>
      <c r="G143" s="3">
        <f t="shared" si="19"/>
        <v>0.25632541824930399</v>
      </c>
      <c r="H143" s="3"/>
      <c r="I143" s="1">
        <v>999.10009765625</v>
      </c>
      <c r="J143" s="6">
        <v>0.15839289128780301</v>
      </c>
      <c r="K143" s="8">
        <v>1.1214081048965401</v>
      </c>
      <c r="L143" s="1"/>
      <c r="M143" s="3">
        <f t="shared" si="14"/>
        <v>3</v>
      </c>
      <c r="N143" s="3">
        <f t="shared" si="15"/>
        <v>-0.80000000067439758</v>
      </c>
      <c r="O143" s="3">
        <f t="shared" si="20"/>
        <v>0.25632541824930399</v>
      </c>
      <c r="P143" s="3"/>
      <c r="Q143" s="3" t="s">
        <v>0</v>
      </c>
      <c r="S143" s="4"/>
    </row>
    <row r="144" spans="1:19" x14ac:dyDescent="0.3">
      <c r="A144" s="1">
        <v>100</v>
      </c>
      <c r="B144" s="2">
        <v>0.15848931899999999</v>
      </c>
      <c r="C144" s="3">
        <v>1.001494425</v>
      </c>
      <c r="D144" s="3">
        <f t="shared" si="16"/>
        <v>0.22815801595808891</v>
      </c>
      <c r="E144" s="3">
        <f t="shared" si="17"/>
        <v>0.34481811523441763</v>
      </c>
      <c r="F144" s="3">
        <f t="shared" si="18"/>
        <v>7.2631877693893898E-2</v>
      </c>
      <c r="G144" s="3">
        <f t="shared" si="19"/>
        <v>0.1788667618274502</v>
      </c>
      <c r="H144" s="3"/>
      <c r="I144" s="1">
        <v>99.655181884765597</v>
      </c>
      <c r="J144" s="6">
        <v>0.15837420523166601</v>
      </c>
      <c r="K144" s="8">
        <v>1.00328576564788</v>
      </c>
      <c r="L144" s="1"/>
      <c r="M144" s="3">
        <f t="shared" si="14"/>
        <v>2</v>
      </c>
      <c r="N144" s="3">
        <f t="shared" si="15"/>
        <v>-0.80000000067439758</v>
      </c>
      <c r="O144" s="3">
        <f t="shared" si="20"/>
        <v>0.1788667618274502</v>
      </c>
      <c r="P144" s="3"/>
      <c r="Q144" s="3" t="s">
        <v>2</v>
      </c>
      <c r="S144" s="4"/>
    </row>
    <row r="145" spans="1:19" x14ac:dyDescent="0.3">
      <c r="A145" s="1">
        <v>1000</v>
      </c>
      <c r="B145" s="2">
        <v>0.199526231</v>
      </c>
      <c r="C145" s="3">
        <v>1.119054</v>
      </c>
      <c r="D145" s="3">
        <f t="shared" si="16"/>
        <v>0.16056722254155564</v>
      </c>
      <c r="E145" s="3">
        <f t="shared" si="17"/>
        <v>7.5512695312497158E-2</v>
      </c>
      <c r="F145" s="3">
        <f t="shared" si="18"/>
        <v>5.4770069285268619E-2</v>
      </c>
      <c r="G145" s="3">
        <f t="shared" si="19"/>
        <v>0.26199918171867864</v>
      </c>
      <c r="H145" s="3"/>
      <c r="I145" s="1">
        <v>999.244873046875</v>
      </c>
      <c r="J145" s="6">
        <v>0.19941695034503901</v>
      </c>
      <c r="K145" s="8">
        <v>1.1219859123229901</v>
      </c>
      <c r="L145" s="1"/>
      <c r="M145" s="3">
        <f t="shared" si="14"/>
        <v>3</v>
      </c>
      <c r="N145" s="3">
        <f t="shared" si="15"/>
        <v>-0.70000000108154048</v>
      </c>
      <c r="O145" s="3">
        <f t="shared" si="20"/>
        <v>0.26199918171867864</v>
      </c>
      <c r="P145" s="3"/>
      <c r="Q145" s="3" t="s">
        <v>2</v>
      </c>
      <c r="S145" s="4"/>
    </row>
    <row r="146" spans="1:19" x14ac:dyDescent="0.3">
      <c r="A146" s="1">
        <v>100</v>
      </c>
      <c r="B146" s="2">
        <v>0.199526231</v>
      </c>
      <c r="C146" s="3">
        <v>1.0014961499999999</v>
      </c>
      <c r="D146" s="3">
        <f t="shared" si="16"/>
        <v>0.23295600041837627</v>
      </c>
      <c r="E146" s="3">
        <f t="shared" si="17"/>
        <v>0.34616088867191763</v>
      </c>
      <c r="F146" s="3">
        <f t="shared" si="18"/>
        <v>9.3717106592848154E-2</v>
      </c>
      <c r="G146" s="3">
        <f t="shared" si="19"/>
        <v>0.18491954325736515</v>
      </c>
      <c r="H146" s="3"/>
      <c r="I146" s="1">
        <v>99.653839111328097</v>
      </c>
      <c r="J146" s="6">
        <v>0.19933924078941301</v>
      </c>
      <c r="K146" s="8">
        <v>1.0033481121063199</v>
      </c>
      <c r="L146" s="1"/>
      <c r="M146" s="3">
        <f t="shared" si="14"/>
        <v>2</v>
      </c>
      <c r="N146" s="3">
        <f t="shared" si="15"/>
        <v>-0.70000000108154048</v>
      </c>
      <c r="O146" s="3">
        <f t="shared" si="20"/>
        <v>0.18491954325736515</v>
      </c>
      <c r="P146" s="3"/>
      <c r="Q146" s="3" t="s">
        <v>2</v>
      </c>
      <c r="S146" s="4"/>
    </row>
    <row r="147" spans="1:19" x14ac:dyDescent="0.3">
      <c r="A147" s="1">
        <v>100</v>
      </c>
      <c r="B147" s="2">
        <v>0.2</v>
      </c>
      <c r="C147" s="3">
        <v>1.0022470000000001</v>
      </c>
      <c r="D147" s="3">
        <f t="shared" si="16"/>
        <v>0.23335887920808063</v>
      </c>
      <c r="E147" s="3">
        <f t="shared" si="17"/>
        <v>0.3458328247071023</v>
      </c>
      <c r="F147" s="3">
        <f t="shared" si="18"/>
        <v>9.4330310822016372E-2</v>
      </c>
      <c r="G147" s="3">
        <f t="shared" si="19"/>
        <v>0.1867365773786247</v>
      </c>
      <c r="H147" s="3"/>
      <c r="I147" s="1">
        <v>99.654167175292898</v>
      </c>
      <c r="J147" s="6">
        <v>0.19981133937835599</v>
      </c>
      <c r="K147" s="8">
        <v>1.0041185617446799</v>
      </c>
      <c r="L147" s="1"/>
      <c r="M147" s="3">
        <f t="shared" si="14"/>
        <v>2</v>
      </c>
      <c r="N147" s="3">
        <f t="shared" si="15"/>
        <v>-0.69897000433601875</v>
      </c>
      <c r="O147" s="3">
        <f t="shared" si="20"/>
        <v>0.1867365773786247</v>
      </c>
      <c r="P147" s="3"/>
      <c r="Q147" s="3" t="s">
        <v>1</v>
      </c>
      <c r="S147" s="4"/>
    </row>
    <row r="148" spans="1:19" x14ac:dyDescent="0.3">
      <c r="A148" s="1">
        <v>112</v>
      </c>
      <c r="B148" s="2">
        <v>0.2</v>
      </c>
      <c r="C148" s="3">
        <v>1.00288</v>
      </c>
      <c r="D148" s="3">
        <f t="shared" si="16"/>
        <v>0.16914315249120315</v>
      </c>
      <c r="E148" s="3">
        <f t="shared" si="17"/>
        <v>0.26898384094285177</v>
      </c>
      <c r="F148" s="3">
        <f t="shared" si="18"/>
        <v>6.6956877708506113E-2</v>
      </c>
      <c r="G148" s="3">
        <f t="shared" si="19"/>
        <v>9.4829784050929788E-2</v>
      </c>
      <c r="H148" s="3"/>
      <c r="I148" s="1">
        <v>111.69873809814401</v>
      </c>
      <c r="J148" s="6">
        <v>0.19986608624458299</v>
      </c>
      <c r="K148" s="8">
        <v>1.0038310289382899</v>
      </c>
      <c r="L148" s="1"/>
      <c r="M148" s="3">
        <f t="shared" si="14"/>
        <v>2.0492180226701815</v>
      </c>
      <c r="N148" s="3">
        <f t="shared" si="15"/>
        <v>-0.69897000433601875</v>
      </c>
      <c r="O148" s="3">
        <f t="shared" si="20"/>
        <v>9.4829784050929788E-2</v>
      </c>
      <c r="P148" s="3"/>
      <c r="Q148" s="3" t="s">
        <v>1</v>
      </c>
      <c r="S148" s="4"/>
    </row>
    <row r="149" spans="1:19" x14ac:dyDescent="0.3">
      <c r="A149" s="1">
        <v>126</v>
      </c>
      <c r="B149" s="2">
        <v>0.2</v>
      </c>
      <c r="C149" s="3">
        <v>1.003511</v>
      </c>
      <c r="D149" s="3">
        <f t="shared" si="16"/>
        <v>0.11534808077289668</v>
      </c>
      <c r="E149" s="3">
        <f t="shared" si="17"/>
        <v>0.19538516090078417</v>
      </c>
      <c r="F149" s="3">
        <f t="shared" si="18"/>
        <v>4.0842592716501258E-2</v>
      </c>
      <c r="G149" s="3">
        <f t="shared" si="19"/>
        <v>8.4888594016376828E-3</v>
      </c>
      <c r="H149" s="3"/>
      <c r="I149" s="1">
        <v>125.753814697265</v>
      </c>
      <c r="J149" s="6">
        <v>0.19991831481456701</v>
      </c>
      <c r="K149" s="8">
        <v>1.00359618663787</v>
      </c>
      <c r="L149" s="1"/>
      <c r="M149" s="3">
        <f t="shared" si="14"/>
        <v>2.1003705451175629</v>
      </c>
      <c r="N149" s="3">
        <f t="shared" si="15"/>
        <v>-0.69897000433601875</v>
      </c>
      <c r="O149" s="3">
        <f t="shared" si="20"/>
        <v>8.4888594016376828E-3</v>
      </c>
      <c r="P149" s="3"/>
      <c r="Q149" s="3" t="s">
        <v>1</v>
      </c>
      <c r="S149" s="4"/>
    </row>
    <row r="150" spans="1:19" x14ac:dyDescent="0.3">
      <c r="A150" s="1">
        <v>141</v>
      </c>
      <c r="B150" s="2">
        <v>0.2</v>
      </c>
      <c r="C150" s="3">
        <v>1.004453</v>
      </c>
      <c r="D150" s="3">
        <f t="shared" si="16"/>
        <v>8.4908022407290298E-2</v>
      </c>
      <c r="E150" s="3">
        <f t="shared" si="17"/>
        <v>0.13113901124822291</v>
      </c>
      <c r="F150" s="3">
        <f t="shared" si="18"/>
        <v>1.8669664859984891E-2</v>
      </c>
      <c r="G150" s="3">
        <f t="shared" si="19"/>
        <v>6.3891471654713428E-2</v>
      </c>
      <c r="H150" s="3"/>
      <c r="I150" s="1">
        <v>140.81509399414</v>
      </c>
      <c r="J150" s="6">
        <v>0.19996266067028001</v>
      </c>
      <c r="K150" s="8">
        <v>1.00381124019622</v>
      </c>
      <c r="L150" s="1"/>
      <c r="M150" s="3">
        <f t="shared" si="14"/>
        <v>2.1492191126553797</v>
      </c>
      <c r="N150" s="3">
        <f t="shared" si="15"/>
        <v>-0.69897000433601875</v>
      </c>
      <c r="O150" s="3">
        <f t="shared" si="20"/>
        <v>6.3891471654713428E-2</v>
      </c>
      <c r="P150" s="3"/>
      <c r="Q150" s="3" t="s">
        <v>1</v>
      </c>
      <c r="S150" s="4"/>
    </row>
    <row r="151" spans="1:19" x14ac:dyDescent="0.3">
      <c r="A151" s="1">
        <v>158</v>
      </c>
      <c r="B151" s="2">
        <v>0.2</v>
      </c>
      <c r="C151" s="3">
        <v>1.005314</v>
      </c>
      <c r="D151" s="3">
        <f t="shared" si="16"/>
        <v>8.4854986015214795E-2</v>
      </c>
      <c r="E151" s="3">
        <f t="shared" si="17"/>
        <v>7.3763690417720795E-2</v>
      </c>
      <c r="F151" s="3">
        <f t="shared" si="18"/>
        <v>1.0669231409963231E-3</v>
      </c>
      <c r="G151" s="3">
        <f t="shared" si="19"/>
        <v>0.12711760541284889</v>
      </c>
      <c r="H151" s="3"/>
      <c r="I151" s="1">
        <v>157.88345336914</v>
      </c>
      <c r="J151" s="6">
        <v>0.20000213384628199</v>
      </c>
      <c r="K151" s="8">
        <v>1.0040360689163199</v>
      </c>
      <c r="L151" s="1"/>
      <c r="M151" s="3">
        <f t="shared" si="14"/>
        <v>2.1986570869544226</v>
      </c>
      <c r="N151" s="3">
        <f t="shared" si="15"/>
        <v>-0.69897000433601875</v>
      </c>
      <c r="O151" s="3">
        <f t="shared" si="20"/>
        <v>0.12711760541284889</v>
      </c>
      <c r="P151" s="3"/>
      <c r="Q151" s="3" t="s">
        <v>1</v>
      </c>
      <c r="S151" s="4"/>
    </row>
    <row r="152" spans="1:19" x14ac:dyDescent="0.3">
      <c r="A152" s="1">
        <v>178</v>
      </c>
      <c r="B152" s="3">
        <v>0.2</v>
      </c>
      <c r="C152" s="3">
        <v>1.0064070000000001</v>
      </c>
      <c r="D152" s="3">
        <f t="shared" si="16"/>
        <v>0.1060317089841064</v>
      </c>
      <c r="E152" s="3">
        <f t="shared" si="17"/>
        <v>2.1825211771911768E-2</v>
      </c>
      <c r="F152" s="3">
        <f t="shared" si="18"/>
        <v>1.8553435801990759E-2</v>
      </c>
      <c r="G152" s="3">
        <f t="shared" si="19"/>
        <v>0.18140452056474032</v>
      </c>
      <c r="H152" s="3"/>
      <c r="I152" s="1">
        <v>177.96115112304599</v>
      </c>
      <c r="J152" s="6">
        <v>0.200037106871604</v>
      </c>
      <c r="K152" s="8">
        <v>1.0045813322067201</v>
      </c>
      <c r="L152" s="1"/>
      <c r="M152" s="3">
        <f t="shared" si="14"/>
        <v>2.2504200023088941</v>
      </c>
      <c r="N152" s="3">
        <f t="shared" si="15"/>
        <v>-0.69897000433601875</v>
      </c>
      <c r="O152" s="3">
        <f t="shared" si="20"/>
        <v>0.18140452056474032</v>
      </c>
      <c r="P152" s="3"/>
      <c r="Q152" s="3" t="s">
        <v>1</v>
      </c>
      <c r="S152" s="4"/>
    </row>
    <row r="153" spans="1:19" x14ac:dyDescent="0.3">
      <c r="A153" s="1">
        <v>200</v>
      </c>
      <c r="B153" s="2">
        <v>0.2</v>
      </c>
      <c r="C153" s="3">
        <v>1.007765</v>
      </c>
      <c r="D153" s="3">
        <f t="shared" si="16"/>
        <v>0.1299735653439883</v>
      </c>
      <c r="E153" s="3">
        <f t="shared" si="17"/>
        <v>2.0462036132499861E-2</v>
      </c>
      <c r="F153" s="3">
        <f t="shared" si="18"/>
        <v>3.230720758399741E-2</v>
      </c>
      <c r="G153" s="3">
        <f t="shared" si="19"/>
        <v>0.22184889560266186</v>
      </c>
      <c r="H153" s="3"/>
      <c r="I153" s="1">
        <v>200.040924072265</v>
      </c>
      <c r="J153" s="6">
        <v>0.20006461441516801</v>
      </c>
      <c r="K153" s="8">
        <v>1.0055292844772299</v>
      </c>
      <c r="L153" s="1"/>
      <c r="M153" s="3">
        <f t="shared" si="14"/>
        <v>2.3010299956639813</v>
      </c>
      <c r="N153" s="3">
        <f t="shared" si="15"/>
        <v>-0.69897000433601875</v>
      </c>
      <c r="O153" s="3">
        <f t="shared" si="20"/>
        <v>0.22184889560266186</v>
      </c>
      <c r="P153" s="3"/>
      <c r="Q153" s="3" t="s">
        <v>1</v>
      </c>
      <c r="S153" s="4"/>
    </row>
    <row r="154" spans="1:19" x14ac:dyDescent="0.3">
      <c r="A154" s="1">
        <v>224</v>
      </c>
      <c r="B154" s="3">
        <v>0.2</v>
      </c>
      <c r="C154" s="3">
        <v>1.0096449999999999</v>
      </c>
      <c r="D154" s="3">
        <f t="shared" si="16"/>
        <v>0.1491324272683929</v>
      </c>
      <c r="E154" s="3">
        <f t="shared" si="17"/>
        <v>5.3889410836163165E-2</v>
      </c>
      <c r="F154" s="3">
        <f t="shared" si="18"/>
        <v>4.2685866355483881E-2</v>
      </c>
      <c r="G154" s="3">
        <f t="shared" si="19"/>
        <v>0.24898853548326372</v>
      </c>
      <c r="H154" s="3"/>
      <c r="I154" s="1">
        <v>224.12071228027301</v>
      </c>
      <c r="J154" s="6">
        <v>0.20008537173271099</v>
      </c>
      <c r="K154" s="8">
        <v>1.00713109970092</v>
      </c>
      <c r="L154" s="1"/>
      <c r="M154" s="3">
        <f t="shared" si="14"/>
        <v>2.3502480183341627</v>
      </c>
      <c r="N154" s="3">
        <f t="shared" si="15"/>
        <v>-0.69897000433601875</v>
      </c>
      <c r="O154" s="3">
        <f t="shared" si="20"/>
        <v>0.24898853548326372</v>
      </c>
      <c r="P154" s="3"/>
      <c r="Q154" s="3" t="s">
        <v>1</v>
      </c>
      <c r="S154" s="4"/>
    </row>
    <row r="155" spans="1:19" x14ac:dyDescent="0.3">
      <c r="A155" s="1">
        <v>251</v>
      </c>
      <c r="B155" s="2">
        <v>0.2</v>
      </c>
      <c r="C155" s="3">
        <v>1.012116</v>
      </c>
      <c r="D155" s="3">
        <f t="shared" si="16"/>
        <v>0.16185056058649314</v>
      </c>
      <c r="E155" s="3">
        <f t="shared" si="17"/>
        <v>7.9406495113147457E-2</v>
      </c>
      <c r="F155" s="3">
        <f t="shared" si="18"/>
        <v>4.9912929534499995E-2</v>
      </c>
      <c r="G155" s="3">
        <f t="shared" si="19"/>
        <v>0.26417819721849867</v>
      </c>
      <c r="H155" s="3"/>
      <c r="I155" s="1">
        <v>251.19931030273401</v>
      </c>
      <c r="J155" s="6">
        <v>0.20009982585906899</v>
      </c>
      <c r="K155" s="8">
        <v>1.0094422101974401</v>
      </c>
      <c r="L155" s="1"/>
      <c r="M155" s="3">
        <f t="shared" si="14"/>
        <v>2.399673721481038</v>
      </c>
      <c r="N155" s="3">
        <f t="shared" si="15"/>
        <v>-0.69897000433601875</v>
      </c>
      <c r="O155" s="3">
        <f t="shared" si="20"/>
        <v>0.26417819721849867</v>
      </c>
      <c r="P155" s="3"/>
      <c r="Q155" s="3" t="s">
        <v>3</v>
      </c>
      <c r="S155" s="4"/>
    </row>
    <row r="156" spans="1:19" x14ac:dyDescent="0.3">
      <c r="A156" s="1">
        <v>282</v>
      </c>
      <c r="B156" s="3">
        <v>0.2</v>
      </c>
      <c r="C156" s="3">
        <v>1.0150269999999999</v>
      </c>
      <c r="D156" s="3">
        <f t="shared" si="16"/>
        <v>0.16690190975018718</v>
      </c>
      <c r="E156" s="3">
        <f t="shared" si="17"/>
        <v>9.6574066378366297E-2</v>
      </c>
      <c r="F156" s="3">
        <f t="shared" si="18"/>
        <v>5.4085254668990501E-2</v>
      </c>
      <c r="G156" s="3">
        <f t="shared" si="19"/>
        <v>0.26705238693057254</v>
      </c>
      <c r="H156" s="3"/>
      <c r="I156" s="1">
        <v>282.27233886718699</v>
      </c>
      <c r="J156" s="6">
        <v>0.20010817050933799</v>
      </c>
      <c r="K156" s="8">
        <v>1.0123163461685101</v>
      </c>
      <c r="L156" s="1"/>
      <c r="M156" s="3">
        <f t="shared" si="14"/>
        <v>2.4502491083193609</v>
      </c>
      <c r="N156" s="3">
        <f t="shared" si="15"/>
        <v>-0.69897000433601875</v>
      </c>
      <c r="O156" s="3">
        <f t="shared" si="20"/>
        <v>0.26705238693057254</v>
      </c>
      <c r="P156" s="3"/>
      <c r="Q156" s="3" t="s">
        <v>3</v>
      </c>
      <c r="S156" s="4"/>
    </row>
    <row r="157" spans="1:19" x14ac:dyDescent="0.3">
      <c r="A157" s="1">
        <v>316</v>
      </c>
      <c r="B157" s="2">
        <v>0.2</v>
      </c>
      <c r="C157" s="3">
        <v>1.018548</v>
      </c>
      <c r="D157" s="3">
        <f t="shared" si="16"/>
        <v>0.16396439858766654</v>
      </c>
      <c r="E157" s="3">
        <f t="shared" si="17"/>
        <v>0.10559468329684307</v>
      </c>
      <c r="F157" s="3">
        <f t="shared" si="18"/>
        <v>5.5046379565993675E-2</v>
      </c>
      <c r="G157" s="3">
        <f t="shared" si="19"/>
        <v>0.25782286742793303</v>
      </c>
      <c r="H157" s="3"/>
      <c r="I157" s="1">
        <v>316.33367919921801</v>
      </c>
      <c r="J157" s="6">
        <v>0.200110092759132</v>
      </c>
      <c r="K157" s="8">
        <v>1.0159219503402701</v>
      </c>
      <c r="L157" s="3"/>
      <c r="M157" s="3">
        <f t="shared" si="14"/>
        <v>2.4996870826184039</v>
      </c>
      <c r="N157" s="3">
        <f t="shared" si="15"/>
        <v>-0.69897000433601875</v>
      </c>
      <c r="O157" s="3">
        <f t="shared" si="20"/>
        <v>0.25782286742793303</v>
      </c>
      <c r="P157" s="3"/>
      <c r="Q157" s="3" t="s">
        <v>3</v>
      </c>
      <c r="S157" s="4"/>
    </row>
    <row r="158" spans="1:19" x14ac:dyDescent="0.3">
      <c r="A158" s="1">
        <v>355</v>
      </c>
      <c r="B158" s="2">
        <v>0.2</v>
      </c>
      <c r="C158" s="3">
        <v>1.0225089999999999</v>
      </c>
      <c r="D158" s="3">
        <f t="shared" si="16"/>
        <v>0.15221588044013284</v>
      </c>
      <c r="E158" s="3">
        <f t="shared" si="17"/>
        <v>0.10540169729294746</v>
      </c>
      <c r="F158" s="3">
        <f t="shared" si="18"/>
        <v>5.2550435066009982E-2</v>
      </c>
      <c r="G158" s="3">
        <f t="shared" si="19"/>
        <v>0.23587699497117853</v>
      </c>
      <c r="H158" s="3"/>
      <c r="I158" s="1">
        <v>355.37417602539</v>
      </c>
      <c r="J158" s="6">
        <v>0.200105100870132</v>
      </c>
      <c r="K158" s="8">
        <v>1.02009713649749</v>
      </c>
      <c r="L158" s="1"/>
      <c r="M158" s="3">
        <f t="shared" si="14"/>
        <v>2.5502283530550942</v>
      </c>
      <c r="N158" s="3">
        <f t="shared" si="15"/>
        <v>-0.69897000433601875</v>
      </c>
      <c r="O158" s="3">
        <f t="shared" si="20"/>
        <v>0.23587699497117853</v>
      </c>
      <c r="P158" s="3"/>
      <c r="Q158" s="3" t="s">
        <v>0</v>
      </c>
      <c r="S158" s="4"/>
    </row>
    <row r="159" spans="1:19" x14ac:dyDescent="0.3">
      <c r="A159" s="1">
        <v>398</v>
      </c>
      <c r="B159" s="2">
        <v>0.2</v>
      </c>
      <c r="C159" s="3">
        <v>1.028</v>
      </c>
      <c r="D159" s="3">
        <f t="shared" si="16"/>
        <v>0.13463212508620276</v>
      </c>
      <c r="E159" s="3">
        <f t="shared" si="17"/>
        <v>0.10056998861482214</v>
      </c>
      <c r="F159" s="3">
        <f t="shared" si="18"/>
        <v>4.8013031482497581E-2</v>
      </c>
      <c r="G159" s="3">
        <f t="shared" si="19"/>
        <v>0.2048361626118691</v>
      </c>
      <c r="H159" s="3"/>
      <c r="I159" s="1">
        <v>398.40026855468699</v>
      </c>
      <c r="J159" s="6">
        <v>0.200096026062965</v>
      </c>
      <c r="K159" s="8">
        <v>1.0258942842483501</v>
      </c>
      <c r="L159" s="1"/>
      <c r="M159" s="3">
        <f t="shared" si="14"/>
        <v>2.5998830720736876</v>
      </c>
      <c r="N159" s="3">
        <f t="shared" si="15"/>
        <v>-0.69897000433601875</v>
      </c>
      <c r="O159" s="3">
        <f t="shared" si="20"/>
        <v>0.2048361626118691</v>
      </c>
      <c r="P159" s="3"/>
      <c r="Q159" s="3" t="s">
        <v>0</v>
      </c>
      <c r="S159" s="4"/>
    </row>
    <row r="160" spans="1:19" x14ac:dyDescent="0.3">
      <c r="A160" s="1">
        <v>447</v>
      </c>
      <c r="B160" s="2">
        <v>0.2</v>
      </c>
      <c r="C160" s="3">
        <v>1.03485</v>
      </c>
      <c r="D160" s="3">
        <f t="shared" si="16"/>
        <v>0.1109595926969965</v>
      </c>
      <c r="E160" s="3">
        <f t="shared" si="17"/>
        <v>9.0542308969361329E-2</v>
      </c>
      <c r="F160" s="3">
        <f t="shared" si="18"/>
        <v>4.1016936302000317E-2</v>
      </c>
      <c r="G160" s="3">
        <f t="shared" si="19"/>
        <v>0.16448645797555628</v>
      </c>
      <c r="H160" s="3"/>
      <c r="I160" s="1">
        <v>447.40472412109301</v>
      </c>
      <c r="J160" s="6">
        <v>0.20008203387260401</v>
      </c>
      <c r="K160" s="8">
        <v>1.03314781188964</v>
      </c>
      <c r="L160" s="1"/>
      <c r="M160" s="3">
        <f t="shared" si="14"/>
        <v>2.6503075231319366</v>
      </c>
      <c r="N160" s="3">
        <f t="shared" si="15"/>
        <v>-0.69897000433601875</v>
      </c>
      <c r="O160" s="3">
        <f t="shared" si="20"/>
        <v>0.16448645797555628</v>
      </c>
      <c r="P160" s="3"/>
      <c r="Q160" s="3" t="s">
        <v>0</v>
      </c>
      <c r="S160" s="4"/>
    </row>
    <row r="161" spans="1:19" x14ac:dyDescent="0.3">
      <c r="A161" s="1">
        <v>501</v>
      </c>
      <c r="B161" s="2">
        <v>0.2</v>
      </c>
      <c r="C161" s="3">
        <v>1.0429360000000001</v>
      </c>
      <c r="D161" s="3">
        <f t="shared" si="16"/>
        <v>8.3118384891448446E-2</v>
      </c>
      <c r="E161" s="3">
        <f t="shared" si="17"/>
        <v>7.6440137303393385E-2</v>
      </c>
      <c r="F161" s="3">
        <f t="shared" si="18"/>
        <v>3.2173097133494366E-2</v>
      </c>
      <c r="G161" s="3">
        <f t="shared" si="19"/>
        <v>0.11767665422999585</v>
      </c>
      <c r="H161" s="3"/>
      <c r="I161" s="1">
        <v>501.38296508789</v>
      </c>
      <c r="J161" s="6">
        <v>0.200064346194267</v>
      </c>
      <c r="K161" s="8">
        <v>1.04170870780944</v>
      </c>
      <c r="L161" s="1"/>
      <c r="M161" s="3">
        <f t="shared" si="14"/>
        <v>2.6998377258672459</v>
      </c>
      <c r="N161" s="3">
        <f t="shared" si="15"/>
        <v>-0.69897000433601875</v>
      </c>
      <c r="O161" s="3">
        <f t="shared" si="20"/>
        <v>0.11767665422999585</v>
      </c>
      <c r="P161" s="3"/>
      <c r="Q161" s="3" t="s">
        <v>0</v>
      </c>
      <c r="S161" s="4"/>
    </row>
    <row r="162" spans="1:19" x14ac:dyDescent="0.3">
      <c r="A162" s="1">
        <v>562</v>
      </c>
      <c r="B162" s="2">
        <v>0.2</v>
      </c>
      <c r="C162" s="3">
        <v>1.052872</v>
      </c>
      <c r="D162" s="3">
        <f t="shared" si="16"/>
        <v>5.3377963398893585E-2</v>
      </c>
      <c r="E162" s="3">
        <f t="shared" si="17"/>
        <v>6.0622463022610873E-2</v>
      </c>
      <c r="F162" s="3">
        <f t="shared" si="18"/>
        <v>2.2286176681490133E-2</v>
      </c>
      <c r="G162" s="3">
        <f t="shared" si="19"/>
        <v>6.6150315462849107E-2</v>
      </c>
      <c r="H162" s="3"/>
      <c r="I162" s="1">
        <v>562.34069824218705</v>
      </c>
      <c r="J162" s="6">
        <v>0.20004457235336301</v>
      </c>
      <c r="K162" s="8">
        <v>1.0521755218505799</v>
      </c>
      <c r="L162" s="1"/>
      <c r="M162" s="3">
        <f t="shared" si="14"/>
        <v>2.7497363155690611</v>
      </c>
      <c r="N162" s="3">
        <f t="shared" si="15"/>
        <v>-0.69897000433601875</v>
      </c>
      <c r="O162" s="3">
        <f t="shared" si="20"/>
        <v>6.6150315462849107E-2</v>
      </c>
      <c r="P162" s="3"/>
      <c r="Q162" s="3" t="s">
        <v>0</v>
      </c>
      <c r="S162" s="4"/>
    </row>
    <row r="163" spans="1:19" x14ac:dyDescent="0.3">
      <c r="A163" s="1">
        <v>631</v>
      </c>
      <c r="B163" s="2">
        <v>0.2</v>
      </c>
      <c r="C163" s="3">
        <v>1.0644020000000001</v>
      </c>
      <c r="D163" s="3">
        <f t="shared" si="16"/>
        <v>2.5891919447481919E-2</v>
      </c>
      <c r="E163" s="3">
        <f t="shared" si="17"/>
        <v>4.236671701663397E-2</v>
      </c>
      <c r="F163" s="3">
        <f t="shared" si="18"/>
        <v>1.056641340250053E-2</v>
      </c>
      <c r="G163" s="3">
        <f t="shared" si="19"/>
        <v>1.0226762687409519E-2</v>
      </c>
      <c r="H163" s="3"/>
      <c r="I163" s="1">
        <v>631.267333984375</v>
      </c>
      <c r="J163" s="6">
        <v>0.200021132826805</v>
      </c>
      <c r="K163" s="8">
        <v>1.06429314613342</v>
      </c>
      <c r="L163" s="1"/>
      <c r="M163" s="3">
        <f t="shared" si="14"/>
        <v>2.8000293592441343</v>
      </c>
      <c r="N163" s="3">
        <f t="shared" si="15"/>
        <v>-0.69897000433601875</v>
      </c>
      <c r="O163" s="3">
        <f t="shared" si="20"/>
        <v>1.0226762687409519E-2</v>
      </c>
      <c r="P163" s="3"/>
      <c r="Q163" s="3" t="s">
        <v>0</v>
      </c>
      <c r="S163" s="4"/>
    </row>
    <row r="164" spans="1:19" x14ac:dyDescent="0.3">
      <c r="A164" s="1">
        <v>708</v>
      </c>
      <c r="B164" s="2">
        <v>0.2</v>
      </c>
      <c r="C164" s="3">
        <v>1.0782579999999999</v>
      </c>
      <c r="D164" s="3">
        <f t="shared" si="16"/>
        <v>3.0046028829646163E-2</v>
      </c>
      <c r="E164" s="3">
        <f t="shared" si="17"/>
        <v>2.6905469301695462E-2</v>
      </c>
      <c r="F164" s="3">
        <f t="shared" si="18"/>
        <v>9.670853615091346E-4</v>
      </c>
      <c r="G164" s="3">
        <f t="shared" si="19"/>
        <v>4.4535963140532431E-2</v>
      </c>
      <c r="H164" s="3"/>
      <c r="I164" s="1">
        <v>708.19049072265602</v>
      </c>
      <c r="J164" s="6">
        <v>0.19999806582927701</v>
      </c>
      <c r="K164" s="8">
        <v>1.0787382125854399</v>
      </c>
      <c r="L164" s="1"/>
      <c r="M164" s="3">
        <f t="shared" si="14"/>
        <v>2.8500332576897689</v>
      </c>
      <c r="N164" s="3">
        <f t="shared" si="15"/>
        <v>-0.69897000433601875</v>
      </c>
      <c r="O164" s="3">
        <f t="shared" si="20"/>
        <v>4.4535963140532431E-2</v>
      </c>
      <c r="P164" s="3"/>
      <c r="Q164" s="3" t="s">
        <v>0</v>
      </c>
      <c r="S164" s="4"/>
    </row>
    <row r="165" spans="1:19" x14ac:dyDescent="0.3">
      <c r="A165" s="1">
        <v>794</v>
      </c>
      <c r="B165" s="2">
        <v>0.2</v>
      </c>
      <c r="C165" s="3">
        <v>1.094641</v>
      </c>
      <c r="D165" s="3">
        <f t="shared" si="16"/>
        <v>5.6369685203538474E-2</v>
      </c>
      <c r="E165" s="3">
        <f t="shared" si="17"/>
        <v>1.615817360668359E-2</v>
      </c>
      <c r="F165" s="3">
        <f t="shared" si="18"/>
        <v>1.1830031872008817E-2</v>
      </c>
      <c r="G165" s="3">
        <f t="shared" si="19"/>
        <v>9.5559342826547322E-2</v>
      </c>
      <c r="H165" s="3"/>
      <c r="I165" s="1">
        <v>794.12829589843705</v>
      </c>
      <c r="J165" s="6">
        <v>0.19997633993625599</v>
      </c>
      <c r="K165" s="8">
        <v>1.09568703174591</v>
      </c>
      <c r="L165" s="1"/>
      <c r="M165" s="3">
        <f t="shared" si="14"/>
        <v>2.8998205024270964</v>
      </c>
      <c r="N165" s="3">
        <f t="shared" si="15"/>
        <v>-0.69897000433601875</v>
      </c>
      <c r="O165" s="3">
        <f t="shared" si="20"/>
        <v>9.5559342826547322E-2</v>
      </c>
      <c r="P165" s="3"/>
      <c r="Q165" s="3" t="s">
        <v>0</v>
      </c>
      <c r="S165" s="4"/>
    </row>
    <row r="166" spans="1:19" x14ac:dyDescent="0.3">
      <c r="A166" s="1">
        <v>891</v>
      </c>
      <c r="B166" s="2">
        <v>0.2</v>
      </c>
      <c r="C166" s="3">
        <v>1.113578</v>
      </c>
      <c r="D166" s="3">
        <f t="shared" si="16"/>
        <v>8.3471233770542566E-2</v>
      </c>
      <c r="E166" s="3">
        <f t="shared" si="17"/>
        <v>9.4532565235709853E-3</v>
      </c>
      <c r="F166" s="3">
        <f t="shared" si="18"/>
        <v>2.2290647030004607E-2</v>
      </c>
      <c r="G166" s="3">
        <f t="shared" si="19"/>
        <v>0.14253456983347235</v>
      </c>
      <c r="H166" s="3"/>
      <c r="I166" s="1">
        <v>891.084228515625</v>
      </c>
      <c r="J166" s="6">
        <v>0.19995541870594</v>
      </c>
      <c r="K166" s="8">
        <v>1.1151652336120601</v>
      </c>
      <c r="L166" s="1"/>
      <c r="M166" s="3">
        <f t="shared" si="14"/>
        <v>2.9498777040368749</v>
      </c>
      <c r="N166" s="3">
        <f t="shared" si="15"/>
        <v>-0.69897000433601875</v>
      </c>
      <c r="O166" s="3">
        <f t="shared" si="20"/>
        <v>0.14253456983347235</v>
      </c>
      <c r="P166" s="3"/>
      <c r="Q166" s="3" t="s">
        <v>0</v>
      </c>
      <c r="S166" s="4"/>
    </row>
    <row r="167" spans="1:19" x14ac:dyDescent="0.3">
      <c r="A167" s="1">
        <v>1000</v>
      </c>
      <c r="B167" s="2">
        <v>0.2</v>
      </c>
      <c r="C167" s="3">
        <v>1.135391</v>
      </c>
      <c r="D167" s="3">
        <f t="shared" si="16"/>
        <v>0.10713833137968566</v>
      </c>
      <c r="E167" s="3">
        <f t="shared" si="17"/>
        <v>9.9914550779942601E-3</v>
      </c>
      <c r="F167" s="3">
        <f t="shared" si="18"/>
        <v>3.1179189682504216E-2</v>
      </c>
      <c r="G167" s="3">
        <f t="shared" si="19"/>
        <v>0.18265786352806401</v>
      </c>
      <c r="H167" s="3"/>
      <c r="I167" s="1">
        <v>1000.09991455078</v>
      </c>
      <c r="J167" s="6">
        <v>0.19993764162063499</v>
      </c>
      <c r="K167" s="8">
        <v>1.1374648809432899</v>
      </c>
      <c r="L167" s="1"/>
      <c r="M167" s="3">
        <f t="shared" si="14"/>
        <v>3</v>
      </c>
      <c r="N167" s="3">
        <f t="shared" si="15"/>
        <v>-0.69897000433601875</v>
      </c>
      <c r="O167" s="3">
        <f t="shared" si="20"/>
        <v>0.18265786352806401</v>
      </c>
      <c r="P167" s="3"/>
      <c r="Q167" s="3" t="s">
        <v>0</v>
      </c>
      <c r="S167" s="4"/>
    </row>
    <row r="168" spans="1:19" x14ac:dyDescent="0.3">
      <c r="A168" s="1">
        <v>30000000</v>
      </c>
      <c r="B168" s="2">
        <v>0.2</v>
      </c>
      <c r="C168" s="3">
        <v>19.49089</v>
      </c>
      <c r="D168" s="3">
        <f t="shared" si="16"/>
        <v>0.23841015193499937</v>
      </c>
      <c r="E168" s="3">
        <f t="shared" si="17"/>
        <v>0.33171333333334019</v>
      </c>
      <c r="F168" s="3">
        <f t="shared" si="18"/>
        <v>0.13779997825601242</v>
      </c>
      <c r="G168" s="3">
        <f t="shared" si="19"/>
        <v>0.20370476704911766</v>
      </c>
      <c r="H168" s="3"/>
      <c r="I168" s="1">
        <v>30099514</v>
      </c>
      <c r="J168" s="6">
        <v>0.20027559995651201</v>
      </c>
      <c r="K168" s="8">
        <v>19.530593872070298</v>
      </c>
      <c r="L168" s="1"/>
      <c r="M168" s="3">
        <f t="shared" si="14"/>
        <v>7.4771212547196626</v>
      </c>
      <c r="N168" s="3">
        <f t="shared" si="15"/>
        <v>-0.69897000433601875</v>
      </c>
      <c r="O168" s="3">
        <f t="shared" si="20"/>
        <v>0.20370476704911766</v>
      </c>
      <c r="P168" s="3"/>
      <c r="Q168" s="3" t="s">
        <v>0</v>
      </c>
      <c r="S168" s="4"/>
    </row>
    <row r="169" spans="1:19" x14ac:dyDescent="0.3">
      <c r="A169" s="1">
        <v>100000000</v>
      </c>
      <c r="B169" s="2">
        <v>0.2</v>
      </c>
      <c r="C169" s="3">
        <v>26.784130000000001</v>
      </c>
      <c r="D169" s="3">
        <f t="shared" si="16"/>
        <v>0.47482681843758534</v>
      </c>
      <c r="E169" s="3">
        <f t="shared" si="17"/>
        <v>0.80026399999999853</v>
      </c>
      <c r="F169" s="3">
        <f t="shared" si="18"/>
        <v>7.4526667595009144E-2</v>
      </c>
      <c r="G169" s="3">
        <f t="shared" si="19"/>
        <v>0.1743698042777595</v>
      </c>
      <c r="H169" s="3"/>
      <c r="I169" s="1">
        <v>99199736</v>
      </c>
      <c r="J169" s="6">
        <v>0.19985094666480999</v>
      </c>
      <c r="K169" s="8">
        <v>26.830833435058501</v>
      </c>
      <c r="L169" s="1"/>
      <c r="M169" s="3">
        <f t="shared" si="14"/>
        <v>8</v>
      </c>
      <c r="N169" s="3">
        <f t="shared" si="15"/>
        <v>-0.69897000433601875</v>
      </c>
      <c r="O169" s="3">
        <f t="shared" si="20"/>
        <v>0.1743698042777595</v>
      </c>
      <c r="P169" s="3"/>
      <c r="Q169" s="3" t="s">
        <v>0</v>
      </c>
      <c r="S169" s="4"/>
    </row>
    <row r="170" spans="1:19" x14ac:dyDescent="0.3">
      <c r="A170" s="1">
        <v>1000</v>
      </c>
      <c r="B170" s="2">
        <v>0.25118864299999999</v>
      </c>
      <c r="C170" s="3">
        <v>1.119354</v>
      </c>
      <c r="D170" s="3">
        <f t="shared" si="16"/>
        <v>0.16091667712802613</v>
      </c>
      <c r="E170" s="3">
        <f t="shared" si="17"/>
        <v>6.5966796875002842E-2</v>
      </c>
      <c r="F170" s="3">
        <f t="shared" si="18"/>
        <v>4.7081264388197042E-2</v>
      </c>
      <c r="G170" s="3">
        <f t="shared" si="19"/>
        <v>0.26667258424411955</v>
      </c>
      <c r="H170" s="3"/>
      <c r="I170" s="1">
        <v>999.34033203125</v>
      </c>
      <c r="J170" s="6">
        <v>0.25107038021087602</v>
      </c>
      <c r="K170" s="8">
        <v>1.1223390102386399</v>
      </c>
      <c r="L170" s="1"/>
      <c r="M170" s="3">
        <f t="shared" si="14"/>
        <v>3</v>
      </c>
      <c r="N170" s="3">
        <f t="shared" si="15"/>
        <v>-0.60000000026099998</v>
      </c>
      <c r="O170" s="3">
        <f t="shared" si="20"/>
        <v>0.26667258424411955</v>
      </c>
      <c r="P170" s="3"/>
      <c r="Q170" s="3" t="s">
        <v>0</v>
      </c>
      <c r="S170" s="4"/>
    </row>
    <row r="171" spans="1:19" x14ac:dyDescent="0.3">
      <c r="A171" s="1">
        <v>100</v>
      </c>
      <c r="B171" s="2">
        <v>0.25118864299999999</v>
      </c>
      <c r="C171" s="3">
        <v>1.001497667</v>
      </c>
      <c r="D171" s="3">
        <f t="shared" si="16"/>
        <v>0.23528609912947435</v>
      </c>
      <c r="E171" s="3">
        <f t="shared" si="17"/>
        <v>0.34055328369149152</v>
      </c>
      <c r="F171" s="3">
        <f t="shared" si="18"/>
        <v>0.11269205030419016</v>
      </c>
      <c r="G171" s="3">
        <f t="shared" si="19"/>
        <v>0.19339753901194001</v>
      </c>
      <c r="H171" s="3"/>
      <c r="I171" s="1">
        <v>99.659446716308494</v>
      </c>
      <c r="J171" s="6">
        <v>0.25090557336807201</v>
      </c>
      <c r="K171" s="8">
        <v>1.00343453884124</v>
      </c>
      <c r="L171" s="1"/>
      <c r="M171" s="3">
        <f t="shared" si="14"/>
        <v>2</v>
      </c>
      <c r="N171" s="3">
        <f t="shared" si="15"/>
        <v>-0.60000000026099998</v>
      </c>
      <c r="O171" s="3">
        <f t="shared" si="20"/>
        <v>0.19339753901194001</v>
      </c>
      <c r="P171" s="3"/>
      <c r="Q171" s="3" t="s">
        <v>0</v>
      </c>
      <c r="S171" s="4"/>
    </row>
    <row r="172" spans="1:19" x14ac:dyDescent="0.3">
      <c r="A172" s="1">
        <v>100000</v>
      </c>
      <c r="B172" s="2">
        <v>0.3</v>
      </c>
      <c r="C172" s="3">
        <v>4.257981</v>
      </c>
      <c r="D172" s="3">
        <f t="shared" si="16"/>
        <v>0.23085079854529472</v>
      </c>
      <c r="E172" s="3">
        <f t="shared" si="17"/>
        <v>0.36681249999999466</v>
      </c>
      <c r="F172" s="3">
        <f t="shared" si="18"/>
        <v>0.15402436256431429</v>
      </c>
      <c r="G172" s="3">
        <f t="shared" si="19"/>
        <v>4.0016985736201605E-2</v>
      </c>
      <c r="H172" s="3"/>
      <c r="I172" s="1">
        <v>99633.1875</v>
      </c>
      <c r="J172" s="6">
        <v>0.29953792691230702</v>
      </c>
      <c r="K172" s="8">
        <v>4.2562770843505797</v>
      </c>
      <c r="L172" s="1"/>
      <c r="M172" s="3">
        <f t="shared" si="14"/>
        <v>5</v>
      </c>
      <c r="N172" s="3">
        <f t="shared" si="15"/>
        <v>-0.52287874528033762</v>
      </c>
      <c r="O172" s="3">
        <f t="shared" si="20"/>
        <v>4.0016985736201605E-2</v>
      </c>
      <c r="P172" s="3"/>
      <c r="Q172" s="3" t="s">
        <v>0</v>
      </c>
      <c r="S172" s="4"/>
    </row>
    <row r="173" spans="1:19" x14ac:dyDescent="0.3">
      <c r="A173" s="1">
        <v>300000</v>
      </c>
      <c r="B173" s="2">
        <v>0.3</v>
      </c>
      <c r="C173" s="3">
        <v>5.8335679999999996</v>
      </c>
      <c r="D173" s="3">
        <f t="shared" si="16"/>
        <v>0.54945682327197243</v>
      </c>
      <c r="E173" s="3">
        <f t="shared" si="17"/>
        <v>0.93836458333333894</v>
      </c>
      <c r="F173" s="3">
        <f t="shared" si="18"/>
        <v>1.1301040649669858E-2</v>
      </c>
      <c r="G173" s="3">
        <f t="shared" si="19"/>
        <v>0.15828012239781231</v>
      </c>
      <c r="H173" s="3"/>
      <c r="I173" s="1">
        <v>297184.90625</v>
      </c>
      <c r="J173" s="6">
        <v>0.29996609687805098</v>
      </c>
      <c r="K173" s="8">
        <v>5.8243346214294398</v>
      </c>
      <c r="L173" s="1"/>
      <c r="M173" s="3">
        <f t="shared" si="14"/>
        <v>5.4771212547196626</v>
      </c>
      <c r="N173" s="3">
        <f t="shared" si="15"/>
        <v>-0.52287874528033762</v>
      </c>
      <c r="O173" s="3">
        <f t="shared" si="20"/>
        <v>0.15828012239781231</v>
      </c>
      <c r="P173" s="3"/>
      <c r="Q173" s="3" t="s">
        <v>0</v>
      </c>
      <c r="S173" s="4"/>
    </row>
    <row r="174" spans="1:19" x14ac:dyDescent="0.3">
      <c r="A174" s="1">
        <v>1000000</v>
      </c>
      <c r="B174" s="2">
        <v>0.3</v>
      </c>
      <c r="C174" s="3">
        <v>8.1669020000000003</v>
      </c>
      <c r="D174" s="3">
        <f t="shared" si="16"/>
        <v>0.73292250483540478</v>
      </c>
      <c r="E174" s="3">
        <f t="shared" si="17"/>
        <v>1.2122062499999942</v>
      </c>
      <c r="F174" s="3">
        <f t="shared" si="18"/>
        <v>0.26717185974101199</v>
      </c>
      <c r="G174" s="3">
        <f t="shared" si="19"/>
        <v>0.26589734693315847</v>
      </c>
      <c r="H174" s="3"/>
      <c r="I174" s="1">
        <v>987877.9375</v>
      </c>
      <c r="J174" s="6">
        <v>0.30080151557922302</v>
      </c>
      <c r="K174" s="8">
        <v>8.1451864242553693</v>
      </c>
      <c r="L174" s="1"/>
      <c r="M174" s="3">
        <f t="shared" si="14"/>
        <v>6</v>
      </c>
      <c r="N174" s="3">
        <f t="shared" si="15"/>
        <v>-0.52287874528033762</v>
      </c>
      <c r="O174" s="3">
        <f t="shared" si="20"/>
        <v>0.26589734693315847</v>
      </c>
      <c r="P174" s="3"/>
      <c r="Q174" s="3" t="s">
        <v>0</v>
      </c>
      <c r="S174" s="4"/>
    </row>
    <row r="175" spans="1:19" x14ac:dyDescent="0.3">
      <c r="A175" s="1">
        <v>3000000</v>
      </c>
      <c r="B175" s="2">
        <v>0.3</v>
      </c>
      <c r="C175" s="3">
        <v>11.01834</v>
      </c>
      <c r="D175" s="3">
        <f t="shared" si="16"/>
        <v>0.63540744241198432</v>
      </c>
      <c r="E175" s="3">
        <f t="shared" si="17"/>
        <v>0.95717500000000655</v>
      </c>
      <c r="F175" s="3">
        <f t="shared" si="18"/>
        <v>0.47813256581601138</v>
      </c>
      <c r="G175" s="3">
        <f t="shared" si="19"/>
        <v>0.25774623663363627</v>
      </c>
      <c r="H175" s="3"/>
      <c r="I175" s="1">
        <v>2971284.75</v>
      </c>
      <c r="J175" s="6">
        <v>0.30143439769744801</v>
      </c>
      <c r="K175" s="8">
        <v>10.989940643310501</v>
      </c>
      <c r="L175" s="1"/>
      <c r="M175" s="3">
        <f t="shared" si="14"/>
        <v>6.4771212547196626</v>
      </c>
      <c r="N175" s="3">
        <f t="shared" si="15"/>
        <v>-0.52287874528033762</v>
      </c>
      <c r="O175" s="3">
        <f t="shared" si="20"/>
        <v>0.25774623663363627</v>
      </c>
      <c r="P175" s="3"/>
      <c r="Q175" s="3" t="s">
        <v>0</v>
      </c>
      <c r="S175" s="4"/>
    </row>
    <row r="176" spans="1:19" x14ac:dyDescent="0.3">
      <c r="A176" s="1">
        <v>10000000</v>
      </c>
      <c r="B176" s="2">
        <v>0.3</v>
      </c>
      <c r="C176" s="3">
        <v>15.27374</v>
      </c>
      <c r="D176" s="3">
        <f t="shared" si="16"/>
        <v>0.28837431421571791</v>
      </c>
      <c r="E176" s="3">
        <f t="shared" si="17"/>
        <v>0.16182000000000585</v>
      </c>
      <c r="F176" s="3">
        <f t="shared" si="18"/>
        <v>0.44536987940466588</v>
      </c>
      <c r="G176" s="3">
        <f t="shared" si="19"/>
        <v>0.15792147864438277</v>
      </c>
      <c r="H176" s="3"/>
      <c r="I176" s="1">
        <v>9983818</v>
      </c>
      <c r="J176" s="6">
        <v>0.301336109638214</v>
      </c>
      <c r="K176" s="8">
        <v>15.249619483947701</v>
      </c>
      <c r="L176" s="1"/>
      <c r="M176" s="3">
        <f t="shared" si="14"/>
        <v>7</v>
      </c>
      <c r="N176" s="3">
        <f t="shared" si="15"/>
        <v>-0.52287874528033762</v>
      </c>
      <c r="O176" s="3">
        <f t="shared" si="20"/>
        <v>0.15792147864438277</v>
      </c>
      <c r="P176" s="3"/>
      <c r="Q176" s="3" t="s">
        <v>0</v>
      </c>
      <c r="S176" s="4"/>
    </row>
    <row r="177" spans="1:19" x14ac:dyDescent="0.3">
      <c r="A177" s="1">
        <v>1</v>
      </c>
      <c r="B177" s="2">
        <v>0.3</v>
      </c>
      <c r="C177" s="3">
        <v>1</v>
      </c>
      <c r="D177" s="3">
        <f t="shared" si="16"/>
        <v>0.23350457477267314</v>
      </c>
      <c r="E177" s="3">
        <f t="shared" si="17"/>
        <v>0.35970211028998733</v>
      </c>
      <c r="F177" s="3">
        <f t="shared" si="18"/>
        <v>0.15640854835532991</v>
      </c>
      <c r="G177" s="3">
        <f t="shared" si="19"/>
        <v>9.8609924316008346E-2</v>
      </c>
      <c r="H177" s="3"/>
      <c r="I177" s="1">
        <v>1.0035970211028999</v>
      </c>
      <c r="J177" s="6">
        <v>0.29953077435493403</v>
      </c>
      <c r="K177" s="8">
        <v>1.0009860992431601</v>
      </c>
      <c r="L177" s="1"/>
      <c r="M177" s="3">
        <f t="shared" si="14"/>
        <v>0</v>
      </c>
      <c r="N177" s="3">
        <f t="shared" si="15"/>
        <v>-0.52287874528033762</v>
      </c>
      <c r="O177" s="3">
        <f t="shared" si="20"/>
        <v>9.8609924316008346E-2</v>
      </c>
      <c r="P177" s="3"/>
      <c r="Q177" s="3" t="s">
        <v>0</v>
      </c>
      <c r="S177" s="4"/>
    </row>
    <row r="178" spans="1:19" x14ac:dyDescent="0.3">
      <c r="A178" s="1">
        <v>100</v>
      </c>
      <c r="B178" s="2">
        <v>0.3</v>
      </c>
      <c r="C178" s="3">
        <v>1.0024420000000001</v>
      </c>
      <c r="D178" s="3">
        <f t="shared" si="16"/>
        <v>0.23583098245408385</v>
      </c>
      <c r="E178" s="3">
        <f t="shared" si="17"/>
        <v>0.33103179931649152</v>
      </c>
      <c r="F178" s="3">
        <f t="shared" si="18"/>
        <v>0.12571215629600374</v>
      </c>
      <c r="G178" s="3">
        <f t="shared" si="19"/>
        <v>0.20362504378506685</v>
      </c>
      <c r="H178" s="3"/>
      <c r="I178" s="1">
        <v>99.668968200683494</v>
      </c>
      <c r="J178" s="6">
        <v>0.299622863531112</v>
      </c>
      <c r="K178" s="8">
        <v>1.00448322296142</v>
      </c>
      <c r="L178" s="1"/>
      <c r="M178" s="3">
        <f t="shared" si="14"/>
        <v>2</v>
      </c>
      <c r="N178" s="3">
        <f t="shared" si="15"/>
        <v>-0.52287874528033762</v>
      </c>
      <c r="O178" s="3">
        <f t="shared" si="20"/>
        <v>0.20362504378506685</v>
      </c>
      <c r="P178" s="3"/>
      <c r="Q178" s="3" t="s">
        <v>0</v>
      </c>
      <c r="S178" s="4"/>
    </row>
    <row r="179" spans="1:19" x14ac:dyDescent="0.3">
      <c r="A179" s="1">
        <v>112</v>
      </c>
      <c r="B179" s="3">
        <v>0.3</v>
      </c>
      <c r="C179" s="3">
        <v>1.00291</v>
      </c>
      <c r="D179" s="3">
        <f t="shared" si="16"/>
        <v>0.16990703130310619</v>
      </c>
      <c r="E179" s="3">
        <f t="shared" si="17"/>
        <v>0.25573457990446968</v>
      </c>
      <c r="F179" s="3">
        <f t="shared" si="18"/>
        <v>9.6615155537989494E-2</v>
      </c>
      <c r="G179" s="3">
        <f t="shared" si="19"/>
        <v>0.10895198125852801</v>
      </c>
      <c r="H179" s="3"/>
      <c r="I179" s="1">
        <v>111.713577270507</v>
      </c>
      <c r="J179" s="6">
        <v>0.29971015453338601</v>
      </c>
      <c r="K179" s="8">
        <v>1.0040026903152399</v>
      </c>
      <c r="L179" s="1"/>
      <c r="M179" s="3">
        <f t="shared" si="14"/>
        <v>2.0492180226701815</v>
      </c>
      <c r="N179" s="3">
        <f t="shared" si="15"/>
        <v>-0.52287874528033762</v>
      </c>
      <c r="O179" s="3">
        <f t="shared" si="20"/>
        <v>0.10895198125852801</v>
      </c>
      <c r="P179" s="3"/>
      <c r="Q179" s="3" t="s">
        <v>0</v>
      </c>
      <c r="S179" s="4"/>
    </row>
    <row r="180" spans="1:19" x14ac:dyDescent="0.3">
      <c r="A180" s="1">
        <v>126</v>
      </c>
      <c r="B180" s="2">
        <v>0.3</v>
      </c>
      <c r="C180" s="3">
        <v>1.003349</v>
      </c>
      <c r="D180" s="3">
        <f t="shared" si="16"/>
        <v>0.1138763656261193</v>
      </c>
      <c r="E180" s="3">
        <f t="shared" si="17"/>
        <v>0.18382602267857351</v>
      </c>
      <c r="F180" s="3">
        <f t="shared" si="18"/>
        <v>6.8670511245997545E-2</v>
      </c>
      <c r="G180" s="3">
        <f t="shared" si="19"/>
        <v>1.9895582827118119E-2</v>
      </c>
      <c r="H180" s="3"/>
      <c r="I180" s="1">
        <v>125.768379211425</v>
      </c>
      <c r="J180" s="6">
        <v>0.29979398846626198</v>
      </c>
      <c r="K180" s="8">
        <v>1.0035486221313401</v>
      </c>
      <c r="L180" s="1"/>
      <c r="M180" s="3">
        <f t="shared" si="14"/>
        <v>2.1003705451175629</v>
      </c>
      <c r="N180" s="3">
        <f t="shared" si="15"/>
        <v>-0.52287874528033762</v>
      </c>
      <c r="O180" s="3">
        <f t="shared" si="20"/>
        <v>1.9895582827118119E-2</v>
      </c>
      <c r="P180" s="3"/>
      <c r="Q180" s="3" t="s">
        <v>0</v>
      </c>
      <c r="S180" s="4"/>
    </row>
    <row r="181" spans="1:19" x14ac:dyDescent="0.3">
      <c r="A181" s="1">
        <v>141</v>
      </c>
      <c r="B181" s="2">
        <v>0.3</v>
      </c>
      <c r="C181" s="3">
        <v>1.0041629999999999</v>
      </c>
      <c r="D181" s="3">
        <f t="shared" si="16"/>
        <v>8.1101089611707061E-2</v>
      </c>
      <c r="E181" s="3">
        <f t="shared" si="17"/>
        <v>0.1214859333446725</v>
      </c>
      <c r="F181" s="3">
        <f t="shared" si="18"/>
        <v>4.4451157251984341E-2</v>
      </c>
      <c r="G181" s="3">
        <f t="shared" si="19"/>
        <v>5.4748724432187146E-2</v>
      </c>
      <c r="H181" s="3"/>
      <c r="I181" s="1">
        <v>140.82870483398401</v>
      </c>
      <c r="J181" s="6">
        <v>0.29986664652824402</v>
      </c>
      <c r="K181" s="8">
        <v>1.00361323356628</v>
      </c>
      <c r="L181" s="1"/>
      <c r="M181" s="3">
        <f t="shared" si="14"/>
        <v>2.1492191126553797</v>
      </c>
      <c r="N181" s="3">
        <f t="shared" si="15"/>
        <v>-0.52287874528033762</v>
      </c>
      <c r="O181" s="3">
        <f t="shared" si="20"/>
        <v>5.4748724432187146E-2</v>
      </c>
      <c r="P181" s="3"/>
      <c r="Q181" s="3" t="s">
        <v>0</v>
      </c>
      <c r="S181" s="4"/>
    </row>
    <row r="182" spans="1:19" x14ac:dyDescent="0.3">
      <c r="A182" s="1">
        <v>158</v>
      </c>
      <c r="B182" s="2">
        <v>0.3</v>
      </c>
      <c r="C182" s="3">
        <v>1.0048649999999999</v>
      </c>
      <c r="D182" s="3">
        <f t="shared" si="16"/>
        <v>7.9957831030581697E-2</v>
      </c>
      <c r="E182" s="3">
        <f t="shared" si="17"/>
        <v>6.5535533277852664E-2</v>
      </c>
      <c r="F182" s="3">
        <f t="shared" si="18"/>
        <v>2.2576252619657566E-2</v>
      </c>
      <c r="G182" s="3">
        <f t="shared" si="19"/>
        <v>0.1198965008871653</v>
      </c>
      <c r="H182" s="3"/>
      <c r="I182" s="1">
        <v>157.89645385742099</v>
      </c>
      <c r="J182" s="6">
        <v>0.299932271242141</v>
      </c>
      <c r="K182" s="8">
        <v>1.0036602020263601</v>
      </c>
      <c r="L182" s="1"/>
      <c r="M182" s="3">
        <f t="shared" si="14"/>
        <v>2.1986570869544226</v>
      </c>
      <c r="N182" s="3">
        <f t="shared" si="15"/>
        <v>-0.52287874528033762</v>
      </c>
      <c r="O182" s="3">
        <f t="shared" si="20"/>
        <v>0.1198965008871653</v>
      </c>
      <c r="P182" s="3"/>
      <c r="Q182" s="3" t="s">
        <v>0</v>
      </c>
      <c r="S182" s="4"/>
    </row>
    <row r="183" spans="1:19" x14ac:dyDescent="0.3">
      <c r="A183" s="1">
        <v>178</v>
      </c>
      <c r="B183" s="2">
        <v>0.3</v>
      </c>
      <c r="C183" s="3">
        <v>1.0061530000000001</v>
      </c>
      <c r="D183" s="3">
        <f t="shared" si="16"/>
        <v>0.10177533189387315</v>
      </c>
      <c r="E183" s="3">
        <f t="shared" si="17"/>
        <v>1.4804454332022488E-2</v>
      </c>
      <c r="F183" s="3">
        <f t="shared" si="18"/>
        <v>2.708037694333143E-3</v>
      </c>
      <c r="G183" s="3">
        <f t="shared" si="19"/>
        <v>0.17563641197115487</v>
      </c>
      <c r="H183" s="3"/>
      <c r="I183" s="1">
        <v>177.97364807128901</v>
      </c>
      <c r="J183" s="6">
        <v>0.299991875886917</v>
      </c>
      <c r="K183" s="8">
        <v>1.0043858289718599</v>
      </c>
      <c r="L183" s="1"/>
      <c r="M183" s="3">
        <f t="shared" si="14"/>
        <v>2.2504200023088941</v>
      </c>
      <c r="N183" s="3">
        <f t="shared" si="15"/>
        <v>-0.52287874528033762</v>
      </c>
      <c r="O183" s="3">
        <f t="shared" si="20"/>
        <v>0.17563641197115487</v>
      </c>
      <c r="P183" s="3"/>
      <c r="Q183" s="3" t="s">
        <v>0</v>
      </c>
      <c r="S183" s="4"/>
    </row>
    <row r="184" spans="1:19" x14ac:dyDescent="0.3">
      <c r="A184" s="1">
        <v>200</v>
      </c>
      <c r="B184" s="2">
        <v>0.3</v>
      </c>
      <c r="C184" s="3">
        <v>1.007601</v>
      </c>
      <c r="D184" s="3">
        <f t="shared" si="16"/>
        <v>0.12671424617651822</v>
      </c>
      <c r="E184" s="3">
        <f t="shared" si="17"/>
        <v>2.6504516601505657E-2</v>
      </c>
      <c r="F184" s="3">
        <f t="shared" si="18"/>
        <v>1.3484557469666925E-2</v>
      </c>
      <c r="G184" s="3">
        <f t="shared" si="19"/>
        <v>0.21745155290734886</v>
      </c>
      <c r="H184" s="3"/>
      <c r="I184" s="1">
        <v>200.05300903320301</v>
      </c>
      <c r="J184" s="6">
        <v>0.300040453672409</v>
      </c>
      <c r="K184" s="8">
        <v>1.00540995597839</v>
      </c>
      <c r="L184" s="1"/>
      <c r="M184" s="3">
        <f t="shared" si="14"/>
        <v>2.3010299956639813</v>
      </c>
      <c r="N184" s="3">
        <f t="shared" si="15"/>
        <v>-0.52287874528033762</v>
      </c>
      <c r="O184" s="3">
        <f t="shared" si="20"/>
        <v>0.21745155290734886</v>
      </c>
      <c r="P184" s="3"/>
      <c r="Q184" s="3" t="s">
        <v>0</v>
      </c>
      <c r="S184" s="4"/>
    </row>
    <row r="185" spans="1:19" x14ac:dyDescent="0.3">
      <c r="A185" s="1">
        <v>224</v>
      </c>
      <c r="B185" s="2">
        <v>0.3</v>
      </c>
      <c r="C185" s="3">
        <v>1.009549</v>
      </c>
      <c r="D185" s="3">
        <f t="shared" si="16"/>
        <v>0.14673478206965826</v>
      </c>
      <c r="E185" s="3">
        <f t="shared" si="17"/>
        <v>5.8998380388388227E-2</v>
      </c>
      <c r="F185" s="3">
        <f t="shared" si="18"/>
        <v>2.6279687881341829E-2</v>
      </c>
      <c r="G185" s="3">
        <f t="shared" si="19"/>
        <v>0.24580857984109628</v>
      </c>
      <c r="H185" s="3"/>
      <c r="I185" s="1">
        <v>224.13215637207</v>
      </c>
      <c r="J185" s="6">
        <v>0.30007883906364402</v>
      </c>
      <c r="K185" s="8">
        <v>1.0070674419403001</v>
      </c>
      <c r="L185" s="3"/>
      <c r="M185" s="3">
        <f t="shared" si="14"/>
        <v>2.3502480183341627</v>
      </c>
      <c r="N185" s="3">
        <f t="shared" si="15"/>
        <v>-0.52287874528033762</v>
      </c>
      <c r="O185" s="3">
        <f t="shared" si="20"/>
        <v>0.24580857984109628</v>
      </c>
      <c r="P185" s="3"/>
      <c r="Q185" s="3" t="s">
        <v>1</v>
      </c>
      <c r="S185" s="4"/>
    </row>
    <row r="186" spans="1:19" x14ac:dyDescent="0.3">
      <c r="A186" s="1">
        <v>251</v>
      </c>
      <c r="B186" s="2">
        <v>0.3</v>
      </c>
      <c r="C186" s="3">
        <v>1.011898</v>
      </c>
      <c r="D186" s="3">
        <f t="shared" si="16"/>
        <v>0.16004840548451654</v>
      </c>
      <c r="E186" s="3">
        <f t="shared" si="17"/>
        <v>8.3528191919526762E-2</v>
      </c>
      <c r="F186" s="3">
        <f t="shared" si="18"/>
        <v>3.6134322484343784E-2</v>
      </c>
      <c r="G186" s="3">
        <f t="shared" si="19"/>
        <v>0.26184695565856941</v>
      </c>
      <c r="H186" s="3"/>
      <c r="I186" s="1">
        <v>251.20965576171801</v>
      </c>
      <c r="J186" s="6">
        <v>0.300108402967453</v>
      </c>
      <c r="K186" s="8">
        <v>1.0092483758926301</v>
      </c>
      <c r="L186" s="1"/>
      <c r="M186" s="3">
        <f t="shared" si="14"/>
        <v>2.399673721481038</v>
      </c>
      <c r="N186" s="3">
        <f t="shared" si="15"/>
        <v>-0.52287874528033762</v>
      </c>
      <c r="O186" s="3">
        <f t="shared" si="20"/>
        <v>0.26184695565856941</v>
      </c>
      <c r="P186" s="3"/>
      <c r="Q186" s="3" t="s">
        <v>3</v>
      </c>
      <c r="S186" s="4"/>
    </row>
    <row r="187" spans="1:19" x14ac:dyDescent="0.3">
      <c r="A187" s="1">
        <v>282</v>
      </c>
      <c r="B187" s="2">
        <v>0.3</v>
      </c>
      <c r="C187" s="3">
        <v>1.0148170000000001</v>
      </c>
      <c r="D187" s="3">
        <f t="shared" si="16"/>
        <v>0.16566127372186096</v>
      </c>
      <c r="E187" s="3">
        <f t="shared" si="17"/>
        <v>0.10042664007092128</v>
      </c>
      <c r="F187" s="3">
        <f t="shared" si="18"/>
        <v>4.2978922526003771E-2</v>
      </c>
      <c r="G187" s="3">
        <f t="shared" si="19"/>
        <v>0.26532673256951966</v>
      </c>
      <c r="H187" s="3"/>
      <c r="I187" s="1">
        <v>282.283203125</v>
      </c>
      <c r="J187" s="6">
        <v>0.30012893676757801</v>
      </c>
      <c r="K187" s="8">
        <v>1.01212441921234</v>
      </c>
      <c r="L187" s="1"/>
      <c r="M187" s="3">
        <f t="shared" si="14"/>
        <v>2.4502491083193609</v>
      </c>
      <c r="N187" s="3">
        <f t="shared" si="15"/>
        <v>-0.52287874528033762</v>
      </c>
      <c r="O187" s="3">
        <f t="shared" si="20"/>
        <v>0.26532673256951966</v>
      </c>
      <c r="P187" s="3"/>
      <c r="Q187" s="3" t="s">
        <v>3</v>
      </c>
      <c r="S187" s="4"/>
    </row>
    <row r="188" spans="1:19" x14ac:dyDescent="0.3">
      <c r="A188" s="1">
        <v>316</v>
      </c>
      <c r="B188" s="2">
        <v>0.3</v>
      </c>
      <c r="C188" s="3">
        <v>1.018359</v>
      </c>
      <c r="D188" s="3">
        <f t="shared" si="16"/>
        <v>0.16316250058421791</v>
      </c>
      <c r="E188" s="3">
        <f t="shared" si="17"/>
        <v>0.10894582241392925</v>
      </c>
      <c r="F188" s="3">
        <f t="shared" si="18"/>
        <v>4.6654542287001277E-2</v>
      </c>
      <c r="G188" s="3">
        <f t="shared" si="19"/>
        <v>0.25655441187636541</v>
      </c>
      <c r="H188" s="3"/>
      <c r="I188" s="1">
        <v>316.34426879882801</v>
      </c>
      <c r="J188" s="6">
        <v>0.30013996362686102</v>
      </c>
      <c r="K188" s="8">
        <v>1.01574635505676</v>
      </c>
      <c r="L188" s="3"/>
      <c r="M188" s="3">
        <f t="shared" si="14"/>
        <v>2.4996870826184039</v>
      </c>
      <c r="N188" s="3">
        <f t="shared" si="15"/>
        <v>-0.52287874528033762</v>
      </c>
      <c r="O188" s="3">
        <f t="shared" si="20"/>
        <v>0.25655441187636541</v>
      </c>
      <c r="P188" s="3"/>
      <c r="Q188" s="3" t="s">
        <v>3</v>
      </c>
      <c r="S188" s="4"/>
    </row>
    <row r="189" spans="1:19" x14ac:dyDescent="0.3">
      <c r="A189" s="1">
        <v>355</v>
      </c>
      <c r="B189" s="2">
        <v>0.3</v>
      </c>
      <c r="C189" s="3">
        <v>1.0229630000000001</v>
      </c>
      <c r="D189" s="3">
        <f t="shared" si="16"/>
        <v>0.15302351407832926</v>
      </c>
      <c r="E189" s="3">
        <f t="shared" si="17"/>
        <v>0.1110152123679029</v>
      </c>
      <c r="F189" s="3">
        <f t="shared" si="18"/>
        <v>4.7558546066014173E-2</v>
      </c>
      <c r="G189" s="3">
        <f t="shared" si="19"/>
        <v>0.23592879201495975</v>
      </c>
      <c r="H189" s="3"/>
      <c r="I189" s="1">
        <v>355.39410400390602</v>
      </c>
      <c r="J189" s="6">
        <v>0.30014267563819802</v>
      </c>
      <c r="K189" s="8">
        <v>1.0205495357513401</v>
      </c>
      <c r="L189" s="1"/>
      <c r="M189" s="3">
        <f t="shared" si="14"/>
        <v>2.5502283530550942</v>
      </c>
      <c r="N189" s="3">
        <f t="shared" si="15"/>
        <v>-0.52287874528033762</v>
      </c>
      <c r="O189" s="3">
        <f t="shared" si="20"/>
        <v>0.23592879201495975</v>
      </c>
      <c r="P189" s="3"/>
      <c r="Q189" s="3" t="s">
        <v>0</v>
      </c>
      <c r="S189" s="4"/>
    </row>
    <row r="190" spans="1:19" x14ac:dyDescent="0.3">
      <c r="A190" s="1">
        <v>398</v>
      </c>
      <c r="B190" s="2">
        <v>0.3</v>
      </c>
      <c r="C190" s="3">
        <v>1.028392</v>
      </c>
      <c r="D190" s="3">
        <f t="shared" si="16"/>
        <v>0.13588294836370021</v>
      </c>
      <c r="E190" s="3">
        <f t="shared" si="17"/>
        <v>0.10639746584472221</v>
      </c>
      <c r="F190" s="3">
        <f t="shared" si="18"/>
        <v>4.5690933862999827E-2</v>
      </c>
      <c r="G190" s="3">
        <f t="shared" si="19"/>
        <v>0.20490106098452543</v>
      </c>
      <c r="H190" s="3"/>
      <c r="I190" s="1">
        <v>398.42346191406199</v>
      </c>
      <c r="J190" s="6">
        <v>0.30013707280158902</v>
      </c>
      <c r="K190" s="8">
        <v>1.02628481388092</v>
      </c>
      <c r="L190" s="1"/>
      <c r="M190" s="3">
        <f t="shared" si="14"/>
        <v>2.5998830720736876</v>
      </c>
      <c r="N190" s="3">
        <f t="shared" si="15"/>
        <v>-0.52287874528033762</v>
      </c>
      <c r="O190" s="3">
        <f t="shared" si="20"/>
        <v>0.20490106098452543</v>
      </c>
      <c r="P190" s="3"/>
      <c r="Q190" s="3" t="s">
        <v>0</v>
      </c>
      <c r="S190" s="4"/>
    </row>
    <row r="191" spans="1:19" x14ac:dyDescent="0.3">
      <c r="A191" s="1">
        <v>447</v>
      </c>
      <c r="B191" s="2">
        <v>0.3</v>
      </c>
      <c r="C191" s="3">
        <v>1.0350999999999999</v>
      </c>
      <c r="D191" s="3">
        <f t="shared" si="16"/>
        <v>0.11238888187688513</v>
      </c>
      <c r="E191" s="3">
        <f t="shared" si="17"/>
        <v>9.6256674269355358E-2</v>
      </c>
      <c r="F191" s="3">
        <f t="shared" si="18"/>
        <v>4.1488806406334788E-2</v>
      </c>
      <c r="G191" s="3">
        <f t="shared" si="19"/>
        <v>0.16403388037289801</v>
      </c>
      <c r="H191" s="3"/>
      <c r="I191" s="1">
        <v>447.43026733398398</v>
      </c>
      <c r="J191" s="6">
        <v>0.30012446641921903</v>
      </c>
      <c r="K191" s="8">
        <v>1.03340208530426</v>
      </c>
      <c r="L191" s="1"/>
      <c r="M191" s="3">
        <f t="shared" si="14"/>
        <v>2.6503075231319366</v>
      </c>
      <c r="N191" s="3">
        <f t="shared" si="15"/>
        <v>-0.52287874528033762</v>
      </c>
      <c r="O191" s="3">
        <f t="shared" si="20"/>
        <v>0.16403388037289801</v>
      </c>
      <c r="P191" s="3"/>
      <c r="Q191" s="3" t="s">
        <v>0</v>
      </c>
      <c r="S191" s="4"/>
    </row>
    <row r="192" spans="1:19" x14ac:dyDescent="0.3">
      <c r="A192" s="1">
        <v>501</v>
      </c>
      <c r="B192" s="2">
        <v>0.3</v>
      </c>
      <c r="C192" s="3">
        <v>1.0432349999999999</v>
      </c>
      <c r="D192" s="3">
        <f t="shared" si="16"/>
        <v>8.5314328708928355E-2</v>
      </c>
      <c r="E192" s="3">
        <f t="shared" si="17"/>
        <v>8.2921315571852006E-2</v>
      </c>
      <c r="F192" s="3">
        <f t="shared" si="18"/>
        <v>3.5478671391672378E-2</v>
      </c>
      <c r="G192" s="3">
        <f t="shared" si="19"/>
        <v>0.11705094339338018</v>
      </c>
      <c r="H192" s="3"/>
      <c r="I192" s="1">
        <v>501.415435791015</v>
      </c>
      <c r="J192" s="6">
        <v>0.30010643601417503</v>
      </c>
      <c r="K192" s="8">
        <v>1.04201388359069</v>
      </c>
      <c r="L192" s="1"/>
      <c r="M192" s="3">
        <f t="shared" si="14"/>
        <v>2.6998377258672459</v>
      </c>
      <c r="N192" s="3">
        <f t="shared" si="15"/>
        <v>-0.52287874528033762</v>
      </c>
      <c r="O192" s="3">
        <f t="shared" si="20"/>
        <v>0.11705094339338018</v>
      </c>
      <c r="P192" s="3"/>
      <c r="Q192" s="3" t="s">
        <v>0</v>
      </c>
      <c r="S192" s="4"/>
    </row>
    <row r="193" spans="1:19" x14ac:dyDescent="0.3">
      <c r="A193" s="1">
        <v>562</v>
      </c>
      <c r="B193" s="2">
        <v>0.3</v>
      </c>
      <c r="C193" s="3">
        <v>1.053078</v>
      </c>
      <c r="D193" s="3">
        <f t="shared" si="16"/>
        <v>5.631231898064893E-2</v>
      </c>
      <c r="E193" s="3">
        <f t="shared" si="17"/>
        <v>6.7540504754077801E-2</v>
      </c>
      <c r="F193" s="3">
        <f t="shared" si="18"/>
        <v>2.7928749720004475E-2</v>
      </c>
      <c r="G193" s="3">
        <f t="shared" si="19"/>
        <v>6.4587126918425497E-2</v>
      </c>
      <c r="H193" s="3"/>
      <c r="I193" s="1">
        <v>562.37957763671795</v>
      </c>
      <c r="J193" s="6">
        <v>0.30008378624915999</v>
      </c>
      <c r="K193" s="8">
        <v>1.0523978471755899</v>
      </c>
      <c r="L193" s="1"/>
      <c r="M193" s="3">
        <f t="shared" ref="M193:M256" si="21">LOG10(A193)</f>
        <v>2.7497363155690611</v>
      </c>
      <c r="N193" s="3">
        <f t="shared" ref="N193:N256" si="22">LOG10(B193)</f>
        <v>-0.52287874528033762</v>
      </c>
      <c r="O193" s="3">
        <f t="shared" si="20"/>
        <v>6.4587126918425497E-2</v>
      </c>
      <c r="P193" s="3"/>
      <c r="Q193" s="3" t="s">
        <v>0</v>
      </c>
      <c r="S193" s="4"/>
    </row>
    <row r="194" spans="1:19" x14ac:dyDescent="0.3">
      <c r="A194" s="1">
        <v>631</v>
      </c>
      <c r="B194" s="2">
        <v>0.3</v>
      </c>
      <c r="C194" s="3">
        <v>1.064886</v>
      </c>
      <c r="D194" s="3">
        <f t="shared" ref="D194:D257" si="23">SQRT((E194^2+F194^2+G194^2)/3)</f>
        <v>3.2017832391160704E-2</v>
      </c>
      <c r="E194" s="3">
        <f t="shared" ref="E194:E257" si="24">ABS(100-100*I194/A194)</f>
        <v>5.1265662143421764E-2</v>
      </c>
      <c r="F194" s="3">
        <f t="shared" ref="F194:F257" si="25">ABS(100-100*J194/B194)</f>
        <v>1.9146998723329034E-2</v>
      </c>
      <c r="G194" s="3">
        <f t="shared" ref="G194:G257" si="26">ABS(100-100*K194/C194)</f>
        <v>8.9804842837537535E-3</v>
      </c>
      <c r="H194" s="3"/>
      <c r="I194" s="1">
        <v>631.323486328125</v>
      </c>
      <c r="J194" s="6">
        <v>0.30005744099616999</v>
      </c>
      <c r="K194" s="8">
        <v>1.0647903680801301</v>
      </c>
      <c r="L194" s="1"/>
      <c r="M194" s="3">
        <f t="shared" si="21"/>
        <v>2.8000293592441343</v>
      </c>
      <c r="N194" s="3">
        <f t="shared" si="22"/>
        <v>-0.52287874528033762</v>
      </c>
      <c r="O194" s="3">
        <f t="shared" ref="O194:O257" si="27">G194</f>
        <v>8.9804842837537535E-3</v>
      </c>
      <c r="P194" s="3"/>
      <c r="Q194" s="3" t="s">
        <v>0</v>
      </c>
      <c r="S194" s="4"/>
    </row>
    <row r="195" spans="1:19" x14ac:dyDescent="0.3">
      <c r="A195" s="1">
        <v>708</v>
      </c>
      <c r="B195" s="2">
        <v>0.3</v>
      </c>
      <c r="C195" s="3">
        <v>1.07867</v>
      </c>
      <c r="D195" s="3">
        <f t="shared" si="23"/>
        <v>3.4739098635018208E-2</v>
      </c>
      <c r="E195" s="3">
        <f t="shared" si="24"/>
        <v>3.6353849421743689E-2</v>
      </c>
      <c r="F195" s="3">
        <f t="shared" si="25"/>
        <v>9.7791353860117169E-3</v>
      </c>
      <c r="G195" s="3">
        <f t="shared" si="26"/>
        <v>4.6938055618483077E-2</v>
      </c>
      <c r="H195" s="3"/>
      <c r="I195" s="1">
        <v>708.25738525390602</v>
      </c>
      <c r="J195" s="6">
        <v>0.300029337406158</v>
      </c>
      <c r="K195" s="8">
        <v>1.0791763067245399</v>
      </c>
      <c r="L195" s="1"/>
      <c r="M195" s="3">
        <f t="shared" si="21"/>
        <v>2.8500332576897689</v>
      </c>
      <c r="N195" s="3">
        <f t="shared" si="22"/>
        <v>-0.52287874528033762</v>
      </c>
      <c r="O195" s="3">
        <f t="shared" si="27"/>
        <v>4.6938055618483077E-2</v>
      </c>
      <c r="P195" s="3"/>
      <c r="Q195" s="3" t="s">
        <v>0</v>
      </c>
      <c r="S195" s="4"/>
    </row>
    <row r="196" spans="1:19" x14ac:dyDescent="0.3">
      <c r="A196" s="1">
        <v>794</v>
      </c>
      <c r="B196" s="2">
        <v>0.3</v>
      </c>
      <c r="C196" s="3">
        <v>1.0948789999999999</v>
      </c>
      <c r="D196" s="3">
        <f t="shared" si="23"/>
        <v>5.9315635368981941E-2</v>
      </c>
      <c r="E196" s="3">
        <f t="shared" si="24"/>
        <v>2.4998278101378446E-2</v>
      </c>
      <c r="F196" s="3">
        <f t="shared" si="25"/>
        <v>4.7087669366874252E-4</v>
      </c>
      <c r="G196" s="3">
        <f t="shared" si="26"/>
        <v>9.9648874377905372E-2</v>
      </c>
      <c r="H196" s="3"/>
      <c r="I196" s="1">
        <v>794.198486328125</v>
      </c>
      <c r="J196" s="6">
        <v>0.30000141263008101</v>
      </c>
      <c r="K196" s="8">
        <v>1.0959700345993</v>
      </c>
      <c r="L196" s="1"/>
      <c r="M196" s="3">
        <f t="shared" si="21"/>
        <v>2.8998205024270964</v>
      </c>
      <c r="N196" s="3">
        <f t="shared" si="22"/>
        <v>-0.52287874528033762</v>
      </c>
      <c r="O196" s="3">
        <f t="shared" si="27"/>
        <v>9.9648874377905372E-2</v>
      </c>
      <c r="P196" s="3"/>
      <c r="Q196" s="3" t="s">
        <v>0</v>
      </c>
      <c r="S196" s="4"/>
    </row>
    <row r="197" spans="1:19" x14ac:dyDescent="0.3">
      <c r="A197" s="1">
        <v>891</v>
      </c>
      <c r="B197" s="2">
        <v>0.3</v>
      </c>
      <c r="C197" s="3">
        <v>1.1137649999999999</v>
      </c>
      <c r="D197" s="3">
        <f t="shared" si="23"/>
        <v>8.6267719367164375E-2</v>
      </c>
      <c r="E197" s="3">
        <f t="shared" si="24"/>
        <v>1.878320970112668E-2</v>
      </c>
      <c r="F197" s="3">
        <f t="shared" si="25"/>
        <v>8.251269658657634E-3</v>
      </c>
      <c r="G197" s="3">
        <f t="shared" si="26"/>
        <v>0.14800495193330221</v>
      </c>
      <c r="H197" s="3"/>
      <c r="I197" s="1">
        <v>891.16735839843705</v>
      </c>
      <c r="J197" s="6">
        <v>0.299975246191024</v>
      </c>
      <c r="K197" s="8">
        <v>1.1154134273528999</v>
      </c>
      <c r="L197" s="1"/>
      <c r="M197" s="3">
        <f t="shared" si="21"/>
        <v>2.9498777040368749</v>
      </c>
      <c r="N197" s="3">
        <f t="shared" si="22"/>
        <v>-0.52287874528033762</v>
      </c>
      <c r="O197" s="3">
        <f t="shared" si="27"/>
        <v>0.14800495193330221</v>
      </c>
      <c r="P197" s="3"/>
      <c r="Q197" s="3" t="s">
        <v>0</v>
      </c>
      <c r="S197" s="4"/>
    </row>
    <row r="198" spans="1:19" x14ac:dyDescent="0.3">
      <c r="A198" s="1">
        <v>1000</v>
      </c>
      <c r="B198" s="2">
        <v>0.3</v>
      </c>
      <c r="C198" s="3">
        <v>1.136058</v>
      </c>
      <c r="D198" s="3">
        <f t="shared" si="23"/>
        <v>0.10892239227202551</v>
      </c>
      <c r="E198" s="3">
        <f t="shared" si="24"/>
        <v>2.1191406249997158E-2</v>
      </c>
      <c r="F198" s="3">
        <f t="shared" si="25"/>
        <v>1.5165408452674001E-2</v>
      </c>
      <c r="G198" s="3">
        <f t="shared" si="26"/>
        <v>0.18685073535417018</v>
      </c>
      <c r="H198" s="3"/>
      <c r="I198" s="1">
        <v>1000.2119140625</v>
      </c>
      <c r="J198" s="6">
        <v>0.299954503774642</v>
      </c>
      <c r="K198" s="8">
        <v>1.1381807327270499</v>
      </c>
      <c r="L198" s="1"/>
      <c r="M198" s="3">
        <f t="shared" si="21"/>
        <v>3</v>
      </c>
      <c r="N198" s="3">
        <f t="shared" si="22"/>
        <v>-0.52287874528033762</v>
      </c>
      <c r="O198" s="3">
        <f t="shared" si="27"/>
        <v>0.18685073535417018</v>
      </c>
      <c r="P198" s="3"/>
      <c r="Q198" s="3" t="s">
        <v>0</v>
      </c>
      <c r="S198" s="4"/>
    </row>
    <row r="199" spans="1:19" x14ac:dyDescent="0.3">
      <c r="A199" s="1">
        <v>1584.893192</v>
      </c>
      <c r="B199" s="2">
        <v>0.3</v>
      </c>
      <c r="C199" s="3">
        <v>1.2376130000000001</v>
      </c>
      <c r="D199" s="3">
        <f t="shared" si="23"/>
        <v>0.20024312187189697</v>
      </c>
      <c r="E199" s="3">
        <f t="shared" si="24"/>
        <v>1.7745453004621936E-2</v>
      </c>
      <c r="F199" s="3">
        <f t="shared" si="25"/>
        <v>5.5974721908654601E-2</v>
      </c>
      <c r="G199" s="3">
        <f t="shared" si="26"/>
        <v>0.341824301324408</v>
      </c>
      <c r="H199" s="3"/>
      <c r="I199" s="1">
        <v>1585.17443847656</v>
      </c>
      <c r="J199" s="6">
        <v>0.29983207583427401</v>
      </c>
      <c r="K199" s="8">
        <v>1.24184346199035</v>
      </c>
      <c r="L199" s="1"/>
      <c r="M199" s="3">
        <f t="shared" si="21"/>
        <v>3.1999999998736453</v>
      </c>
      <c r="N199" s="3">
        <f t="shared" si="22"/>
        <v>-0.52287874528033762</v>
      </c>
      <c r="O199" s="3">
        <f t="shared" si="27"/>
        <v>0.341824301324408</v>
      </c>
      <c r="P199" s="3"/>
      <c r="Q199" s="3" t="s">
        <v>0</v>
      </c>
      <c r="S199" s="4"/>
    </row>
    <row r="200" spans="1:19" x14ac:dyDescent="0.3">
      <c r="A200" s="1">
        <v>2511.8864319999998</v>
      </c>
      <c r="B200" s="2">
        <v>0.3</v>
      </c>
      <c r="C200" s="3">
        <v>1.4176139999999999</v>
      </c>
      <c r="D200" s="3">
        <f t="shared" si="23"/>
        <v>0.19977749276468093</v>
      </c>
      <c r="E200" s="3">
        <f t="shared" si="24"/>
        <v>0.24489203486689348</v>
      </c>
      <c r="F200" s="3">
        <f t="shared" si="25"/>
        <v>3.0950705210656793E-2</v>
      </c>
      <c r="G200" s="3">
        <f t="shared" si="26"/>
        <v>0.24249347403949173</v>
      </c>
      <c r="H200" s="3"/>
      <c r="I200" s="1">
        <v>2518.03784179687</v>
      </c>
      <c r="J200" s="6">
        <v>0.29990714788436801</v>
      </c>
      <c r="K200" s="8">
        <v>1.4210516214370701</v>
      </c>
      <c r="L200" s="1"/>
      <c r="M200" s="3">
        <f t="shared" si="21"/>
        <v>3.4000000000847916</v>
      </c>
      <c r="N200" s="3">
        <f t="shared" si="22"/>
        <v>-0.52287874528033762</v>
      </c>
      <c r="O200" s="3">
        <f t="shared" si="27"/>
        <v>0.24249347403949173</v>
      </c>
      <c r="P200" s="3"/>
      <c r="Q200" s="3" t="s">
        <v>0</v>
      </c>
      <c r="S200" s="4"/>
    </row>
    <row r="201" spans="1:19" x14ac:dyDescent="0.3">
      <c r="A201" s="1">
        <v>3981.0717060000002</v>
      </c>
      <c r="B201" s="2">
        <v>0.3</v>
      </c>
      <c r="C201" s="3">
        <v>1.64828</v>
      </c>
      <c r="D201" s="3">
        <f t="shared" si="23"/>
        <v>0.28749848057351235</v>
      </c>
      <c r="E201" s="3">
        <f t="shared" si="24"/>
        <v>0.48601134178163363</v>
      </c>
      <c r="F201" s="3">
        <f t="shared" si="25"/>
        <v>4.7624111173263373E-3</v>
      </c>
      <c r="G201" s="3">
        <f t="shared" si="26"/>
        <v>0.10833477787026879</v>
      </c>
      <c r="H201" s="3"/>
      <c r="I201" s="1">
        <v>4000.42016601562</v>
      </c>
      <c r="J201" s="6">
        <v>0.30001428723335199</v>
      </c>
      <c r="K201" s="8">
        <v>1.6500656604766799</v>
      </c>
      <c r="L201" s="1"/>
      <c r="M201" s="3">
        <f t="shared" si="21"/>
        <v>3.6000000000507297</v>
      </c>
      <c r="N201" s="3">
        <f t="shared" si="22"/>
        <v>-0.52287874528033762</v>
      </c>
      <c r="O201" s="3">
        <f t="shared" si="27"/>
        <v>0.10833477787026879</v>
      </c>
      <c r="P201" s="3"/>
      <c r="Q201" s="3" t="s">
        <v>0</v>
      </c>
      <c r="S201" s="4"/>
    </row>
    <row r="202" spans="1:19" x14ac:dyDescent="0.3">
      <c r="A202" s="1">
        <v>6309.573445</v>
      </c>
      <c r="B202" s="2">
        <v>0.3</v>
      </c>
      <c r="C202" s="3">
        <v>1.913713</v>
      </c>
      <c r="D202" s="3">
        <f t="shared" si="23"/>
        <v>0.36689598720858341</v>
      </c>
      <c r="E202" s="3">
        <f t="shared" si="24"/>
        <v>0.63491366590312737</v>
      </c>
      <c r="F202" s="3">
        <f t="shared" si="25"/>
        <v>1.7219781875340345E-2</v>
      </c>
      <c r="G202" s="3">
        <f t="shared" si="26"/>
        <v>2.0642486548396732E-2</v>
      </c>
      <c r="H202" s="3"/>
      <c r="I202" s="1">
        <v>6349.6337890625</v>
      </c>
      <c r="J202" s="6">
        <v>0.300051659345626</v>
      </c>
      <c r="K202" s="8">
        <v>1.9141080379486</v>
      </c>
      <c r="L202" s="1"/>
      <c r="M202" s="3">
        <f t="shared" si="21"/>
        <v>3.8000000000136334</v>
      </c>
      <c r="N202" s="3">
        <f t="shared" si="22"/>
        <v>-0.52287874528033762</v>
      </c>
      <c r="O202" s="3">
        <f t="shared" si="27"/>
        <v>2.0642486548396732E-2</v>
      </c>
      <c r="P202" s="3"/>
      <c r="Q202" s="3" t="s">
        <v>0</v>
      </c>
      <c r="S202" s="4"/>
    </row>
    <row r="203" spans="1:19" x14ac:dyDescent="0.3">
      <c r="A203" s="1">
        <v>10000</v>
      </c>
      <c r="B203" s="3">
        <v>0.3</v>
      </c>
      <c r="C203" s="3">
        <v>2.2048760000000001</v>
      </c>
      <c r="D203" s="3">
        <f t="shared" si="23"/>
        <v>0.38131754684155811</v>
      </c>
      <c r="E203" s="3">
        <f t="shared" si="24"/>
        <v>0.66028320312500455</v>
      </c>
      <c r="F203" s="3">
        <f t="shared" si="25"/>
        <v>3.8901964826720814E-3</v>
      </c>
      <c r="G203" s="3">
        <f t="shared" si="26"/>
        <v>1.4838215192597204E-2</v>
      </c>
      <c r="H203" s="3"/>
      <c r="I203" s="1">
        <v>10066.0283203125</v>
      </c>
      <c r="J203" s="6">
        <v>0.29998832941055198</v>
      </c>
      <c r="K203" s="8">
        <v>2.2045488357543901</v>
      </c>
      <c r="L203" s="1"/>
      <c r="M203" s="3">
        <f t="shared" si="21"/>
        <v>4</v>
      </c>
      <c r="N203" s="3">
        <f t="shared" si="22"/>
        <v>-0.52287874528033762</v>
      </c>
      <c r="O203" s="3">
        <f t="shared" si="27"/>
        <v>1.4838215192597204E-2</v>
      </c>
      <c r="P203" s="3"/>
      <c r="Q203" s="3" t="s">
        <v>0</v>
      </c>
      <c r="S203" s="4"/>
    </row>
    <row r="204" spans="1:19" x14ac:dyDescent="0.3">
      <c r="A204" s="1">
        <v>15848.931920000001</v>
      </c>
      <c r="B204" s="3">
        <v>0.3</v>
      </c>
      <c r="C204" s="3">
        <v>2.522856</v>
      </c>
      <c r="D204" s="3">
        <f t="shared" si="23"/>
        <v>0.33276261218687836</v>
      </c>
      <c r="E204" s="3">
        <f t="shared" si="24"/>
        <v>0.57395992335109725</v>
      </c>
      <c r="F204" s="3">
        <f t="shared" si="25"/>
        <v>4.9418210983333211E-2</v>
      </c>
      <c r="G204" s="3">
        <f t="shared" si="26"/>
        <v>1.7908518037899057E-2</v>
      </c>
      <c r="H204" s="3"/>
      <c r="I204" s="1">
        <v>15939.8984375</v>
      </c>
      <c r="J204" s="6">
        <v>0.29985174536705</v>
      </c>
      <c r="K204" s="8">
        <v>2.5224041938781698</v>
      </c>
      <c r="L204" s="1"/>
      <c r="M204" s="3">
        <f t="shared" si="21"/>
        <v>4.1999999998736453</v>
      </c>
      <c r="N204" s="3">
        <f t="shared" si="22"/>
        <v>-0.52287874528033762</v>
      </c>
      <c r="O204" s="3">
        <f t="shared" si="27"/>
        <v>1.7908518037899057E-2</v>
      </c>
      <c r="P204" s="3"/>
      <c r="Q204" s="3" t="s">
        <v>0</v>
      </c>
      <c r="S204" s="4"/>
    </row>
    <row r="205" spans="1:19" x14ac:dyDescent="0.3">
      <c r="A205" s="1">
        <v>25118.864320000001</v>
      </c>
      <c r="B205" s="2">
        <v>0.3</v>
      </c>
      <c r="C205" s="3">
        <v>2.876544</v>
      </c>
      <c r="D205" s="3">
        <f t="shared" si="23"/>
        <v>0.23994127592429576</v>
      </c>
      <c r="E205" s="3">
        <f t="shared" si="24"/>
        <v>0.40290053756299926</v>
      </c>
      <c r="F205" s="3">
        <f t="shared" si="25"/>
        <v>0.10139346122764437</v>
      </c>
      <c r="G205" s="3">
        <f t="shared" si="26"/>
        <v>1.029419876734039E-2</v>
      </c>
      <c r="H205" s="3"/>
      <c r="I205" s="1">
        <v>25220.068359375</v>
      </c>
      <c r="J205" s="6">
        <v>0.29969581961631703</v>
      </c>
      <c r="K205" s="8">
        <v>2.87624788284301</v>
      </c>
      <c r="L205" s="1"/>
      <c r="M205" s="3">
        <f t="shared" si="21"/>
        <v>4.4000000000847912</v>
      </c>
      <c r="N205" s="3">
        <f t="shared" si="22"/>
        <v>-0.52287874528033762</v>
      </c>
      <c r="O205" s="3">
        <f t="shared" si="27"/>
        <v>1.029419876734039E-2</v>
      </c>
      <c r="P205" s="3"/>
      <c r="Q205" s="3" t="s">
        <v>0</v>
      </c>
      <c r="S205" s="4"/>
    </row>
    <row r="206" spans="1:19" x14ac:dyDescent="0.3">
      <c r="A206" s="1">
        <v>39810.717060000003</v>
      </c>
      <c r="B206" s="2">
        <v>0.3</v>
      </c>
      <c r="C206" s="3">
        <v>3.3398680000000001</v>
      </c>
      <c r="D206" s="3">
        <f t="shared" si="23"/>
        <v>0.1800636649117669</v>
      </c>
      <c r="E206" s="3">
        <f t="shared" si="24"/>
        <v>0.27748919928647808</v>
      </c>
      <c r="F206" s="3">
        <f t="shared" si="25"/>
        <v>0.10843674341866461</v>
      </c>
      <c r="G206" s="3">
        <f t="shared" si="26"/>
        <v>9.2249591979992829E-2</v>
      </c>
      <c r="H206" s="3"/>
      <c r="I206" s="1">
        <v>39921.1875</v>
      </c>
      <c r="J206" s="6">
        <v>0.29967468976974398</v>
      </c>
      <c r="K206" s="8">
        <v>3.33678698539733</v>
      </c>
      <c r="L206" s="1"/>
      <c r="M206" s="3">
        <f t="shared" si="21"/>
        <v>4.6000000000507297</v>
      </c>
      <c r="N206" s="3">
        <f t="shared" si="22"/>
        <v>-0.52287874528033762</v>
      </c>
      <c r="O206" s="3">
        <f t="shared" si="27"/>
        <v>9.2249591979992829E-2</v>
      </c>
      <c r="P206" s="3"/>
      <c r="Q206" s="3" t="s">
        <v>0</v>
      </c>
      <c r="S206" s="4"/>
    </row>
    <row r="207" spans="1:19" x14ac:dyDescent="0.3">
      <c r="A207" s="1">
        <v>63095.734450000004</v>
      </c>
      <c r="B207" s="2">
        <v>0.3</v>
      </c>
      <c r="C207" s="3">
        <v>3.7989549999999999</v>
      </c>
      <c r="D207" s="3">
        <f t="shared" si="23"/>
        <v>9.7259005124808354E-2</v>
      </c>
      <c r="E207" s="3">
        <f t="shared" si="24"/>
        <v>8.9396692964527347E-3</v>
      </c>
      <c r="F207" s="3">
        <f t="shared" si="25"/>
        <v>0.13554692268398583</v>
      </c>
      <c r="G207" s="3">
        <f t="shared" si="26"/>
        <v>9.9624576773877038E-2</v>
      </c>
      <c r="H207" s="3"/>
      <c r="I207" s="1">
        <v>63101.375</v>
      </c>
      <c r="J207" s="6">
        <v>0.29959335923194802</v>
      </c>
      <c r="K207" s="8">
        <v>3.7951703071594198</v>
      </c>
      <c r="L207" s="1"/>
      <c r="M207" s="3">
        <f t="shared" si="21"/>
        <v>4.8000000000136334</v>
      </c>
      <c r="N207" s="3">
        <f t="shared" si="22"/>
        <v>-0.52287874528033762</v>
      </c>
      <c r="O207" s="3">
        <f t="shared" si="27"/>
        <v>9.9624576773877038E-2</v>
      </c>
      <c r="P207" s="3"/>
      <c r="Q207" s="3" t="s">
        <v>0</v>
      </c>
      <c r="S207" s="4"/>
    </row>
    <row r="208" spans="1:19" x14ac:dyDescent="0.3">
      <c r="A208" s="1">
        <v>1000</v>
      </c>
      <c r="B208" s="2">
        <v>0.31622776600000002</v>
      </c>
      <c r="C208" s="3">
        <v>1.1195900000000001</v>
      </c>
      <c r="D208" s="3">
        <f t="shared" si="23"/>
        <v>0.16087480637748011</v>
      </c>
      <c r="E208" s="3">
        <f t="shared" si="24"/>
        <v>6.0479736328204581E-2</v>
      </c>
      <c r="F208" s="3">
        <f t="shared" si="25"/>
        <v>3.7226738088534717E-2</v>
      </c>
      <c r="G208" s="3">
        <f t="shared" si="26"/>
        <v>0.26944105375004312</v>
      </c>
      <c r="H208" s="3"/>
      <c r="I208" s="1">
        <v>999.39520263671795</v>
      </c>
      <c r="J208" s="6">
        <v>0.31611004471778797</v>
      </c>
      <c r="K208" s="8">
        <v>1.1226066350936801</v>
      </c>
      <c r="L208" s="1"/>
      <c r="M208" s="3">
        <f t="shared" si="21"/>
        <v>3</v>
      </c>
      <c r="N208" s="3">
        <f t="shared" si="22"/>
        <v>-0.5000000000231245</v>
      </c>
      <c r="O208" s="3">
        <f t="shared" si="27"/>
        <v>0.26944105375004312</v>
      </c>
      <c r="P208" s="3"/>
      <c r="Q208" s="3" t="s">
        <v>0</v>
      </c>
      <c r="S208" s="4"/>
    </row>
    <row r="209" spans="1:19" x14ac:dyDescent="0.3">
      <c r="A209" s="1">
        <v>100</v>
      </c>
      <c r="B209" s="2">
        <v>0.31622776600000002</v>
      </c>
      <c r="C209" s="3">
        <v>1.001499006</v>
      </c>
      <c r="D209" s="3">
        <f t="shared" si="23"/>
        <v>0.23524346898986923</v>
      </c>
      <c r="E209" s="3">
        <f t="shared" si="24"/>
        <v>0.32826995849609375</v>
      </c>
      <c r="F209" s="3">
        <f t="shared" si="25"/>
        <v>0.12907617865599263</v>
      </c>
      <c r="G209" s="3">
        <f t="shared" si="26"/>
        <v>0.20395255222649666</v>
      </c>
      <c r="H209" s="3"/>
      <c r="I209" s="1">
        <v>99.671730041503906</v>
      </c>
      <c r="J209" s="6">
        <v>0.315819591283798</v>
      </c>
      <c r="K209" s="8">
        <v>1.0035415887832599</v>
      </c>
      <c r="L209" s="1"/>
      <c r="M209" s="3">
        <f t="shared" si="21"/>
        <v>2</v>
      </c>
      <c r="N209" s="3">
        <f t="shared" si="22"/>
        <v>-0.5000000000231245</v>
      </c>
      <c r="O209" s="3">
        <f t="shared" si="27"/>
        <v>0.20395255222649666</v>
      </c>
      <c r="P209" s="3"/>
      <c r="Q209" s="3" t="s">
        <v>0</v>
      </c>
      <c r="S209" s="4"/>
    </row>
    <row r="210" spans="1:19" x14ac:dyDescent="0.3">
      <c r="A210" s="1">
        <v>100</v>
      </c>
      <c r="B210" s="2">
        <v>0.39810717099999998</v>
      </c>
      <c r="C210" s="3">
        <v>1.0015001889999999</v>
      </c>
      <c r="D210" s="3">
        <f t="shared" si="23"/>
        <v>0.2328101296054898</v>
      </c>
      <c r="E210" s="3">
        <f t="shared" si="24"/>
        <v>0.30919647216801138</v>
      </c>
      <c r="F210" s="3">
        <f t="shared" si="25"/>
        <v>0.14210681656648205</v>
      </c>
      <c r="G210" s="3">
        <f t="shared" si="26"/>
        <v>0.21634431729299308</v>
      </c>
      <c r="H210" s="3"/>
      <c r="I210" s="1">
        <v>99.690803527832003</v>
      </c>
      <c r="J210" s="6">
        <v>0.397541433572769</v>
      </c>
      <c r="K210" s="8">
        <v>1.00366687774658</v>
      </c>
      <c r="L210" s="1"/>
      <c r="M210" s="3">
        <f t="shared" si="21"/>
        <v>2</v>
      </c>
      <c r="N210" s="3">
        <f t="shared" si="22"/>
        <v>-0.39999999951291088</v>
      </c>
      <c r="O210" s="3">
        <f t="shared" si="27"/>
        <v>0.21634431729299308</v>
      </c>
      <c r="P210" s="3"/>
      <c r="Q210" s="3" t="s">
        <v>0</v>
      </c>
      <c r="S210" s="4"/>
    </row>
    <row r="211" spans="1:19" x14ac:dyDescent="0.3">
      <c r="A211" s="1">
        <v>1000</v>
      </c>
      <c r="B211" s="2">
        <v>0.39810717099999998</v>
      </c>
      <c r="C211" s="3">
        <v>1.1198680000000001</v>
      </c>
      <c r="D211" s="3">
        <f t="shared" si="23"/>
        <v>0.16004821652651752</v>
      </c>
      <c r="E211" s="3">
        <f t="shared" si="24"/>
        <v>5.8172607421909106E-2</v>
      </c>
      <c r="F211" s="3">
        <f t="shared" si="25"/>
        <v>2.5669496119917312E-2</v>
      </c>
      <c r="G211" s="3">
        <f t="shared" si="26"/>
        <v>0.26982090273854453</v>
      </c>
      <c r="H211" s="3"/>
      <c r="I211" s="1">
        <v>999.41827392578102</v>
      </c>
      <c r="J211" s="6">
        <v>0.39800497889518699</v>
      </c>
      <c r="K211" s="8">
        <v>1.1228896379470801</v>
      </c>
      <c r="L211" s="1"/>
      <c r="M211" s="3">
        <f t="shared" si="21"/>
        <v>3</v>
      </c>
      <c r="N211" s="3">
        <f t="shared" si="22"/>
        <v>-0.39999999951291088</v>
      </c>
      <c r="O211" s="3">
        <f t="shared" si="27"/>
        <v>0.26982090273854453</v>
      </c>
      <c r="P211" s="3"/>
      <c r="Q211" s="3" t="s">
        <v>0</v>
      </c>
      <c r="S211" s="4"/>
    </row>
    <row r="212" spans="1:19" x14ac:dyDescent="0.3">
      <c r="A212" s="1">
        <v>100</v>
      </c>
      <c r="B212" s="2">
        <v>0.5</v>
      </c>
      <c r="C212" s="3">
        <v>1.0024329999999999</v>
      </c>
      <c r="D212" s="3">
        <f t="shared" si="23"/>
        <v>0.22930145736523411</v>
      </c>
      <c r="E212" s="3">
        <f t="shared" si="24"/>
        <v>0.2844314575196023</v>
      </c>
      <c r="F212" s="3">
        <f t="shared" si="25"/>
        <v>0.15174150466920366</v>
      </c>
      <c r="G212" s="3">
        <f t="shared" si="26"/>
        <v>0.23197141372044427</v>
      </c>
      <c r="H212" s="3"/>
      <c r="I212" s="1">
        <v>99.715568542480398</v>
      </c>
      <c r="J212" s="6">
        <v>0.499241292476654</v>
      </c>
      <c r="K212" s="8">
        <v>1.0047583580017001</v>
      </c>
      <c r="L212" s="1"/>
      <c r="M212" s="3">
        <f t="shared" si="21"/>
        <v>2</v>
      </c>
      <c r="N212" s="3">
        <f t="shared" si="22"/>
        <v>-0.3010299956639812</v>
      </c>
      <c r="O212" s="3">
        <f t="shared" si="27"/>
        <v>0.23197141372044427</v>
      </c>
      <c r="P212" s="3"/>
      <c r="Q212" s="3" t="s">
        <v>0</v>
      </c>
      <c r="S212" s="4"/>
    </row>
    <row r="213" spans="1:19" x14ac:dyDescent="0.3">
      <c r="A213" s="1">
        <v>112</v>
      </c>
      <c r="B213" s="2">
        <v>0.5</v>
      </c>
      <c r="C213" s="3">
        <v>1.002599</v>
      </c>
      <c r="D213" s="3">
        <f t="shared" si="23"/>
        <v>0.16096894238457846</v>
      </c>
      <c r="E213" s="3">
        <f t="shared" si="24"/>
        <v>0.21246501377677873</v>
      </c>
      <c r="F213" s="3">
        <f t="shared" si="25"/>
        <v>0.1218795776367898</v>
      </c>
      <c r="G213" s="3">
        <f t="shared" si="26"/>
        <v>0.13318028274913729</v>
      </c>
      <c r="H213" s="3"/>
      <c r="I213" s="1">
        <v>111.76203918457</v>
      </c>
      <c r="J213" s="6">
        <v>0.49939060211181602</v>
      </c>
      <c r="K213" s="8">
        <v>1.00393426418304</v>
      </c>
      <c r="L213" s="1"/>
      <c r="M213" s="3">
        <f t="shared" si="21"/>
        <v>2.0492180226701815</v>
      </c>
      <c r="N213" s="3">
        <f t="shared" si="22"/>
        <v>-0.3010299956639812</v>
      </c>
      <c r="O213" s="3">
        <f t="shared" si="27"/>
        <v>0.13318028274913729</v>
      </c>
      <c r="P213" s="3"/>
      <c r="Q213" s="3" t="s">
        <v>2</v>
      </c>
      <c r="S213" s="4"/>
    </row>
    <row r="214" spans="1:19" x14ac:dyDescent="0.3">
      <c r="A214" s="1">
        <v>126</v>
      </c>
      <c r="B214" s="2">
        <v>0.5</v>
      </c>
      <c r="C214" s="3">
        <v>1.003322</v>
      </c>
      <c r="D214" s="3">
        <f t="shared" si="23"/>
        <v>0.10158521177886219</v>
      </c>
      <c r="E214" s="3">
        <f t="shared" si="24"/>
        <v>0.14359610421350055</v>
      </c>
      <c r="F214" s="3">
        <f t="shared" si="25"/>
        <v>9.2935562133803273E-2</v>
      </c>
      <c r="G214" s="3">
        <f t="shared" si="26"/>
        <v>4.1252950222357754E-2</v>
      </c>
      <c r="H214" s="3"/>
      <c r="I214" s="1">
        <v>125.81906890869099</v>
      </c>
      <c r="J214" s="6">
        <v>0.499535322189331</v>
      </c>
      <c r="K214" s="8">
        <v>1.0037358999252299</v>
      </c>
      <c r="L214" s="1"/>
      <c r="M214" s="3">
        <f t="shared" si="21"/>
        <v>2.1003705451175629</v>
      </c>
      <c r="N214" s="3">
        <f t="shared" si="22"/>
        <v>-0.3010299956639812</v>
      </c>
      <c r="O214" s="3">
        <f t="shared" si="27"/>
        <v>4.1252950222357754E-2</v>
      </c>
      <c r="P214" s="3"/>
      <c r="Q214" s="3" t="s">
        <v>2</v>
      </c>
      <c r="S214" s="4"/>
    </row>
    <row r="215" spans="1:19" x14ac:dyDescent="0.3">
      <c r="A215" s="1">
        <v>141</v>
      </c>
      <c r="B215" s="2">
        <v>0.5</v>
      </c>
      <c r="C215" s="3">
        <v>1.0041949999999999</v>
      </c>
      <c r="D215" s="3">
        <f t="shared" si="23"/>
        <v>6.5789590785290938E-2</v>
      </c>
      <c r="E215" s="3">
        <f t="shared" si="24"/>
        <v>8.4410322473772226E-2</v>
      </c>
      <c r="F215" s="3">
        <f t="shared" si="25"/>
        <v>6.7347288131799132E-2</v>
      </c>
      <c r="G215" s="3">
        <f t="shared" si="26"/>
        <v>3.6387511707374642E-2</v>
      </c>
      <c r="H215" s="3"/>
      <c r="I215" s="1">
        <v>140.88098144531199</v>
      </c>
      <c r="J215" s="6">
        <v>0.49966326355934099</v>
      </c>
      <c r="K215" s="8">
        <v>1.00382959842681</v>
      </c>
      <c r="L215" s="1"/>
      <c r="M215" s="3">
        <f t="shared" si="21"/>
        <v>2.1492191126553797</v>
      </c>
      <c r="N215" s="3">
        <f t="shared" si="22"/>
        <v>-0.3010299956639812</v>
      </c>
      <c r="O215" s="3">
        <f t="shared" si="27"/>
        <v>3.6387511707374642E-2</v>
      </c>
      <c r="P215" s="3"/>
      <c r="Q215" s="3" t="s">
        <v>2</v>
      </c>
      <c r="S215" s="4"/>
    </row>
    <row r="216" spans="1:19" x14ac:dyDescent="0.3">
      <c r="A216" s="1">
        <v>158</v>
      </c>
      <c r="B216" s="2">
        <v>0.5</v>
      </c>
      <c r="C216" s="3">
        <v>1.0049630000000001</v>
      </c>
      <c r="D216" s="3">
        <f t="shared" si="23"/>
        <v>6.7958235205204026E-2</v>
      </c>
      <c r="E216" s="3">
        <f t="shared" si="24"/>
        <v>3.1734418265813247E-2</v>
      </c>
      <c r="F216" s="3">
        <f t="shared" si="25"/>
        <v>4.3874979019193461E-2</v>
      </c>
      <c r="G216" s="3">
        <f t="shared" si="26"/>
        <v>0.10451257393258118</v>
      </c>
      <c r="H216" s="3"/>
      <c r="I216" s="1">
        <v>157.94985961914</v>
      </c>
      <c r="J216" s="6">
        <v>0.49978062510490401</v>
      </c>
      <c r="K216" s="8">
        <v>1.00391268730163</v>
      </c>
      <c r="L216" s="1"/>
      <c r="M216" s="3">
        <f t="shared" si="21"/>
        <v>2.1986570869544226</v>
      </c>
      <c r="N216" s="3">
        <f t="shared" si="22"/>
        <v>-0.3010299956639812</v>
      </c>
      <c r="O216" s="3">
        <f t="shared" si="27"/>
        <v>0.10451257393258118</v>
      </c>
      <c r="P216" s="3"/>
      <c r="Q216" s="3" t="s">
        <v>2</v>
      </c>
      <c r="S216" s="4"/>
    </row>
    <row r="217" spans="1:19" x14ac:dyDescent="0.3">
      <c r="A217" s="1">
        <v>178</v>
      </c>
      <c r="B217" s="2">
        <v>0.5</v>
      </c>
      <c r="C217" s="3">
        <v>1.006081</v>
      </c>
      <c r="D217" s="3">
        <f t="shared" si="23"/>
        <v>9.5519630350817342E-2</v>
      </c>
      <c r="E217" s="3">
        <f t="shared" si="24"/>
        <v>1.5670262025835768E-2</v>
      </c>
      <c r="F217" s="3">
        <f t="shared" si="25"/>
        <v>2.2214651107802297E-2</v>
      </c>
      <c r="G217" s="3">
        <f t="shared" si="26"/>
        <v>0.16319605237649171</v>
      </c>
      <c r="H217" s="3"/>
      <c r="I217" s="1">
        <v>178.02789306640599</v>
      </c>
      <c r="J217" s="6">
        <v>0.499888926744461</v>
      </c>
      <c r="K217" s="8">
        <v>1.00443911552429</v>
      </c>
      <c r="L217" s="1"/>
      <c r="M217" s="3">
        <f t="shared" si="21"/>
        <v>2.2504200023088941</v>
      </c>
      <c r="N217" s="3">
        <f t="shared" si="22"/>
        <v>-0.3010299956639812</v>
      </c>
      <c r="O217" s="3">
        <f t="shared" si="27"/>
        <v>0.16319605237649171</v>
      </c>
      <c r="P217" s="3"/>
      <c r="Q217" s="3" t="s">
        <v>2</v>
      </c>
      <c r="S217" s="4"/>
    </row>
    <row r="218" spans="1:19" x14ac:dyDescent="0.3">
      <c r="A218" s="1">
        <v>200</v>
      </c>
      <c r="B218" s="2">
        <v>0.5</v>
      </c>
      <c r="C218" s="3">
        <v>1.0077529999999999</v>
      </c>
      <c r="D218" s="3">
        <f t="shared" si="23"/>
        <v>0.12386890863771187</v>
      </c>
      <c r="E218" s="3">
        <f t="shared" si="24"/>
        <v>5.4069519042499792E-2</v>
      </c>
      <c r="F218" s="3">
        <f t="shared" si="25"/>
        <v>3.6895275115966797E-3</v>
      </c>
      <c r="G218" s="3">
        <f t="shared" si="26"/>
        <v>0.2075894845086026</v>
      </c>
      <c r="H218" s="3"/>
      <c r="I218" s="1">
        <v>200.108139038085</v>
      </c>
      <c r="J218" s="6">
        <v>0.49998155236244202</v>
      </c>
      <c r="K218" s="8">
        <v>1.00566101074218</v>
      </c>
      <c r="L218" s="1"/>
      <c r="M218" s="3">
        <f t="shared" si="21"/>
        <v>2.3010299956639813</v>
      </c>
      <c r="N218" s="3">
        <f t="shared" si="22"/>
        <v>-0.3010299956639812</v>
      </c>
      <c r="O218" s="3">
        <f t="shared" si="27"/>
        <v>0.2075894845086026</v>
      </c>
      <c r="P218" s="3"/>
      <c r="Q218" s="3" t="s">
        <v>1</v>
      </c>
      <c r="S218" s="4"/>
    </row>
    <row r="219" spans="1:19" x14ac:dyDescent="0.3">
      <c r="A219" s="1">
        <v>224</v>
      </c>
      <c r="B219" s="2">
        <v>0.5</v>
      </c>
      <c r="C219" s="3">
        <v>1.0096529999999999</v>
      </c>
      <c r="D219" s="3">
        <f t="shared" si="23"/>
        <v>0.1459311561509887</v>
      </c>
      <c r="E219" s="3">
        <f t="shared" si="24"/>
        <v>8.3500998360719336E-2</v>
      </c>
      <c r="F219" s="3">
        <f t="shared" si="25"/>
        <v>1.1765956878591055E-2</v>
      </c>
      <c r="G219" s="3">
        <f t="shared" si="26"/>
        <v>0.23827893851154158</v>
      </c>
      <c r="H219" s="3"/>
      <c r="I219" s="1">
        <v>224.18704223632801</v>
      </c>
      <c r="J219" s="6">
        <v>0.50005882978439298</v>
      </c>
      <c r="K219" s="8">
        <v>1.00724720954895</v>
      </c>
      <c r="L219" s="1"/>
      <c r="M219" s="3">
        <f t="shared" si="21"/>
        <v>2.3502480183341627</v>
      </c>
      <c r="N219" s="3">
        <f t="shared" si="22"/>
        <v>-0.3010299956639812</v>
      </c>
      <c r="O219" s="3">
        <f t="shared" si="27"/>
        <v>0.23827893851154158</v>
      </c>
      <c r="P219" s="3"/>
      <c r="Q219" s="3" t="s">
        <v>1</v>
      </c>
      <c r="S219" s="4"/>
    </row>
    <row r="220" spans="1:19" x14ac:dyDescent="0.3">
      <c r="A220" s="1">
        <v>251</v>
      </c>
      <c r="B220" s="2">
        <v>0.5</v>
      </c>
      <c r="C220" s="3">
        <v>1.011717</v>
      </c>
      <c r="D220" s="3">
        <f t="shared" si="23"/>
        <v>0.16031970361053605</v>
      </c>
      <c r="E220" s="3">
        <f t="shared" si="24"/>
        <v>0.10451966547847746</v>
      </c>
      <c r="F220" s="3">
        <f t="shared" si="25"/>
        <v>2.3984909057588766E-2</v>
      </c>
      <c r="G220" s="3">
        <f t="shared" si="26"/>
        <v>0.25613977778368735</v>
      </c>
      <c r="H220" s="3"/>
      <c r="I220" s="1">
        <v>251.26234436035099</v>
      </c>
      <c r="J220" s="6">
        <v>0.50011992454528797</v>
      </c>
      <c r="K220" s="8">
        <v>1.0091255903244001</v>
      </c>
      <c r="L220" s="1"/>
      <c r="M220" s="3">
        <f t="shared" si="21"/>
        <v>2.399673721481038</v>
      </c>
      <c r="N220" s="3">
        <f t="shared" si="22"/>
        <v>-0.3010299956639812</v>
      </c>
      <c r="O220" s="3">
        <f t="shared" si="27"/>
        <v>0.25613977778368735</v>
      </c>
      <c r="P220" s="3"/>
      <c r="Q220" s="3" t="s">
        <v>1</v>
      </c>
      <c r="S220" s="4"/>
    </row>
    <row r="221" spans="1:19" x14ac:dyDescent="0.3">
      <c r="A221" s="1">
        <v>282</v>
      </c>
      <c r="B221" s="2">
        <v>0.5</v>
      </c>
      <c r="C221" s="3">
        <v>1.0149360000000001</v>
      </c>
      <c r="D221" s="3">
        <f t="shared" si="23"/>
        <v>0.16722414402453001</v>
      </c>
      <c r="E221" s="3">
        <f t="shared" si="24"/>
        <v>0.11922416957553139</v>
      </c>
      <c r="F221" s="3">
        <f t="shared" si="25"/>
        <v>3.4201145172005454E-2</v>
      </c>
      <c r="G221" s="3">
        <f t="shared" si="26"/>
        <v>0.26173960741958524</v>
      </c>
      <c r="H221" s="3"/>
      <c r="I221" s="1">
        <v>282.33621215820301</v>
      </c>
      <c r="J221" s="6">
        <v>0.50017100572586004</v>
      </c>
      <c r="K221" s="8">
        <v>1.01227951049804</v>
      </c>
      <c r="L221" s="1"/>
      <c r="M221" s="3">
        <f t="shared" si="21"/>
        <v>2.4502491083193609</v>
      </c>
      <c r="N221" s="3">
        <f t="shared" si="22"/>
        <v>-0.3010299956639812</v>
      </c>
      <c r="O221" s="3">
        <f t="shared" si="27"/>
        <v>0.26173960741958524</v>
      </c>
      <c r="P221" s="3"/>
      <c r="Q221" s="3" t="s">
        <v>1</v>
      </c>
      <c r="S221" s="4"/>
    </row>
    <row r="222" spans="1:19" x14ac:dyDescent="0.3">
      <c r="A222" s="1">
        <v>316</v>
      </c>
      <c r="B222" s="2">
        <v>0.5</v>
      </c>
      <c r="C222" s="3">
        <v>1.018653</v>
      </c>
      <c r="D222" s="3">
        <f t="shared" si="23"/>
        <v>0.16577732323951255</v>
      </c>
      <c r="E222" s="3">
        <f t="shared" si="24"/>
        <v>0.12581740753543613</v>
      </c>
      <c r="F222" s="3">
        <f t="shared" si="25"/>
        <v>4.1306018829189384E-2</v>
      </c>
      <c r="G222" s="3">
        <f t="shared" si="26"/>
        <v>0.25477471513264049</v>
      </c>
      <c r="H222" s="3"/>
      <c r="I222" s="1">
        <v>316.39758300781199</v>
      </c>
      <c r="J222" s="6">
        <v>0.50020653009414595</v>
      </c>
      <c r="K222" s="8">
        <v>1.01605772972106</v>
      </c>
      <c r="L222" s="1"/>
      <c r="M222" s="3">
        <f t="shared" si="21"/>
        <v>2.4996870826184039</v>
      </c>
      <c r="N222" s="3">
        <f t="shared" si="22"/>
        <v>-0.3010299956639812</v>
      </c>
      <c r="O222" s="3">
        <f t="shared" si="27"/>
        <v>0.25477471513264049</v>
      </c>
      <c r="P222" s="3"/>
      <c r="Q222" s="3" t="s">
        <v>1</v>
      </c>
      <c r="S222" s="4"/>
    </row>
    <row r="223" spans="1:19" x14ac:dyDescent="0.3">
      <c r="A223" s="1">
        <v>355</v>
      </c>
      <c r="B223" s="2">
        <v>0.5</v>
      </c>
      <c r="C223" s="3">
        <v>1.022991</v>
      </c>
      <c r="D223" s="3">
        <f t="shared" si="23"/>
        <v>0.15580541560464359</v>
      </c>
      <c r="E223" s="3">
        <f t="shared" si="24"/>
        <v>0.12475242077464088</v>
      </c>
      <c r="F223" s="3">
        <f t="shared" si="25"/>
        <v>4.5442581176601493E-2</v>
      </c>
      <c r="G223" s="3">
        <f t="shared" si="26"/>
        <v>0.23494209482781514</v>
      </c>
      <c r="H223" s="3"/>
      <c r="I223" s="1">
        <v>355.44287109375</v>
      </c>
      <c r="J223" s="6">
        <v>0.50022721290588301</v>
      </c>
      <c r="K223" s="8">
        <v>1.0205875635146999</v>
      </c>
      <c r="L223" s="1"/>
      <c r="M223" s="3">
        <f t="shared" si="21"/>
        <v>2.5502283530550942</v>
      </c>
      <c r="N223" s="3">
        <f t="shared" si="22"/>
        <v>-0.3010299956639812</v>
      </c>
      <c r="O223" s="3">
        <f t="shared" si="27"/>
        <v>0.23494209482781514</v>
      </c>
      <c r="P223" s="3"/>
      <c r="Q223" s="3" t="s">
        <v>1</v>
      </c>
      <c r="S223" s="4"/>
    </row>
    <row r="224" spans="1:19" x14ac:dyDescent="0.3">
      <c r="A224" s="1">
        <v>398</v>
      </c>
      <c r="B224" s="2">
        <v>0.5</v>
      </c>
      <c r="C224" s="3">
        <v>1.028524</v>
      </c>
      <c r="D224" s="3">
        <f t="shared" si="23"/>
        <v>0.13939936164140065</v>
      </c>
      <c r="E224" s="3">
        <f t="shared" si="24"/>
        <v>0.11821344270175871</v>
      </c>
      <c r="F224" s="3">
        <f t="shared" si="25"/>
        <v>4.725456237780179E-2</v>
      </c>
      <c r="G224" s="3">
        <f t="shared" si="26"/>
        <v>0.20515636567547801</v>
      </c>
      <c r="H224" s="3"/>
      <c r="I224" s="1">
        <v>398.47048950195301</v>
      </c>
      <c r="J224" s="6">
        <v>0.50023627281188898</v>
      </c>
      <c r="K224" s="8">
        <v>1.0264139175414999</v>
      </c>
      <c r="L224" s="1"/>
      <c r="M224" s="3">
        <f t="shared" si="21"/>
        <v>2.5998830720736876</v>
      </c>
      <c r="N224" s="3">
        <f t="shared" si="22"/>
        <v>-0.3010299956639812</v>
      </c>
      <c r="O224" s="3">
        <f t="shared" si="27"/>
        <v>0.20515636567547801</v>
      </c>
      <c r="P224" s="3"/>
      <c r="Q224" s="3" t="s">
        <v>1</v>
      </c>
      <c r="S224" s="4"/>
    </row>
    <row r="225" spans="1:19" x14ac:dyDescent="0.3">
      <c r="A225" s="1">
        <v>447</v>
      </c>
      <c r="B225" s="2">
        <v>0.5</v>
      </c>
      <c r="C225" s="3">
        <v>1.0352030000000001</v>
      </c>
      <c r="D225" s="3">
        <f t="shared" si="23"/>
        <v>0.1163305202808818</v>
      </c>
      <c r="E225" s="3">
        <f t="shared" si="24"/>
        <v>0.1060400499859071</v>
      </c>
      <c r="F225" s="3">
        <f t="shared" si="25"/>
        <v>4.6479701995806977E-2</v>
      </c>
      <c r="G225" s="3">
        <f t="shared" si="26"/>
        <v>0.16490456315041513</v>
      </c>
      <c r="H225" s="3"/>
      <c r="I225" s="1">
        <v>447.47399902343699</v>
      </c>
      <c r="J225" s="6">
        <v>0.50023239850997903</v>
      </c>
      <c r="K225" s="8">
        <v>1.0334959030151301</v>
      </c>
      <c r="L225" s="1"/>
      <c r="M225" s="3">
        <f t="shared" si="21"/>
        <v>2.6503075231319366</v>
      </c>
      <c r="N225" s="3">
        <f t="shared" si="22"/>
        <v>-0.3010299956639812</v>
      </c>
      <c r="O225" s="3">
        <f t="shared" si="27"/>
        <v>0.16490456315041513</v>
      </c>
      <c r="P225" s="3"/>
      <c r="Q225" s="3" t="s">
        <v>1</v>
      </c>
      <c r="S225" s="4"/>
    </row>
    <row r="226" spans="1:19" x14ac:dyDescent="0.3">
      <c r="A226" s="1">
        <v>501</v>
      </c>
      <c r="B226" s="2">
        <v>0.5</v>
      </c>
      <c r="C226" s="3">
        <v>1.0431349999999999</v>
      </c>
      <c r="D226" s="3">
        <f t="shared" si="23"/>
        <v>8.9218146690721561E-2</v>
      </c>
      <c r="E226" s="3">
        <f t="shared" si="24"/>
        <v>9.0176093126146384E-2</v>
      </c>
      <c r="F226" s="3">
        <f t="shared" si="25"/>
        <v>4.3702125549202719E-2</v>
      </c>
      <c r="G226" s="3">
        <f t="shared" si="26"/>
        <v>0.11763515438748584</v>
      </c>
      <c r="H226" s="3"/>
      <c r="I226" s="1">
        <v>501.45178222656199</v>
      </c>
      <c r="J226" s="6">
        <v>0.50021851062774603</v>
      </c>
      <c r="K226" s="8">
        <v>1.04190790653228</v>
      </c>
      <c r="L226" s="1"/>
      <c r="M226" s="3">
        <f t="shared" si="21"/>
        <v>2.6998377258672459</v>
      </c>
      <c r="N226" s="3">
        <f t="shared" si="22"/>
        <v>-0.3010299956639812</v>
      </c>
      <c r="O226" s="3">
        <f t="shared" si="27"/>
        <v>0.11763515438748584</v>
      </c>
      <c r="P226" s="3"/>
      <c r="Q226" s="3" t="s">
        <v>3</v>
      </c>
      <c r="S226" s="4"/>
    </row>
    <row r="227" spans="1:19" x14ac:dyDescent="0.3">
      <c r="A227" s="1">
        <v>562</v>
      </c>
      <c r="B227" s="3">
        <v>0.5</v>
      </c>
      <c r="C227" s="3">
        <v>1.052697</v>
      </c>
      <c r="D227" s="3">
        <f t="shared" si="23"/>
        <v>6.0024165557588889E-2</v>
      </c>
      <c r="E227" s="3">
        <f t="shared" si="24"/>
        <v>7.1721738767791976E-2</v>
      </c>
      <c r="F227" s="3">
        <f t="shared" si="25"/>
        <v>3.9148330688405508E-2</v>
      </c>
      <c r="G227" s="3">
        <f t="shared" si="26"/>
        <v>6.4281426128317776E-2</v>
      </c>
      <c r="H227" s="3"/>
      <c r="I227" s="1">
        <v>562.403076171875</v>
      </c>
      <c r="J227" s="6">
        <v>0.50019574165344205</v>
      </c>
      <c r="K227" s="8">
        <v>1.0520203113555899</v>
      </c>
      <c r="L227" s="3"/>
      <c r="M227" s="3">
        <f t="shared" si="21"/>
        <v>2.7497363155690611</v>
      </c>
      <c r="N227" s="3">
        <f t="shared" si="22"/>
        <v>-0.3010299956639812</v>
      </c>
      <c r="O227" s="3">
        <f t="shared" si="27"/>
        <v>6.4281426128317776E-2</v>
      </c>
      <c r="P227" s="3"/>
      <c r="Q227" s="3" t="s">
        <v>3</v>
      </c>
      <c r="S227" s="4"/>
    </row>
    <row r="228" spans="1:19" x14ac:dyDescent="0.3">
      <c r="A228" s="1">
        <v>631</v>
      </c>
      <c r="B228" s="2">
        <v>0.5</v>
      </c>
      <c r="C228" s="3">
        <v>1.0646199999999999</v>
      </c>
      <c r="D228" s="3">
        <f t="shared" si="23"/>
        <v>3.7245048962006019E-2</v>
      </c>
      <c r="E228" s="3">
        <f t="shared" si="24"/>
        <v>5.412880101030737E-2</v>
      </c>
      <c r="F228" s="3">
        <f t="shared" si="25"/>
        <v>3.3926963805996024E-2</v>
      </c>
      <c r="G228" s="3">
        <f t="shared" si="26"/>
        <v>8.9785881206267959E-3</v>
      </c>
      <c r="H228" s="3"/>
      <c r="I228" s="1">
        <v>631.341552734375</v>
      </c>
      <c r="J228" s="6">
        <v>0.50016963481902998</v>
      </c>
      <c r="K228" s="8">
        <v>1.06452441215515</v>
      </c>
      <c r="L228" s="3"/>
      <c r="M228" s="3">
        <f t="shared" si="21"/>
        <v>2.8000293592441343</v>
      </c>
      <c r="N228" s="3">
        <f t="shared" si="22"/>
        <v>-0.3010299956639812</v>
      </c>
      <c r="O228" s="3">
        <f t="shared" si="27"/>
        <v>8.9785881206267959E-3</v>
      </c>
      <c r="P228" s="3"/>
      <c r="Q228" s="3" t="s">
        <v>3</v>
      </c>
      <c r="S228" s="4"/>
    </row>
    <row r="229" spans="1:19" x14ac:dyDescent="0.3">
      <c r="A229" s="1">
        <v>708</v>
      </c>
      <c r="B229" s="2">
        <v>0.5</v>
      </c>
      <c r="C229" s="3">
        <v>1.0784849999999999</v>
      </c>
      <c r="D229" s="3">
        <f t="shared" si="23"/>
        <v>3.8161963965463265E-2</v>
      </c>
      <c r="E229" s="3">
        <f t="shared" si="24"/>
        <v>3.7621104784605564E-2</v>
      </c>
      <c r="F229" s="3">
        <f t="shared" si="25"/>
        <v>2.7740001678395743E-2</v>
      </c>
      <c r="G229" s="3">
        <f t="shared" si="26"/>
        <v>4.6734904116433995E-2</v>
      </c>
      <c r="H229" s="3"/>
      <c r="I229" s="1">
        <v>708.266357421875</v>
      </c>
      <c r="J229" s="6">
        <v>0.500138700008392</v>
      </c>
      <c r="K229" s="8">
        <v>1.0789890289306601</v>
      </c>
      <c r="L229" s="1"/>
      <c r="M229" s="3">
        <f t="shared" si="21"/>
        <v>2.8500332576897689</v>
      </c>
      <c r="N229" s="3">
        <f t="shared" si="22"/>
        <v>-0.3010299956639812</v>
      </c>
      <c r="O229" s="3">
        <f t="shared" si="27"/>
        <v>4.6734904116433995E-2</v>
      </c>
      <c r="P229" s="3"/>
      <c r="Q229" s="3" t="s">
        <v>0</v>
      </c>
      <c r="S229" s="4"/>
    </row>
    <row r="230" spans="1:19" x14ac:dyDescent="0.3">
      <c r="A230" s="1">
        <v>794</v>
      </c>
      <c r="B230" s="3">
        <v>0.5</v>
      </c>
      <c r="C230" s="3">
        <v>1.094897</v>
      </c>
      <c r="D230" s="3">
        <f t="shared" si="23"/>
        <v>6.0192719907266101E-2</v>
      </c>
      <c r="E230" s="3">
        <f t="shared" si="24"/>
        <v>2.5328821138913327E-2</v>
      </c>
      <c r="F230" s="3">
        <f t="shared" si="25"/>
        <v>2.1457672119012727E-2</v>
      </c>
      <c r="G230" s="3">
        <f t="shared" si="26"/>
        <v>9.883071241496566E-2</v>
      </c>
      <c r="H230" s="3"/>
      <c r="I230" s="1">
        <v>794.20111083984295</v>
      </c>
      <c r="J230" s="6">
        <v>0.50010728836059504</v>
      </c>
      <c r="K230" s="8">
        <v>1.0959790945053101</v>
      </c>
      <c r="L230" s="1"/>
      <c r="M230" s="3">
        <f t="shared" si="21"/>
        <v>2.8998205024270964</v>
      </c>
      <c r="N230" s="3">
        <f t="shared" si="22"/>
        <v>-0.3010299956639812</v>
      </c>
      <c r="O230" s="3">
        <f t="shared" si="27"/>
        <v>9.883071241496566E-2</v>
      </c>
      <c r="P230" s="3"/>
      <c r="Q230" s="3" t="s">
        <v>0</v>
      </c>
      <c r="S230" s="4"/>
    </row>
    <row r="231" spans="1:19" x14ac:dyDescent="0.3">
      <c r="A231" s="1">
        <v>891</v>
      </c>
      <c r="B231" s="3">
        <v>0.5</v>
      </c>
      <c r="C231" s="3">
        <v>1.114185</v>
      </c>
      <c r="D231" s="3">
        <f t="shared" si="23"/>
        <v>8.5168456113295973E-2</v>
      </c>
      <c r="E231" s="3">
        <f t="shared" si="24"/>
        <v>1.8344797804388691E-2</v>
      </c>
      <c r="F231" s="3">
        <f t="shared" si="25"/>
        <v>1.5377998352008149E-2</v>
      </c>
      <c r="G231" s="3">
        <f t="shared" si="26"/>
        <v>0.14556092645476326</v>
      </c>
      <c r="H231" s="3"/>
      <c r="I231" s="1">
        <v>891.16345214843705</v>
      </c>
      <c r="J231" s="6">
        <v>0.50007688999176003</v>
      </c>
      <c r="K231" s="8">
        <v>1.11580681800842</v>
      </c>
      <c r="L231" s="1"/>
      <c r="M231" s="3">
        <f t="shared" si="21"/>
        <v>2.9498777040368749</v>
      </c>
      <c r="N231" s="3">
        <f t="shared" si="22"/>
        <v>-0.3010299956639812</v>
      </c>
      <c r="O231" s="3">
        <f t="shared" si="27"/>
        <v>0.14556092645476326</v>
      </c>
      <c r="P231" s="3"/>
      <c r="Q231" s="3" t="s">
        <v>0</v>
      </c>
      <c r="S231" s="4"/>
    </row>
    <row r="232" spans="1:19" x14ac:dyDescent="0.3">
      <c r="A232" s="1">
        <v>1000</v>
      </c>
      <c r="B232" s="2">
        <v>0.5</v>
      </c>
      <c r="C232" s="3">
        <v>1.1364190000000001</v>
      </c>
      <c r="D232" s="3">
        <f t="shared" si="23"/>
        <v>0.10750377531043034</v>
      </c>
      <c r="E232" s="3">
        <f t="shared" si="24"/>
        <v>1.7840576170996769E-2</v>
      </c>
      <c r="F232" s="3">
        <f t="shared" si="25"/>
        <v>9.9420547484072586E-3</v>
      </c>
      <c r="G232" s="3">
        <f t="shared" si="26"/>
        <v>0.18507850903671397</v>
      </c>
      <c r="H232" s="3"/>
      <c r="I232" s="1">
        <v>1000.17840576171</v>
      </c>
      <c r="J232" s="6">
        <v>0.50004971027374201</v>
      </c>
      <c r="K232" s="8">
        <v>1.13852226734161</v>
      </c>
      <c r="L232" s="1"/>
      <c r="M232" s="3">
        <f t="shared" si="21"/>
        <v>3</v>
      </c>
      <c r="N232" s="3">
        <f t="shared" si="22"/>
        <v>-0.3010299956639812</v>
      </c>
      <c r="O232" s="3">
        <f t="shared" si="27"/>
        <v>0.18507850903671397</v>
      </c>
      <c r="P232" s="3"/>
      <c r="Q232" s="3" t="s">
        <v>0</v>
      </c>
      <c r="S232" s="4"/>
    </row>
    <row r="233" spans="1:19" x14ac:dyDescent="0.3">
      <c r="A233" s="1">
        <v>30000000</v>
      </c>
      <c r="B233" s="2">
        <v>0.5</v>
      </c>
      <c r="C233" s="3">
        <v>21.590330000000002</v>
      </c>
      <c r="D233" s="3">
        <f t="shared" si="23"/>
        <v>0.31206691141358328</v>
      </c>
      <c r="E233" s="3">
        <f t="shared" si="24"/>
        <v>0.45947333333333518</v>
      </c>
      <c r="F233" s="3">
        <f t="shared" si="25"/>
        <v>0.1452684402464115</v>
      </c>
      <c r="G233" s="3">
        <f t="shared" si="26"/>
        <v>0.24482362594645224</v>
      </c>
      <c r="H233" s="3"/>
      <c r="I233" s="1">
        <v>30137842</v>
      </c>
      <c r="J233" s="6">
        <v>0.50072634220123202</v>
      </c>
      <c r="K233" s="8">
        <v>21.537471771240199</v>
      </c>
      <c r="L233" s="1"/>
      <c r="M233" s="3">
        <f t="shared" si="21"/>
        <v>7.4771212547196626</v>
      </c>
      <c r="N233" s="3">
        <f t="shared" si="22"/>
        <v>-0.3010299956639812</v>
      </c>
      <c r="O233" s="3">
        <f t="shared" si="27"/>
        <v>0.24482362594645224</v>
      </c>
      <c r="P233" s="3"/>
      <c r="Q233" s="3" t="s">
        <v>0</v>
      </c>
      <c r="S233" s="4"/>
    </row>
    <row r="234" spans="1:19" x14ac:dyDescent="0.3">
      <c r="A234" s="1">
        <v>100000000</v>
      </c>
      <c r="B234" s="3">
        <v>0.5</v>
      </c>
      <c r="C234" s="3">
        <v>29.550419999999999</v>
      </c>
      <c r="D234" s="3">
        <f t="shared" si="23"/>
        <v>0.25474378604739256</v>
      </c>
      <c r="E234" s="3">
        <f t="shared" si="24"/>
        <v>0.29174399999999423</v>
      </c>
      <c r="F234" s="3">
        <f t="shared" si="25"/>
        <v>0.18811821937579509</v>
      </c>
      <c r="G234" s="3">
        <f t="shared" si="26"/>
        <v>0.27236035613165654</v>
      </c>
      <c r="H234" s="3"/>
      <c r="I234" s="1">
        <v>99708256</v>
      </c>
      <c r="J234" s="6">
        <v>0.499059408903121</v>
      </c>
      <c r="K234" s="8">
        <v>29.469936370849599</v>
      </c>
      <c r="L234" s="1"/>
      <c r="M234" s="3">
        <f t="shared" si="21"/>
        <v>8</v>
      </c>
      <c r="N234" s="3">
        <f t="shared" si="22"/>
        <v>-0.3010299956639812</v>
      </c>
      <c r="O234" s="3">
        <f t="shared" si="27"/>
        <v>0.27236035613165654</v>
      </c>
      <c r="P234" s="3"/>
      <c r="Q234" s="3" t="s">
        <v>0</v>
      </c>
      <c r="S234" s="4"/>
    </row>
    <row r="235" spans="1:19" x14ac:dyDescent="0.3">
      <c r="A235" s="1">
        <v>100</v>
      </c>
      <c r="B235" s="2">
        <v>0.50118723399999998</v>
      </c>
      <c r="C235" s="3">
        <v>1.001501239</v>
      </c>
      <c r="D235" s="3">
        <f t="shared" si="23"/>
        <v>0.22880256324991757</v>
      </c>
      <c r="E235" s="3">
        <f t="shared" si="24"/>
        <v>0.28489685058599434</v>
      </c>
      <c r="F235" s="3">
        <f t="shared" si="25"/>
        <v>0.15182780584689226</v>
      </c>
      <c r="G235" s="3">
        <f t="shared" si="26"/>
        <v>0.22985634806786948</v>
      </c>
      <c r="H235" s="3"/>
      <c r="I235" s="1">
        <v>99.715103149414006</v>
      </c>
      <c r="J235" s="6">
        <v>0.50042629241943304</v>
      </c>
      <c r="K235" s="8">
        <v>1.0038032531738199</v>
      </c>
      <c r="L235" s="1"/>
      <c r="M235" s="3">
        <f t="shared" si="21"/>
        <v>2</v>
      </c>
      <c r="N235" s="3">
        <f t="shared" si="22"/>
        <v>-0.29999999967701974</v>
      </c>
      <c r="O235" s="3">
        <f t="shared" si="27"/>
        <v>0.22985634806786948</v>
      </c>
      <c r="P235" s="3"/>
      <c r="Q235" s="3" t="s">
        <v>0</v>
      </c>
      <c r="S235" s="4"/>
    </row>
    <row r="236" spans="1:19" x14ac:dyDescent="0.3">
      <c r="A236" s="1">
        <v>1000</v>
      </c>
      <c r="B236" s="2">
        <v>0.50118723399999998</v>
      </c>
      <c r="C236" s="3">
        <v>1.120026</v>
      </c>
      <c r="D236" s="3">
        <f t="shared" si="23"/>
        <v>0.15907571823197347</v>
      </c>
      <c r="E236" s="3">
        <f t="shared" si="24"/>
        <v>5.9381103515704581E-2</v>
      </c>
      <c r="F236" s="3">
        <f t="shared" si="25"/>
        <v>1.3052004569416908E-2</v>
      </c>
      <c r="G236" s="3">
        <f t="shared" si="26"/>
        <v>0.268735524475332</v>
      </c>
      <c r="H236" s="3"/>
      <c r="I236" s="1">
        <v>999.40618896484295</v>
      </c>
      <c r="J236" s="6">
        <v>0.50112181901931696</v>
      </c>
      <c r="K236" s="8">
        <v>1.12303590774536</v>
      </c>
      <c r="L236" s="1"/>
      <c r="M236" s="3">
        <f t="shared" si="21"/>
        <v>3</v>
      </c>
      <c r="N236" s="3">
        <f t="shared" si="22"/>
        <v>-0.29999999967701974</v>
      </c>
      <c r="O236" s="3">
        <f t="shared" si="27"/>
        <v>0.268735524475332</v>
      </c>
      <c r="P236" s="3"/>
      <c r="Q236" s="3" t="s">
        <v>0</v>
      </c>
      <c r="S236" s="4"/>
    </row>
    <row r="237" spans="1:19" x14ac:dyDescent="0.3">
      <c r="A237" s="1">
        <v>1000</v>
      </c>
      <c r="B237" s="2">
        <v>0.63095734400000003</v>
      </c>
      <c r="C237" s="3">
        <v>1.1201909999999999</v>
      </c>
      <c r="D237" s="3">
        <f t="shared" si="23"/>
        <v>0.15767420109221719</v>
      </c>
      <c r="E237" s="3">
        <f t="shared" si="24"/>
        <v>6.3879394531298317E-2</v>
      </c>
      <c r="F237" s="3">
        <f t="shared" si="25"/>
        <v>4.6622226238923759E-4</v>
      </c>
      <c r="G237" s="3">
        <f t="shared" si="26"/>
        <v>0.26552338251333651</v>
      </c>
      <c r="H237" s="3"/>
      <c r="I237" s="1">
        <v>999.36120605468705</v>
      </c>
      <c r="J237" s="6">
        <v>0.63096028566360396</v>
      </c>
      <c r="K237" s="8">
        <v>1.1231653690338099</v>
      </c>
      <c r="L237" s="1"/>
      <c r="M237" s="3">
        <f t="shared" si="21"/>
        <v>3</v>
      </c>
      <c r="N237" s="3">
        <f t="shared" si="22"/>
        <v>-0.20000000033052198</v>
      </c>
      <c r="O237" s="3">
        <f t="shared" si="27"/>
        <v>0.26552338251333651</v>
      </c>
      <c r="P237" s="3"/>
      <c r="Q237" s="3" t="s">
        <v>0</v>
      </c>
      <c r="S237" s="4"/>
    </row>
    <row r="238" spans="1:19" x14ac:dyDescent="0.3">
      <c r="A238" s="1">
        <v>100</v>
      </c>
      <c r="B238" s="2">
        <v>0.63095734400000003</v>
      </c>
      <c r="C238" s="3">
        <v>1.0015021959999999</v>
      </c>
      <c r="D238" s="3">
        <f t="shared" si="23"/>
        <v>0.22357825900048628</v>
      </c>
      <c r="E238" s="3">
        <f t="shared" si="24"/>
        <v>0.25555419921880684</v>
      </c>
      <c r="F238" s="3">
        <f t="shared" si="25"/>
        <v>0.15808718351426876</v>
      </c>
      <c r="G238" s="3">
        <f t="shared" si="26"/>
        <v>0.24425848473129008</v>
      </c>
      <c r="H238" s="3"/>
      <c r="I238" s="1">
        <v>99.744445800781193</v>
      </c>
      <c r="J238" s="6">
        <v>0.62995988130569402</v>
      </c>
      <c r="K238" s="8">
        <v>1.0039484500885001</v>
      </c>
      <c r="L238" s="1"/>
      <c r="M238" s="3">
        <f t="shared" si="21"/>
        <v>2</v>
      </c>
      <c r="N238" s="3">
        <f t="shared" si="22"/>
        <v>-0.20000000033052198</v>
      </c>
      <c r="O238" s="3">
        <f t="shared" si="27"/>
        <v>0.24425848473129008</v>
      </c>
      <c r="P238" s="3"/>
      <c r="Q238" s="3" t="s">
        <v>0</v>
      </c>
      <c r="S238" s="4"/>
    </row>
    <row r="239" spans="1:19" x14ac:dyDescent="0.3">
      <c r="A239" s="1">
        <v>100</v>
      </c>
      <c r="B239" s="2">
        <v>0.79432823500000005</v>
      </c>
      <c r="C239" s="3">
        <v>1.00150399</v>
      </c>
      <c r="D239" s="3">
        <f t="shared" si="23"/>
        <v>0.21787899248500936</v>
      </c>
      <c r="E239" s="3">
        <f t="shared" si="24"/>
        <v>0.2224197387696023</v>
      </c>
      <c r="F239" s="3">
        <f t="shared" si="25"/>
        <v>0.16080881217826004</v>
      </c>
      <c r="G239" s="3">
        <f t="shared" si="26"/>
        <v>0.25900531235927815</v>
      </c>
      <c r="H239" s="3"/>
      <c r="I239" s="1">
        <v>99.777580261230398</v>
      </c>
      <c r="J239" s="6">
        <v>0.79305088520050004</v>
      </c>
      <c r="K239" s="8">
        <v>1.0040979385375901</v>
      </c>
      <c r="L239" s="1"/>
      <c r="M239" s="3">
        <f t="shared" si="21"/>
        <v>2</v>
      </c>
      <c r="N239" s="3">
        <f t="shared" si="22"/>
        <v>-9.9999999849252438E-2</v>
      </c>
      <c r="O239" s="3">
        <f t="shared" si="27"/>
        <v>0.25900531235927815</v>
      </c>
      <c r="P239" s="3"/>
      <c r="Q239" s="3" t="s">
        <v>0</v>
      </c>
      <c r="S239" s="4"/>
    </row>
    <row r="240" spans="1:19" x14ac:dyDescent="0.3">
      <c r="A240" s="1">
        <v>1000</v>
      </c>
      <c r="B240" s="2">
        <v>0.79432823500000005</v>
      </c>
      <c r="C240" s="3">
        <v>1.1203829999999999</v>
      </c>
      <c r="D240" s="3">
        <f t="shared" si="23"/>
        <v>0.15591008601244291</v>
      </c>
      <c r="E240" s="3">
        <f t="shared" si="24"/>
        <v>7.0574951171906264E-2</v>
      </c>
      <c r="F240" s="3">
        <f t="shared" si="25"/>
        <v>1.4066785249042368E-2</v>
      </c>
      <c r="G240" s="3">
        <f t="shared" si="26"/>
        <v>0.26027901678979504</v>
      </c>
      <c r="H240" s="3"/>
      <c r="I240" s="1">
        <v>999.29425048828102</v>
      </c>
      <c r="J240" s="6">
        <v>0.79443997144698997</v>
      </c>
      <c r="K240" s="8">
        <v>1.1232991218566799</v>
      </c>
      <c r="L240" s="1"/>
      <c r="M240" s="3">
        <f t="shared" si="21"/>
        <v>3</v>
      </c>
      <c r="N240" s="3">
        <f t="shared" si="22"/>
        <v>-9.9999999849252438E-2</v>
      </c>
      <c r="O240" s="3">
        <f t="shared" si="27"/>
        <v>0.26027901678979504</v>
      </c>
      <c r="P240" s="3"/>
      <c r="Q240" s="3" t="s">
        <v>0</v>
      </c>
      <c r="S240" s="4"/>
    </row>
    <row r="241" spans="1:19" x14ac:dyDescent="0.3">
      <c r="A241" s="1">
        <v>1000</v>
      </c>
      <c r="B241" s="2">
        <v>1</v>
      </c>
      <c r="C241" s="3">
        <v>1.1187990000000001</v>
      </c>
      <c r="D241" s="3">
        <f t="shared" si="23"/>
        <v>0.16075778316405454</v>
      </c>
      <c r="E241" s="3">
        <f t="shared" si="24"/>
        <v>8.7469482421909106E-2</v>
      </c>
      <c r="F241" s="3">
        <f t="shared" si="25"/>
        <v>2.5141239165989759E-2</v>
      </c>
      <c r="G241" s="3">
        <f t="shared" si="26"/>
        <v>0.26314673146650591</v>
      </c>
      <c r="H241" s="3"/>
      <c r="I241" s="1">
        <v>999.12530517578102</v>
      </c>
      <c r="J241" s="6">
        <v>1.0002514123916599</v>
      </c>
      <c r="K241" s="8">
        <v>1.12174308300018</v>
      </c>
      <c r="L241" s="1"/>
      <c r="M241" s="3">
        <f t="shared" si="21"/>
        <v>3</v>
      </c>
      <c r="N241" s="3">
        <f t="shared" si="22"/>
        <v>0</v>
      </c>
      <c r="O241" s="3">
        <f t="shared" si="27"/>
        <v>0.26314673146650591</v>
      </c>
      <c r="P241" s="3"/>
      <c r="Q241" s="3" t="s">
        <v>0</v>
      </c>
      <c r="S241" s="4"/>
    </row>
    <row r="242" spans="1:19" x14ac:dyDescent="0.3">
      <c r="A242" s="1">
        <v>3000</v>
      </c>
      <c r="B242" s="2">
        <v>1</v>
      </c>
      <c r="C242" s="3">
        <v>1.504896</v>
      </c>
      <c r="D242" s="3">
        <f t="shared" si="23"/>
        <v>0.1427115911998125</v>
      </c>
      <c r="E242" s="3">
        <f t="shared" si="24"/>
        <v>0.18541666666666856</v>
      </c>
      <c r="F242" s="3">
        <f t="shared" si="25"/>
        <v>1.2171268463006868E-2</v>
      </c>
      <c r="G242" s="3">
        <f t="shared" si="26"/>
        <v>0.16301016758033882</v>
      </c>
      <c r="H242" s="3"/>
      <c r="I242" s="1">
        <v>3005.5625</v>
      </c>
      <c r="J242" s="6">
        <v>1.00012171268463</v>
      </c>
      <c r="K242" s="8">
        <v>1.5073491334915099</v>
      </c>
      <c r="L242" s="1"/>
      <c r="M242" s="3">
        <f t="shared" si="21"/>
        <v>3.4771212547196626</v>
      </c>
      <c r="N242" s="3">
        <f t="shared" si="22"/>
        <v>0</v>
      </c>
      <c r="O242" s="3">
        <f t="shared" si="27"/>
        <v>0.16301016758033882</v>
      </c>
      <c r="P242" s="3"/>
      <c r="Q242" s="3" t="s">
        <v>0</v>
      </c>
      <c r="S242" s="4"/>
    </row>
    <row r="243" spans="1:19" x14ac:dyDescent="0.3">
      <c r="A243" s="1">
        <v>10000</v>
      </c>
      <c r="B243" s="2">
        <v>1</v>
      </c>
      <c r="C243" s="3">
        <v>2.2571910000000002</v>
      </c>
      <c r="D243" s="3">
        <f t="shared" si="23"/>
        <v>0.25356904088502635</v>
      </c>
      <c r="E243" s="3">
        <f t="shared" si="24"/>
        <v>0.42084960937499716</v>
      </c>
      <c r="F243" s="3">
        <f t="shared" si="25"/>
        <v>0.10190606117249956</v>
      </c>
      <c r="G243" s="3">
        <f t="shared" si="26"/>
        <v>7.3433891843450283E-2</v>
      </c>
      <c r="H243" s="3"/>
      <c r="I243" s="1">
        <v>10042.0849609375</v>
      </c>
      <c r="J243" s="6">
        <v>0.99898093938827504</v>
      </c>
      <c r="K243" s="8">
        <v>2.2555334568023602</v>
      </c>
      <c r="L243" s="1"/>
      <c r="M243" s="3">
        <f t="shared" si="21"/>
        <v>4</v>
      </c>
      <c r="N243" s="3">
        <f t="shared" si="22"/>
        <v>0</v>
      </c>
      <c r="O243" s="3">
        <f t="shared" si="27"/>
        <v>7.3433891843450283E-2</v>
      </c>
      <c r="P243" s="3"/>
      <c r="Q243" s="3" t="s">
        <v>0</v>
      </c>
      <c r="S243" s="4"/>
    </row>
    <row r="244" spans="1:19" x14ac:dyDescent="0.3">
      <c r="A244" s="1">
        <v>30000</v>
      </c>
      <c r="B244" s="2">
        <v>1</v>
      </c>
      <c r="C244" s="3">
        <v>3.1829649999999998</v>
      </c>
      <c r="D244" s="3">
        <f t="shared" si="23"/>
        <v>0.22105560323037579</v>
      </c>
      <c r="E244" s="3">
        <f t="shared" si="24"/>
        <v>0.19708333333333883</v>
      </c>
      <c r="F244" s="3">
        <f t="shared" si="25"/>
        <v>0.32649040222170811</v>
      </c>
      <c r="G244" s="3">
        <f t="shared" si="26"/>
        <v>3.4042857370721435E-2</v>
      </c>
      <c r="H244" s="3"/>
      <c r="I244" s="1">
        <v>30059.125</v>
      </c>
      <c r="J244" s="6">
        <v>0.99673509597778298</v>
      </c>
      <c r="K244" s="8">
        <v>3.1818814277648899</v>
      </c>
      <c r="L244" s="1"/>
      <c r="M244" s="3">
        <f t="shared" si="21"/>
        <v>4.4771212547196626</v>
      </c>
      <c r="N244" s="3">
        <f t="shared" si="22"/>
        <v>0</v>
      </c>
      <c r="O244" s="3">
        <f t="shared" si="27"/>
        <v>3.4042857370721435E-2</v>
      </c>
      <c r="P244" s="3"/>
      <c r="Q244" s="3" t="s">
        <v>0</v>
      </c>
      <c r="S244" s="4"/>
    </row>
    <row r="245" spans="1:19" x14ac:dyDescent="0.3">
      <c r="A245" s="1">
        <v>100000</v>
      </c>
      <c r="B245" s="2">
        <v>1</v>
      </c>
      <c r="C245" s="3">
        <v>4.6039719999999997</v>
      </c>
      <c r="D245" s="3">
        <f t="shared" si="23"/>
        <v>0.30262208949522107</v>
      </c>
      <c r="E245" s="3">
        <f t="shared" si="24"/>
        <v>0.24498437500000136</v>
      </c>
      <c r="F245" s="3">
        <f t="shared" si="25"/>
        <v>0.46321153640749912</v>
      </c>
      <c r="G245" s="3">
        <f t="shared" si="26"/>
        <v>1.2574406396467452E-2</v>
      </c>
      <c r="H245" s="3"/>
      <c r="I245" s="1">
        <v>99755.015625</v>
      </c>
      <c r="J245" s="6">
        <v>0.99536788463592496</v>
      </c>
      <c r="K245" s="8">
        <v>4.60339307785034</v>
      </c>
      <c r="L245" s="1"/>
      <c r="M245" s="3">
        <f t="shared" si="21"/>
        <v>5</v>
      </c>
      <c r="N245" s="3">
        <f t="shared" si="22"/>
        <v>0</v>
      </c>
      <c r="O245" s="3">
        <f t="shared" si="27"/>
        <v>1.2574406396467452E-2</v>
      </c>
      <c r="P245" s="3"/>
      <c r="Q245" s="3" t="s">
        <v>0</v>
      </c>
      <c r="S245" s="4"/>
    </row>
    <row r="246" spans="1:19" x14ac:dyDescent="0.3">
      <c r="A246" s="1">
        <v>300000</v>
      </c>
      <c r="B246" s="2">
        <v>1</v>
      </c>
      <c r="C246" s="3">
        <v>6.3815049999999998</v>
      </c>
      <c r="D246" s="3">
        <f t="shared" si="23"/>
        <v>0.41992538081752767</v>
      </c>
      <c r="E246" s="3">
        <f t="shared" si="24"/>
        <v>0.62047916666666936</v>
      </c>
      <c r="F246" s="3">
        <f t="shared" si="25"/>
        <v>0.37232041358950596</v>
      </c>
      <c r="G246" s="3">
        <f t="shared" si="26"/>
        <v>7.3451274470983208E-2</v>
      </c>
      <c r="H246" s="3"/>
      <c r="I246" s="1">
        <v>298138.5625</v>
      </c>
      <c r="J246" s="6">
        <v>0.996276795864105</v>
      </c>
      <c r="K246" s="8">
        <v>6.3768177032470703</v>
      </c>
      <c r="L246" s="1"/>
      <c r="M246" s="3">
        <f t="shared" si="21"/>
        <v>5.4771212547196626</v>
      </c>
      <c r="N246" s="3">
        <f t="shared" si="22"/>
        <v>0</v>
      </c>
      <c r="O246" s="3">
        <f t="shared" si="27"/>
        <v>7.3451274470983208E-2</v>
      </c>
      <c r="P246" s="3"/>
      <c r="Q246" s="3" t="s">
        <v>0</v>
      </c>
      <c r="S246" s="4"/>
    </row>
    <row r="247" spans="1:19" x14ac:dyDescent="0.3">
      <c r="A247" s="1">
        <v>1000000</v>
      </c>
      <c r="B247" s="2">
        <v>1</v>
      </c>
      <c r="C247" s="3">
        <v>8.9950050000000008</v>
      </c>
      <c r="D247" s="3">
        <f t="shared" si="23"/>
        <v>0.4633481578881028</v>
      </c>
      <c r="E247" s="3">
        <f t="shared" si="24"/>
        <v>0.78000624999999957</v>
      </c>
      <c r="F247" s="3">
        <f t="shared" si="25"/>
        <v>6.5594911575388437E-2</v>
      </c>
      <c r="G247" s="3">
        <f t="shared" si="26"/>
        <v>0.17709348884487497</v>
      </c>
      <c r="H247" s="3"/>
      <c r="I247" s="1">
        <v>992199.9375</v>
      </c>
      <c r="J247" s="6">
        <v>0.99934405088424605</v>
      </c>
      <c r="K247" s="8">
        <v>8.9790754318237305</v>
      </c>
      <c r="L247" s="1"/>
      <c r="M247" s="3">
        <f t="shared" si="21"/>
        <v>6</v>
      </c>
      <c r="N247" s="3">
        <f t="shared" si="22"/>
        <v>0</v>
      </c>
      <c r="O247" s="3">
        <f t="shared" si="27"/>
        <v>0.17709348884487497</v>
      </c>
      <c r="P247" s="3"/>
      <c r="Q247" s="3" t="s">
        <v>0</v>
      </c>
      <c r="S247" s="4"/>
    </row>
    <row r="248" spans="1:19" x14ac:dyDescent="0.3">
      <c r="A248" s="1">
        <v>3000000</v>
      </c>
      <c r="B248" s="2">
        <v>1</v>
      </c>
      <c r="C248" s="3">
        <v>12.20152</v>
      </c>
      <c r="D248" s="3">
        <f t="shared" si="23"/>
        <v>0.37881275327472663</v>
      </c>
      <c r="E248" s="3">
        <f t="shared" si="24"/>
        <v>0.5522583333333273</v>
      </c>
      <c r="F248" s="3">
        <f t="shared" si="25"/>
        <v>0.23062229156400349</v>
      </c>
      <c r="G248" s="3">
        <f t="shared" si="26"/>
        <v>0.26892638031327465</v>
      </c>
      <c r="H248" s="3"/>
      <c r="I248" s="1">
        <v>2983432.25</v>
      </c>
      <c r="J248" s="6">
        <v>1.0023062229156401</v>
      </c>
      <c r="K248" s="8">
        <v>12.168706893920801</v>
      </c>
      <c r="L248" s="1"/>
      <c r="M248" s="3">
        <f t="shared" si="21"/>
        <v>6.4771212547196626</v>
      </c>
      <c r="N248" s="3">
        <f t="shared" si="22"/>
        <v>0</v>
      </c>
      <c r="O248" s="3">
        <f t="shared" si="27"/>
        <v>0.26892638031327465</v>
      </c>
      <c r="P248" s="3"/>
      <c r="Q248" s="3" t="s">
        <v>0</v>
      </c>
      <c r="S248" s="4"/>
    </row>
    <row r="249" spans="1:19" x14ac:dyDescent="0.3">
      <c r="A249" s="1">
        <v>10000000</v>
      </c>
      <c r="B249" s="2">
        <v>1</v>
      </c>
      <c r="C249" s="3">
        <v>16.914929999999998</v>
      </c>
      <c r="D249" s="3">
        <f t="shared" si="23"/>
        <v>0.25809305292382645</v>
      </c>
      <c r="E249" s="3">
        <f t="shared" si="24"/>
        <v>3.821999999999548E-2</v>
      </c>
      <c r="F249" s="3">
        <f t="shared" si="25"/>
        <v>0.31782388687101104</v>
      </c>
      <c r="G249" s="3">
        <f t="shared" si="26"/>
        <v>0.31203089660613159</v>
      </c>
      <c r="H249" s="3"/>
      <c r="I249" s="1">
        <v>10003822</v>
      </c>
      <c r="J249" s="6">
        <v>1.00317823886871</v>
      </c>
      <c r="K249" s="8">
        <v>16.8621501922607</v>
      </c>
      <c r="L249" s="1"/>
      <c r="M249" s="3">
        <f t="shared" si="21"/>
        <v>7</v>
      </c>
      <c r="N249" s="3">
        <f t="shared" si="22"/>
        <v>0</v>
      </c>
      <c r="O249" s="3">
        <f t="shared" si="27"/>
        <v>0.31203089660613159</v>
      </c>
      <c r="P249" s="3"/>
      <c r="Q249" s="3" t="s">
        <v>0</v>
      </c>
      <c r="S249" s="4"/>
    </row>
    <row r="250" spans="1:19" x14ac:dyDescent="0.3">
      <c r="A250" s="1">
        <v>1</v>
      </c>
      <c r="B250" s="2">
        <v>1</v>
      </c>
      <c r="C250" s="3">
        <v>1</v>
      </c>
      <c r="D250" s="3">
        <f t="shared" si="23"/>
        <v>6.2566527919594994E-2</v>
      </c>
      <c r="E250" s="3">
        <f t="shared" si="24"/>
        <v>5.115270614599865E-2</v>
      </c>
      <c r="F250" s="3">
        <f t="shared" si="25"/>
        <v>5.621314048769932E-2</v>
      </c>
      <c r="G250" s="3">
        <f t="shared" si="26"/>
        <v>7.7247619627996755E-2</v>
      </c>
      <c r="H250" s="3"/>
      <c r="I250" s="1">
        <v>1.00051152706146</v>
      </c>
      <c r="J250" s="6">
        <v>0.99943786859512296</v>
      </c>
      <c r="K250" s="8">
        <v>1.00077247619628</v>
      </c>
      <c r="L250" s="1"/>
      <c r="M250" s="3">
        <f t="shared" si="21"/>
        <v>0</v>
      </c>
      <c r="N250" s="3">
        <f t="shared" si="22"/>
        <v>0</v>
      </c>
      <c r="O250" s="3">
        <f t="shared" si="27"/>
        <v>7.7247619627996755E-2</v>
      </c>
      <c r="P250" s="3"/>
      <c r="Q250" s="3" t="s">
        <v>0</v>
      </c>
      <c r="S250" s="4"/>
    </row>
    <row r="251" spans="1:19" x14ac:dyDescent="0.3">
      <c r="A251" s="1">
        <v>100</v>
      </c>
      <c r="B251" s="2">
        <v>1</v>
      </c>
      <c r="C251" s="3">
        <v>1.0015395819999999</v>
      </c>
      <c r="D251" s="3">
        <f t="shared" si="23"/>
        <v>0.21241966415260136</v>
      </c>
      <c r="E251" s="3">
        <f t="shared" si="24"/>
        <v>0.1866455078125</v>
      </c>
      <c r="F251" s="3">
        <f t="shared" si="25"/>
        <v>0.15987157821659537</v>
      </c>
      <c r="G251" s="3">
        <f t="shared" si="26"/>
        <v>0.27380809711924314</v>
      </c>
      <c r="H251" s="3"/>
      <c r="I251" s="1">
        <v>99.8133544921875</v>
      </c>
      <c r="J251" s="6">
        <v>0.99840128421783403</v>
      </c>
      <c r="K251" s="8">
        <v>1.0042818784713701</v>
      </c>
      <c r="L251" s="1"/>
      <c r="M251" s="3">
        <f t="shared" si="21"/>
        <v>2</v>
      </c>
      <c r="N251" s="3">
        <f t="shared" si="22"/>
        <v>0</v>
      </c>
      <c r="O251" s="3">
        <f t="shared" si="27"/>
        <v>0.27380809711924314</v>
      </c>
      <c r="P251" s="3"/>
      <c r="Q251" s="3" t="s">
        <v>0</v>
      </c>
      <c r="S251" s="4"/>
    </row>
    <row r="252" spans="1:19" x14ac:dyDescent="0.3">
      <c r="A252" s="1">
        <v>112</v>
      </c>
      <c r="B252" s="2">
        <v>1</v>
      </c>
      <c r="C252" s="3">
        <v>1.001887</v>
      </c>
      <c r="D252" s="3">
        <f t="shared" si="23"/>
        <v>0.14287328785985973</v>
      </c>
      <c r="E252" s="3">
        <f t="shared" si="24"/>
        <v>0.11995179312589244</v>
      </c>
      <c r="F252" s="3">
        <f t="shared" si="25"/>
        <v>0.13307929039009991</v>
      </c>
      <c r="G252" s="3">
        <f t="shared" si="26"/>
        <v>0.1707038340132101</v>
      </c>
      <c r="H252" s="3"/>
      <c r="I252" s="1">
        <v>111.86565399169901</v>
      </c>
      <c r="J252" s="6">
        <v>0.99866920709609897</v>
      </c>
      <c r="K252" s="8">
        <v>1.0035972595214799</v>
      </c>
      <c r="L252" s="1"/>
      <c r="M252" s="3">
        <f t="shared" si="21"/>
        <v>2.0492180226701815</v>
      </c>
      <c r="N252" s="3">
        <f t="shared" si="22"/>
        <v>0</v>
      </c>
      <c r="O252" s="3">
        <f t="shared" si="27"/>
        <v>0.1707038340132101</v>
      </c>
      <c r="P252" s="3"/>
      <c r="Q252" s="3" t="s">
        <v>0</v>
      </c>
      <c r="S252" s="4"/>
    </row>
    <row r="253" spans="1:19" x14ac:dyDescent="0.3">
      <c r="A253" s="1">
        <v>126</v>
      </c>
      <c r="B253" s="2">
        <v>1</v>
      </c>
      <c r="C253" s="3">
        <v>1.0023850000000001</v>
      </c>
      <c r="D253" s="3">
        <f t="shared" si="23"/>
        <v>8.1675971633044409E-2</v>
      </c>
      <c r="E253" s="3">
        <f t="shared" si="24"/>
        <v>5.7165963309529388E-2</v>
      </c>
      <c r="F253" s="3">
        <f t="shared" si="25"/>
        <v>0.10638833045959473</v>
      </c>
      <c r="G253" s="3">
        <f t="shared" si="26"/>
        <v>7.3664569553614001E-2</v>
      </c>
      <c r="H253" s="3"/>
      <c r="I253" s="1">
        <v>125.92797088623</v>
      </c>
      <c r="J253" s="6">
        <v>0.99893611669540405</v>
      </c>
      <c r="K253" s="8">
        <v>1.00312340259552</v>
      </c>
      <c r="L253" s="1"/>
      <c r="M253" s="3">
        <f t="shared" si="21"/>
        <v>2.1003705451175629</v>
      </c>
      <c r="N253" s="3">
        <f t="shared" si="22"/>
        <v>0</v>
      </c>
      <c r="O253" s="3">
        <f t="shared" si="27"/>
        <v>7.3664569553614001E-2</v>
      </c>
      <c r="P253" s="3"/>
      <c r="Q253" s="3" t="s">
        <v>0</v>
      </c>
      <c r="S253" s="4"/>
    </row>
    <row r="254" spans="1:19" x14ac:dyDescent="0.3">
      <c r="A254" s="1">
        <v>141</v>
      </c>
      <c r="B254" s="3">
        <v>1</v>
      </c>
      <c r="C254" s="3">
        <v>1.0030779999999999</v>
      </c>
      <c r="D254" s="3">
        <f t="shared" si="23"/>
        <v>4.7870597046343159E-2</v>
      </c>
      <c r="E254" s="3">
        <f t="shared" si="24"/>
        <v>4.2962689773133889E-3</v>
      </c>
      <c r="F254" s="3">
        <f t="shared" si="25"/>
        <v>8.2355737686199859E-2</v>
      </c>
      <c r="G254" s="3">
        <f t="shared" si="26"/>
        <v>8.5939937023766788E-3</v>
      </c>
      <c r="H254" s="3"/>
      <c r="I254" s="1">
        <v>140.99394226074199</v>
      </c>
      <c r="J254" s="6">
        <v>0.99917644262313798</v>
      </c>
      <c r="K254" s="8">
        <v>1.00299179553985</v>
      </c>
      <c r="L254" s="3"/>
      <c r="M254" s="3">
        <f t="shared" si="21"/>
        <v>2.1492191126553797</v>
      </c>
      <c r="N254" s="3">
        <f t="shared" si="22"/>
        <v>0</v>
      </c>
      <c r="O254" s="3">
        <f t="shared" si="27"/>
        <v>8.5939937023766788E-3</v>
      </c>
      <c r="P254" s="3"/>
      <c r="Q254" s="3" t="s">
        <v>1</v>
      </c>
      <c r="S254" s="4"/>
    </row>
    <row r="255" spans="1:19" x14ac:dyDescent="0.3">
      <c r="A255" s="1">
        <v>158</v>
      </c>
      <c r="B255" s="2">
        <v>1</v>
      </c>
      <c r="C255" s="3">
        <v>1.0038609999999999</v>
      </c>
      <c r="D255" s="3">
        <f t="shared" si="23"/>
        <v>6.3020097578052173E-2</v>
      </c>
      <c r="E255" s="3">
        <f t="shared" si="24"/>
        <v>4.2318995994307329E-2</v>
      </c>
      <c r="F255" s="3">
        <f t="shared" si="25"/>
        <v>5.9890747070397765E-2</v>
      </c>
      <c r="G255" s="3">
        <f t="shared" si="26"/>
        <v>8.0850473651210564E-2</v>
      </c>
      <c r="H255" s="3"/>
      <c r="I255" s="1">
        <v>158.06686401367099</v>
      </c>
      <c r="J255" s="6">
        <v>0.99940109252929599</v>
      </c>
      <c r="K255" s="8">
        <v>1.0030493736267001</v>
      </c>
      <c r="L255" s="1"/>
      <c r="M255" s="3">
        <f t="shared" si="21"/>
        <v>2.1986570869544226</v>
      </c>
      <c r="N255" s="3">
        <f t="shared" si="22"/>
        <v>0</v>
      </c>
      <c r="O255" s="3">
        <f t="shared" si="27"/>
        <v>8.0850473651210564E-2</v>
      </c>
      <c r="P255" s="3"/>
      <c r="Q255" s="3" t="s">
        <v>3</v>
      </c>
      <c r="S255" s="4"/>
    </row>
    <row r="256" spans="1:19" x14ac:dyDescent="0.3">
      <c r="A256" s="1">
        <v>178</v>
      </c>
      <c r="B256" s="2">
        <v>1</v>
      </c>
      <c r="C256" s="3">
        <v>1.004834</v>
      </c>
      <c r="D256" s="3">
        <f t="shared" si="23"/>
        <v>9.8176403862417036E-2</v>
      </c>
      <c r="E256" s="3">
        <f t="shared" si="24"/>
        <v>8.2294592696626978E-2</v>
      </c>
      <c r="F256" s="3">
        <f t="shared" si="25"/>
        <v>3.8212537765602406E-2</v>
      </c>
      <c r="G256" s="3">
        <f t="shared" si="26"/>
        <v>0.14381662211468438</v>
      </c>
      <c r="H256" s="3"/>
      <c r="I256" s="1">
        <v>178.146484375</v>
      </c>
      <c r="J256" s="6">
        <v>0.99961787462234397</v>
      </c>
      <c r="K256" s="8">
        <v>1.0033888816833401</v>
      </c>
      <c r="L256" s="1"/>
      <c r="M256" s="3">
        <f t="shared" si="21"/>
        <v>2.2504200023088941</v>
      </c>
      <c r="N256" s="3">
        <f t="shared" si="22"/>
        <v>0</v>
      </c>
      <c r="O256" s="3">
        <f t="shared" si="27"/>
        <v>0.14381662211468438</v>
      </c>
      <c r="P256" s="3"/>
      <c r="Q256" s="3" t="s">
        <v>3</v>
      </c>
      <c r="S256" s="4"/>
    </row>
    <row r="257" spans="1:19" x14ac:dyDescent="0.3">
      <c r="A257" s="1">
        <v>200</v>
      </c>
      <c r="B257" s="3">
        <v>1</v>
      </c>
      <c r="C257" s="3">
        <v>1.0060929999999999</v>
      </c>
      <c r="D257" s="3">
        <f t="shared" si="23"/>
        <v>0.12915029487400245</v>
      </c>
      <c r="E257" s="3">
        <f t="shared" si="24"/>
        <v>0.1131896972654971</v>
      </c>
      <c r="F257" s="3">
        <f t="shared" si="25"/>
        <v>1.9240379333496094E-2</v>
      </c>
      <c r="G257" s="3">
        <f t="shared" si="26"/>
        <v>0.1919825414827443</v>
      </c>
      <c r="H257" s="3"/>
      <c r="I257" s="1">
        <v>200.22637939453099</v>
      </c>
      <c r="J257" s="6">
        <v>0.99980759620666504</v>
      </c>
      <c r="K257" s="8">
        <v>1.00416147708892</v>
      </c>
      <c r="L257" s="3"/>
      <c r="M257" s="3">
        <f t="shared" ref="M257:M320" si="28">LOG10(A257)</f>
        <v>2.3010299956639813</v>
      </c>
      <c r="N257" s="3">
        <f t="shared" ref="N257:N320" si="29">LOG10(B257)</f>
        <v>0</v>
      </c>
      <c r="O257" s="3">
        <f t="shared" si="27"/>
        <v>0.1919825414827443</v>
      </c>
      <c r="P257" s="3"/>
      <c r="Q257" s="3" t="s">
        <v>3</v>
      </c>
      <c r="S257" s="4"/>
    </row>
    <row r="258" spans="1:19" x14ac:dyDescent="0.3">
      <c r="A258" s="1">
        <v>224</v>
      </c>
      <c r="B258" s="3">
        <v>1</v>
      </c>
      <c r="C258" s="3">
        <v>1.0076259999999999</v>
      </c>
      <c r="D258" s="3">
        <f t="shared" ref="D258:D321" si="30">SQRT((E258^2+F258^2+G258^2)/3)</f>
        <v>0.1518210610146998</v>
      </c>
      <c r="E258" s="3">
        <f t="shared" ref="E258:E321" si="31">ABS(100-100*I258/A258)</f>
        <v>0.13488360813660449</v>
      </c>
      <c r="F258" s="3">
        <f t="shared" ref="F258:F321" si="32">ABS(100-100*J258/B258)</f>
        <v>3.0338764190958045E-3</v>
      </c>
      <c r="G258" s="3">
        <f t="shared" ref="G258:G321" si="33">ABS(100-100*K258/C258)</f>
        <v>0.22571245325150358</v>
      </c>
      <c r="H258" s="3"/>
      <c r="I258" s="1">
        <v>224.30213928222599</v>
      </c>
      <c r="J258" s="6">
        <v>0.99996966123580899</v>
      </c>
      <c r="K258" s="8">
        <v>1.0053516626357999</v>
      </c>
      <c r="L258" s="1"/>
      <c r="M258" s="3">
        <f t="shared" si="28"/>
        <v>2.3502480183341627</v>
      </c>
      <c r="N258" s="3">
        <f t="shared" si="29"/>
        <v>0</v>
      </c>
      <c r="O258" s="3">
        <f t="shared" ref="O258:O321" si="34">G258</f>
        <v>0.22571245325150358</v>
      </c>
      <c r="P258" s="3"/>
      <c r="Q258" s="3" t="s">
        <v>0</v>
      </c>
      <c r="S258" s="4"/>
    </row>
    <row r="259" spans="1:19" x14ac:dyDescent="0.3">
      <c r="A259" s="1">
        <v>251</v>
      </c>
      <c r="B259" s="2">
        <v>1</v>
      </c>
      <c r="C259" s="3">
        <v>1.0096179999999999</v>
      </c>
      <c r="D259" s="3">
        <f t="shared" si="30"/>
        <v>0.16621818459103471</v>
      </c>
      <c r="E259" s="3">
        <f t="shared" si="31"/>
        <v>0.14860601539122342</v>
      </c>
      <c r="F259" s="3">
        <f t="shared" si="32"/>
        <v>1.1301040648987737E-2</v>
      </c>
      <c r="G259" s="3">
        <f t="shared" si="33"/>
        <v>0.24632091534421363</v>
      </c>
      <c r="H259" s="3"/>
      <c r="I259" s="1">
        <v>251.37300109863199</v>
      </c>
      <c r="J259" s="6">
        <v>1.0001130104064899</v>
      </c>
      <c r="K259" s="8">
        <v>1.00713109970092</v>
      </c>
      <c r="L259" s="1"/>
      <c r="M259" s="3">
        <f t="shared" si="28"/>
        <v>2.399673721481038</v>
      </c>
      <c r="N259" s="3">
        <f t="shared" si="29"/>
        <v>0</v>
      </c>
      <c r="O259" s="3">
        <f t="shared" si="34"/>
        <v>0.24632091534421363</v>
      </c>
      <c r="P259" s="3"/>
      <c r="Q259" s="3" t="s">
        <v>0</v>
      </c>
      <c r="S259" s="4"/>
    </row>
    <row r="260" spans="1:19" x14ac:dyDescent="0.3">
      <c r="A260" s="1">
        <v>282</v>
      </c>
      <c r="B260" s="2">
        <v>1</v>
      </c>
      <c r="C260" s="3">
        <v>1.012097</v>
      </c>
      <c r="D260" s="3">
        <f t="shared" si="30"/>
        <v>0.17182251269438761</v>
      </c>
      <c r="E260" s="3">
        <f t="shared" si="31"/>
        <v>0.15435184992767859</v>
      </c>
      <c r="F260" s="3">
        <f t="shared" si="32"/>
        <v>2.3198127745999386E-2</v>
      </c>
      <c r="G260" s="3">
        <f t="shared" si="33"/>
        <v>0.25338958324844896</v>
      </c>
      <c r="H260" s="3"/>
      <c r="I260" s="1">
        <v>282.43527221679602</v>
      </c>
      <c r="J260" s="6">
        <v>1.00023198127746</v>
      </c>
      <c r="K260" s="8">
        <v>1.00953245162963</v>
      </c>
      <c r="L260" s="1"/>
      <c r="M260" s="3">
        <f t="shared" si="28"/>
        <v>2.4502491083193609</v>
      </c>
      <c r="N260" s="3">
        <f t="shared" si="29"/>
        <v>0</v>
      </c>
      <c r="O260" s="3">
        <f t="shared" si="34"/>
        <v>0.25338958324844896</v>
      </c>
      <c r="P260" s="3"/>
      <c r="Q260" s="3" t="s">
        <v>0</v>
      </c>
      <c r="S260" s="4"/>
    </row>
    <row r="261" spans="1:19" x14ac:dyDescent="0.3">
      <c r="A261" s="1">
        <v>316</v>
      </c>
      <c r="B261" s="2">
        <v>1</v>
      </c>
      <c r="C261" s="3">
        <v>1.0150920000000001</v>
      </c>
      <c r="D261" s="3">
        <f t="shared" si="30"/>
        <v>0.16834829371800317</v>
      </c>
      <c r="E261" s="3">
        <f t="shared" si="31"/>
        <v>0.15166077432753866</v>
      </c>
      <c r="F261" s="3">
        <f t="shared" si="32"/>
        <v>3.2794475554993596E-2</v>
      </c>
      <c r="G261" s="3">
        <f t="shared" si="33"/>
        <v>0.24687441320787684</v>
      </c>
      <c r="H261" s="3"/>
      <c r="I261" s="1">
        <v>316.479248046875</v>
      </c>
      <c r="J261" s="6">
        <v>1.00032794475555</v>
      </c>
      <c r="K261" s="8">
        <v>1.0125859975814799</v>
      </c>
      <c r="L261" s="1"/>
      <c r="M261" s="3">
        <f t="shared" si="28"/>
        <v>2.4996870826184039</v>
      </c>
      <c r="N261" s="3">
        <f t="shared" si="29"/>
        <v>0</v>
      </c>
      <c r="O261" s="3">
        <f t="shared" si="34"/>
        <v>0.24687441320787684</v>
      </c>
      <c r="P261" s="3"/>
      <c r="Q261" s="3" t="s">
        <v>0</v>
      </c>
      <c r="S261" s="4"/>
    </row>
    <row r="262" spans="1:19" x14ac:dyDescent="0.3">
      <c r="A262" s="1">
        <v>355</v>
      </c>
      <c r="B262" s="2">
        <v>1</v>
      </c>
      <c r="C262" s="3">
        <v>1.018869</v>
      </c>
      <c r="D262" s="3">
        <f t="shared" si="30"/>
        <v>0.15605774147897972</v>
      </c>
      <c r="E262" s="3">
        <f t="shared" si="31"/>
        <v>0.14135226397436895</v>
      </c>
      <c r="F262" s="3">
        <f t="shared" si="32"/>
        <v>3.9792060852008149E-2</v>
      </c>
      <c r="G262" s="3">
        <f t="shared" si="33"/>
        <v>0.22693211625733056</v>
      </c>
      <c r="H262" s="3"/>
      <c r="I262" s="1">
        <v>355.50180053710898</v>
      </c>
      <c r="J262" s="6">
        <v>1.0003979206085201</v>
      </c>
      <c r="K262" s="8">
        <v>1.01655685901641</v>
      </c>
      <c r="L262" s="1"/>
      <c r="M262" s="3">
        <f t="shared" si="28"/>
        <v>2.5502283530550942</v>
      </c>
      <c r="N262" s="3">
        <f t="shared" si="29"/>
        <v>0</v>
      </c>
      <c r="O262" s="3">
        <f t="shared" si="34"/>
        <v>0.22693211625733056</v>
      </c>
      <c r="P262" s="3"/>
      <c r="Q262" s="3" t="s">
        <v>0</v>
      </c>
      <c r="S262" s="4"/>
    </row>
    <row r="263" spans="1:19" x14ac:dyDescent="0.3">
      <c r="A263" s="1">
        <v>398</v>
      </c>
      <c r="B263" s="2">
        <v>1</v>
      </c>
      <c r="C263" s="3">
        <v>1.023514</v>
      </c>
      <c r="D263" s="3">
        <f t="shared" si="30"/>
        <v>0.13624405665013681</v>
      </c>
      <c r="E263" s="3">
        <f t="shared" si="31"/>
        <v>0.12480769325124186</v>
      </c>
      <c r="F263" s="3">
        <f t="shared" si="32"/>
        <v>4.4643878935985981E-2</v>
      </c>
      <c r="G263" s="3">
        <f t="shared" si="33"/>
        <v>0.19523650451775154</v>
      </c>
      <c r="H263" s="3"/>
      <c r="I263" s="1">
        <v>398.49673461914</v>
      </c>
      <c r="J263" s="6">
        <v>1.0004464387893599</v>
      </c>
      <c r="K263" s="8">
        <v>1.0215157270431501</v>
      </c>
      <c r="L263" s="1"/>
      <c r="M263" s="3">
        <f t="shared" si="28"/>
        <v>2.5998830720736876</v>
      </c>
      <c r="N263" s="3">
        <f t="shared" si="29"/>
        <v>0</v>
      </c>
      <c r="O263" s="3">
        <f t="shared" si="34"/>
        <v>0.19523650451775154</v>
      </c>
      <c r="P263" s="3"/>
      <c r="Q263" s="3" t="s">
        <v>0</v>
      </c>
      <c r="S263" s="4"/>
    </row>
    <row r="264" spans="1:19" x14ac:dyDescent="0.3">
      <c r="A264" s="1">
        <v>447</v>
      </c>
      <c r="B264" s="2">
        <v>1</v>
      </c>
      <c r="C264" s="3">
        <v>1.0292950000000001</v>
      </c>
      <c r="D264" s="3">
        <f t="shared" si="30"/>
        <v>0.10914941579286938</v>
      </c>
      <c r="E264" s="3">
        <f t="shared" si="31"/>
        <v>0.10197103956934939</v>
      </c>
      <c r="F264" s="3">
        <f t="shared" si="32"/>
        <v>4.7349929808987667E-2</v>
      </c>
      <c r="G264" s="3">
        <f t="shared" si="33"/>
        <v>0.1519890658567391</v>
      </c>
      <c r="H264" s="3"/>
      <c r="I264" s="1">
        <v>447.455810546875</v>
      </c>
      <c r="J264" s="6">
        <v>1.0004734992980899</v>
      </c>
      <c r="K264" s="8">
        <v>1.0277305841445901</v>
      </c>
      <c r="L264" s="1"/>
      <c r="M264" s="3">
        <f t="shared" si="28"/>
        <v>2.6503075231319366</v>
      </c>
      <c r="N264" s="3">
        <f t="shared" si="29"/>
        <v>0</v>
      </c>
      <c r="O264" s="3">
        <f t="shared" si="34"/>
        <v>0.1519890658567391</v>
      </c>
      <c r="P264" s="3"/>
      <c r="Q264" s="3" t="s">
        <v>0</v>
      </c>
      <c r="S264" s="4"/>
    </row>
    <row r="265" spans="1:19" x14ac:dyDescent="0.3">
      <c r="A265" s="1">
        <v>501</v>
      </c>
      <c r="B265" s="2">
        <v>1</v>
      </c>
      <c r="C265" s="3">
        <v>1.0363420000000001</v>
      </c>
      <c r="D265" s="3">
        <f t="shared" si="30"/>
        <v>7.7844146307189388E-2</v>
      </c>
      <c r="E265" s="3">
        <f t="shared" si="31"/>
        <v>7.5556894024344956E-2</v>
      </c>
      <c r="F265" s="3">
        <f t="shared" si="32"/>
        <v>4.8160552978004034E-2</v>
      </c>
      <c r="G265" s="3">
        <f t="shared" si="33"/>
        <v>0.1007514280054238</v>
      </c>
      <c r="H265" s="3"/>
      <c r="I265" s="1">
        <v>501.37854003906199</v>
      </c>
      <c r="J265" s="6">
        <v>1.00048160552978</v>
      </c>
      <c r="K265" s="8">
        <v>1.0352978706359801</v>
      </c>
      <c r="L265" s="1"/>
      <c r="M265" s="3">
        <f t="shared" si="28"/>
        <v>2.6998377258672459</v>
      </c>
      <c r="N265" s="3">
        <f t="shared" si="29"/>
        <v>0</v>
      </c>
      <c r="O265" s="3">
        <f t="shared" si="34"/>
        <v>0.1007514280054238</v>
      </c>
      <c r="P265" s="3"/>
      <c r="Q265" s="3" t="s">
        <v>0</v>
      </c>
      <c r="S265" s="4"/>
    </row>
    <row r="266" spans="1:19" x14ac:dyDescent="0.3">
      <c r="A266" s="1">
        <v>562</v>
      </c>
      <c r="B266" s="2">
        <v>1</v>
      </c>
      <c r="C266" s="3">
        <v>1.0449090000000001</v>
      </c>
      <c r="D266" s="3">
        <f t="shared" si="30"/>
        <v>4.5206112502421812E-2</v>
      </c>
      <c r="E266" s="3">
        <f t="shared" si="31"/>
        <v>4.6015294845375365E-2</v>
      </c>
      <c r="F266" s="3">
        <f t="shared" si="32"/>
        <v>4.7218799590993399E-2</v>
      </c>
      <c r="G266" s="3">
        <f t="shared" si="33"/>
        <v>4.2234528862337584E-2</v>
      </c>
      <c r="H266" s="3"/>
      <c r="I266" s="1">
        <v>562.25860595703102</v>
      </c>
      <c r="J266" s="6">
        <v>1.00047218799591</v>
      </c>
      <c r="K266" s="8">
        <v>1.04446768760681</v>
      </c>
      <c r="L266" s="1"/>
      <c r="M266" s="3">
        <f t="shared" si="28"/>
        <v>2.7497363155690611</v>
      </c>
      <c r="N266" s="3">
        <f t="shared" si="29"/>
        <v>0</v>
      </c>
      <c r="O266" s="3">
        <f t="shared" si="34"/>
        <v>4.2234528862337584E-2</v>
      </c>
      <c r="P266" s="3"/>
      <c r="Q266" s="3" t="s">
        <v>0</v>
      </c>
      <c r="S266" s="4"/>
    </row>
    <row r="267" spans="1:19" x14ac:dyDescent="0.3">
      <c r="A267" s="1">
        <v>631</v>
      </c>
      <c r="B267" s="2">
        <v>1</v>
      </c>
      <c r="C267" s="3">
        <v>1.0554460000000001</v>
      </c>
      <c r="D267" s="3">
        <f t="shared" si="30"/>
        <v>2.9796488436821089E-2</v>
      </c>
      <c r="E267" s="3">
        <f t="shared" si="31"/>
        <v>1.5244279912835168E-2</v>
      </c>
      <c r="F267" s="3">
        <f t="shared" si="32"/>
        <v>4.4846534729003906E-2</v>
      </c>
      <c r="G267" s="3">
        <f t="shared" si="33"/>
        <v>2.049127673514306E-2</v>
      </c>
      <c r="H267" s="3"/>
      <c r="I267" s="1">
        <v>631.09619140625</v>
      </c>
      <c r="J267" s="6">
        <v>1.00044846534729</v>
      </c>
      <c r="K267" s="8">
        <v>1.0556622743606501</v>
      </c>
      <c r="L267" s="1"/>
      <c r="M267" s="3">
        <f t="shared" si="28"/>
        <v>2.8000293592441343</v>
      </c>
      <c r="N267" s="3">
        <f t="shared" si="29"/>
        <v>0</v>
      </c>
      <c r="O267" s="3">
        <f t="shared" si="34"/>
        <v>2.049127673514306E-2</v>
      </c>
      <c r="P267" s="3"/>
      <c r="Q267" s="3" t="s">
        <v>0</v>
      </c>
      <c r="S267" s="4"/>
    </row>
    <row r="268" spans="1:19" x14ac:dyDescent="0.3">
      <c r="A268" s="1">
        <v>708</v>
      </c>
      <c r="B268" s="2">
        <v>1</v>
      </c>
      <c r="C268" s="3">
        <v>1.0681700000000001</v>
      </c>
      <c r="D268" s="3">
        <f t="shared" si="30"/>
        <v>5.4305961161648229E-2</v>
      </c>
      <c r="E268" s="3">
        <f t="shared" si="31"/>
        <v>1.3388078765103728E-2</v>
      </c>
      <c r="F268" s="3">
        <f t="shared" si="32"/>
        <v>4.1639804840002625E-2</v>
      </c>
      <c r="G268" s="3">
        <f t="shared" si="33"/>
        <v>8.327243393186734E-2</v>
      </c>
      <c r="H268" s="3"/>
      <c r="I268" s="1">
        <v>707.90521240234295</v>
      </c>
      <c r="J268" s="6">
        <v>1.0004163980484</v>
      </c>
      <c r="K268" s="8">
        <v>1.06905949115753</v>
      </c>
      <c r="L268" s="1"/>
      <c r="M268" s="3">
        <f t="shared" si="28"/>
        <v>2.8500332576897689</v>
      </c>
      <c r="N268" s="3">
        <f t="shared" si="29"/>
        <v>0</v>
      </c>
      <c r="O268" s="3">
        <f t="shared" si="34"/>
        <v>8.327243393186734E-2</v>
      </c>
      <c r="P268" s="3"/>
      <c r="Q268" s="3" t="s">
        <v>0</v>
      </c>
      <c r="S268" s="4"/>
    </row>
    <row r="269" spans="1:19" x14ac:dyDescent="0.3">
      <c r="A269" s="1">
        <v>794</v>
      </c>
      <c r="B269" s="2">
        <v>1</v>
      </c>
      <c r="C269" s="3">
        <v>1.083377</v>
      </c>
      <c r="D269" s="3">
        <f t="shared" si="30"/>
        <v>8.8090361808994155E-2</v>
      </c>
      <c r="E269" s="3">
        <f t="shared" si="31"/>
        <v>3.8135442085263094E-2</v>
      </c>
      <c r="F269" s="3">
        <f t="shared" si="32"/>
        <v>3.7848949431989354E-2</v>
      </c>
      <c r="G269" s="3">
        <f t="shared" si="33"/>
        <v>0.14280364356267228</v>
      </c>
      <c r="H269" s="3"/>
      <c r="I269" s="1">
        <v>793.69720458984295</v>
      </c>
      <c r="J269" s="6">
        <v>1.00037848949432</v>
      </c>
      <c r="K269" s="8">
        <v>1.0849241018295199</v>
      </c>
      <c r="L269" s="1"/>
      <c r="M269" s="3">
        <f t="shared" si="28"/>
        <v>2.8998205024270964</v>
      </c>
      <c r="N269" s="3">
        <f t="shared" si="29"/>
        <v>0</v>
      </c>
      <c r="O269" s="3">
        <f t="shared" si="34"/>
        <v>0.14280364356267228</v>
      </c>
      <c r="P269" s="3"/>
      <c r="Q269" s="3" t="s">
        <v>0</v>
      </c>
      <c r="S269" s="4"/>
    </row>
    <row r="270" spans="1:19" x14ac:dyDescent="0.3">
      <c r="A270" s="1">
        <v>891</v>
      </c>
      <c r="B270" s="2">
        <v>1</v>
      </c>
      <c r="C270" s="3">
        <v>1.101391</v>
      </c>
      <c r="D270" s="3">
        <f t="shared" si="30"/>
        <v>0.12022837212603305</v>
      </c>
      <c r="E270" s="3">
        <f t="shared" si="31"/>
        <v>5.8164928363524382E-2</v>
      </c>
      <c r="F270" s="3">
        <f t="shared" si="32"/>
        <v>3.3640861511003095E-2</v>
      </c>
      <c r="G270" s="3">
        <f t="shared" si="33"/>
        <v>0.19710331792613545</v>
      </c>
      <c r="H270" s="3"/>
      <c r="I270" s="1">
        <v>890.48175048828102</v>
      </c>
      <c r="J270" s="6">
        <v>1.0003364086151101</v>
      </c>
      <c r="K270" s="8">
        <v>1.1035618782043399</v>
      </c>
      <c r="L270" s="1"/>
      <c r="M270" s="3">
        <f t="shared" si="28"/>
        <v>2.9498777040368749</v>
      </c>
      <c r="N270" s="3">
        <f t="shared" si="29"/>
        <v>0</v>
      </c>
      <c r="O270" s="3">
        <f t="shared" si="34"/>
        <v>0.19710331792613545</v>
      </c>
      <c r="P270" s="3"/>
      <c r="Q270" s="3" t="s">
        <v>0</v>
      </c>
      <c r="S270" s="4"/>
    </row>
    <row r="271" spans="1:19" x14ac:dyDescent="0.3">
      <c r="A271" s="1">
        <v>30000000</v>
      </c>
      <c r="B271" s="2">
        <v>1</v>
      </c>
      <c r="C271" s="3">
        <v>22.559740000000001</v>
      </c>
      <c r="D271" s="3">
        <f t="shared" si="30"/>
        <v>0.27454846355057499</v>
      </c>
      <c r="E271" s="3">
        <f t="shared" si="31"/>
        <v>0.39749999999999375</v>
      </c>
      <c r="F271" s="3">
        <f t="shared" si="32"/>
        <v>0.10988712310700066</v>
      </c>
      <c r="G271" s="3">
        <f t="shared" si="33"/>
        <v>0.2367470098844251</v>
      </c>
      <c r="H271" s="3"/>
      <c r="I271" s="1">
        <v>30119250</v>
      </c>
      <c r="J271" s="6">
        <v>1.00109887123107</v>
      </c>
      <c r="K271" s="8">
        <v>22.506330490112301</v>
      </c>
      <c r="L271" s="1"/>
      <c r="M271" s="3">
        <f t="shared" si="28"/>
        <v>7.4771212547196626</v>
      </c>
      <c r="N271" s="3">
        <f t="shared" si="29"/>
        <v>0</v>
      </c>
      <c r="O271" s="3">
        <f t="shared" si="34"/>
        <v>0.2367470098844251</v>
      </c>
      <c r="P271" s="3"/>
      <c r="Q271" s="3" t="s">
        <v>0</v>
      </c>
      <c r="S271" s="4"/>
    </row>
    <row r="272" spans="1:19" x14ac:dyDescent="0.3">
      <c r="A272" s="1">
        <v>100000000</v>
      </c>
      <c r="B272" s="2">
        <v>1</v>
      </c>
      <c r="C272" s="3">
        <v>30.9254</v>
      </c>
      <c r="D272" s="3">
        <f t="shared" si="30"/>
        <v>0.27768507880655235</v>
      </c>
      <c r="E272" s="3">
        <f t="shared" si="31"/>
        <v>0.2562640000000016</v>
      </c>
      <c r="F272" s="3">
        <f t="shared" si="32"/>
        <v>0.23019313812260123</v>
      </c>
      <c r="G272" s="3">
        <f t="shared" si="33"/>
        <v>0.33565889000691129</v>
      </c>
      <c r="H272" s="3"/>
      <c r="I272" s="1">
        <v>99743736</v>
      </c>
      <c r="J272" s="6">
        <v>0.99769806861877397</v>
      </c>
      <c r="K272" s="8">
        <v>30.821596145629801</v>
      </c>
      <c r="L272" s="1"/>
      <c r="M272" s="3">
        <f t="shared" si="28"/>
        <v>8</v>
      </c>
      <c r="N272" s="3">
        <f t="shared" si="29"/>
        <v>0</v>
      </c>
      <c r="O272" s="3">
        <f t="shared" si="34"/>
        <v>0.33565889000691129</v>
      </c>
      <c r="P272" s="3"/>
      <c r="Q272" s="3" t="s">
        <v>0</v>
      </c>
      <c r="S272" s="4"/>
    </row>
    <row r="273" spans="1:19" x14ac:dyDescent="0.3">
      <c r="A273" s="1">
        <v>100</v>
      </c>
      <c r="B273" s="2">
        <v>1.258925412</v>
      </c>
      <c r="C273" s="3">
        <v>1.0015147259999999</v>
      </c>
      <c r="D273" s="3">
        <f t="shared" si="30"/>
        <v>0.20780838908983115</v>
      </c>
      <c r="E273" s="3">
        <f t="shared" si="31"/>
        <v>0.1495361328125</v>
      </c>
      <c r="F273" s="3">
        <f t="shared" si="32"/>
        <v>0.15603027210796938</v>
      </c>
      <c r="G273" s="3">
        <f t="shared" si="33"/>
        <v>0.28783064273584102</v>
      </c>
      <c r="H273" s="3"/>
      <c r="I273" s="1">
        <v>99.8504638671875</v>
      </c>
      <c r="J273" s="6">
        <v>1.2569611072540201</v>
      </c>
      <c r="K273" s="8">
        <v>1.0043973922729399</v>
      </c>
      <c r="L273" s="1"/>
      <c r="M273" s="3">
        <f t="shared" si="28"/>
        <v>2</v>
      </c>
      <c r="N273" s="3">
        <f t="shared" si="29"/>
        <v>0.10000000007100661</v>
      </c>
      <c r="O273" s="3">
        <f t="shared" si="34"/>
        <v>0.28783064273584102</v>
      </c>
      <c r="P273" s="3"/>
      <c r="Q273" s="3" t="s">
        <v>0</v>
      </c>
      <c r="S273" s="4"/>
    </row>
    <row r="274" spans="1:19" x14ac:dyDescent="0.3">
      <c r="A274" s="1">
        <v>1000</v>
      </c>
      <c r="B274" s="2">
        <v>1.258925412</v>
      </c>
      <c r="C274" s="3">
        <v>1.120822</v>
      </c>
      <c r="D274" s="3">
        <f t="shared" si="30"/>
        <v>0.15231175265437055</v>
      </c>
      <c r="E274" s="3">
        <f t="shared" si="31"/>
        <v>8.9770507812502842E-2</v>
      </c>
      <c r="F274" s="3">
        <f t="shared" si="32"/>
        <v>3.9469395196377377E-2</v>
      </c>
      <c r="G274" s="3">
        <f t="shared" si="33"/>
        <v>0.24490821292855003</v>
      </c>
      <c r="H274" s="3"/>
      <c r="I274" s="1">
        <v>999.102294921875</v>
      </c>
      <c r="J274" s="6">
        <v>1.25942230224609</v>
      </c>
      <c r="K274" s="8">
        <v>1.1235669851303101</v>
      </c>
      <c r="L274" s="1"/>
      <c r="M274" s="3">
        <f t="shared" si="28"/>
        <v>3</v>
      </c>
      <c r="N274" s="3">
        <f t="shared" si="29"/>
        <v>0.10000000007100661</v>
      </c>
      <c r="O274" s="3">
        <f t="shared" si="34"/>
        <v>0.24490821292855003</v>
      </c>
      <c r="P274" s="3"/>
      <c r="Q274" s="3" t="s">
        <v>0</v>
      </c>
      <c r="S274" s="4"/>
    </row>
    <row r="275" spans="1:19" x14ac:dyDescent="0.3">
      <c r="A275" s="1">
        <v>1000</v>
      </c>
      <c r="B275" s="2">
        <v>1.584893192</v>
      </c>
      <c r="C275" s="3">
        <v>1.12087</v>
      </c>
      <c r="D275" s="3">
        <f t="shared" si="30"/>
        <v>0.15133360634571769</v>
      </c>
      <c r="E275" s="3">
        <f t="shared" si="31"/>
        <v>0.10194702148440626</v>
      </c>
      <c r="F275" s="3">
        <f t="shared" si="32"/>
        <v>4.9607121293007594E-2</v>
      </c>
      <c r="G275" s="3">
        <f t="shared" si="33"/>
        <v>0.2363292608973353</v>
      </c>
      <c r="H275" s="3"/>
      <c r="I275" s="1">
        <v>998.98052978515602</v>
      </c>
      <c r="J275" s="6">
        <v>1.5856794118881199</v>
      </c>
      <c r="K275" s="8">
        <v>1.12351894378662</v>
      </c>
      <c r="L275" s="1"/>
      <c r="M275" s="3">
        <f t="shared" si="28"/>
        <v>3</v>
      </c>
      <c r="N275" s="3">
        <f t="shared" si="29"/>
        <v>0.19999999987364508</v>
      </c>
      <c r="O275" s="3">
        <f t="shared" si="34"/>
        <v>0.2363292608973353</v>
      </c>
      <c r="P275" s="3"/>
      <c r="Q275" s="3" t="s">
        <v>0</v>
      </c>
      <c r="S275" s="4"/>
    </row>
    <row r="276" spans="1:19" x14ac:dyDescent="0.3">
      <c r="A276" s="1">
        <v>100</v>
      </c>
      <c r="B276" s="2">
        <v>1.584893192</v>
      </c>
      <c r="C276" s="3">
        <v>1.001514918</v>
      </c>
      <c r="D276" s="3">
        <f t="shared" si="30"/>
        <v>0.20441933147265631</v>
      </c>
      <c r="E276" s="3">
        <f t="shared" si="31"/>
        <v>0.11241912841801138</v>
      </c>
      <c r="F276" s="3">
        <f t="shared" si="32"/>
        <v>0.14897810063909844</v>
      </c>
      <c r="G276" s="3">
        <f t="shared" si="33"/>
        <v>0.30088079755093133</v>
      </c>
      <c r="H276" s="3"/>
      <c r="I276" s="1">
        <v>99.887580871582003</v>
      </c>
      <c r="J276" s="6">
        <v>1.5825320482253999</v>
      </c>
      <c r="K276" s="8">
        <v>1.00452828407287</v>
      </c>
      <c r="L276" s="1"/>
      <c r="M276" s="3">
        <f t="shared" si="28"/>
        <v>2</v>
      </c>
      <c r="N276" s="3">
        <f t="shared" si="29"/>
        <v>0.19999999987364508</v>
      </c>
      <c r="O276" s="3">
        <f t="shared" si="34"/>
        <v>0.30088079755093133</v>
      </c>
      <c r="P276" s="3"/>
      <c r="Q276" s="3" t="s">
        <v>0</v>
      </c>
      <c r="S276" s="4"/>
    </row>
    <row r="277" spans="1:19" x14ac:dyDescent="0.3">
      <c r="A277" s="1">
        <v>100</v>
      </c>
      <c r="B277" s="2">
        <v>1.995262315</v>
      </c>
      <c r="C277" s="3">
        <v>1.0015144</v>
      </c>
      <c r="D277" s="3">
        <f t="shared" si="30"/>
        <v>0.20241288983015576</v>
      </c>
      <c r="E277" s="3">
        <f t="shared" si="31"/>
        <v>7.6522827148494343E-2</v>
      </c>
      <c r="F277" s="3">
        <f t="shared" si="32"/>
        <v>0.1391752334790084</v>
      </c>
      <c r="G277" s="3">
        <f t="shared" si="33"/>
        <v>0.31254990836576724</v>
      </c>
      <c r="H277" s="3"/>
      <c r="I277" s="1">
        <v>99.923477172851506</v>
      </c>
      <c r="J277" s="6">
        <v>1.9924854040145801</v>
      </c>
      <c r="K277" s="8">
        <v>1.00464463233947</v>
      </c>
      <c r="L277" s="1"/>
      <c r="M277" s="3">
        <f t="shared" si="28"/>
        <v>2</v>
      </c>
      <c r="N277" s="3">
        <f t="shared" si="29"/>
        <v>0.30000000000677374</v>
      </c>
      <c r="O277" s="3">
        <f t="shared" si="34"/>
        <v>0.31254990836576724</v>
      </c>
      <c r="P277" s="3"/>
      <c r="Q277" s="3" t="s">
        <v>0</v>
      </c>
      <c r="S277" s="4"/>
    </row>
    <row r="278" spans="1:19" x14ac:dyDescent="0.3">
      <c r="A278" s="1">
        <v>1000</v>
      </c>
      <c r="B278" s="2">
        <v>1.995262315</v>
      </c>
      <c r="C278" s="3">
        <v>1.1209359999999999</v>
      </c>
      <c r="D278" s="3">
        <f t="shared" si="30"/>
        <v>0.15053653948495024</v>
      </c>
      <c r="E278" s="3">
        <f t="shared" si="31"/>
        <v>0.11478271484379832</v>
      </c>
      <c r="F278" s="3">
        <f t="shared" si="32"/>
        <v>5.7592816143070991E-2</v>
      </c>
      <c r="G278" s="3">
        <f t="shared" si="33"/>
        <v>0.22691792582806158</v>
      </c>
      <c r="H278" s="3"/>
      <c r="I278" s="1">
        <v>998.85217285156205</v>
      </c>
      <c r="J278" s="6">
        <v>1.9964114427566499</v>
      </c>
      <c r="K278" s="8">
        <v>1.12347960472106</v>
      </c>
      <c r="L278" s="1"/>
      <c r="M278" s="3">
        <f t="shared" si="28"/>
        <v>3</v>
      </c>
      <c r="N278" s="3">
        <f t="shared" si="29"/>
        <v>0.30000000000677374</v>
      </c>
      <c r="O278" s="3">
        <f t="shared" si="34"/>
        <v>0.22691792582806158</v>
      </c>
      <c r="P278" s="3"/>
      <c r="Q278" s="3" t="s">
        <v>0</v>
      </c>
      <c r="S278" s="4"/>
    </row>
    <row r="279" spans="1:19" x14ac:dyDescent="0.3">
      <c r="A279" s="1">
        <v>100</v>
      </c>
      <c r="B279" s="2">
        <v>2</v>
      </c>
      <c r="C279" s="3">
        <v>1.001565</v>
      </c>
      <c r="D279" s="3">
        <f t="shared" si="30"/>
        <v>0.20241780404369936</v>
      </c>
      <c r="E279" s="3">
        <f t="shared" si="31"/>
        <v>7.6110839843806843E-2</v>
      </c>
      <c r="F279" s="3">
        <f t="shared" si="32"/>
        <v>0.13896226882950202</v>
      </c>
      <c r="G279" s="3">
        <f t="shared" si="33"/>
        <v>0.31275474429918404</v>
      </c>
      <c r="H279" s="3"/>
      <c r="I279" s="1">
        <v>99.923889160156193</v>
      </c>
      <c r="J279" s="6">
        <v>1.99722075462341</v>
      </c>
      <c r="K279" s="8">
        <v>1.0046974420547401</v>
      </c>
      <c r="L279" s="1"/>
      <c r="M279" s="3">
        <f t="shared" si="28"/>
        <v>2</v>
      </c>
      <c r="N279" s="3">
        <f t="shared" si="29"/>
        <v>0.3010299956639812</v>
      </c>
      <c r="O279" s="3">
        <f t="shared" si="34"/>
        <v>0.31275474429918404</v>
      </c>
      <c r="P279" s="3"/>
      <c r="Q279" s="3" t="s">
        <v>0</v>
      </c>
      <c r="S279" s="4"/>
    </row>
    <row r="280" spans="1:19" x14ac:dyDescent="0.3">
      <c r="A280" s="1">
        <v>112</v>
      </c>
      <c r="B280" s="2">
        <v>2</v>
      </c>
      <c r="C280" s="3">
        <v>1.0019340000000001</v>
      </c>
      <c r="D280" s="3">
        <f t="shared" si="30"/>
        <v>0.1374351379657229</v>
      </c>
      <c r="E280" s="3">
        <f t="shared" si="31"/>
        <v>1.4563969203564398E-2</v>
      </c>
      <c r="F280" s="3">
        <f t="shared" si="32"/>
        <v>0.11988282203699896</v>
      </c>
      <c r="G280" s="3">
        <f t="shared" si="33"/>
        <v>0.20513715222858764</v>
      </c>
      <c r="H280" s="3"/>
      <c r="I280" s="1">
        <v>111.983688354492</v>
      </c>
      <c r="J280" s="6">
        <v>1.99760234355926</v>
      </c>
      <c r="K280" s="8">
        <v>1.00398933887481</v>
      </c>
      <c r="L280" s="1"/>
      <c r="M280" s="3">
        <f t="shared" si="28"/>
        <v>2.0492180226701815</v>
      </c>
      <c r="N280" s="3">
        <f t="shared" si="29"/>
        <v>0.3010299956639812</v>
      </c>
      <c r="O280" s="3">
        <f t="shared" si="34"/>
        <v>0.20513715222858764</v>
      </c>
      <c r="P280" s="3"/>
      <c r="Q280" s="3" t="s">
        <v>0</v>
      </c>
      <c r="S280" s="4"/>
    </row>
    <row r="281" spans="1:19" x14ac:dyDescent="0.3">
      <c r="A281" s="1">
        <v>126</v>
      </c>
      <c r="B281" s="3">
        <v>2</v>
      </c>
      <c r="C281" s="3">
        <v>1.002394</v>
      </c>
      <c r="D281" s="3">
        <f t="shared" si="30"/>
        <v>8.6570986711310735E-2</v>
      </c>
      <c r="E281" s="3">
        <f t="shared" si="31"/>
        <v>4.2191762772219477E-2</v>
      </c>
      <c r="F281" s="3">
        <f t="shared" si="32"/>
        <v>0.10026693344148896</v>
      </c>
      <c r="G281" s="3">
        <f t="shared" si="33"/>
        <v>0.10319885868032941</v>
      </c>
      <c r="H281" s="3"/>
      <c r="I281" s="1">
        <v>126.053161621093</v>
      </c>
      <c r="J281" s="6">
        <v>1.9979946613311701</v>
      </c>
      <c r="K281" s="8">
        <v>1.00342845916748</v>
      </c>
      <c r="L281" s="1"/>
      <c r="M281" s="3">
        <f t="shared" si="28"/>
        <v>2.1003705451175629</v>
      </c>
      <c r="N281" s="3">
        <f t="shared" si="29"/>
        <v>0.3010299956639812</v>
      </c>
      <c r="O281" s="3">
        <f t="shared" si="34"/>
        <v>0.10319885868032941</v>
      </c>
      <c r="P281" s="3"/>
      <c r="Q281" s="3" t="s">
        <v>0</v>
      </c>
      <c r="S281" s="4"/>
    </row>
    <row r="282" spans="1:19" x14ac:dyDescent="0.3">
      <c r="A282" s="1">
        <v>141</v>
      </c>
      <c r="B282" s="2">
        <v>2</v>
      </c>
      <c r="C282" s="3">
        <v>1.003034</v>
      </c>
      <c r="D282" s="3">
        <f t="shared" si="30"/>
        <v>7.0450789559853261E-2</v>
      </c>
      <c r="E282" s="3">
        <f t="shared" si="31"/>
        <v>8.8955493682988163E-2</v>
      </c>
      <c r="F282" s="3">
        <f t="shared" si="32"/>
        <v>8.1920623779495827E-2</v>
      </c>
      <c r="G282" s="3">
        <f t="shared" si="33"/>
        <v>1.6305606152926089E-2</v>
      </c>
      <c r="H282" s="3"/>
      <c r="I282" s="1">
        <v>141.12542724609301</v>
      </c>
      <c r="J282" s="6">
        <v>1.9983615875244101</v>
      </c>
      <c r="K282" s="8">
        <v>1.0031975507736199</v>
      </c>
      <c r="L282" s="1"/>
      <c r="M282" s="3">
        <f t="shared" si="28"/>
        <v>2.1492191126553797</v>
      </c>
      <c r="N282" s="3">
        <f t="shared" si="29"/>
        <v>0.3010299956639812</v>
      </c>
      <c r="O282" s="3">
        <f t="shared" si="34"/>
        <v>1.6305606152926089E-2</v>
      </c>
      <c r="P282" s="3"/>
      <c r="Q282" s="3" t="s">
        <v>0</v>
      </c>
      <c r="S282" s="4"/>
    </row>
    <row r="283" spans="1:19" x14ac:dyDescent="0.3">
      <c r="A283" s="1">
        <v>158</v>
      </c>
      <c r="B283" s="2">
        <v>2</v>
      </c>
      <c r="C283" s="3">
        <v>1.003765</v>
      </c>
      <c r="D283" s="3">
        <f t="shared" si="30"/>
        <v>9.0076575273305134E-2</v>
      </c>
      <c r="E283" s="3">
        <f t="shared" si="31"/>
        <v>0.12875327581075169</v>
      </c>
      <c r="F283" s="3">
        <f t="shared" si="32"/>
        <v>6.4128637313999093E-2</v>
      </c>
      <c r="G283" s="3">
        <f t="shared" si="33"/>
        <v>6.0427477881773939E-2</v>
      </c>
      <c r="H283" s="3"/>
      <c r="I283" s="1">
        <v>158.20343017578099</v>
      </c>
      <c r="J283" s="6">
        <v>1.99871742725372</v>
      </c>
      <c r="K283" s="8">
        <v>1.00315845012664</v>
      </c>
      <c r="L283" s="1"/>
      <c r="M283" s="3">
        <f t="shared" si="28"/>
        <v>2.1986570869544226</v>
      </c>
      <c r="N283" s="3">
        <f t="shared" si="29"/>
        <v>0.3010299956639812</v>
      </c>
      <c r="O283" s="3">
        <f t="shared" si="34"/>
        <v>6.0427477881773939E-2</v>
      </c>
      <c r="P283" s="3"/>
      <c r="Q283" s="3" t="s">
        <v>0</v>
      </c>
      <c r="S283" s="4"/>
    </row>
    <row r="284" spans="1:19" x14ac:dyDescent="0.3">
      <c r="A284" s="1">
        <v>178</v>
      </c>
      <c r="B284" s="2">
        <v>2</v>
      </c>
      <c r="C284" s="3">
        <v>1.0047619999999999</v>
      </c>
      <c r="D284" s="3">
        <f t="shared" si="30"/>
        <v>0.12207763754671454</v>
      </c>
      <c r="E284" s="3">
        <f t="shared" si="31"/>
        <v>0.16171744700224622</v>
      </c>
      <c r="F284" s="3">
        <f t="shared" si="32"/>
        <v>4.6640634536998959E-2</v>
      </c>
      <c r="G284" s="3">
        <f t="shared" si="33"/>
        <v>0.12798815301434274</v>
      </c>
      <c r="H284" s="3"/>
      <c r="I284" s="1">
        <v>178.28785705566401</v>
      </c>
      <c r="J284" s="6">
        <v>1.99906718730926</v>
      </c>
      <c r="K284" s="8">
        <v>1.0034760236740099</v>
      </c>
      <c r="L284" s="1"/>
      <c r="M284" s="3">
        <f t="shared" si="28"/>
        <v>2.2504200023088941</v>
      </c>
      <c r="N284" s="3">
        <f t="shared" si="29"/>
        <v>0.3010299956639812</v>
      </c>
      <c r="O284" s="3">
        <f t="shared" si="34"/>
        <v>0.12798815301434274</v>
      </c>
      <c r="P284" s="3"/>
      <c r="Q284" s="3" t="s">
        <v>0</v>
      </c>
      <c r="S284" s="4"/>
    </row>
    <row r="285" spans="1:19" x14ac:dyDescent="0.3">
      <c r="A285" s="1">
        <v>200</v>
      </c>
      <c r="B285" s="3">
        <v>2</v>
      </c>
      <c r="C285" s="3">
        <v>1.0059849999999999</v>
      </c>
      <c r="D285" s="3">
        <f t="shared" si="30"/>
        <v>0.15035751140626616</v>
      </c>
      <c r="E285" s="3">
        <f t="shared" si="31"/>
        <v>0.18527221679650552</v>
      </c>
      <c r="F285" s="3">
        <f t="shared" si="32"/>
        <v>3.0565261840990843E-2</v>
      </c>
      <c r="G285" s="3">
        <f t="shared" si="33"/>
        <v>0.18044975522498419</v>
      </c>
      <c r="H285" s="3"/>
      <c r="I285" s="1">
        <v>200.37054443359301</v>
      </c>
      <c r="J285" s="6">
        <v>1.99938869476318</v>
      </c>
      <c r="K285" s="8">
        <v>1.0041697025298999</v>
      </c>
      <c r="L285" s="1"/>
      <c r="M285" s="3">
        <f t="shared" si="28"/>
        <v>2.3010299956639813</v>
      </c>
      <c r="N285" s="3">
        <f t="shared" si="29"/>
        <v>0.3010299956639812</v>
      </c>
      <c r="O285" s="3">
        <f t="shared" si="34"/>
        <v>0.18044975522498419</v>
      </c>
      <c r="P285" s="3"/>
      <c r="Q285" s="3" t="s">
        <v>1</v>
      </c>
      <c r="S285" s="4"/>
    </row>
    <row r="286" spans="1:19" x14ac:dyDescent="0.3">
      <c r="A286" s="1">
        <v>224</v>
      </c>
      <c r="B286" s="3">
        <v>2</v>
      </c>
      <c r="C286" s="3">
        <v>1.0076149999999999</v>
      </c>
      <c r="D286" s="3">
        <f t="shared" si="30"/>
        <v>0.17104551576706456</v>
      </c>
      <c r="E286" s="3">
        <f t="shared" si="31"/>
        <v>0.19971983773348256</v>
      </c>
      <c r="F286" s="3">
        <f t="shared" si="32"/>
        <v>1.59800052645096E-2</v>
      </c>
      <c r="G286" s="3">
        <f t="shared" si="33"/>
        <v>0.21823457846895167</v>
      </c>
      <c r="H286" s="3"/>
      <c r="I286" s="1">
        <v>224.44737243652301</v>
      </c>
      <c r="J286" s="6">
        <v>1.9996803998947099</v>
      </c>
      <c r="K286" s="8">
        <v>1.00541603565216</v>
      </c>
      <c r="L286" s="1"/>
      <c r="M286" s="3">
        <f t="shared" si="28"/>
        <v>2.3502480183341627</v>
      </c>
      <c r="N286" s="3">
        <f t="shared" si="29"/>
        <v>0.3010299956639812</v>
      </c>
      <c r="O286" s="3">
        <f t="shared" si="34"/>
        <v>0.21823457846895167</v>
      </c>
      <c r="P286" s="3"/>
      <c r="Q286" s="3" t="s">
        <v>1</v>
      </c>
      <c r="S286" s="4"/>
    </row>
    <row r="287" spans="1:19" x14ac:dyDescent="0.3">
      <c r="A287" s="1">
        <v>251</v>
      </c>
      <c r="B287" s="2">
        <v>2</v>
      </c>
      <c r="C287" s="3">
        <v>1.0095160000000001</v>
      </c>
      <c r="D287" s="3">
        <f t="shared" si="30"/>
        <v>0.18370387291710286</v>
      </c>
      <c r="E287" s="3">
        <f t="shared" si="31"/>
        <v>0.2057991179808738</v>
      </c>
      <c r="F287" s="3">
        <f t="shared" si="32"/>
        <v>2.6643276215025935E-3</v>
      </c>
      <c r="G287" s="3">
        <f t="shared" si="33"/>
        <v>0.24265399887669048</v>
      </c>
      <c r="H287" s="3"/>
      <c r="I287" s="1">
        <v>251.51655578613199</v>
      </c>
      <c r="J287" s="6">
        <v>1.9999467134475699</v>
      </c>
      <c r="K287" s="8">
        <v>1.0070663690567001</v>
      </c>
      <c r="L287" s="1"/>
      <c r="M287" s="3">
        <f t="shared" si="28"/>
        <v>2.399673721481038</v>
      </c>
      <c r="N287" s="3">
        <f t="shared" si="29"/>
        <v>0.3010299956639812</v>
      </c>
      <c r="O287" s="3">
        <f t="shared" si="34"/>
        <v>0.24265399887669048</v>
      </c>
      <c r="P287" s="3"/>
      <c r="Q287" s="3" t="s">
        <v>1</v>
      </c>
      <c r="S287" s="4"/>
    </row>
    <row r="288" spans="1:19" x14ac:dyDescent="0.3">
      <c r="A288" s="1">
        <v>282</v>
      </c>
      <c r="B288" s="2">
        <v>2</v>
      </c>
      <c r="C288" s="3">
        <v>1.012005</v>
      </c>
      <c r="D288" s="3">
        <f t="shared" si="30"/>
        <v>0.1878126215861638</v>
      </c>
      <c r="E288" s="3">
        <f t="shared" si="31"/>
        <v>0.20373188857483626</v>
      </c>
      <c r="F288" s="3">
        <f t="shared" si="32"/>
        <v>9.7274780270169003E-3</v>
      </c>
      <c r="G288" s="3">
        <f t="shared" si="33"/>
        <v>0.25341554062481464</v>
      </c>
      <c r="H288" s="3"/>
      <c r="I288" s="1">
        <v>282.57452392578102</v>
      </c>
      <c r="J288" s="6">
        <v>2.0001945495605402</v>
      </c>
      <c r="K288" s="8">
        <v>1.0094404220580999</v>
      </c>
      <c r="L288" s="1"/>
      <c r="M288" s="3">
        <f t="shared" si="28"/>
        <v>2.4502491083193609</v>
      </c>
      <c r="N288" s="3">
        <f t="shared" si="29"/>
        <v>0.3010299956639812</v>
      </c>
      <c r="O288" s="3">
        <f t="shared" si="34"/>
        <v>0.25341554062481464</v>
      </c>
      <c r="P288" s="3"/>
      <c r="Q288" s="3" t="s">
        <v>1</v>
      </c>
      <c r="S288" s="4"/>
    </row>
    <row r="289" spans="1:19" x14ac:dyDescent="0.3">
      <c r="A289" s="1">
        <v>316</v>
      </c>
      <c r="B289" s="2">
        <v>2</v>
      </c>
      <c r="C289" s="3">
        <v>1.0150939999999999</v>
      </c>
      <c r="D289" s="3">
        <f t="shared" si="30"/>
        <v>0.18320627954814053</v>
      </c>
      <c r="E289" s="3">
        <f t="shared" si="31"/>
        <v>0.19378662109367895</v>
      </c>
      <c r="F289" s="3">
        <f t="shared" si="32"/>
        <v>2.033710479700801E-2</v>
      </c>
      <c r="G289" s="3">
        <f t="shared" si="33"/>
        <v>0.25045312984904911</v>
      </c>
      <c r="H289" s="3"/>
      <c r="I289" s="1">
        <v>316.61236572265602</v>
      </c>
      <c r="J289" s="6">
        <v>2.0004067420959402</v>
      </c>
      <c r="K289" s="8">
        <v>1.01255166530609</v>
      </c>
      <c r="L289" s="1"/>
      <c r="M289" s="3">
        <f t="shared" si="28"/>
        <v>2.4996870826184039</v>
      </c>
      <c r="N289" s="3">
        <f t="shared" si="29"/>
        <v>0.3010299956639812</v>
      </c>
      <c r="O289" s="3">
        <f t="shared" si="34"/>
        <v>0.25045312984904911</v>
      </c>
      <c r="P289" s="3"/>
      <c r="Q289" s="3" t="s">
        <v>1</v>
      </c>
      <c r="S289" s="4"/>
    </row>
    <row r="290" spans="1:19" x14ac:dyDescent="0.3">
      <c r="A290" s="1">
        <v>355</v>
      </c>
      <c r="B290" s="2">
        <v>2</v>
      </c>
      <c r="C290" s="3">
        <v>1.0188109999999999</v>
      </c>
      <c r="D290" s="3">
        <f t="shared" si="30"/>
        <v>0.16953204803438293</v>
      </c>
      <c r="E290" s="3">
        <f t="shared" si="31"/>
        <v>0.17544598646563259</v>
      </c>
      <c r="F290" s="3">
        <f t="shared" si="32"/>
        <v>2.9575824737506196E-2</v>
      </c>
      <c r="G290" s="3">
        <f t="shared" si="33"/>
        <v>0.23359649474338084</v>
      </c>
      <c r="H290" s="3"/>
      <c r="I290" s="1">
        <v>355.62283325195301</v>
      </c>
      <c r="J290" s="6">
        <v>2.0005915164947501</v>
      </c>
      <c r="K290" s="8">
        <v>1.0164310932159399</v>
      </c>
      <c r="L290" s="1"/>
      <c r="M290" s="3">
        <f t="shared" si="28"/>
        <v>2.5502283530550942</v>
      </c>
      <c r="N290" s="3">
        <f t="shared" si="29"/>
        <v>0.3010299956639812</v>
      </c>
      <c r="O290" s="3">
        <f t="shared" si="34"/>
        <v>0.23359649474338084</v>
      </c>
      <c r="P290" s="3"/>
      <c r="Q290" s="3" t="s">
        <v>1</v>
      </c>
      <c r="S290" s="4"/>
    </row>
    <row r="291" spans="1:19" x14ac:dyDescent="0.3">
      <c r="A291" s="1">
        <v>398</v>
      </c>
      <c r="B291" s="2">
        <v>2</v>
      </c>
      <c r="C291" s="3">
        <v>1.023495</v>
      </c>
      <c r="D291" s="3">
        <f t="shared" si="30"/>
        <v>0.14860494038076807</v>
      </c>
      <c r="E291" s="3">
        <f t="shared" si="31"/>
        <v>0.15125370504850366</v>
      </c>
      <c r="F291" s="3">
        <f t="shared" si="32"/>
        <v>3.7503242492505251E-2</v>
      </c>
      <c r="G291" s="3">
        <f t="shared" si="33"/>
        <v>0.20485631166347673</v>
      </c>
      <c r="H291" s="3"/>
      <c r="I291" s="1">
        <v>398.60198974609301</v>
      </c>
      <c r="J291" s="6">
        <v>2.00075006484985</v>
      </c>
      <c r="K291" s="8">
        <v>1.0213983058929399</v>
      </c>
      <c r="L291" s="1"/>
      <c r="M291" s="3">
        <f t="shared" si="28"/>
        <v>2.5998830720736876</v>
      </c>
      <c r="N291" s="3">
        <f t="shared" si="29"/>
        <v>0.3010299956639812</v>
      </c>
      <c r="O291" s="3">
        <f t="shared" si="34"/>
        <v>0.20485631166347673</v>
      </c>
      <c r="P291" s="3"/>
      <c r="Q291" s="3" t="s">
        <v>1</v>
      </c>
      <c r="S291" s="4"/>
    </row>
    <row r="292" spans="1:19" x14ac:dyDescent="0.3">
      <c r="A292" s="1">
        <v>447</v>
      </c>
      <c r="B292" s="2">
        <v>2</v>
      </c>
      <c r="C292" s="3">
        <v>1.029236</v>
      </c>
      <c r="D292" s="3">
        <f t="shared" si="30"/>
        <v>0.12023407449380227</v>
      </c>
      <c r="E292" s="3">
        <f t="shared" si="31"/>
        <v>0.1204386120140839</v>
      </c>
      <c r="F292" s="3">
        <f t="shared" si="32"/>
        <v>4.3714046478001478E-2</v>
      </c>
      <c r="G292" s="3">
        <f t="shared" si="33"/>
        <v>0.16417162021733134</v>
      </c>
      <c r="H292" s="3"/>
      <c r="I292" s="1">
        <v>447.53836059570301</v>
      </c>
      <c r="J292" s="6">
        <v>2.0008742809295601</v>
      </c>
      <c r="K292" s="8">
        <v>1.0275462865829399</v>
      </c>
      <c r="L292" s="1"/>
      <c r="M292" s="3">
        <f t="shared" si="28"/>
        <v>2.6503075231319366</v>
      </c>
      <c r="N292" s="3">
        <f t="shared" si="29"/>
        <v>0.3010299956639812</v>
      </c>
      <c r="O292" s="3">
        <f t="shared" si="34"/>
        <v>0.16417162021733134</v>
      </c>
      <c r="P292" s="3"/>
      <c r="Q292" s="3" t="s">
        <v>1</v>
      </c>
      <c r="S292" s="4"/>
    </row>
    <row r="293" spans="1:19" x14ac:dyDescent="0.3">
      <c r="A293" s="1">
        <v>501</v>
      </c>
      <c r="B293" s="2">
        <v>2</v>
      </c>
      <c r="C293" s="3">
        <v>1.036365</v>
      </c>
      <c r="D293" s="3">
        <f t="shared" si="30"/>
        <v>8.8024249561552956E-2</v>
      </c>
      <c r="E293" s="3">
        <f t="shared" si="31"/>
        <v>8.6545658682638305E-2</v>
      </c>
      <c r="F293" s="3">
        <f t="shared" si="32"/>
        <v>4.8768520354997236E-2</v>
      </c>
      <c r="G293" s="3">
        <f t="shared" si="33"/>
        <v>0.11565589443775082</v>
      </c>
      <c r="H293" s="3"/>
      <c r="I293" s="1">
        <v>501.43359375</v>
      </c>
      <c r="J293" s="6">
        <v>2.0009753704071001</v>
      </c>
      <c r="K293" s="8">
        <v>1.03516638278961</v>
      </c>
      <c r="L293" s="1"/>
      <c r="M293" s="3">
        <f t="shared" si="28"/>
        <v>2.6998377258672459</v>
      </c>
      <c r="N293" s="3">
        <f t="shared" si="29"/>
        <v>0.3010299956639812</v>
      </c>
      <c r="O293" s="3">
        <f t="shared" si="34"/>
        <v>0.11565589443775082</v>
      </c>
      <c r="P293" s="3"/>
      <c r="Q293" s="3" t="s">
        <v>1</v>
      </c>
      <c r="S293" s="4"/>
    </row>
    <row r="294" spans="1:19" x14ac:dyDescent="0.3">
      <c r="A294" s="1">
        <v>562</v>
      </c>
      <c r="B294" s="2">
        <v>2</v>
      </c>
      <c r="C294" s="3">
        <v>1.04498</v>
      </c>
      <c r="D294" s="3">
        <f t="shared" si="30"/>
        <v>5.397015441483699E-2</v>
      </c>
      <c r="E294" s="3">
        <f t="shared" si="31"/>
        <v>4.9534047625627409E-2</v>
      </c>
      <c r="F294" s="3">
        <f t="shared" si="32"/>
        <v>5.2428245543993057E-2</v>
      </c>
      <c r="G294" s="3">
        <f t="shared" si="33"/>
        <v>5.9464190044806742E-2</v>
      </c>
      <c r="H294" s="3"/>
      <c r="I294" s="1">
        <v>562.27838134765602</v>
      </c>
      <c r="J294" s="6">
        <v>2.0010485649108798</v>
      </c>
      <c r="K294" s="8">
        <v>1.0443586111068699</v>
      </c>
      <c r="L294" s="1"/>
      <c r="M294" s="3">
        <f t="shared" si="28"/>
        <v>2.7497363155690611</v>
      </c>
      <c r="N294" s="3">
        <f t="shared" si="29"/>
        <v>0.3010299956639812</v>
      </c>
      <c r="O294" s="3">
        <f t="shared" si="34"/>
        <v>5.9464190044806742E-2</v>
      </c>
      <c r="P294" s="3"/>
      <c r="Q294" s="3" t="s">
        <v>3</v>
      </c>
      <c r="S294" s="4"/>
    </row>
    <row r="295" spans="1:19" x14ac:dyDescent="0.3">
      <c r="A295" s="1">
        <v>631</v>
      </c>
      <c r="B295" s="2">
        <v>2</v>
      </c>
      <c r="C295" s="3">
        <v>1.055547</v>
      </c>
      <c r="D295" s="3">
        <f t="shared" si="30"/>
        <v>3.2534519749244713E-2</v>
      </c>
      <c r="E295" s="3">
        <f t="shared" si="31"/>
        <v>1.1123681408406583E-2</v>
      </c>
      <c r="F295" s="3">
        <f t="shared" si="32"/>
        <v>5.522966384849326E-2</v>
      </c>
      <c r="G295" s="3">
        <f t="shared" si="33"/>
        <v>1.1970250827317841E-3</v>
      </c>
      <c r="H295" s="3"/>
      <c r="I295" s="1">
        <v>631.07019042968705</v>
      </c>
      <c r="J295" s="6">
        <v>2.00110459327697</v>
      </c>
      <c r="K295" s="8">
        <v>1.05555963516235</v>
      </c>
      <c r="L295" s="1"/>
      <c r="M295" s="3">
        <f t="shared" si="28"/>
        <v>2.8000293592441343</v>
      </c>
      <c r="N295" s="3">
        <f t="shared" si="29"/>
        <v>0.3010299956639812</v>
      </c>
      <c r="O295" s="3">
        <f t="shared" si="34"/>
        <v>1.1970250827317841E-3</v>
      </c>
      <c r="P295" s="3"/>
      <c r="Q295" s="3" t="s">
        <v>3</v>
      </c>
      <c r="S295" s="4"/>
    </row>
    <row r="296" spans="1:19" x14ac:dyDescent="0.3">
      <c r="A296" s="1">
        <v>708</v>
      </c>
      <c r="B296" s="2">
        <v>2</v>
      </c>
      <c r="C296" s="3">
        <v>1.0681959999999999</v>
      </c>
      <c r="D296" s="3">
        <f t="shared" si="30"/>
        <v>5.111878189363047E-2</v>
      </c>
      <c r="E296" s="3">
        <f t="shared" si="31"/>
        <v>2.5793388064968781E-2</v>
      </c>
      <c r="F296" s="3">
        <f t="shared" si="32"/>
        <v>5.7029724121008485E-2</v>
      </c>
      <c r="G296" s="3">
        <f t="shared" si="33"/>
        <v>6.2623488290554974E-2</v>
      </c>
      <c r="H296" s="3"/>
      <c r="I296" s="1">
        <v>707.8173828125</v>
      </c>
      <c r="J296" s="6">
        <v>2.0011405944824201</v>
      </c>
      <c r="K296" s="8">
        <v>1.06886494159698</v>
      </c>
      <c r="L296" s="3"/>
      <c r="M296" s="3">
        <f t="shared" si="28"/>
        <v>2.8500332576897689</v>
      </c>
      <c r="N296" s="3">
        <f t="shared" si="29"/>
        <v>0.3010299956639812</v>
      </c>
      <c r="O296" s="3">
        <f t="shared" si="34"/>
        <v>6.2623488290554974E-2</v>
      </c>
      <c r="P296" s="3"/>
      <c r="Q296" s="3" t="s">
        <v>3</v>
      </c>
      <c r="S296" s="4"/>
    </row>
    <row r="297" spans="1:19" x14ac:dyDescent="0.3">
      <c r="A297" s="1">
        <v>794</v>
      </c>
      <c r="B297" s="2">
        <v>2</v>
      </c>
      <c r="C297" s="3">
        <v>1.0834060000000001</v>
      </c>
      <c r="D297" s="3">
        <f t="shared" si="30"/>
        <v>8.4345254869542044E-2</v>
      </c>
      <c r="E297" s="3">
        <f t="shared" si="31"/>
        <v>5.865217156019753E-2</v>
      </c>
      <c r="F297" s="3">
        <f t="shared" si="32"/>
        <v>5.8054924011003095E-2</v>
      </c>
      <c r="G297" s="3">
        <f t="shared" si="33"/>
        <v>0.12054839122266969</v>
      </c>
      <c r="H297" s="3"/>
      <c r="I297" s="1">
        <v>793.53430175781205</v>
      </c>
      <c r="J297" s="6">
        <v>2.0011610984802202</v>
      </c>
      <c r="K297" s="8">
        <v>1.08471202850341</v>
      </c>
      <c r="L297" s="1"/>
      <c r="M297" s="3">
        <f t="shared" si="28"/>
        <v>2.8998205024270964</v>
      </c>
      <c r="N297" s="3">
        <f t="shared" si="29"/>
        <v>0.3010299956639812</v>
      </c>
      <c r="O297" s="3">
        <f t="shared" si="34"/>
        <v>0.12054839122266969</v>
      </c>
      <c r="P297" s="3"/>
      <c r="Q297" s="3" t="s">
        <v>0</v>
      </c>
      <c r="S297" s="4"/>
    </row>
    <row r="298" spans="1:19" x14ac:dyDescent="0.3">
      <c r="A298" s="1">
        <v>891</v>
      </c>
      <c r="B298" s="2">
        <v>2</v>
      </c>
      <c r="C298" s="3">
        <v>1.101445</v>
      </c>
      <c r="D298" s="3">
        <f t="shared" si="30"/>
        <v>0.1169637151967035</v>
      </c>
      <c r="E298" s="3">
        <f t="shared" si="31"/>
        <v>8.6805555555557135E-2</v>
      </c>
      <c r="F298" s="3">
        <f t="shared" si="32"/>
        <v>5.8794021606004776E-2</v>
      </c>
      <c r="G298" s="3">
        <f t="shared" si="33"/>
        <v>0.17334817727893892</v>
      </c>
      <c r="H298" s="3"/>
      <c r="I298" s="1">
        <v>890.2265625</v>
      </c>
      <c r="J298" s="6">
        <v>2.00117588043212</v>
      </c>
      <c r="K298" s="8">
        <v>1.10335433483123</v>
      </c>
      <c r="L298" s="1"/>
      <c r="M298" s="3">
        <f t="shared" si="28"/>
        <v>2.9498777040368749</v>
      </c>
      <c r="N298" s="3">
        <f t="shared" si="29"/>
        <v>0.3010299956639812</v>
      </c>
      <c r="O298" s="3">
        <f t="shared" si="34"/>
        <v>0.17334817727893892</v>
      </c>
      <c r="P298" s="3"/>
      <c r="Q298" s="3" t="s">
        <v>0</v>
      </c>
      <c r="S298" s="4"/>
    </row>
    <row r="299" spans="1:19" x14ac:dyDescent="0.3">
      <c r="A299" s="1">
        <v>1000</v>
      </c>
      <c r="B299" s="2">
        <v>2</v>
      </c>
      <c r="C299" s="3">
        <v>1.122611</v>
      </c>
      <c r="D299" s="3">
        <f t="shared" si="30"/>
        <v>0.14429605384187322</v>
      </c>
      <c r="E299" s="3">
        <f t="shared" si="31"/>
        <v>0.10776367187500568</v>
      </c>
      <c r="F299" s="3">
        <f t="shared" si="32"/>
        <v>5.9223175048501275E-2</v>
      </c>
      <c r="G299" s="3">
        <f t="shared" si="33"/>
        <v>0.21758598306003307</v>
      </c>
      <c r="H299" s="3"/>
      <c r="I299" s="1">
        <v>998.92236328125</v>
      </c>
      <c r="J299" s="6">
        <v>2.0011844635009699</v>
      </c>
      <c r="K299" s="8">
        <v>1.1250536441802901</v>
      </c>
      <c r="L299" s="1"/>
      <c r="M299" s="3">
        <f t="shared" si="28"/>
        <v>3</v>
      </c>
      <c r="N299" s="3">
        <f t="shared" si="29"/>
        <v>0.3010299956639812</v>
      </c>
      <c r="O299" s="3">
        <f t="shared" si="34"/>
        <v>0.21758598306003307</v>
      </c>
      <c r="P299" s="3"/>
      <c r="Q299" s="3" t="s">
        <v>0</v>
      </c>
      <c r="S299" s="4"/>
    </row>
    <row r="300" spans="1:19" x14ac:dyDescent="0.3">
      <c r="A300" s="1">
        <v>30000000</v>
      </c>
      <c r="B300" s="2">
        <v>2</v>
      </c>
      <c r="C300" s="3">
        <v>23.03201</v>
      </c>
      <c r="D300" s="3">
        <f t="shared" si="30"/>
        <v>0.21073047261573419</v>
      </c>
      <c r="E300" s="3">
        <f t="shared" si="31"/>
        <v>0.36476666666666802</v>
      </c>
      <c r="F300" s="3">
        <f t="shared" si="32"/>
        <v>5.7399272919980149E-3</v>
      </c>
      <c r="G300" s="3">
        <f t="shared" si="33"/>
        <v>1.1590012516066395E-2</v>
      </c>
      <c r="H300" s="3"/>
      <c r="I300" s="1">
        <v>30109430</v>
      </c>
      <c r="J300" s="6">
        <v>1.9998852014541599</v>
      </c>
      <c r="K300" s="8">
        <v>23.034679412841701</v>
      </c>
      <c r="L300" s="1"/>
      <c r="M300" s="3">
        <f t="shared" si="28"/>
        <v>7.4771212547196626</v>
      </c>
      <c r="N300" s="3">
        <f t="shared" si="29"/>
        <v>0.3010299956639812</v>
      </c>
      <c r="O300" s="3">
        <f t="shared" si="34"/>
        <v>1.1590012516066395E-2</v>
      </c>
      <c r="P300" s="3"/>
      <c r="Q300" s="3" t="s">
        <v>0</v>
      </c>
      <c r="S300" s="4"/>
    </row>
    <row r="301" spans="1:19" x14ac:dyDescent="0.3">
      <c r="A301" s="1">
        <v>100000000</v>
      </c>
      <c r="B301" s="2">
        <v>2</v>
      </c>
      <c r="C301" s="3">
        <v>31.605460000000001</v>
      </c>
      <c r="D301" s="3">
        <f t="shared" si="30"/>
        <v>0.27329782346847031</v>
      </c>
      <c r="E301" s="3">
        <f t="shared" si="31"/>
        <v>0.37042399999999986</v>
      </c>
      <c r="F301" s="3">
        <f t="shared" si="32"/>
        <v>0.26525855064399195</v>
      </c>
      <c r="G301" s="3">
        <f t="shared" si="33"/>
        <v>0.12844867641224766</v>
      </c>
      <c r="H301" s="3"/>
      <c r="I301" s="1">
        <v>99629576</v>
      </c>
      <c r="J301" s="6">
        <v>1.99469482898712</v>
      </c>
      <c r="K301" s="8">
        <v>31.564863204956001</v>
      </c>
      <c r="L301" s="1"/>
      <c r="M301" s="3">
        <f t="shared" si="28"/>
        <v>8</v>
      </c>
      <c r="N301" s="3">
        <f t="shared" si="29"/>
        <v>0.3010299956639812</v>
      </c>
      <c r="O301" s="3">
        <f t="shared" si="34"/>
        <v>0.12844867641224766</v>
      </c>
      <c r="P301" s="3"/>
      <c r="Q301" s="3" t="s">
        <v>0</v>
      </c>
      <c r="S301" s="4"/>
    </row>
    <row r="302" spans="1:19" x14ac:dyDescent="0.3">
      <c r="A302" s="1">
        <v>100</v>
      </c>
      <c r="B302" s="2">
        <v>2.5118864319999998</v>
      </c>
      <c r="C302" s="3">
        <v>1.0015138939999999</v>
      </c>
      <c r="D302" s="3">
        <f t="shared" si="30"/>
        <v>0.201576185233905</v>
      </c>
      <c r="E302" s="3">
        <f t="shared" si="31"/>
        <v>4.311370849609375E-2</v>
      </c>
      <c r="F302" s="3">
        <f t="shared" si="32"/>
        <v>0.12703870529087169</v>
      </c>
      <c r="G302" s="3">
        <f t="shared" si="33"/>
        <v>0.3223371695260937</v>
      </c>
      <c r="H302" s="3"/>
      <c r="I302" s="1">
        <v>99.956886291503906</v>
      </c>
      <c r="J302" s="6">
        <v>2.50869536399841</v>
      </c>
      <c r="K302" s="8">
        <v>1.0047421455383301</v>
      </c>
      <c r="L302" s="1"/>
      <c r="M302" s="3">
        <f t="shared" si="28"/>
        <v>2</v>
      </c>
      <c r="N302" s="3">
        <f t="shared" si="29"/>
        <v>0.40000000008479147</v>
      </c>
      <c r="O302" s="3">
        <f t="shared" si="34"/>
        <v>0.3223371695260937</v>
      </c>
      <c r="P302" s="3"/>
      <c r="Q302" s="3" t="s">
        <v>0</v>
      </c>
      <c r="S302" s="4"/>
    </row>
    <row r="303" spans="1:19" x14ac:dyDescent="0.3">
      <c r="A303" s="1">
        <v>1000</v>
      </c>
      <c r="B303" s="2">
        <v>2.5118864319999998</v>
      </c>
      <c r="C303" s="3">
        <v>1.1209830000000001</v>
      </c>
      <c r="D303" s="3">
        <f t="shared" si="30"/>
        <v>0.1498627397062583</v>
      </c>
      <c r="E303" s="3">
        <f t="shared" si="31"/>
        <v>0.12772216796879832</v>
      </c>
      <c r="F303" s="3">
        <f t="shared" si="32"/>
        <v>6.2916977528800544E-2</v>
      </c>
      <c r="G303" s="3">
        <f t="shared" si="33"/>
        <v>0.21703691852951579</v>
      </c>
      <c r="H303" s="3"/>
      <c r="I303" s="1">
        <v>998.72277832031205</v>
      </c>
      <c r="J303" s="6">
        <v>2.51346683502197</v>
      </c>
      <c r="K303" s="8">
        <v>1.1234159469604399</v>
      </c>
      <c r="L303" s="1"/>
      <c r="M303" s="3">
        <f t="shared" si="28"/>
        <v>3</v>
      </c>
      <c r="N303" s="3">
        <f t="shared" si="29"/>
        <v>0.40000000008479147</v>
      </c>
      <c r="O303" s="3">
        <f t="shared" si="34"/>
        <v>0.21703691852951579</v>
      </c>
      <c r="P303" s="3"/>
      <c r="Q303" s="3" t="s">
        <v>0</v>
      </c>
      <c r="S303" s="4"/>
    </row>
    <row r="304" spans="1:19" x14ac:dyDescent="0.3">
      <c r="A304" s="1">
        <v>1</v>
      </c>
      <c r="B304" s="2">
        <v>3</v>
      </c>
      <c r="C304" s="3">
        <v>1</v>
      </c>
      <c r="D304" s="3">
        <f t="shared" si="30"/>
        <v>0.17902839194041376</v>
      </c>
      <c r="E304" s="3">
        <f t="shared" si="31"/>
        <v>0.1969993114472004</v>
      </c>
      <c r="F304" s="3">
        <f t="shared" si="32"/>
        <v>0.23904641469300714</v>
      </c>
      <c r="G304" s="3">
        <f t="shared" si="33"/>
        <v>1.4197826385014878E-2</v>
      </c>
      <c r="H304" s="3"/>
      <c r="I304" s="1">
        <v>0.99803000688552801</v>
      </c>
      <c r="J304" s="6">
        <v>3.0071713924407901</v>
      </c>
      <c r="K304" s="8">
        <v>1.0001419782638501</v>
      </c>
      <c r="L304" s="1"/>
      <c r="M304" s="3">
        <f t="shared" si="28"/>
        <v>0</v>
      </c>
      <c r="N304" s="3">
        <f t="shared" si="29"/>
        <v>0.47712125471966244</v>
      </c>
      <c r="O304" s="3">
        <f t="shared" si="34"/>
        <v>1.4197826385014878E-2</v>
      </c>
      <c r="P304" s="3"/>
      <c r="Q304" s="3" t="s">
        <v>0</v>
      </c>
      <c r="S304" s="4"/>
    </row>
    <row r="305" spans="1:19" x14ac:dyDescent="0.3">
      <c r="A305" s="1">
        <v>1584.893192</v>
      </c>
      <c r="B305" s="2">
        <v>3</v>
      </c>
      <c r="C305" s="3">
        <v>1.253428</v>
      </c>
      <c r="D305" s="3">
        <f t="shared" si="30"/>
        <v>0.14026471538688276</v>
      </c>
      <c r="E305" s="3">
        <f t="shared" si="31"/>
        <v>0.1106565232270782</v>
      </c>
      <c r="F305" s="3">
        <f t="shared" si="32"/>
        <v>8.2238515218008956E-2</v>
      </c>
      <c r="G305" s="3">
        <f t="shared" si="33"/>
        <v>0.20003632577540031</v>
      </c>
      <c r="H305" s="3"/>
      <c r="I305" s="1">
        <v>1583.13940429687</v>
      </c>
      <c r="J305" s="6">
        <v>3.0024671554565399</v>
      </c>
      <c r="K305" s="8">
        <v>1.2559353113174401</v>
      </c>
      <c r="L305" s="1"/>
      <c r="M305" s="3">
        <f t="shared" si="28"/>
        <v>3.1999999998736453</v>
      </c>
      <c r="N305" s="3">
        <f t="shared" si="29"/>
        <v>0.47712125471966244</v>
      </c>
      <c r="O305" s="3">
        <f t="shared" si="34"/>
        <v>0.20003632577540031</v>
      </c>
      <c r="P305" s="3"/>
      <c r="Q305" s="3" t="s">
        <v>0</v>
      </c>
      <c r="S305" s="4"/>
    </row>
    <row r="306" spans="1:19" x14ac:dyDescent="0.3">
      <c r="A306" s="1">
        <v>2511.8864319999998</v>
      </c>
      <c r="B306" s="2">
        <v>3</v>
      </c>
      <c r="C306" s="3">
        <v>1.429311</v>
      </c>
      <c r="D306" s="3">
        <f t="shared" si="30"/>
        <v>8.8875802218904967E-2</v>
      </c>
      <c r="E306" s="3">
        <f t="shared" si="31"/>
        <v>4.4979748635768146E-2</v>
      </c>
      <c r="F306" s="3">
        <f t="shared" si="32"/>
        <v>8.008480071998747E-2</v>
      </c>
      <c r="G306" s="3">
        <f t="shared" si="33"/>
        <v>0.12353125744711235</v>
      </c>
      <c r="H306" s="3"/>
      <c r="I306" s="1">
        <v>2510.75659179687</v>
      </c>
      <c r="J306" s="6">
        <v>3.0024025440215998</v>
      </c>
      <c r="K306" s="8">
        <v>1.4310766458511299</v>
      </c>
      <c r="L306" s="1"/>
      <c r="M306" s="3">
        <f t="shared" si="28"/>
        <v>3.4000000000847916</v>
      </c>
      <c r="N306" s="3">
        <f t="shared" si="29"/>
        <v>0.47712125471966244</v>
      </c>
      <c r="O306" s="3">
        <f t="shared" si="34"/>
        <v>0.12353125744711235</v>
      </c>
      <c r="P306" s="3"/>
      <c r="Q306" s="3" t="s">
        <v>0</v>
      </c>
      <c r="S306" s="4"/>
    </row>
    <row r="307" spans="1:19" x14ac:dyDescent="0.3">
      <c r="A307" s="1">
        <v>3981.0717060000002</v>
      </c>
      <c r="B307" s="2">
        <v>3</v>
      </c>
      <c r="C307" s="3">
        <v>1.6627099999999999</v>
      </c>
      <c r="D307" s="3">
        <f t="shared" si="30"/>
        <v>4.5495947335545642E-2</v>
      </c>
      <c r="E307" s="3">
        <f t="shared" si="31"/>
        <v>4.8847435200400469E-2</v>
      </c>
      <c r="F307" s="3">
        <f t="shared" si="32"/>
        <v>6.1281522114995823E-2</v>
      </c>
      <c r="G307" s="3">
        <f t="shared" si="33"/>
        <v>8.2551071154881583E-3</v>
      </c>
      <c r="H307" s="3"/>
      <c r="I307" s="1">
        <v>3983.01635742187</v>
      </c>
      <c r="J307" s="6">
        <v>3.0018384456634499</v>
      </c>
      <c r="K307" s="8">
        <v>1.6625727415084799</v>
      </c>
      <c r="L307" s="1"/>
      <c r="M307" s="3">
        <f t="shared" si="28"/>
        <v>3.6000000000507297</v>
      </c>
      <c r="N307" s="3">
        <f t="shared" si="29"/>
        <v>0.47712125471966244</v>
      </c>
      <c r="O307" s="3">
        <f t="shared" si="34"/>
        <v>8.2551071154881583E-3</v>
      </c>
      <c r="P307" s="3"/>
      <c r="Q307" s="3" t="s">
        <v>0</v>
      </c>
      <c r="S307" s="4"/>
    </row>
    <row r="308" spans="1:19" x14ac:dyDescent="0.3">
      <c r="A308" s="1">
        <v>6309.573445</v>
      </c>
      <c r="B308" s="2">
        <v>3</v>
      </c>
      <c r="C308" s="3">
        <v>1.9464189999999999</v>
      </c>
      <c r="D308" s="3">
        <f t="shared" si="30"/>
        <v>8.8721308109821817E-2</v>
      </c>
      <c r="E308" s="3">
        <f t="shared" si="31"/>
        <v>0.10758843629325554</v>
      </c>
      <c r="F308" s="3">
        <f t="shared" si="32"/>
        <v>1.9367535908997979E-2</v>
      </c>
      <c r="G308" s="3">
        <f t="shared" si="33"/>
        <v>0.10800017808753637</v>
      </c>
      <c r="H308" s="3"/>
      <c r="I308" s="1">
        <v>6316.36181640625</v>
      </c>
      <c r="J308" s="6">
        <v>3.0005810260772701</v>
      </c>
      <c r="K308" s="8">
        <v>1.9443168640136701</v>
      </c>
      <c r="L308" s="1"/>
      <c r="M308" s="3">
        <f t="shared" si="28"/>
        <v>3.8000000000136334</v>
      </c>
      <c r="N308" s="3">
        <f t="shared" si="29"/>
        <v>0.47712125471966244</v>
      </c>
      <c r="O308" s="3">
        <f t="shared" si="34"/>
        <v>0.10800017808753637</v>
      </c>
      <c r="P308" s="3"/>
      <c r="Q308" s="3" t="s">
        <v>0</v>
      </c>
      <c r="S308" s="4"/>
    </row>
    <row r="309" spans="1:19" x14ac:dyDescent="0.3">
      <c r="A309" s="1">
        <v>10000</v>
      </c>
      <c r="B309" s="2">
        <v>3</v>
      </c>
      <c r="C309" s="3">
        <v>2.2755619999999999</v>
      </c>
      <c r="D309" s="3">
        <f t="shared" si="30"/>
        <v>0.11181207144090143</v>
      </c>
      <c r="E309" s="3">
        <f t="shared" si="31"/>
        <v>0.11436523437500057</v>
      </c>
      <c r="F309" s="3">
        <f t="shared" si="32"/>
        <v>4.5704841613996905E-2</v>
      </c>
      <c r="G309" s="3">
        <f t="shared" si="33"/>
        <v>0.14945728011410608</v>
      </c>
      <c r="H309" s="3"/>
      <c r="I309" s="1">
        <v>10011.4365234375</v>
      </c>
      <c r="J309" s="6">
        <v>2.9986288547515798</v>
      </c>
      <c r="K309" s="8">
        <v>2.2721610069274898</v>
      </c>
      <c r="L309" s="1"/>
      <c r="M309" s="3">
        <f t="shared" si="28"/>
        <v>4</v>
      </c>
      <c r="N309" s="3">
        <f t="shared" si="29"/>
        <v>0.47712125471966244</v>
      </c>
      <c r="O309" s="3">
        <f t="shared" si="34"/>
        <v>0.14945728011410608</v>
      </c>
      <c r="P309" s="3"/>
      <c r="Q309" s="3" t="s">
        <v>0</v>
      </c>
      <c r="S309" s="4"/>
    </row>
    <row r="310" spans="1:19" x14ac:dyDescent="0.3">
      <c r="A310" s="1">
        <v>15848.931920000001</v>
      </c>
      <c r="B310" s="3">
        <v>3</v>
      </c>
      <c r="C310" s="3">
        <v>2.6494430000000002</v>
      </c>
      <c r="D310" s="3">
        <f t="shared" si="30"/>
        <v>0.11799525764703125</v>
      </c>
      <c r="E310" s="3">
        <f t="shared" si="31"/>
        <v>7.8818611803328054E-2</v>
      </c>
      <c r="F310" s="3">
        <f t="shared" si="32"/>
        <v>0.12721220652265686</v>
      </c>
      <c r="G310" s="3">
        <f t="shared" si="33"/>
        <v>0.13918808651102665</v>
      </c>
      <c r="H310" s="3"/>
      <c r="I310" s="1">
        <v>15861.423828125</v>
      </c>
      <c r="J310" s="6">
        <v>2.99618363380432</v>
      </c>
      <c r="K310" s="8">
        <v>2.6457552909850999</v>
      </c>
      <c r="L310" s="1"/>
      <c r="M310" s="3">
        <f t="shared" si="28"/>
        <v>4.1999999998736453</v>
      </c>
      <c r="N310" s="3">
        <f t="shared" si="29"/>
        <v>0.47712125471966244</v>
      </c>
      <c r="O310" s="3">
        <f t="shared" si="34"/>
        <v>0.13918808651102665</v>
      </c>
      <c r="P310" s="3"/>
      <c r="Q310" s="3" t="s">
        <v>0</v>
      </c>
      <c r="S310" s="4"/>
    </row>
    <row r="311" spans="1:19" x14ac:dyDescent="0.3">
      <c r="A311" s="1">
        <v>25118.864320000001</v>
      </c>
      <c r="B311" s="3">
        <v>3</v>
      </c>
      <c r="C311" s="3">
        <v>3.0747749999999998</v>
      </c>
      <c r="D311" s="3">
        <f t="shared" si="30"/>
        <v>0.13636514119956827</v>
      </c>
      <c r="E311" s="3">
        <f t="shared" si="31"/>
        <v>1.9458017937168393E-2</v>
      </c>
      <c r="F311" s="3">
        <f t="shared" si="32"/>
        <v>0.21394888560000425</v>
      </c>
      <c r="G311" s="3">
        <f t="shared" si="33"/>
        <v>9.8150981103643176E-2</v>
      </c>
      <c r="H311" s="3"/>
      <c r="I311" s="1">
        <v>25123.751953125</v>
      </c>
      <c r="J311" s="6">
        <v>2.9935815334320002</v>
      </c>
      <c r="K311" s="8">
        <v>3.0717570781707701</v>
      </c>
      <c r="L311" s="1"/>
      <c r="M311" s="3">
        <f t="shared" si="28"/>
        <v>4.4000000000847912</v>
      </c>
      <c r="N311" s="3">
        <f t="shared" si="29"/>
        <v>0.47712125471966244</v>
      </c>
      <c r="O311" s="3">
        <f t="shared" si="34"/>
        <v>9.8150981103643176E-2</v>
      </c>
      <c r="P311" s="3"/>
      <c r="Q311" s="3" t="s">
        <v>0</v>
      </c>
      <c r="S311" s="4"/>
    </row>
    <row r="312" spans="1:19" x14ac:dyDescent="0.3">
      <c r="A312" s="1">
        <v>39810.717060000003</v>
      </c>
      <c r="B312" s="2">
        <v>3</v>
      </c>
      <c r="C312" s="3">
        <v>3.5605739999999999</v>
      </c>
      <c r="D312" s="3">
        <f t="shared" si="30"/>
        <v>0.17402408711723644</v>
      </c>
      <c r="E312" s="3">
        <f t="shared" si="31"/>
        <v>4.9968558014214182E-2</v>
      </c>
      <c r="F312" s="3">
        <f t="shared" si="32"/>
        <v>0.29384295145700889</v>
      </c>
      <c r="G312" s="3">
        <f t="shared" si="33"/>
        <v>4.4862141945927192E-2</v>
      </c>
      <c r="H312" s="3"/>
      <c r="I312" s="1">
        <v>39790.82421875</v>
      </c>
      <c r="J312" s="6">
        <v>2.9911847114562899</v>
      </c>
      <c r="K312" s="8">
        <v>3.55897665023803</v>
      </c>
      <c r="L312" s="1"/>
      <c r="M312" s="3">
        <f t="shared" si="28"/>
        <v>4.6000000000507297</v>
      </c>
      <c r="N312" s="3">
        <f t="shared" si="29"/>
        <v>0.47712125471966244</v>
      </c>
      <c r="O312" s="3">
        <f t="shared" si="34"/>
        <v>4.4862141945927192E-2</v>
      </c>
      <c r="P312" s="3"/>
      <c r="Q312" s="3" t="s">
        <v>0</v>
      </c>
      <c r="S312" s="4"/>
    </row>
    <row r="313" spans="1:19" x14ac:dyDescent="0.3">
      <c r="A313" s="1">
        <v>63095.734450000004</v>
      </c>
      <c r="B313" s="2">
        <v>3</v>
      </c>
      <c r="C313" s="3">
        <v>4.1140720000000002</v>
      </c>
      <c r="D313" s="3">
        <f t="shared" si="30"/>
        <v>0.21726539188959132</v>
      </c>
      <c r="E313" s="3">
        <f t="shared" si="31"/>
        <v>0.11945525225597464</v>
      </c>
      <c r="F313" s="3">
        <f t="shared" si="32"/>
        <v>0.35672187805198519</v>
      </c>
      <c r="G313" s="3">
        <f t="shared" si="33"/>
        <v>9.6278744455418064E-3</v>
      </c>
      <c r="H313" s="3"/>
      <c r="I313" s="1">
        <v>63020.36328125</v>
      </c>
      <c r="J313" s="6">
        <v>2.9892983436584402</v>
      </c>
      <c r="K313" s="8">
        <v>4.1144680976867596</v>
      </c>
      <c r="L313" s="1"/>
      <c r="M313" s="3">
        <f t="shared" si="28"/>
        <v>4.8000000000136334</v>
      </c>
      <c r="N313" s="3">
        <f t="shared" si="29"/>
        <v>0.47712125471966244</v>
      </c>
      <c r="O313" s="3">
        <f t="shared" si="34"/>
        <v>9.6278744455418064E-3</v>
      </c>
      <c r="P313" s="3"/>
      <c r="Q313" s="3" t="s">
        <v>0</v>
      </c>
      <c r="S313" s="4"/>
    </row>
    <row r="314" spans="1:19" x14ac:dyDescent="0.3">
      <c r="A314" s="1">
        <v>1000</v>
      </c>
      <c r="B314" s="3">
        <v>3.16227766</v>
      </c>
      <c r="C314" s="3">
        <v>1.1209910000000001</v>
      </c>
      <c r="D314" s="3">
        <f t="shared" si="30"/>
        <v>0.14939177007209534</v>
      </c>
      <c r="E314" s="3">
        <f t="shared" si="31"/>
        <v>0.14077148437499432</v>
      </c>
      <c r="F314" s="3">
        <f t="shared" si="32"/>
        <v>6.5127051592298812E-2</v>
      </c>
      <c r="G314" s="3">
        <f t="shared" si="33"/>
        <v>0.20711243138347868</v>
      </c>
      <c r="H314" s="3"/>
      <c r="I314" s="1">
        <v>998.59228515625</v>
      </c>
      <c r="J314" s="6">
        <v>3.1643371582031201</v>
      </c>
      <c r="K314" s="8">
        <v>1.12331271171569</v>
      </c>
      <c r="L314" s="1"/>
      <c r="M314" s="3">
        <f t="shared" si="28"/>
        <v>3</v>
      </c>
      <c r="N314" s="3">
        <f t="shared" si="29"/>
        <v>0.49999999997687544</v>
      </c>
      <c r="O314" s="3">
        <f t="shared" si="34"/>
        <v>0.20711243138347868</v>
      </c>
      <c r="P314" s="3"/>
      <c r="Q314" s="3" t="s">
        <v>0</v>
      </c>
      <c r="S314" s="4"/>
    </row>
    <row r="315" spans="1:19" x14ac:dyDescent="0.3">
      <c r="A315" s="1">
        <v>100</v>
      </c>
      <c r="B315" s="2">
        <v>3.16227766</v>
      </c>
      <c r="C315" s="3">
        <v>1.0015134400000001</v>
      </c>
      <c r="D315" s="3">
        <f t="shared" si="30"/>
        <v>0.20143276419016876</v>
      </c>
      <c r="E315" s="3">
        <f t="shared" si="31"/>
        <v>1.3092041015696054E-2</v>
      </c>
      <c r="F315" s="3">
        <f t="shared" si="32"/>
        <v>0.11231407984710984</v>
      </c>
      <c r="G315" s="3">
        <f t="shared" si="33"/>
        <v>0.33006002696178882</v>
      </c>
      <c r="H315" s="3"/>
      <c r="I315" s="1">
        <v>99.986907958984304</v>
      </c>
      <c r="J315" s="6">
        <v>3.15872597694396</v>
      </c>
      <c r="K315" s="8">
        <v>1.0048190355300901</v>
      </c>
      <c r="L315" s="1"/>
      <c r="M315" s="3">
        <f t="shared" si="28"/>
        <v>2</v>
      </c>
      <c r="N315" s="3">
        <f t="shared" si="29"/>
        <v>0.49999999997687544</v>
      </c>
      <c r="O315" s="3">
        <f t="shared" si="34"/>
        <v>0.33006002696178882</v>
      </c>
      <c r="P315" s="3"/>
      <c r="Q315" s="3" t="s">
        <v>0</v>
      </c>
      <c r="S315" s="4"/>
    </row>
    <row r="316" spans="1:19" x14ac:dyDescent="0.3">
      <c r="A316" s="1">
        <v>100</v>
      </c>
      <c r="B316" s="3">
        <v>3.9810717059999998</v>
      </c>
      <c r="C316" s="3">
        <v>1.001513034</v>
      </c>
      <c r="D316" s="3">
        <f t="shared" si="30"/>
        <v>0.20143618817953313</v>
      </c>
      <c r="E316" s="3">
        <f t="shared" si="31"/>
        <v>1.2023925780994205E-2</v>
      </c>
      <c r="F316" s="3">
        <f t="shared" si="32"/>
        <v>9.5569218033062953E-2</v>
      </c>
      <c r="G316" s="3">
        <f t="shared" si="33"/>
        <v>0.33533798397775172</v>
      </c>
      <c r="H316" s="3"/>
      <c r="I316" s="1">
        <v>100.01202392578099</v>
      </c>
      <c r="J316" s="6">
        <v>3.9772670269012398</v>
      </c>
      <c r="K316" s="8">
        <v>1.00487148761749</v>
      </c>
      <c r="L316" s="1"/>
      <c r="M316" s="3">
        <f t="shared" si="28"/>
        <v>2</v>
      </c>
      <c r="N316" s="3">
        <f t="shared" si="29"/>
        <v>0.60000000005072973</v>
      </c>
      <c r="O316" s="3">
        <f t="shared" si="34"/>
        <v>0.33533798397775172</v>
      </c>
      <c r="P316" s="3"/>
      <c r="Q316" s="3" t="s">
        <v>0</v>
      </c>
      <c r="S316" s="4"/>
    </row>
    <row r="317" spans="1:19" x14ac:dyDescent="0.3">
      <c r="A317" s="1">
        <v>1000</v>
      </c>
      <c r="B317" s="2">
        <v>3.9810717059999998</v>
      </c>
      <c r="C317" s="3">
        <v>1.12097</v>
      </c>
      <c r="D317" s="3">
        <f t="shared" si="30"/>
        <v>0.14891146756818932</v>
      </c>
      <c r="E317" s="3">
        <f t="shared" si="31"/>
        <v>0.1531555175781989</v>
      </c>
      <c r="F317" s="3">
        <f t="shared" si="32"/>
        <v>6.3942574854252143E-2</v>
      </c>
      <c r="G317" s="3">
        <f t="shared" si="33"/>
        <v>0.19743001310919794</v>
      </c>
      <c r="H317" s="3"/>
      <c r="I317" s="1">
        <v>998.46844482421795</v>
      </c>
      <c r="J317" s="6">
        <v>3.9836173057556099</v>
      </c>
      <c r="K317" s="8">
        <v>1.1231831312179501</v>
      </c>
      <c r="L317" s="1"/>
      <c r="M317" s="3">
        <f t="shared" si="28"/>
        <v>3</v>
      </c>
      <c r="N317" s="3">
        <f t="shared" si="29"/>
        <v>0.60000000005072973</v>
      </c>
      <c r="O317" s="3">
        <f t="shared" si="34"/>
        <v>0.19743001310919794</v>
      </c>
      <c r="P317" s="3"/>
      <c r="Q317" s="3" t="s">
        <v>0</v>
      </c>
      <c r="S317" s="4"/>
    </row>
    <row r="318" spans="1:19" x14ac:dyDescent="0.3">
      <c r="A318" s="1">
        <v>100000</v>
      </c>
      <c r="B318" s="2">
        <v>5</v>
      </c>
      <c r="C318" s="3">
        <v>4.722842</v>
      </c>
      <c r="D318" s="3">
        <f t="shared" si="30"/>
        <v>0.18271832678626776</v>
      </c>
      <c r="E318" s="3">
        <f t="shared" si="31"/>
        <v>0.14175781250000341</v>
      </c>
      <c r="F318" s="3">
        <f t="shared" si="32"/>
        <v>0.23973464965840208</v>
      </c>
      <c r="G318" s="3">
        <f t="shared" si="33"/>
        <v>0.15029963798724566</v>
      </c>
      <c r="H318" s="3"/>
      <c r="I318" s="1">
        <v>99858.2421875</v>
      </c>
      <c r="J318" s="6">
        <v>4.9880132675170801</v>
      </c>
      <c r="K318" s="8">
        <v>4.72994041442871</v>
      </c>
      <c r="L318" s="1"/>
      <c r="M318" s="3">
        <f t="shared" si="28"/>
        <v>5</v>
      </c>
      <c r="N318" s="3">
        <f t="shared" si="29"/>
        <v>0.69897000433601886</v>
      </c>
      <c r="O318" s="3">
        <f t="shared" si="34"/>
        <v>0.15029963798724566</v>
      </c>
      <c r="P318" s="3"/>
      <c r="Q318" s="3" t="s">
        <v>0</v>
      </c>
      <c r="S318" s="4"/>
    </row>
    <row r="319" spans="1:19" x14ac:dyDescent="0.3">
      <c r="A319" s="1">
        <v>300000</v>
      </c>
      <c r="B319" s="2">
        <v>5</v>
      </c>
      <c r="C319" s="3">
        <v>6.5426840000000004</v>
      </c>
      <c r="D319" s="3">
        <f t="shared" si="30"/>
        <v>0.23644166989099505</v>
      </c>
      <c r="E319" s="3">
        <f t="shared" si="31"/>
        <v>9.5010416666667652E-2</v>
      </c>
      <c r="F319" s="3">
        <f t="shared" si="32"/>
        <v>0.23127555847180759</v>
      </c>
      <c r="G319" s="3">
        <f t="shared" si="33"/>
        <v>0.3243433775505622</v>
      </c>
      <c r="H319" s="3"/>
      <c r="I319" s="1">
        <v>299714.96875</v>
      </c>
      <c r="J319" s="6">
        <v>4.9884362220764098</v>
      </c>
      <c r="K319" s="8">
        <v>6.5639047622680602</v>
      </c>
      <c r="L319" s="1"/>
      <c r="M319" s="3">
        <f t="shared" si="28"/>
        <v>5.4771212547196626</v>
      </c>
      <c r="N319" s="3">
        <f t="shared" si="29"/>
        <v>0.69897000433601886</v>
      </c>
      <c r="O319" s="3">
        <f t="shared" si="34"/>
        <v>0.3243433775505622</v>
      </c>
      <c r="P319" s="3"/>
      <c r="Q319" s="3" t="s">
        <v>0</v>
      </c>
      <c r="S319" s="4"/>
    </row>
    <row r="320" spans="1:19" x14ac:dyDescent="0.3">
      <c r="A320" s="1">
        <v>1000000</v>
      </c>
      <c r="B320" s="2">
        <v>5</v>
      </c>
      <c r="C320" s="3">
        <v>9.2375340000000001</v>
      </c>
      <c r="D320" s="3">
        <f t="shared" si="30"/>
        <v>0.25358544641922076</v>
      </c>
      <c r="E320" s="3">
        <f t="shared" si="31"/>
        <v>6.6668750000005161E-2</v>
      </c>
      <c r="F320" s="3">
        <f t="shared" si="32"/>
        <v>0.11135101318359375</v>
      </c>
      <c r="G320" s="3">
        <f t="shared" si="33"/>
        <v>0.41961049265161421</v>
      </c>
      <c r="H320" s="3"/>
      <c r="I320" s="1">
        <v>1000666.6875</v>
      </c>
      <c r="J320" s="6">
        <v>4.9944324493408203</v>
      </c>
      <c r="K320" s="8">
        <v>9.2762956619262606</v>
      </c>
      <c r="L320" s="1"/>
      <c r="M320" s="3">
        <f t="shared" si="28"/>
        <v>6</v>
      </c>
      <c r="N320" s="3">
        <f t="shared" si="29"/>
        <v>0.69897000433601886</v>
      </c>
      <c r="O320" s="3">
        <f t="shared" si="34"/>
        <v>0.41961049265161421</v>
      </c>
      <c r="P320" s="3"/>
      <c r="Q320" s="3" t="s">
        <v>0</v>
      </c>
      <c r="S320" s="4"/>
    </row>
    <row r="321" spans="1:19" x14ac:dyDescent="0.3">
      <c r="A321" s="1">
        <v>3000000</v>
      </c>
      <c r="B321" s="2">
        <v>5</v>
      </c>
      <c r="C321" s="3">
        <v>12.54186</v>
      </c>
      <c r="D321" s="3">
        <f t="shared" si="30"/>
        <v>0.29435205670769449</v>
      </c>
      <c r="E321" s="3">
        <f t="shared" si="31"/>
        <v>0.28744166666666615</v>
      </c>
      <c r="F321" s="3">
        <f t="shared" si="32"/>
        <v>1.9226074218806843E-2</v>
      </c>
      <c r="G321" s="3">
        <f t="shared" si="33"/>
        <v>0.4206388548365112</v>
      </c>
      <c r="H321" s="3"/>
      <c r="I321" s="1">
        <v>3008623.25</v>
      </c>
      <c r="J321" s="6">
        <v>4.9990386962890598</v>
      </c>
      <c r="K321" s="8">
        <v>12.594615936279199</v>
      </c>
      <c r="L321" s="1"/>
      <c r="M321" s="3">
        <f t="shared" ref="M321:M384" si="35">LOG10(A321)</f>
        <v>6.4771212547196626</v>
      </c>
      <c r="N321" s="3">
        <f t="shared" ref="N321:N384" si="36">LOG10(B321)</f>
        <v>0.69897000433601886</v>
      </c>
      <c r="O321" s="3">
        <f t="shared" si="34"/>
        <v>0.4206388548365112</v>
      </c>
      <c r="P321" s="3"/>
      <c r="Q321" s="3" t="s">
        <v>0</v>
      </c>
      <c r="S321" s="4"/>
    </row>
    <row r="322" spans="1:19" x14ac:dyDescent="0.3">
      <c r="A322" s="1">
        <v>10000000</v>
      </c>
      <c r="B322" s="2">
        <v>5</v>
      </c>
      <c r="C322" s="3">
        <v>17.40512</v>
      </c>
      <c r="D322" s="3">
        <f t="shared" ref="D322:D385" si="37">SQRT((E322^2+F322^2+G322^2)/3)</f>
        <v>0.37134785712735069</v>
      </c>
      <c r="E322" s="3">
        <f t="shared" ref="E322:E385" si="38">ABS(100-100*I322/A322)</f>
        <v>0.52443999999999846</v>
      </c>
      <c r="F322" s="3">
        <f t="shared" ref="F322:F385" si="39">ABS(100-100*J322/B322)</f>
        <v>8.4409713745202453E-2</v>
      </c>
      <c r="G322" s="3">
        <f t="shared" ref="G322:G385" si="40">ABS(100-100*K322/C322)</f>
        <v>0.36267806606504394</v>
      </c>
      <c r="H322" s="3"/>
      <c r="I322" s="1">
        <v>10052444</v>
      </c>
      <c r="J322" s="6">
        <v>4.9957795143127397</v>
      </c>
      <c r="K322" s="8">
        <v>17.468244552612301</v>
      </c>
      <c r="L322" s="1"/>
      <c r="M322" s="3">
        <f t="shared" si="35"/>
        <v>7</v>
      </c>
      <c r="N322" s="3">
        <f t="shared" si="36"/>
        <v>0.69897000433601886</v>
      </c>
      <c r="O322" s="3">
        <f t="shared" ref="O322:O385" si="41">G322</f>
        <v>0.36267806606504394</v>
      </c>
      <c r="P322" s="3"/>
      <c r="Q322" s="3" t="s">
        <v>0</v>
      </c>
      <c r="S322" s="4"/>
    </row>
    <row r="323" spans="1:19" x14ac:dyDescent="0.3">
      <c r="A323" s="1">
        <v>100</v>
      </c>
      <c r="B323" s="2">
        <v>5</v>
      </c>
      <c r="C323" s="3">
        <v>1.0013620000000001</v>
      </c>
      <c r="D323" s="3">
        <f t="shared" si="37"/>
        <v>0.20068286422146012</v>
      </c>
      <c r="E323" s="3">
        <f t="shared" si="38"/>
        <v>3.1188964843011036E-2</v>
      </c>
      <c r="F323" s="3">
        <f t="shared" si="39"/>
        <v>7.6999664306796944E-2</v>
      </c>
      <c r="G323" s="3">
        <f t="shared" si="40"/>
        <v>0.33751909004536174</v>
      </c>
      <c r="H323" s="3"/>
      <c r="I323" s="1">
        <v>100.031188964843</v>
      </c>
      <c r="J323" s="6">
        <v>4.99615001678466</v>
      </c>
      <c r="K323" s="8">
        <v>1.0047417879104601</v>
      </c>
      <c r="L323" s="1"/>
      <c r="M323" s="3">
        <f t="shared" si="35"/>
        <v>2</v>
      </c>
      <c r="N323" s="3">
        <f t="shared" si="36"/>
        <v>0.69897000433601886</v>
      </c>
      <c r="O323" s="3">
        <f t="shared" si="41"/>
        <v>0.33751909004536174</v>
      </c>
      <c r="P323" s="3"/>
      <c r="Q323" s="3" t="s">
        <v>0</v>
      </c>
      <c r="S323" s="4"/>
    </row>
    <row r="324" spans="1:19" x14ac:dyDescent="0.3">
      <c r="A324" s="1">
        <v>112</v>
      </c>
      <c r="B324" s="2">
        <v>5</v>
      </c>
      <c r="C324" s="3">
        <v>1.0018910000000001</v>
      </c>
      <c r="D324" s="3">
        <f t="shared" si="37"/>
        <v>0.14636311766687388</v>
      </c>
      <c r="E324" s="3">
        <f t="shared" si="38"/>
        <v>8.8133130754471267E-2</v>
      </c>
      <c r="F324" s="3">
        <f t="shared" si="39"/>
        <v>7.4510574341005054E-2</v>
      </c>
      <c r="G324" s="3">
        <f t="shared" si="40"/>
        <v>0.22571489143228973</v>
      </c>
      <c r="H324" s="3"/>
      <c r="I324" s="1">
        <v>112.098709106445</v>
      </c>
      <c r="J324" s="6">
        <v>4.9962744712829501</v>
      </c>
      <c r="K324" s="8">
        <v>1.0041524171829199</v>
      </c>
      <c r="L324" s="1"/>
      <c r="M324" s="3">
        <f t="shared" si="35"/>
        <v>2.0492180226701815</v>
      </c>
      <c r="N324" s="3">
        <f t="shared" si="36"/>
        <v>0.69897000433601886</v>
      </c>
      <c r="O324" s="3">
        <f t="shared" si="41"/>
        <v>0.22571489143228973</v>
      </c>
      <c r="P324" s="3"/>
      <c r="Q324" s="3" t="s">
        <v>3</v>
      </c>
      <c r="S324" s="4"/>
    </row>
    <row r="325" spans="1:19" x14ac:dyDescent="0.3">
      <c r="A325" s="1">
        <v>126</v>
      </c>
      <c r="B325" s="2">
        <v>5</v>
      </c>
      <c r="C325" s="3">
        <v>1.0023329999999999</v>
      </c>
      <c r="D325" s="3">
        <f t="shared" si="37"/>
        <v>0.1133590125460892</v>
      </c>
      <c r="E325" s="3">
        <f t="shared" si="38"/>
        <v>0.13917589944443876</v>
      </c>
      <c r="F325" s="3">
        <f t="shared" si="39"/>
        <v>7.1077346801786234E-2</v>
      </c>
      <c r="G325" s="3">
        <f t="shared" si="40"/>
        <v>0.11886495262154995</v>
      </c>
      <c r="H325" s="3"/>
      <c r="I325" s="1">
        <v>126.1753616333</v>
      </c>
      <c r="J325" s="6">
        <v>4.9964461326599103</v>
      </c>
      <c r="K325" s="8">
        <v>1.00352442264556</v>
      </c>
      <c r="L325" s="1"/>
      <c r="M325" s="3">
        <f t="shared" si="35"/>
        <v>2.1003705451175629</v>
      </c>
      <c r="N325" s="3">
        <f t="shared" si="36"/>
        <v>0.69897000433601886</v>
      </c>
      <c r="O325" s="3">
        <f t="shared" si="41"/>
        <v>0.11886495262154995</v>
      </c>
      <c r="P325" s="3"/>
      <c r="Q325" s="3" t="s">
        <v>3</v>
      </c>
      <c r="S325" s="4"/>
    </row>
    <row r="326" spans="1:19" x14ac:dyDescent="0.3">
      <c r="A326" s="1">
        <v>141</v>
      </c>
      <c r="B326" s="2">
        <v>5</v>
      </c>
      <c r="C326" s="3">
        <v>1.0029859999999999</v>
      </c>
      <c r="D326" s="3">
        <f t="shared" si="37"/>
        <v>0.11204218549656812</v>
      </c>
      <c r="E326" s="3">
        <f t="shared" si="38"/>
        <v>0.18009699828228065</v>
      </c>
      <c r="F326" s="3">
        <f t="shared" si="39"/>
        <v>6.6852569580206023E-2</v>
      </c>
      <c r="G326" s="3">
        <f t="shared" si="40"/>
        <v>2.7498348000889905E-2</v>
      </c>
      <c r="H326" s="3"/>
      <c r="I326" s="1">
        <v>141.25393676757801</v>
      </c>
      <c r="J326" s="6">
        <v>4.9966573715209899</v>
      </c>
      <c r="K326" s="8">
        <v>1.00326180458068</v>
      </c>
      <c r="L326" s="3"/>
      <c r="M326" s="3">
        <f t="shared" si="35"/>
        <v>2.1492191126553797</v>
      </c>
      <c r="N326" s="3">
        <f t="shared" si="36"/>
        <v>0.69897000433601886</v>
      </c>
      <c r="O326" s="3">
        <f t="shared" si="41"/>
        <v>2.7498348000889905E-2</v>
      </c>
      <c r="P326" s="3"/>
      <c r="Q326" s="3" t="s">
        <v>3</v>
      </c>
      <c r="S326" s="4"/>
    </row>
    <row r="327" spans="1:19" x14ac:dyDescent="0.3">
      <c r="A327" s="1">
        <v>158</v>
      </c>
      <c r="B327" s="2">
        <v>5</v>
      </c>
      <c r="C327" s="3">
        <v>1.0037309999999999</v>
      </c>
      <c r="D327" s="3">
        <f t="shared" si="37"/>
        <v>0.13206846845227613</v>
      </c>
      <c r="E327" s="3">
        <f t="shared" si="38"/>
        <v>0.21354578718354844</v>
      </c>
      <c r="F327" s="3">
        <f t="shared" si="39"/>
        <v>6.1845779419002156E-2</v>
      </c>
      <c r="G327" s="3">
        <f t="shared" si="40"/>
        <v>5.3847352973050988E-2</v>
      </c>
      <c r="H327" s="3"/>
      <c r="I327" s="1">
        <v>158.33740234375</v>
      </c>
      <c r="J327" s="6">
        <v>4.9969077110290501</v>
      </c>
      <c r="K327" s="8">
        <v>1.00319051742553</v>
      </c>
      <c r="L327" s="1"/>
      <c r="M327" s="3">
        <f t="shared" si="35"/>
        <v>2.1986570869544226</v>
      </c>
      <c r="N327" s="3">
        <f t="shared" si="36"/>
        <v>0.69897000433601886</v>
      </c>
      <c r="O327" s="3">
        <f t="shared" si="41"/>
        <v>5.3847352973050988E-2</v>
      </c>
      <c r="P327" s="3"/>
      <c r="Q327" s="3" t="s">
        <v>0</v>
      </c>
      <c r="S327" s="4"/>
    </row>
    <row r="328" spans="1:19" x14ac:dyDescent="0.3">
      <c r="A328" s="1">
        <v>178</v>
      </c>
      <c r="B328" s="2">
        <v>5</v>
      </c>
      <c r="C328" s="3">
        <v>1.004723</v>
      </c>
      <c r="D328" s="3">
        <f t="shared" si="37"/>
        <v>0.15954109019760815</v>
      </c>
      <c r="E328" s="3">
        <f t="shared" si="38"/>
        <v>0.23949440945393974</v>
      </c>
      <c r="F328" s="3">
        <f t="shared" si="39"/>
        <v>5.5866241455206023E-2</v>
      </c>
      <c r="G328" s="3">
        <f t="shared" si="40"/>
        <v>0.12602170166404392</v>
      </c>
      <c r="H328" s="3"/>
      <c r="I328" s="1">
        <v>178.42630004882801</v>
      </c>
      <c r="J328" s="6">
        <v>4.9972066879272399</v>
      </c>
      <c r="K328" s="8">
        <v>1.00345683097839</v>
      </c>
      <c r="L328" s="1"/>
      <c r="M328" s="3">
        <f t="shared" si="35"/>
        <v>2.2504200023088941</v>
      </c>
      <c r="N328" s="3">
        <f t="shared" si="36"/>
        <v>0.69897000433601886</v>
      </c>
      <c r="O328" s="3">
        <f t="shared" si="41"/>
        <v>0.12602170166404392</v>
      </c>
      <c r="P328" s="3"/>
      <c r="Q328" s="3" t="s">
        <v>0</v>
      </c>
      <c r="S328" s="4"/>
    </row>
    <row r="329" spans="1:19" x14ac:dyDescent="0.3">
      <c r="A329" s="1">
        <v>200</v>
      </c>
      <c r="B329" s="2">
        <v>5</v>
      </c>
      <c r="C329" s="3">
        <v>1.0060359999999999</v>
      </c>
      <c r="D329" s="3">
        <f t="shared" si="37"/>
        <v>0.18372240669734624</v>
      </c>
      <c r="E329" s="3">
        <f t="shared" si="38"/>
        <v>0.25563812255850848</v>
      </c>
      <c r="F329" s="3">
        <f t="shared" si="39"/>
        <v>4.9352645874208179E-2</v>
      </c>
      <c r="G329" s="3">
        <f t="shared" si="40"/>
        <v>0.18296238632017037</v>
      </c>
      <c r="H329" s="3"/>
      <c r="I329" s="1">
        <v>200.51127624511699</v>
      </c>
      <c r="J329" s="6">
        <v>4.9975323677062899</v>
      </c>
      <c r="K329" s="8">
        <v>1.00419533252716</v>
      </c>
      <c r="L329" s="1"/>
      <c r="M329" s="3">
        <f t="shared" si="35"/>
        <v>2.3010299956639813</v>
      </c>
      <c r="N329" s="3">
        <f t="shared" si="36"/>
        <v>0.69897000433601886</v>
      </c>
      <c r="O329" s="3">
        <f t="shared" si="41"/>
        <v>0.18296238632017037</v>
      </c>
      <c r="P329" s="3"/>
      <c r="Q329" s="3" t="s">
        <v>0</v>
      </c>
      <c r="S329" s="4"/>
    </row>
    <row r="330" spans="1:19" x14ac:dyDescent="0.3">
      <c r="A330" s="1">
        <v>224</v>
      </c>
      <c r="B330" s="2">
        <v>5</v>
      </c>
      <c r="C330" s="3">
        <v>1.007603</v>
      </c>
      <c r="D330" s="3">
        <f t="shared" si="37"/>
        <v>0.20120431394499613</v>
      </c>
      <c r="E330" s="3">
        <f t="shared" si="38"/>
        <v>0.26283264160133513</v>
      </c>
      <c r="F330" s="3">
        <f t="shared" si="39"/>
        <v>4.2343139648593819E-2</v>
      </c>
      <c r="G330" s="3">
        <f t="shared" si="40"/>
        <v>0.2248901707140476</v>
      </c>
      <c r="H330" s="3"/>
      <c r="I330" s="1">
        <v>224.58874511718699</v>
      </c>
      <c r="J330" s="6">
        <v>4.9978828430175701</v>
      </c>
      <c r="K330" s="8">
        <v>1.00533699989318</v>
      </c>
      <c r="L330" s="1"/>
      <c r="M330" s="3">
        <f t="shared" si="35"/>
        <v>2.3502480183341627</v>
      </c>
      <c r="N330" s="3">
        <f t="shared" si="36"/>
        <v>0.69897000433601886</v>
      </c>
      <c r="O330" s="3">
        <f t="shared" si="41"/>
        <v>0.2248901707140476</v>
      </c>
      <c r="P330" s="3"/>
      <c r="Q330" s="3" t="s">
        <v>2</v>
      </c>
      <c r="S330" s="4"/>
    </row>
    <row r="331" spans="1:19" x14ac:dyDescent="0.3">
      <c r="A331" s="1">
        <v>251</v>
      </c>
      <c r="B331" s="2">
        <v>5</v>
      </c>
      <c r="C331" s="3">
        <v>1.0095780000000001</v>
      </c>
      <c r="D331" s="3">
        <f t="shared" si="37"/>
        <v>0.21107264030514622</v>
      </c>
      <c r="E331" s="3">
        <f t="shared" si="38"/>
        <v>0.26126572810318294</v>
      </c>
      <c r="F331" s="3">
        <f t="shared" si="39"/>
        <v>3.4942626953196054E-2</v>
      </c>
      <c r="G331" s="3">
        <f t="shared" si="40"/>
        <v>0.25332629274609531</v>
      </c>
      <c r="H331" s="3"/>
      <c r="I331" s="1">
        <v>251.65577697753901</v>
      </c>
      <c r="J331" s="6">
        <v>4.9982528686523402</v>
      </c>
      <c r="K331" s="8">
        <v>1.0070204734802199</v>
      </c>
      <c r="L331" s="1"/>
      <c r="M331" s="3">
        <f t="shared" si="35"/>
        <v>2.399673721481038</v>
      </c>
      <c r="N331" s="3">
        <f t="shared" si="36"/>
        <v>0.69897000433601886</v>
      </c>
      <c r="O331" s="3">
        <f t="shared" si="41"/>
        <v>0.25332629274609531</v>
      </c>
      <c r="P331" s="3"/>
      <c r="Q331" s="3" t="s">
        <v>2</v>
      </c>
      <c r="S331" s="4"/>
    </row>
    <row r="332" spans="1:19" x14ac:dyDescent="0.3">
      <c r="A332" s="1">
        <v>282</v>
      </c>
      <c r="B332" s="2">
        <v>5</v>
      </c>
      <c r="C332" s="3">
        <v>1.011976</v>
      </c>
      <c r="D332" s="3">
        <f t="shared" si="37"/>
        <v>0.21244489009740308</v>
      </c>
      <c r="E332" s="3">
        <f t="shared" si="38"/>
        <v>0.25077441059929129</v>
      </c>
      <c r="F332" s="3">
        <f t="shared" si="39"/>
        <v>2.7236938476590922E-2</v>
      </c>
      <c r="G332" s="3">
        <f t="shared" si="40"/>
        <v>0.26789706634544075</v>
      </c>
      <c r="H332" s="3"/>
      <c r="I332" s="1">
        <v>282.70718383789</v>
      </c>
      <c r="J332" s="6">
        <v>4.9986381530761701</v>
      </c>
      <c r="K332" s="8">
        <v>1.0092649459838801</v>
      </c>
      <c r="L332" s="1"/>
      <c r="M332" s="3">
        <f t="shared" si="35"/>
        <v>2.4502491083193609</v>
      </c>
      <c r="N332" s="3">
        <f t="shared" si="36"/>
        <v>0.69897000433601886</v>
      </c>
      <c r="O332" s="3">
        <f t="shared" si="41"/>
        <v>0.26789706634544075</v>
      </c>
      <c r="P332" s="3"/>
      <c r="Q332" s="3" t="s">
        <v>2</v>
      </c>
      <c r="S332" s="4"/>
    </row>
    <row r="333" spans="1:19" x14ac:dyDescent="0.3">
      <c r="A333" s="1">
        <v>316</v>
      </c>
      <c r="B333" s="2">
        <v>5</v>
      </c>
      <c r="C333" s="3">
        <v>1.0149729999999999</v>
      </c>
      <c r="D333" s="3">
        <f t="shared" si="37"/>
        <v>0.20525627329558588</v>
      </c>
      <c r="E333" s="3">
        <f t="shared" si="38"/>
        <v>0.23240680936012836</v>
      </c>
      <c r="F333" s="3">
        <f t="shared" si="39"/>
        <v>1.9330978393611531E-2</v>
      </c>
      <c r="G333" s="3">
        <f t="shared" si="40"/>
        <v>0.26833524073249748</v>
      </c>
      <c r="H333" s="3"/>
      <c r="I333" s="1">
        <v>316.73440551757801</v>
      </c>
      <c r="J333" s="6">
        <v>4.9990334510803196</v>
      </c>
      <c r="K333" s="8">
        <v>1.0122494697570801</v>
      </c>
      <c r="L333" s="1"/>
      <c r="M333" s="3">
        <f t="shared" si="35"/>
        <v>2.4996870826184039</v>
      </c>
      <c r="N333" s="3">
        <f t="shared" si="36"/>
        <v>0.69897000433601886</v>
      </c>
      <c r="O333" s="3">
        <f t="shared" si="41"/>
        <v>0.26833524073249748</v>
      </c>
      <c r="P333" s="3"/>
      <c r="Q333" s="3" t="s">
        <v>2</v>
      </c>
      <c r="S333" s="4"/>
    </row>
    <row r="334" spans="1:19" x14ac:dyDescent="0.3">
      <c r="A334" s="1">
        <v>355</v>
      </c>
      <c r="B334" s="2">
        <v>5</v>
      </c>
      <c r="C334" s="3">
        <v>1.018743</v>
      </c>
      <c r="D334" s="3">
        <f t="shared" si="37"/>
        <v>0.1892093183946108</v>
      </c>
      <c r="E334" s="3">
        <f t="shared" si="38"/>
        <v>0.20574865206845061</v>
      </c>
      <c r="F334" s="3">
        <f t="shared" si="39"/>
        <v>1.1034011841005054E-2</v>
      </c>
      <c r="G334" s="3">
        <f t="shared" si="40"/>
        <v>0.2548455243020129</v>
      </c>
      <c r="H334" s="3"/>
      <c r="I334" s="1">
        <v>355.73040771484301</v>
      </c>
      <c r="J334" s="6">
        <v>4.9994482994079501</v>
      </c>
      <c r="K334" s="8">
        <v>1.01614677906036</v>
      </c>
      <c r="L334" s="1"/>
      <c r="M334" s="3">
        <f t="shared" si="35"/>
        <v>2.5502283530550942</v>
      </c>
      <c r="N334" s="3">
        <f t="shared" si="36"/>
        <v>0.69897000433601886</v>
      </c>
      <c r="O334" s="3">
        <f t="shared" si="41"/>
        <v>0.2548455243020129</v>
      </c>
      <c r="P334" s="3"/>
      <c r="Q334" s="3" t="s">
        <v>2</v>
      </c>
      <c r="S334" s="4"/>
    </row>
    <row r="335" spans="1:19" x14ac:dyDescent="0.3">
      <c r="A335" s="1">
        <v>398</v>
      </c>
      <c r="B335" s="2">
        <v>5</v>
      </c>
      <c r="C335" s="3">
        <v>1.0233829999999999</v>
      </c>
      <c r="D335" s="3">
        <f t="shared" si="37"/>
        <v>0.1656531444853401</v>
      </c>
      <c r="E335" s="3">
        <f t="shared" si="38"/>
        <v>0.17286137719848682</v>
      </c>
      <c r="F335" s="3">
        <f t="shared" si="39"/>
        <v>2.7656555176065467E-3</v>
      </c>
      <c r="G335" s="3">
        <f t="shared" si="40"/>
        <v>0.22898512671403637</v>
      </c>
      <c r="H335" s="3"/>
      <c r="I335" s="1">
        <v>398.68798828125</v>
      </c>
      <c r="J335" s="6">
        <v>4.9998617172241202</v>
      </c>
      <c r="K335" s="8">
        <v>1.02103960514068</v>
      </c>
      <c r="L335" s="1"/>
      <c r="M335" s="3">
        <f t="shared" si="35"/>
        <v>2.5998830720736876</v>
      </c>
      <c r="N335" s="3">
        <f t="shared" si="36"/>
        <v>0.69897000433601886</v>
      </c>
      <c r="O335" s="3">
        <f t="shared" si="41"/>
        <v>0.22898512671403637</v>
      </c>
      <c r="P335" s="3"/>
      <c r="Q335" s="3" t="s">
        <v>2</v>
      </c>
      <c r="S335" s="4"/>
    </row>
    <row r="336" spans="1:19" x14ac:dyDescent="0.3">
      <c r="A336" s="1">
        <v>447</v>
      </c>
      <c r="B336" s="2">
        <v>5</v>
      </c>
      <c r="C336" s="3">
        <v>1.0290790000000001</v>
      </c>
      <c r="D336" s="3">
        <f t="shared" si="37"/>
        <v>0.13441687222710313</v>
      </c>
      <c r="E336" s="3">
        <f t="shared" si="38"/>
        <v>0.13319181915882439</v>
      </c>
      <c r="F336" s="3">
        <f t="shared" si="39"/>
        <v>5.5217742917932355E-3</v>
      </c>
      <c r="G336" s="3">
        <f t="shared" si="40"/>
        <v>0.19087466027680478</v>
      </c>
      <c r="H336" s="3"/>
      <c r="I336" s="1">
        <v>447.59536743164</v>
      </c>
      <c r="J336" s="6">
        <v>5.0002760887145898</v>
      </c>
      <c r="K336" s="8">
        <v>1.0271147489547701</v>
      </c>
      <c r="L336" s="1"/>
      <c r="M336" s="3">
        <f t="shared" si="35"/>
        <v>2.6503075231319366</v>
      </c>
      <c r="N336" s="3">
        <f t="shared" si="36"/>
        <v>0.69897000433601886</v>
      </c>
      <c r="O336" s="3">
        <f t="shared" si="41"/>
        <v>0.19087466027680478</v>
      </c>
      <c r="P336" s="3"/>
      <c r="Q336" s="3" t="s">
        <v>2</v>
      </c>
      <c r="S336" s="4"/>
    </row>
    <row r="337" spans="1:19" x14ac:dyDescent="0.3">
      <c r="A337" s="1">
        <v>501</v>
      </c>
      <c r="B337" s="3">
        <v>5</v>
      </c>
      <c r="C337" s="3">
        <v>1.0361199999999999</v>
      </c>
      <c r="D337" s="3">
        <f t="shared" si="37"/>
        <v>9.8655600872838534E-2</v>
      </c>
      <c r="E337" s="3">
        <f t="shared" si="38"/>
        <v>9.0395381112770679E-2</v>
      </c>
      <c r="F337" s="3">
        <f t="shared" si="39"/>
        <v>1.3780593871999258E-2</v>
      </c>
      <c r="G337" s="3">
        <f t="shared" si="40"/>
        <v>0.14435218410801554</v>
      </c>
      <c r="H337" s="3"/>
      <c r="I337" s="1">
        <v>501.452880859375</v>
      </c>
      <c r="J337" s="6">
        <v>5.0006890296936</v>
      </c>
      <c r="K337" s="8">
        <v>1.03462433815002</v>
      </c>
      <c r="L337" s="1"/>
      <c r="M337" s="3">
        <f t="shared" si="35"/>
        <v>2.6998377258672459</v>
      </c>
      <c r="N337" s="3">
        <f t="shared" si="36"/>
        <v>0.69897000433601886</v>
      </c>
      <c r="O337" s="3">
        <f t="shared" si="41"/>
        <v>0.14435218410801554</v>
      </c>
      <c r="P337" s="3"/>
      <c r="Q337" s="3" t="s">
        <v>2</v>
      </c>
      <c r="S337" s="4"/>
    </row>
    <row r="338" spans="1:19" x14ac:dyDescent="0.3">
      <c r="A338" s="1">
        <v>562</v>
      </c>
      <c r="B338" s="2">
        <v>5</v>
      </c>
      <c r="C338" s="3">
        <v>1.0449280000000001</v>
      </c>
      <c r="D338" s="3">
        <f t="shared" si="37"/>
        <v>6.0056504907930505E-2</v>
      </c>
      <c r="E338" s="3">
        <f t="shared" si="38"/>
        <v>4.5244210131144769E-2</v>
      </c>
      <c r="F338" s="3">
        <f t="shared" si="39"/>
        <v>2.1963119506807516E-2</v>
      </c>
      <c r="G338" s="3">
        <f t="shared" si="40"/>
        <v>9.1054567026631616E-2</v>
      </c>
      <c r="H338" s="3"/>
      <c r="I338" s="1">
        <v>562.25427246093705</v>
      </c>
      <c r="J338" s="6">
        <v>5.00109815597534</v>
      </c>
      <c r="K338" s="8">
        <v>1.0439765453338601</v>
      </c>
      <c r="L338" s="1"/>
      <c r="M338" s="3">
        <f t="shared" si="35"/>
        <v>2.7497363155690611</v>
      </c>
      <c r="N338" s="3">
        <f t="shared" si="36"/>
        <v>0.69897000433601886</v>
      </c>
      <c r="O338" s="3">
        <f t="shared" si="41"/>
        <v>9.1054567026631616E-2</v>
      </c>
      <c r="P338" s="3"/>
      <c r="Q338" s="3" t="s">
        <v>2</v>
      </c>
      <c r="S338" s="4"/>
    </row>
    <row r="339" spans="1:19" x14ac:dyDescent="0.3">
      <c r="A339" s="1">
        <v>631</v>
      </c>
      <c r="B339" s="2">
        <v>5</v>
      </c>
      <c r="C339" s="3">
        <v>1.0554969999999999</v>
      </c>
      <c r="D339" s="3">
        <f t="shared" si="37"/>
        <v>2.5444775044020797E-2</v>
      </c>
      <c r="E339" s="3">
        <f t="shared" si="38"/>
        <v>1.9925898871520076E-3</v>
      </c>
      <c r="F339" s="3">
        <f t="shared" si="39"/>
        <v>3.0078887939396282E-2</v>
      </c>
      <c r="G339" s="3">
        <f t="shared" si="40"/>
        <v>3.2149647229687162E-2</v>
      </c>
      <c r="H339" s="3"/>
      <c r="I339" s="1">
        <v>630.98742675781205</v>
      </c>
      <c r="J339" s="6">
        <v>5.00150394439697</v>
      </c>
      <c r="K339" s="8">
        <v>1.0551576614379801</v>
      </c>
      <c r="L339" s="1"/>
      <c r="M339" s="3">
        <f t="shared" si="35"/>
        <v>2.8000293592441343</v>
      </c>
      <c r="N339" s="3">
        <f t="shared" si="36"/>
        <v>0.69897000433601886</v>
      </c>
      <c r="O339" s="3">
        <f t="shared" si="41"/>
        <v>3.2149647229687162E-2</v>
      </c>
      <c r="P339" s="3"/>
      <c r="Q339" s="3" t="s">
        <v>0</v>
      </c>
      <c r="S339" s="4"/>
    </row>
    <row r="340" spans="1:19" x14ac:dyDescent="0.3">
      <c r="A340" s="1">
        <v>708</v>
      </c>
      <c r="B340" s="3">
        <v>5</v>
      </c>
      <c r="C340" s="3">
        <v>1.068201</v>
      </c>
      <c r="D340" s="3">
        <f t="shared" si="37"/>
        <v>3.8485174126089719E-2</v>
      </c>
      <c r="E340" s="3">
        <f t="shared" si="38"/>
        <v>4.7526386498162765E-2</v>
      </c>
      <c r="F340" s="3">
        <f t="shared" si="39"/>
        <v>3.7822723388600821E-2</v>
      </c>
      <c r="G340" s="3">
        <f t="shared" si="40"/>
        <v>2.7459243697578017E-2</v>
      </c>
      <c r="H340" s="3"/>
      <c r="I340" s="1">
        <v>707.66351318359295</v>
      </c>
      <c r="J340" s="6">
        <v>5.00189113616943</v>
      </c>
      <c r="K340" s="8">
        <v>1.0684943199157699</v>
      </c>
      <c r="L340" s="1"/>
      <c r="M340" s="3">
        <f t="shared" si="35"/>
        <v>2.8500332576897689</v>
      </c>
      <c r="N340" s="3">
        <f t="shared" si="36"/>
        <v>0.69897000433601886</v>
      </c>
      <c r="O340" s="3">
        <f t="shared" si="41"/>
        <v>2.7459243697578017E-2</v>
      </c>
      <c r="P340" s="3"/>
      <c r="Q340" s="3" t="s">
        <v>0</v>
      </c>
      <c r="S340" s="4"/>
    </row>
    <row r="341" spans="1:19" x14ac:dyDescent="0.3">
      <c r="A341" s="1">
        <v>794</v>
      </c>
      <c r="B341" s="3">
        <v>5</v>
      </c>
      <c r="C341" s="3">
        <v>1.083329</v>
      </c>
      <c r="D341" s="3">
        <f t="shared" si="37"/>
        <v>7.5903625385569176E-2</v>
      </c>
      <c r="E341" s="3">
        <f t="shared" si="38"/>
        <v>8.9923080329086247E-2</v>
      </c>
      <c r="F341" s="3">
        <f t="shared" si="39"/>
        <v>4.5471191406193157E-2</v>
      </c>
      <c r="G341" s="3">
        <f t="shared" si="40"/>
        <v>8.4441052908218239E-2</v>
      </c>
      <c r="H341" s="3"/>
      <c r="I341" s="1">
        <v>793.28601074218705</v>
      </c>
      <c r="J341" s="6">
        <v>5.0022735595703098</v>
      </c>
      <c r="K341" s="8">
        <v>1.0842437744140601</v>
      </c>
      <c r="L341" s="1"/>
      <c r="M341" s="3">
        <f t="shared" si="35"/>
        <v>2.8998205024270964</v>
      </c>
      <c r="N341" s="3">
        <f t="shared" si="36"/>
        <v>0.69897000433601886</v>
      </c>
      <c r="O341" s="3">
        <f t="shared" si="41"/>
        <v>8.4441052908218239E-2</v>
      </c>
      <c r="P341" s="3"/>
      <c r="Q341" s="3" t="s">
        <v>0</v>
      </c>
      <c r="S341" s="4"/>
    </row>
    <row r="342" spans="1:19" x14ac:dyDescent="0.3">
      <c r="A342" s="1">
        <v>891</v>
      </c>
      <c r="B342" s="2">
        <v>5</v>
      </c>
      <c r="C342" s="3">
        <v>1.101345</v>
      </c>
      <c r="D342" s="3">
        <f t="shared" si="37"/>
        <v>0.11195663167674913</v>
      </c>
      <c r="E342" s="3">
        <f t="shared" si="38"/>
        <v>0.12744085823513274</v>
      </c>
      <c r="F342" s="3">
        <f t="shared" si="39"/>
        <v>5.2900314330997844E-2</v>
      </c>
      <c r="G342" s="3">
        <f t="shared" si="40"/>
        <v>0.13624700556410119</v>
      </c>
      <c r="H342" s="3"/>
      <c r="I342" s="1">
        <v>889.864501953125</v>
      </c>
      <c r="J342" s="6">
        <v>5.0026450157165501</v>
      </c>
      <c r="K342" s="8">
        <v>1.10284554958343</v>
      </c>
      <c r="L342" s="1"/>
      <c r="M342" s="3">
        <f t="shared" si="35"/>
        <v>2.9498777040368749</v>
      </c>
      <c r="N342" s="3">
        <f t="shared" si="36"/>
        <v>0.69897000433601886</v>
      </c>
      <c r="O342" s="3">
        <f t="shared" si="41"/>
        <v>0.13624700556410119</v>
      </c>
      <c r="P342" s="3"/>
      <c r="Q342" s="3" t="s">
        <v>0</v>
      </c>
      <c r="S342" s="4"/>
    </row>
    <row r="343" spans="1:19" x14ac:dyDescent="0.3">
      <c r="A343" s="1">
        <v>1000</v>
      </c>
      <c r="B343" s="3">
        <v>5</v>
      </c>
      <c r="C343" s="3">
        <v>1.1225769999999999</v>
      </c>
      <c r="D343" s="3">
        <f t="shared" si="37"/>
        <v>0.14206975589911011</v>
      </c>
      <c r="E343" s="3">
        <f t="shared" si="38"/>
        <v>0.15781860351569321</v>
      </c>
      <c r="F343" s="3">
        <f t="shared" si="39"/>
        <v>5.9986114501796806E-2</v>
      </c>
      <c r="G343" s="3">
        <f t="shared" si="40"/>
        <v>0.17901508616603223</v>
      </c>
      <c r="H343" s="3"/>
      <c r="I343" s="1">
        <v>998.42181396484295</v>
      </c>
      <c r="J343" s="6">
        <v>5.0029993057250897</v>
      </c>
      <c r="K343" s="8">
        <v>1.1245865821838299</v>
      </c>
      <c r="L343" s="1"/>
      <c r="M343" s="3">
        <f t="shared" si="35"/>
        <v>3</v>
      </c>
      <c r="N343" s="3">
        <f t="shared" si="36"/>
        <v>0.69897000433601886</v>
      </c>
      <c r="O343" s="3">
        <f t="shared" si="41"/>
        <v>0.17901508616603223</v>
      </c>
      <c r="P343" s="3"/>
      <c r="Q343" s="3" t="s">
        <v>0</v>
      </c>
      <c r="S343" s="4"/>
    </row>
    <row r="344" spans="1:19" x14ac:dyDescent="0.3">
      <c r="A344" s="1">
        <v>1000</v>
      </c>
      <c r="B344" s="2">
        <v>5.0118723359999997</v>
      </c>
      <c r="C344" s="3">
        <v>1.1209690000000001</v>
      </c>
      <c r="D344" s="3">
        <f t="shared" si="37"/>
        <v>0.14821496309188864</v>
      </c>
      <c r="E344" s="3">
        <f t="shared" si="38"/>
        <v>0.16455688476570174</v>
      </c>
      <c r="F344" s="3">
        <f t="shared" si="39"/>
        <v>5.9291309427720762E-2</v>
      </c>
      <c r="G344" s="3">
        <f t="shared" si="40"/>
        <v>0.18790582256956156</v>
      </c>
      <c r="H344" s="3"/>
      <c r="I344" s="1">
        <v>998.35443115234295</v>
      </c>
      <c r="J344" s="6">
        <v>5.0148439407348597</v>
      </c>
      <c r="K344" s="8">
        <v>1.1230753660202</v>
      </c>
      <c r="L344" s="1"/>
      <c r="M344" s="3">
        <f t="shared" si="35"/>
        <v>3</v>
      </c>
      <c r="N344" s="3">
        <f t="shared" si="36"/>
        <v>0.69999999997636764</v>
      </c>
      <c r="O344" s="3">
        <f t="shared" si="41"/>
        <v>0.18790582256956156</v>
      </c>
      <c r="P344" s="3"/>
      <c r="Q344" s="3" t="s">
        <v>0</v>
      </c>
      <c r="S344" s="4"/>
    </row>
    <row r="345" spans="1:19" x14ac:dyDescent="0.3">
      <c r="A345" s="1">
        <v>100</v>
      </c>
      <c r="B345" s="2">
        <v>5.0118723359999997</v>
      </c>
      <c r="C345" s="3">
        <v>1.0015126729999999</v>
      </c>
      <c r="D345" s="3">
        <f t="shared" si="37"/>
        <v>0.20092672827414682</v>
      </c>
      <c r="E345" s="3">
        <f t="shared" si="38"/>
        <v>3.1623840331988617E-2</v>
      </c>
      <c r="F345" s="3">
        <f t="shared" si="39"/>
        <v>7.6703981002992805E-2</v>
      </c>
      <c r="G345" s="3">
        <f t="shared" si="40"/>
        <v>0.3379808906222479</v>
      </c>
      <c r="H345" s="3"/>
      <c r="I345" s="1">
        <v>100.031623840332</v>
      </c>
      <c r="J345" s="6">
        <v>5.0080280303954998</v>
      </c>
      <c r="K345" s="8">
        <v>1.0048975944519001</v>
      </c>
      <c r="L345" s="1"/>
      <c r="M345" s="3">
        <f t="shared" si="35"/>
        <v>2</v>
      </c>
      <c r="N345" s="3">
        <f t="shared" si="36"/>
        <v>0.69999999997636764</v>
      </c>
      <c r="O345" s="3">
        <f t="shared" si="41"/>
        <v>0.3379808906222479</v>
      </c>
      <c r="P345" s="3"/>
      <c r="Q345" s="3" t="s">
        <v>0</v>
      </c>
      <c r="S345" s="4"/>
    </row>
    <row r="346" spans="1:19" x14ac:dyDescent="0.3">
      <c r="A346" s="1">
        <v>100</v>
      </c>
      <c r="B346" s="2">
        <v>6.3095734449999998</v>
      </c>
      <c r="C346" s="3">
        <v>1.0015123500000001</v>
      </c>
      <c r="D346" s="3">
        <f t="shared" si="37"/>
        <v>0.19940847293241556</v>
      </c>
      <c r="E346" s="3">
        <f t="shared" si="38"/>
        <v>4.5135498046008138E-2</v>
      </c>
      <c r="F346" s="3">
        <f t="shared" si="39"/>
        <v>5.5800288985622615E-2</v>
      </c>
      <c r="G346" s="3">
        <f t="shared" si="40"/>
        <v>0.33784660986455606</v>
      </c>
      <c r="H346" s="3"/>
      <c r="I346" s="1">
        <v>100.04513549804599</v>
      </c>
      <c r="J346" s="6">
        <v>6.3060526847839302</v>
      </c>
      <c r="K346" s="8">
        <v>1.0048959255218499</v>
      </c>
      <c r="L346" s="1"/>
      <c r="M346" s="3">
        <f t="shared" si="35"/>
        <v>2</v>
      </c>
      <c r="N346" s="3">
        <f t="shared" si="36"/>
        <v>0.80000000001363314</v>
      </c>
      <c r="O346" s="3">
        <f t="shared" si="41"/>
        <v>0.33784660986455606</v>
      </c>
      <c r="P346" s="3"/>
      <c r="Q346" s="3" t="s">
        <v>0</v>
      </c>
      <c r="S346" s="4"/>
    </row>
    <row r="347" spans="1:19" x14ac:dyDescent="0.3">
      <c r="A347" s="1">
        <v>1000</v>
      </c>
      <c r="B347" s="3">
        <v>6.3095734449999998</v>
      </c>
      <c r="C347" s="3">
        <v>1.12093</v>
      </c>
      <c r="D347" s="3">
        <f t="shared" si="37"/>
        <v>0.14757752009487415</v>
      </c>
      <c r="E347" s="3">
        <f t="shared" si="38"/>
        <v>0.17513427734378695</v>
      </c>
      <c r="F347" s="3">
        <f t="shared" si="39"/>
        <v>5.1332841543953123E-2</v>
      </c>
      <c r="G347" s="3">
        <f t="shared" si="40"/>
        <v>0.17897010250416656</v>
      </c>
      <c r="H347" s="3"/>
      <c r="I347" s="1">
        <v>998.24865722656205</v>
      </c>
      <c r="J347" s="6">
        <v>6.3128123283386204</v>
      </c>
      <c r="K347" s="8">
        <v>1.12293612957</v>
      </c>
      <c r="L347" s="1"/>
      <c r="M347" s="3">
        <f t="shared" si="35"/>
        <v>3</v>
      </c>
      <c r="N347" s="3">
        <f t="shared" si="36"/>
        <v>0.80000000001363314</v>
      </c>
      <c r="O347" s="3">
        <f t="shared" si="41"/>
        <v>0.17897010250416656</v>
      </c>
      <c r="P347" s="3"/>
      <c r="Q347" s="3" t="s">
        <v>0</v>
      </c>
      <c r="S347" s="4"/>
    </row>
    <row r="348" spans="1:19" x14ac:dyDescent="0.3">
      <c r="A348" s="1">
        <v>1000</v>
      </c>
      <c r="B348" s="3">
        <v>7.9432823470000002</v>
      </c>
      <c r="C348" s="3">
        <v>1.1209210000000001</v>
      </c>
      <c r="D348" s="3">
        <f t="shared" si="37"/>
        <v>0.14673287819754777</v>
      </c>
      <c r="E348" s="3">
        <f t="shared" si="38"/>
        <v>0.18417968750000568</v>
      </c>
      <c r="F348" s="3">
        <f t="shared" si="39"/>
        <v>3.9941357897816943E-2</v>
      </c>
      <c r="G348" s="3">
        <f t="shared" si="40"/>
        <v>0.17051141684382287</v>
      </c>
      <c r="H348" s="3"/>
      <c r="I348" s="1">
        <v>998.158203125</v>
      </c>
      <c r="J348" s="6">
        <v>7.9464550018310502</v>
      </c>
      <c r="K348" s="8">
        <v>1.1228322982787999</v>
      </c>
      <c r="L348" s="1"/>
      <c r="M348" s="3">
        <f t="shared" si="35"/>
        <v>3</v>
      </c>
      <c r="N348" s="3">
        <f t="shared" si="36"/>
        <v>0.8999999999867242</v>
      </c>
      <c r="O348" s="3">
        <f t="shared" si="41"/>
        <v>0.17051141684382287</v>
      </c>
      <c r="P348" s="3"/>
      <c r="Q348" s="3" t="s">
        <v>0</v>
      </c>
      <c r="S348" s="4"/>
    </row>
    <row r="349" spans="1:19" x14ac:dyDescent="0.3">
      <c r="A349" s="1">
        <v>100</v>
      </c>
      <c r="B349" s="2">
        <v>7.9432823470000002</v>
      </c>
      <c r="C349" s="3">
        <v>1.0015120630000001</v>
      </c>
      <c r="D349" s="3">
        <f t="shared" si="37"/>
        <v>0.1965966085543015</v>
      </c>
      <c r="E349" s="3">
        <f t="shared" si="38"/>
        <v>5.2055358885993996E-2</v>
      </c>
      <c r="F349" s="3">
        <f t="shared" si="39"/>
        <v>3.2911343279749872E-2</v>
      </c>
      <c r="G349" s="3">
        <f t="shared" si="40"/>
        <v>0.33489963060584671</v>
      </c>
      <c r="H349" s="3"/>
      <c r="I349" s="1">
        <v>100.05205535888599</v>
      </c>
      <c r="J349" s="6">
        <v>7.9406681060790998</v>
      </c>
      <c r="K349" s="8">
        <v>1.00486612319946</v>
      </c>
      <c r="L349" s="1"/>
      <c r="M349" s="3">
        <f t="shared" si="35"/>
        <v>2</v>
      </c>
      <c r="N349" s="3">
        <f t="shared" si="36"/>
        <v>0.8999999999867242</v>
      </c>
      <c r="O349" s="3">
        <f t="shared" si="41"/>
        <v>0.33489963060584671</v>
      </c>
      <c r="P349" s="3"/>
      <c r="Q349" s="3" t="s">
        <v>0</v>
      </c>
      <c r="S349" s="4"/>
    </row>
    <row r="350" spans="1:19" x14ac:dyDescent="0.3">
      <c r="A350" s="1">
        <v>100000</v>
      </c>
      <c r="B350" s="2">
        <v>10</v>
      </c>
      <c r="C350" s="3">
        <v>4.7279270000000002</v>
      </c>
      <c r="D350" s="3">
        <f t="shared" si="37"/>
        <v>0.11446204343109753</v>
      </c>
      <c r="E350" s="3">
        <f t="shared" si="38"/>
        <v>7.7375000000003524E-2</v>
      </c>
      <c r="F350" s="3">
        <f t="shared" si="39"/>
        <v>4.6834945678000395E-2</v>
      </c>
      <c r="G350" s="3">
        <f t="shared" si="40"/>
        <v>0.176420734035446</v>
      </c>
      <c r="H350" s="3"/>
      <c r="I350" s="1">
        <v>99922.625</v>
      </c>
      <c r="J350" s="6">
        <v>10.0046834945678</v>
      </c>
      <c r="K350" s="8">
        <v>4.7362680435180602</v>
      </c>
      <c r="L350" s="1"/>
      <c r="M350" s="3">
        <f t="shared" si="35"/>
        <v>5</v>
      </c>
      <c r="N350" s="3">
        <f t="shared" si="36"/>
        <v>1</v>
      </c>
      <c r="O350" s="3">
        <f t="shared" si="41"/>
        <v>0.176420734035446</v>
      </c>
      <c r="P350" s="3"/>
      <c r="Q350" s="3" t="s">
        <v>0</v>
      </c>
      <c r="S350" s="4"/>
    </row>
    <row r="351" spans="1:19" x14ac:dyDescent="0.3">
      <c r="A351" s="1">
        <v>300000</v>
      </c>
      <c r="B351" s="3">
        <v>10</v>
      </c>
      <c r="C351" s="3">
        <v>6.5500850000000002</v>
      </c>
      <c r="D351" s="3">
        <f t="shared" si="37"/>
        <v>0.23109399125298324</v>
      </c>
      <c r="E351" s="3">
        <f t="shared" si="38"/>
        <v>9.4270833333339965E-2</v>
      </c>
      <c r="F351" s="3">
        <f t="shared" si="39"/>
        <v>1.0871887207002828E-2</v>
      </c>
      <c r="G351" s="3">
        <f t="shared" si="40"/>
        <v>0.38885487065343227</v>
      </c>
      <c r="H351" s="3"/>
      <c r="I351" s="1">
        <v>300282.8125</v>
      </c>
      <c r="J351" s="6">
        <v>10.0010871887207</v>
      </c>
      <c r="K351" s="8">
        <v>6.5755553245544398</v>
      </c>
      <c r="L351" s="1"/>
      <c r="M351" s="3">
        <f t="shared" si="35"/>
        <v>5.4771212547196626</v>
      </c>
      <c r="N351" s="3">
        <f t="shared" si="36"/>
        <v>1</v>
      </c>
      <c r="O351" s="3">
        <f t="shared" si="41"/>
        <v>0.38885487065343227</v>
      </c>
      <c r="P351" s="3"/>
      <c r="Q351" s="3" t="s">
        <v>0</v>
      </c>
      <c r="S351" s="4"/>
    </row>
    <row r="352" spans="1:19" x14ac:dyDescent="0.3">
      <c r="A352" s="1">
        <v>1000000</v>
      </c>
      <c r="B352" s="3">
        <v>10</v>
      </c>
      <c r="C352" s="3">
        <v>9.2488460000000003</v>
      </c>
      <c r="D352" s="3">
        <f t="shared" si="37"/>
        <v>0.36205397574323289</v>
      </c>
      <c r="E352" s="3">
        <f t="shared" si="38"/>
        <v>0.350750000000005</v>
      </c>
      <c r="F352" s="3">
        <f t="shared" si="39"/>
        <v>2.7523040771512797E-2</v>
      </c>
      <c r="G352" s="3">
        <f t="shared" si="40"/>
        <v>0.51910130396785803</v>
      </c>
      <c r="H352" s="3"/>
      <c r="I352" s="1">
        <v>1003507.5</v>
      </c>
      <c r="J352" s="6">
        <v>9.9972476959228498</v>
      </c>
      <c r="K352" s="8">
        <v>9.2968568801879794</v>
      </c>
      <c r="L352" s="1"/>
      <c r="M352" s="3">
        <f t="shared" si="35"/>
        <v>6</v>
      </c>
      <c r="N352" s="3">
        <f t="shared" si="36"/>
        <v>1</v>
      </c>
      <c r="O352" s="3">
        <f t="shared" si="41"/>
        <v>0.51910130396785803</v>
      </c>
      <c r="P352" s="3"/>
      <c r="Q352" s="3" t="s">
        <v>0</v>
      </c>
      <c r="S352" s="4"/>
    </row>
    <row r="353" spans="1:19" x14ac:dyDescent="0.3">
      <c r="A353" s="1">
        <v>3000000</v>
      </c>
      <c r="B353" s="2">
        <v>10</v>
      </c>
      <c r="C353" s="3">
        <v>12.56047</v>
      </c>
      <c r="D353" s="3">
        <f t="shared" si="37"/>
        <v>0.4542705430132476</v>
      </c>
      <c r="E353" s="3">
        <f t="shared" si="38"/>
        <v>0.56884166666667113</v>
      </c>
      <c r="F353" s="3">
        <f t="shared" si="39"/>
        <v>0.12026786804199219</v>
      </c>
      <c r="G353" s="3">
        <f t="shared" si="40"/>
        <v>0.53013203725974734</v>
      </c>
      <c r="H353" s="3"/>
      <c r="I353" s="1">
        <v>3017065.25</v>
      </c>
      <c r="J353" s="6">
        <v>9.9879732131958008</v>
      </c>
      <c r="K353" s="8">
        <v>12.627057075500399</v>
      </c>
      <c r="L353" s="1"/>
      <c r="M353" s="3">
        <f t="shared" si="35"/>
        <v>6.4771212547196626</v>
      </c>
      <c r="N353" s="3">
        <f t="shared" si="36"/>
        <v>1</v>
      </c>
      <c r="O353" s="3">
        <f t="shared" si="41"/>
        <v>0.53013203725974734</v>
      </c>
      <c r="P353" s="3"/>
      <c r="Q353" s="3" t="s">
        <v>0</v>
      </c>
      <c r="S353" s="4"/>
    </row>
    <row r="354" spans="1:19" x14ac:dyDescent="0.3">
      <c r="A354" s="1">
        <v>10000000</v>
      </c>
      <c r="B354" s="2">
        <v>10</v>
      </c>
      <c r="C354" s="3">
        <v>17.433759999999999</v>
      </c>
      <c r="D354" s="3">
        <f t="shared" si="37"/>
        <v>0.51671737113114047</v>
      </c>
      <c r="E354" s="3">
        <f t="shared" si="38"/>
        <v>0.6985300000000052</v>
      </c>
      <c r="F354" s="3">
        <f t="shared" si="39"/>
        <v>0.31378746032720528</v>
      </c>
      <c r="G354" s="3">
        <f t="shared" si="40"/>
        <v>0.4632319005934562</v>
      </c>
      <c r="H354" s="3"/>
      <c r="I354" s="1">
        <v>10069853</v>
      </c>
      <c r="J354" s="6">
        <v>9.9686212539672798</v>
      </c>
      <c r="K354" s="8">
        <v>17.514518737792901</v>
      </c>
      <c r="L354" s="1"/>
      <c r="M354" s="3">
        <f t="shared" si="35"/>
        <v>7</v>
      </c>
      <c r="N354" s="3">
        <f t="shared" si="36"/>
        <v>1</v>
      </c>
      <c r="O354" s="3">
        <f t="shared" si="41"/>
        <v>0.4632319005934562</v>
      </c>
      <c r="P354" s="3"/>
      <c r="Q354" s="3" t="s">
        <v>0</v>
      </c>
      <c r="S354" s="4"/>
    </row>
    <row r="355" spans="1:19" x14ac:dyDescent="0.3">
      <c r="A355" s="1">
        <v>1</v>
      </c>
      <c r="B355" s="3">
        <v>10</v>
      </c>
      <c r="C355" s="3">
        <v>1</v>
      </c>
      <c r="D355" s="3">
        <f t="shared" si="37"/>
        <v>0.35328854077609584</v>
      </c>
      <c r="E355" s="3">
        <f t="shared" si="38"/>
        <v>0.31111836433419171</v>
      </c>
      <c r="F355" s="3">
        <f t="shared" si="39"/>
        <v>0.52405357360801474</v>
      </c>
      <c r="G355" s="3">
        <f t="shared" si="40"/>
        <v>5.4877996444801624E-2</v>
      </c>
      <c r="H355" s="3"/>
      <c r="I355" s="1">
        <v>0.99688881635665805</v>
      </c>
      <c r="J355" s="6">
        <v>10.052405357360801</v>
      </c>
      <c r="K355" s="8">
        <v>0.99945122003555198</v>
      </c>
      <c r="L355" s="1"/>
      <c r="M355" s="3">
        <f t="shared" si="35"/>
        <v>0</v>
      </c>
      <c r="N355" s="3">
        <f t="shared" si="36"/>
        <v>1</v>
      </c>
      <c r="O355" s="3">
        <f t="shared" si="41"/>
        <v>5.4877996444801624E-2</v>
      </c>
      <c r="P355" s="3"/>
      <c r="Q355" s="3" t="s">
        <v>0</v>
      </c>
      <c r="S355" s="4"/>
    </row>
    <row r="356" spans="1:19" x14ac:dyDescent="0.3">
      <c r="A356" s="1">
        <v>100</v>
      </c>
      <c r="B356" s="2">
        <v>10</v>
      </c>
      <c r="C356" s="3">
        <v>1.001511807</v>
      </c>
      <c r="D356" s="3">
        <f t="shared" si="37"/>
        <v>0.19248330616295042</v>
      </c>
      <c r="E356" s="3">
        <f t="shared" si="38"/>
        <v>5.2383422850994066E-2</v>
      </c>
      <c r="F356" s="3">
        <f t="shared" si="39"/>
        <v>8.0108642578977651E-3</v>
      </c>
      <c r="G356" s="3">
        <f t="shared" si="40"/>
        <v>0.32915235456930247</v>
      </c>
      <c r="H356" s="3"/>
      <c r="I356" s="1">
        <v>100.05238342285099</v>
      </c>
      <c r="J356" s="6">
        <v>9.9991989135742099</v>
      </c>
      <c r="K356" s="8">
        <v>1.0048083066940301</v>
      </c>
      <c r="L356" s="1"/>
      <c r="M356" s="3">
        <f t="shared" si="35"/>
        <v>2</v>
      </c>
      <c r="N356" s="3">
        <f t="shared" si="36"/>
        <v>1</v>
      </c>
      <c r="O356" s="3">
        <f t="shared" si="41"/>
        <v>0.32915235456930247</v>
      </c>
      <c r="P356" s="3"/>
      <c r="Q356" s="3" t="s">
        <v>0</v>
      </c>
      <c r="S356" s="4"/>
    </row>
    <row r="357" spans="1:19" x14ac:dyDescent="0.3">
      <c r="A357" s="1">
        <v>112</v>
      </c>
      <c r="B357" s="3">
        <v>10</v>
      </c>
      <c r="C357" s="3">
        <v>1.0017929999999999</v>
      </c>
      <c r="D357" s="3">
        <f t="shared" si="37"/>
        <v>0.13914860736973836</v>
      </c>
      <c r="E357" s="3">
        <f t="shared" si="38"/>
        <v>0.10747228349910642</v>
      </c>
      <c r="F357" s="3">
        <f t="shared" si="39"/>
        <v>2.2106170654296875E-2</v>
      </c>
      <c r="G357" s="3">
        <f t="shared" si="40"/>
        <v>0.21458804789014607</v>
      </c>
      <c r="H357" s="3"/>
      <c r="I357" s="1">
        <v>112.12036895751901</v>
      </c>
      <c r="J357" s="6">
        <v>9.9977893829345703</v>
      </c>
      <c r="K357" s="8">
        <v>1.0039427280426001</v>
      </c>
      <c r="L357" s="1"/>
      <c r="M357" s="3">
        <f t="shared" si="35"/>
        <v>2.0492180226701815</v>
      </c>
      <c r="N357" s="3">
        <f t="shared" si="36"/>
        <v>1</v>
      </c>
      <c r="O357" s="3">
        <f t="shared" si="41"/>
        <v>0.21458804789014607</v>
      </c>
      <c r="P357" s="3"/>
      <c r="Q357" s="3" t="s">
        <v>0</v>
      </c>
      <c r="S357" s="4"/>
    </row>
    <row r="358" spans="1:19" x14ac:dyDescent="0.3">
      <c r="A358" s="1">
        <v>126</v>
      </c>
      <c r="B358" s="2">
        <v>10</v>
      </c>
      <c r="C358" s="3">
        <v>1.002313</v>
      </c>
      <c r="D358" s="3">
        <f t="shared" si="37"/>
        <v>0.11127956612672661</v>
      </c>
      <c r="E358" s="3">
        <f t="shared" si="38"/>
        <v>0.15731690421904432</v>
      </c>
      <c r="F358" s="3">
        <f t="shared" si="39"/>
        <v>3.4618377685603718E-2</v>
      </c>
      <c r="G358" s="3">
        <f t="shared" si="40"/>
        <v>0.10584132031210913</v>
      </c>
      <c r="H358" s="3"/>
      <c r="I358" s="1">
        <v>126.19821929931599</v>
      </c>
      <c r="J358" s="6">
        <v>9.99653816223144</v>
      </c>
      <c r="K358" s="8">
        <v>1.00337386131286</v>
      </c>
      <c r="L358" s="1"/>
      <c r="M358" s="3">
        <f t="shared" si="35"/>
        <v>2.1003705451175629</v>
      </c>
      <c r="N358" s="3">
        <f t="shared" si="36"/>
        <v>1</v>
      </c>
      <c r="O358" s="3">
        <f t="shared" si="41"/>
        <v>0.10584132031210913</v>
      </c>
      <c r="P358" s="3"/>
      <c r="Q358" s="3" t="s">
        <v>0</v>
      </c>
      <c r="S358" s="4"/>
    </row>
    <row r="359" spans="1:19" x14ac:dyDescent="0.3">
      <c r="A359" s="1">
        <v>141</v>
      </c>
      <c r="B359" s="2">
        <v>10</v>
      </c>
      <c r="C359" s="3">
        <v>1.002977</v>
      </c>
      <c r="D359" s="3">
        <f t="shared" si="37"/>
        <v>0.11677053386740142</v>
      </c>
      <c r="E359" s="3">
        <f t="shared" si="38"/>
        <v>0.19681673523332677</v>
      </c>
      <c r="F359" s="3">
        <f t="shared" si="39"/>
        <v>4.4841766357492929E-2</v>
      </c>
      <c r="G359" s="3">
        <f t="shared" si="40"/>
        <v>1.2588147642460967E-2</v>
      </c>
      <c r="H359" s="3"/>
      <c r="I359" s="1">
        <v>141.27751159667901</v>
      </c>
      <c r="J359" s="6">
        <v>9.9955158233642507</v>
      </c>
      <c r="K359" s="8">
        <v>1.0031032562255799</v>
      </c>
      <c r="L359" s="1"/>
      <c r="M359" s="3">
        <f t="shared" si="35"/>
        <v>2.1492191126553797</v>
      </c>
      <c r="N359" s="3">
        <f t="shared" si="36"/>
        <v>1</v>
      </c>
      <c r="O359" s="3">
        <f t="shared" si="41"/>
        <v>1.2588147642460967E-2</v>
      </c>
      <c r="P359" s="3"/>
      <c r="Q359" s="3" t="s">
        <v>0</v>
      </c>
      <c r="S359" s="4"/>
    </row>
    <row r="360" spans="1:19" x14ac:dyDescent="0.3">
      <c r="A360" s="1">
        <v>158</v>
      </c>
      <c r="B360" s="2">
        <v>10</v>
      </c>
      <c r="C360" s="3">
        <v>1.0037020000000001</v>
      </c>
      <c r="D360" s="3">
        <f t="shared" si="37"/>
        <v>0.14122582617824384</v>
      </c>
      <c r="E360" s="3">
        <f t="shared" si="38"/>
        <v>0.22807060917720889</v>
      </c>
      <c r="F360" s="3">
        <f t="shared" si="39"/>
        <v>5.3005218505887797E-2</v>
      </c>
      <c r="G360" s="3">
        <f t="shared" si="40"/>
        <v>7.077037501569805E-2</v>
      </c>
      <c r="H360" s="3"/>
      <c r="I360" s="1">
        <v>158.3603515625</v>
      </c>
      <c r="J360" s="6">
        <v>9.9946994781494105</v>
      </c>
      <c r="K360" s="8">
        <v>1.00299167633056</v>
      </c>
      <c r="L360" s="1"/>
      <c r="M360" s="3">
        <f t="shared" si="35"/>
        <v>2.1986570869544226</v>
      </c>
      <c r="N360" s="3">
        <f t="shared" si="36"/>
        <v>1</v>
      </c>
      <c r="O360" s="3">
        <f t="shared" si="41"/>
        <v>7.077037501569805E-2</v>
      </c>
      <c r="P360" s="3"/>
      <c r="Q360" s="3" t="s">
        <v>0</v>
      </c>
      <c r="S360" s="4"/>
    </row>
    <row r="361" spans="1:19" x14ac:dyDescent="0.3">
      <c r="A361" s="1">
        <v>178</v>
      </c>
      <c r="B361" s="2">
        <v>10</v>
      </c>
      <c r="C361" s="3">
        <v>1.004718</v>
      </c>
      <c r="D361" s="3">
        <f t="shared" si="37"/>
        <v>0.17129297432878207</v>
      </c>
      <c r="E361" s="3">
        <f t="shared" si="38"/>
        <v>0.25199290071965663</v>
      </c>
      <c r="F361" s="3">
        <f t="shared" si="39"/>
        <v>5.9795379638700297E-2</v>
      </c>
      <c r="G361" s="3">
        <f t="shared" si="40"/>
        <v>0.14473403098082827</v>
      </c>
      <c r="H361" s="3"/>
      <c r="I361" s="1">
        <v>178.44854736328099</v>
      </c>
      <c r="J361" s="6">
        <v>9.9940204620361293</v>
      </c>
      <c r="K361" s="8">
        <v>1.00326383113861</v>
      </c>
      <c r="L361" s="1"/>
      <c r="M361" s="3">
        <f t="shared" si="35"/>
        <v>2.2504200023088941</v>
      </c>
      <c r="N361" s="3">
        <f t="shared" si="36"/>
        <v>1</v>
      </c>
      <c r="O361" s="3">
        <f t="shared" si="41"/>
        <v>0.14473403098082827</v>
      </c>
      <c r="P361" s="3"/>
      <c r="Q361" s="3" t="s">
        <v>0</v>
      </c>
      <c r="S361" s="4"/>
    </row>
    <row r="362" spans="1:19" x14ac:dyDescent="0.3">
      <c r="A362" s="1">
        <v>200</v>
      </c>
      <c r="B362" s="2">
        <v>10</v>
      </c>
      <c r="C362" s="3">
        <v>1.005938</v>
      </c>
      <c r="D362" s="3">
        <f t="shared" si="37"/>
        <v>0.19685453494535546</v>
      </c>
      <c r="E362" s="3">
        <f t="shared" si="38"/>
        <v>0.2659301757809942</v>
      </c>
      <c r="F362" s="3">
        <f t="shared" si="39"/>
        <v>6.4392089843806843E-2</v>
      </c>
      <c r="G362" s="3">
        <f t="shared" si="40"/>
        <v>0.20344513796179342</v>
      </c>
      <c r="H362" s="3"/>
      <c r="I362" s="1">
        <v>200.53186035156199</v>
      </c>
      <c r="J362" s="6">
        <v>9.9935607910156197</v>
      </c>
      <c r="K362" s="8">
        <v>1.0038914680480899</v>
      </c>
      <c r="L362" s="1"/>
      <c r="M362" s="3">
        <f t="shared" si="35"/>
        <v>2.3010299956639813</v>
      </c>
      <c r="N362" s="3">
        <f t="shared" si="36"/>
        <v>1</v>
      </c>
      <c r="O362" s="3">
        <f t="shared" si="41"/>
        <v>0.20344513796179342</v>
      </c>
      <c r="P362" s="3"/>
      <c r="Q362" s="3" t="s">
        <v>0</v>
      </c>
      <c r="S362" s="4"/>
    </row>
    <row r="363" spans="1:19" x14ac:dyDescent="0.3">
      <c r="A363" s="1">
        <v>224</v>
      </c>
      <c r="B363" s="2">
        <v>10</v>
      </c>
      <c r="C363" s="3">
        <v>1.0075909999999999</v>
      </c>
      <c r="D363" s="3">
        <f t="shared" si="37"/>
        <v>0.21515640064746763</v>
      </c>
      <c r="E363" s="3">
        <f t="shared" si="38"/>
        <v>0.27097974504731326</v>
      </c>
      <c r="F363" s="3">
        <f t="shared" si="39"/>
        <v>6.6976547241296203E-2</v>
      </c>
      <c r="G363" s="3">
        <f t="shared" si="40"/>
        <v>0.24690271386205609</v>
      </c>
      <c r="H363" s="3"/>
      <c r="I363" s="1">
        <v>224.60699462890599</v>
      </c>
      <c r="J363" s="6">
        <v>9.99330234527587</v>
      </c>
      <c r="K363" s="8">
        <v>1.0051032304763701</v>
      </c>
      <c r="L363" s="1"/>
      <c r="M363" s="3">
        <f t="shared" si="35"/>
        <v>2.3502480183341627</v>
      </c>
      <c r="N363" s="3">
        <f t="shared" si="36"/>
        <v>1</v>
      </c>
      <c r="O363" s="3">
        <f t="shared" si="41"/>
        <v>0.24690271386205609</v>
      </c>
      <c r="P363" s="3"/>
      <c r="Q363" s="3" t="s">
        <v>0</v>
      </c>
      <c r="S363" s="4"/>
    </row>
    <row r="364" spans="1:19" x14ac:dyDescent="0.3">
      <c r="A364" s="1">
        <v>251</v>
      </c>
      <c r="B364" s="2">
        <v>10</v>
      </c>
      <c r="C364" s="3">
        <v>1.0095130000000001</v>
      </c>
      <c r="D364" s="3">
        <f t="shared" si="37"/>
        <v>0.22543834588005893</v>
      </c>
      <c r="E364" s="3">
        <f t="shared" si="38"/>
        <v>0.26699233340039541</v>
      </c>
      <c r="F364" s="3">
        <f t="shared" si="39"/>
        <v>6.7787170410184672E-2</v>
      </c>
      <c r="G364" s="3">
        <f t="shared" si="40"/>
        <v>0.27674417213846425</v>
      </c>
      <c r="H364" s="3"/>
      <c r="I364" s="1">
        <v>251.670150756835</v>
      </c>
      <c r="J364" s="6">
        <v>9.9932212829589808</v>
      </c>
      <c r="K364" s="8">
        <v>1.00671923160552</v>
      </c>
      <c r="L364" s="1"/>
      <c r="M364" s="3">
        <f t="shared" si="35"/>
        <v>2.399673721481038</v>
      </c>
      <c r="N364" s="3">
        <f t="shared" si="36"/>
        <v>1</v>
      </c>
      <c r="O364" s="3">
        <f t="shared" si="41"/>
        <v>0.27674417213846425</v>
      </c>
      <c r="P364" s="3"/>
      <c r="Q364" s="3" t="s">
        <v>1</v>
      </c>
      <c r="S364" s="4"/>
    </row>
    <row r="365" spans="1:19" x14ac:dyDescent="0.3">
      <c r="A365" s="1">
        <v>282</v>
      </c>
      <c r="B365" s="2">
        <v>10</v>
      </c>
      <c r="C365" s="3">
        <v>1.0118940000000001</v>
      </c>
      <c r="D365" s="3">
        <f t="shared" si="37"/>
        <v>0.22696258692203472</v>
      </c>
      <c r="E365" s="3">
        <f t="shared" si="38"/>
        <v>0.25385863392057217</v>
      </c>
      <c r="F365" s="3">
        <f t="shared" si="39"/>
        <v>6.6957473754911234E-2</v>
      </c>
      <c r="G365" s="3">
        <f t="shared" si="40"/>
        <v>0.29258936802175128</v>
      </c>
      <c r="H365" s="3"/>
      <c r="I365" s="1">
        <v>282.71588134765602</v>
      </c>
      <c r="J365" s="6">
        <v>9.9933042526245099</v>
      </c>
      <c r="K365" s="8">
        <v>1.00893330574035</v>
      </c>
      <c r="L365" s="1"/>
      <c r="M365" s="3">
        <f t="shared" si="35"/>
        <v>2.4502491083193609</v>
      </c>
      <c r="N365" s="3">
        <f t="shared" si="36"/>
        <v>1</v>
      </c>
      <c r="O365" s="3">
        <f t="shared" si="41"/>
        <v>0.29258936802175128</v>
      </c>
      <c r="P365" s="3"/>
      <c r="Q365" s="3" t="s">
        <v>1</v>
      </c>
      <c r="S365" s="4"/>
    </row>
    <row r="366" spans="1:19" x14ac:dyDescent="0.3">
      <c r="A366" s="1">
        <v>316</v>
      </c>
      <c r="B366" s="2">
        <v>10</v>
      </c>
      <c r="C366" s="3">
        <v>1.014958</v>
      </c>
      <c r="D366" s="3">
        <f t="shared" si="37"/>
        <v>0.21988065716230801</v>
      </c>
      <c r="E366" s="3">
        <f t="shared" si="38"/>
        <v>0.233169748813296</v>
      </c>
      <c r="F366" s="3">
        <f t="shared" si="39"/>
        <v>6.4334869384794047E-2</v>
      </c>
      <c r="G366" s="3">
        <f t="shared" si="40"/>
        <v>0.29416900414892666</v>
      </c>
      <c r="H366" s="3"/>
      <c r="I366" s="1">
        <v>316.73681640625</v>
      </c>
      <c r="J366" s="6">
        <v>9.9935665130615199</v>
      </c>
      <c r="K366" s="8">
        <v>1.0119723081588701</v>
      </c>
      <c r="L366" s="1"/>
      <c r="M366" s="3">
        <f t="shared" si="35"/>
        <v>2.4996870826184039</v>
      </c>
      <c r="N366" s="3">
        <f t="shared" si="36"/>
        <v>1</v>
      </c>
      <c r="O366" s="3">
        <f t="shared" si="41"/>
        <v>0.29416900414892666</v>
      </c>
      <c r="P366" s="3"/>
      <c r="Q366" s="3" t="s">
        <v>1</v>
      </c>
      <c r="S366" s="4"/>
    </row>
    <row r="367" spans="1:19" x14ac:dyDescent="0.3">
      <c r="A367" s="1">
        <v>355</v>
      </c>
      <c r="B367" s="2">
        <v>10</v>
      </c>
      <c r="C367" s="3">
        <v>1.0187170000000001</v>
      </c>
      <c r="D367" s="3">
        <f t="shared" si="37"/>
        <v>0.20369012886233501</v>
      </c>
      <c r="E367" s="3">
        <f t="shared" si="38"/>
        <v>0.20382303587128092</v>
      </c>
      <c r="F367" s="3">
        <f t="shared" si="39"/>
        <v>6.0214996337919047E-2</v>
      </c>
      <c r="G367" s="3">
        <f t="shared" si="40"/>
        <v>0.28160136727669283</v>
      </c>
      <c r="H367" s="3"/>
      <c r="I367" s="1">
        <v>355.72357177734301</v>
      </c>
      <c r="J367" s="6">
        <v>9.9939785003662092</v>
      </c>
      <c r="K367" s="8">
        <v>1.01584827899932</v>
      </c>
      <c r="L367" s="1"/>
      <c r="M367" s="3">
        <f t="shared" si="35"/>
        <v>2.5502283530550942</v>
      </c>
      <c r="N367" s="3">
        <f t="shared" si="36"/>
        <v>1</v>
      </c>
      <c r="O367" s="3">
        <f t="shared" si="41"/>
        <v>0.28160136727669283</v>
      </c>
      <c r="P367" s="3"/>
      <c r="Q367" s="3" t="s">
        <v>1</v>
      </c>
      <c r="S367" s="4"/>
    </row>
    <row r="368" spans="1:19" x14ac:dyDescent="0.3">
      <c r="A368" s="1">
        <v>398</v>
      </c>
      <c r="B368" s="2">
        <v>10</v>
      </c>
      <c r="C368" s="3">
        <v>1.0234289999999999</v>
      </c>
      <c r="D368" s="3">
        <f t="shared" si="37"/>
        <v>0.18002289411125674</v>
      </c>
      <c r="E368" s="3">
        <f t="shared" si="38"/>
        <v>0.16840642421080076</v>
      </c>
      <c r="F368" s="3">
        <f t="shared" si="39"/>
        <v>5.4674148559598734E-2</v>
      </c>
      <c r="G368" s="3">
        <f t="shared" si="40"/>
        <v>0.25666075075163519</v>
      </c>
      <c r="H368" s="3"/>
      <c r="I368" s="1">
        <v>398.67025756835898</v>
      </c>
      <c r="J368" s="6">
        <v>9.9945325851440394</v>
      </c>
      <c r="K368" s="8">
        <v>1.02080225944519</v>
      </c>
      <c r="L368" s="1"/>
      <c r="M368" s="3">
        <f t="shared" si="35"/>
        <v>2.5998830720736876</v>
      </c>
      <c r="N368" s="3">
        <f t="shared" si="36"/>
        <v>1</v>
      </c>
      <c r="O368" s="3">
        <f t="shared" si="41"/>
        <v>0.25666075075163519</v>
      </c>
      <c r="P368" s="3"/>
      <c r="Q368" s="3" t="s">
        <v>1</v>
      </c>
      <c r="S368" s="4"/>
    </row>
    <row r="369" spans="1:19" x14ac:dyDescent="0.3">
      <c r="A369" s="1">
        <v>447</v>
      </c>
      <c r="B369" s="2">
        <v>10</v>
      </c>
      <c r="C369" s="3">
        <v>1.0291950000000001</v>
      </c>
      <c r="D369" s="3">
        <f t="shared" si="37"/>
        <v>0.14870889317619562</v>
      </c>
      <c r="E369" s="3">
        <f t="shared" si="38"/>
        <v>0.12643289245995959</v>
      </c>
      <c r="F369" s="3">
        <f t="shared" si="39"/>
        <v>4.7588348388700297E-2</v>
      </c>
      <c r="G369" s="3">
        <f t="shared" si="40"/>
        <v>0.21930133955567044</v>
      </c>
      <c r="H369" s="3"/>
      <c r="I369" s="1">
        <v>447.56515502929602</v>
      </c>
      <c r="J369" s="6">
        <v>9.9952411651611293</v>
      </c>
      <c r="K369" s="8">
        <v>1.02693796157836</v>
      </c>
      <c r="L369" s="1"/>
      <c r="M369" s="3">
        <f t="shared" si="35"/>
        <v>2.6503075231319366</v>
      </c>
      <c r="N369" s="3">
        <f t="shared" si="36"/>
        <v>1</v>
      </c>
      <c r="O369" s="3">
        <f t="shared" si="41"/>
        <v>0.21930133955567044</v>
      </c>
      <c r="P369" s="3"/>
      <c r="Q369" s="3" t="s">
        <v>0</v>
      </c>
      <c r="S369" s="4"/>
    </row>
    <row r="370" spans="1:19" x14ac:dyDescent="0.3">
      <c r="A370" s="1">
        <v>501</v>
      </c>
      <c r="B370" s="2">
        <v>10</v>
      </c>
      <c r="C370" s="3">
        <v>1.036278</v>
      </c>
      <c r="D370" s="3">
        <f t="shared" si="37"/>
        <v>0.11274803720667084</v>
      </c>
      <c r="E370" s="3">
        <f t="shared" si="38"/>
        <v>8.1051276353505841E-2</v>
      </c>
      <c r="F370" s="3">
        <f t="shared" si="39"/>
        <v>3.9367675781306843E-2</v>
      </c>
      <c r="G370" s="3">
        <f t="shared" si="40"/>
        <v>0.1732548307751216</v>
      </c>
      <c r="H370" s="3"/>
      <c r="I370" s="1">
        <v>501.40606689453102</v>
      </c>
      <c r="J370" s="6">
        <v>9.9960632324218697</v>
      </c>
      <c r="K370" s="8">
        <v>1.0344825983047401</v>
      </c>
      <c r="L370" s="1"/>
      <c r="M370" s="3">
        <f t="shared" si="35"/>
        <v>2.6998377258672459</v>
      </c>
      <c r="N370" s="3">
        <f t="shared" si="36"/>
        <v>1</v>
      </c>
      <c r="O370" s="3">
        <f t="shared" si="41"/>
        <v>0.1732548307751216</v>
      </c>
      <c r="P370" s="3"/>
      <c r="Q370" s="3" t="s">
        <v>0</v>
      </c>
      <c r="S370" s="4"/>
    </row>
    <row r="371" spans="1:19" x14ac:dyDescent="0.3">
      <c r="A371" s="1">
        <v>562</v>
      </c>
      <c r="B371" s="2">
        <v>10</v>
      </c>
      <c r="C371" s="3">
        <v>1.044897</v>
      </c>
      <c r="D371" s="3">
        <f t="shared" si="37"/>
        <v>7.3416332013727034E-2</v>
      </c>
      <c r="E371" s="3">
        <f t="shared" si="38"/>
        <v>3.2396418343935807E-2</v>
      </c>
      <c r="F371" s="3">
        <f t="shared" si="39"/>
        <v>3.0231475830106547E-2</v>
      </c>
      <c r="G371" s="3">
        <f t="shared" si="40"/>
        <v>0.11919061777953743</v>
      </c>
      <c r="H371" s="3"/>
      <c r="I371" s="1">
        <v>562.18206787109295</v>
      </c>
      <c r="J371" s="6">
        <v>9.9969768524169904</v>
      </c>
      <c r="K371" s="8">
        <v>1.04365158081054</v>
      </c>
      <c r="L371" s="1"/>
      <c r="M371" s="3">
        <f t="shared" si="35"/>
        <v>2.7497363155690611</v>
      </c>
      <c r="N371" s="3">
        <f t="shared" si="36"/>
        <v>1</v>
      </c>
      <c r="O371" s="3">
        <f t="shared" si="41"/>
        <v>0.11919061777953743</v>
      </c>
      <c r="P371" s="3"/>
      <c r="Q371" s="3" t="s">
        <v>0</v>
      </c>
      <c r="S371" s="4"/>
    </row>
    <row r="372" spans="1:19" x14ac:dyDescent="0.3">
      <c r="A372" s="1">
        <v>631</v>
      </c>
      <c r="B372" s="2">
        <v>10</v>
      </c>
      <c r="C372" s="3">
        <v>1.055428</v>
      </c>
      <c r="D372" s="3">
        <f t="shared" si="37"/>
        <v>3.7939010050126364E-2</v>
      </c>
      <c r="E372" s="3">
        <f t="shared" si="38"/>
        <v>1.7807563020127759E-2</v>
      </c>
      <c r="F372" s="3">
        <f t="shared" si="39"/>
        <v>1.9969940185603718E-2</v>
      </c>
      <c r="G372" s="3">
        <f t="shared" si="40"/>
        <v>6.0018310864421665E-2</v>
      </c>
      <c r="H372" s="3"/>
      <c r="I372" s="1">
        <v>630.88763427734295</v>
      </c>
      <c r="J372" s="6">
        <v>9.99800300598144</v>
      </c>
      <c r="K372" s="8">
        <v>1.0547945499420099</v>
      </c>
      <c r="L372" s="1"/>
      <c r="M372" s="3">
        <f t="shared" si="35"/>
        <v>2.8000293592441343</v>
      </c>
      <c r="N372" s="3">
        <f t="shared" si="36"/>
        <v>1</v>
      </c>
      <c r="O372" s="3">
        <f t="shared" si="41"/>
        <v>6.0018310864421665E-2</v>
      </c>
      <c r="P372" s="3"/>
      <c r="Q372" s="3" t="s">
        <v>0</v>
      </c>
      <c r="S372" s="4"/>
    </row>
    <row r="373" spans="1:19" x14ac:dyDescent="0.3">
      <c r="A373" s="1">
        <v>708</v>
      </c>
      <c r="B373" s="2">
        <v>10</v>
      </c>
      <c r="C373" s="3">
        <v>1.068109</v>
      </c>
      <c r="D373" s="3">
        <f t="shared" si="37"/>
        <v>3.8832955210419455E-2</v>
      </c>
      <c r="E373" s="3">
        <f t="shared" si="38"/>
        <v>6.6621424788138484E-2</v>
      </c>
      <c r="F373" s="3">
        <f t="shared" si="39"/>
        <v>9.2506408691974684E-3</v>
      </c>
      <c r="G373" s="3">
        <f t="shared" si="40"/>
        <v>8.1448332522882083E-5</v>
      </c>
      <c r="H373" s="3"/>
      <c r="I373" s="1">
        <v>707.5283203125</v>
      </c>
      <c r="J373" s="6">
        <v>9.9990749359130806</v>
      </c>
      <c r="K373" s="8">
        <v>1.06810986995697</v>
      </c>
      <c r="L373" s="1"/>
      <c r="M373" s="3">
        <f t="shared" si="35"/>
        <v>2.8500332576897689</v>
      </c>
      <c r="N373" s="3">
        <f t="shared" si="36"/>
        <v>1</v>
      </c>
      <c r="O373" s="3">
        <f t="shared" si="41"/>
        <v>8.1448332522882083E-5</v>
      </c>
      <c r="P373" s="3"/>
      <c r="Q373" s="3" t="s">
        <v>0</v>
      </c>
      <c r="S373" s="4"/>
    </row>
    <row r="374" spans="1:19" x14ac:dyDescent="0.3">
      <c r="A374" s="1">
        <v>794</v>
      </c>
      <c r="B374" s="2">
        <v>10</v>
      </c>
      <c r="C374" s="3">
        <v>1.0832569999999999</v>
      </c>
      <c r="D374" s="3">
        <f t="shared" si="37"/>
        <v>7.2549873169421325E-2</v>
      </c>
      <c r="E374" s="3">
        <f t="shared" si="38"/>
        <v>0.11163898919635074</v>
      </c>
      <c r="F374" s="3">
        <f t="shared" si="39"/>
        <v>2.2220611569991888E-3</v>
      </c>
      <c r="G374" s="3">
        <f t="shared" si="40"/>
        <v>5.763896968309723E-2</v>
      </c>
      <c r="H374" s="3"/>
      <c r="I374" s="1">
        <v>793.11358642578102</v>
      </c>
      <c r="J374" s="6">
        <v>10.0002222061157</v>
      </c>
      <c r="K374" s="8">
        <v>1.0838813781738199</v>
      </c>
      <c r="L374" s="1"/>
      <c r="M374" s="3">
        <f t="shared" si="35"/>
        <v>2.8998205024270964</v>
      </c>
      <c r="N374" s="3">
        <f t="shared" si="36"/>
        <v>1</v>
      </c>
      <c r="O374" s="3">
        <f t="shared" si="41"/>
        <v>5.763896968309723E-2</v>
      </c>
      <c r="P374" s="3"/>
      <c r="Q374" s="3" t="s">
        <v>0</v>
      </c>
      <c r="S374" s="4"/>
    </row>
    <row r="375" spans="1:19" x14ac:dyDescent="0.3">
      <c r="A375" s="1">
        <v>891</v>
      </c>
      <c r="B375" s="2">
        <v>10</v>
      </c>
      <c r="C375" s="3">
        <v>1.101226</v>
      </c>
      <c r="D375" s="3">
        <f t="shared" si="37"/>
        <v>0.10892805612471114</v>
      </c>
      <c r="E375" s="3">
        <f t="shared" si="38"/>
        <v>0.15238238504848312</v>
      </c>
      <c r="F375" s="3">
        <f t="shared" si="39"/>
        <v>1.3751983641981269E-2</v>
      </c>
      <c r="G375" s="3">
        <f t="shared" si="40"/>
        <v>0.11039228191395978</v>
      </c>
      <c r="H375" s="3"/>
      <c r="I375" s="1">
        <v>889.64227294921795</v>
      </c>
      <c r="J375" s="6">
        <v>10.001375198364199</v>
      </c>
      <c r="K375" s="8">
        <v>1.1024416685104299</v>
      </c>
      <c r="L375" s="1"/>
      <c r="M375" s="3">
        <f t="shared" si="35"/>
        <v>2.9498777040368749</v>
      </c>
      <c r="N375" s="3">
        <f t="shared" si="36"/>
        <v>1</v>
      </c>
      <c r="O375" s="3">
        <f t="shared" si="41"/>
        <v>0.11039228191395978</v>
      </c>
      <c r="P375" s="3"/>
      <c r="Q375" s="3" t="s">
        <v>0</v>
      </c>
      <c r="S375" s="4"/>
    </row>
    <row r="376" spans="1:19" x14ac:dyDescent="0.3">
      <c r="A376" s="1">
        <v>1000</v>
      </c>
      <c r="B376" s="2">
        <v>10</v>
      </c>
      <c r="C376" s="3">
        <v>1.120924</v>
      </c>
      <c r="D376" s="3">
        <f t="shared" si="37"/>
        <v>0.14606439108860481</v>
      </c>
      <c r="E376" s="3">
        <f t="shared" si="38"/>
        <v>0.19206542968750284</v>
      </c>
      <c r="F376" s="3">
        <f t="shared" si="39"/>
        <v>2.5424957275006932E-2</v>
      </c>
      <c r="G376" s="3">
        <f t="shared" si="40"/>
        <v>0.16269253608808754</v>
      </c>
      <c r="H376" s="3"/>
      <c r="I376" s="1">
        <v>998.079345703125</v>
      </c>
      <c r="J376" s="6">
        <v>10.0025424957275</v>
      </c>
      <c r="K376" s="8">
        <v>1.12274765968322</v>
      </c>
      <c r="L376" s="1"/>
      <c r="M376" s="3">
        <f t="shared" si="35"/>
        <v>3</v>
      </c>
      <c r="N376" s="3">
        <f t="shared" si="36"/>
        <v>1</v>
      </c>
      <c r="O376" s="3">
        <f t="shared" si="41"/>
        <v>0.16269253608808754</v>
      </c>
      <c r="P376" s="3"/>
      <c r="Q376" s="3" t="s">
        <v>0</v>
      </c>
      <c r="S376" s="4"/>
    </row>
    <row r="377" spans="1:19" x14ac:dyDescent="0.3">
      <c r="A377" s="1">
        <v>30000000</v>
      </c>
      <c r="B377" s="2">
        <v>10</v>
      </c>
      <c r="C377" s="3">
        <v>23.273060000000001</v>
      </c>
      <c r="D377" s="3">
        <f t="shared" si="37"/>
        <v>0.45781643841286657</v>
      </c>
      <c r="E377" s="3">
        <f t="shared" si="38"/>
        <v>0.4761266666666728</v>
      </c>
      <c r="F377" s="3">
        <f t="shared" si="39"/>
        <v>0.42256355285650216</v>
      </c>
      <c r="G377" s="3">
        <f t="shared" si="40"/>
        <v>0.47279077288933991</v>
      </c>
      <c r="H377" s="3"/>
      <c r="I377" s="1">
        <v>30142838</v>
      </c>
      <c r="J377" s="6">
        <v>9.9577436447143501</v>
      </c>
      <c r="K377" s="8">
        <v>23.383092880248999</v>
      </c>
      <c r="L377" s="1"/>
      <c r="M377" s="3">
        <f t="shared" si="35"/>
        <v>7.4771212547196626</v>
      </c>
      <c r="N377" s="3">
        <f t="shared" si="36"/>
        <v>1</v>
      </c>
      <c r="O377" s="3">
        <f t="shared" si="41"/>
        <v>0.47279077288933991</v>
      </c>
      <c r="P377" s="3"/>
      <c r="Q377" s="3" t="s">
        <v>0</v>
      </c>
      <c r="S377" s="4"/>
    </row>
    <row r="378" spans="1:19" x14ac:dyDescent="0.3">
      <c r="A378" s="1">
        <v>100000000</v>
      </c>
      <c r="B378" s="2">
        <v>10</v>
      </c>
      <c r="C378" s="3">
        <v>31.95458</v>
      </c>
      <c r="D378" s="3">
        <f t="shared" si="37"/>
        <v>0.35549718676350539</v>
      </c>
      <c r="E378" s="3">
        <f t="shared" si="38"/>
        <v>0.50575200000000109</v>
      </c>
      <c r="F378" s="3">
        <f t="shared" si="39"/>
        <v>4.4631958008096717E-3</v>
      </c>
      <c r="G378" s="3">
        <f t="shared" si="40"/>
        <v>0.35118334779647853</v>
      </c>
      <c r="H378" s="3"/>
      <c r="I378" s="1">
        <v>99494248</v>
      </c>
      <c r="J378" s="6">
        <v>9.9995536804199201</v>
      </c>
      <c r="K378" s="8">
        <v>32.066799163818303</v>
      </c>
      <c r="L378" s="1"/>
      <c r="M378" s="3">
        <f t="shared" si="35"/>
        <v>8</v>
      </c>
      <c r="N378" s="3">
        <f t="shared" si="36"/>
        <v>1</v>
      </c>
      <c r="O378" s="3">
        <f t="shared" si="41"/>
        <v>0.35118334779647853</v>
      </c>
      <c r="P378" s="3"/>
      <c r="Q378" s="3" t="s">
        <v>0</v>
      </c>
      <c r="S378" s="4"/>
    </row>
    <row r="379" spans="1:19" x14ac:dyDescent="0.3">
      <c r="A379" s="1">
        <v>1584.893192</v>
      </c>
      <c r="B379" s="2">
        <v>10</v>
      </c>
      <c r="C379" s="3">
        <v>1.2531570000000001</v>
      </c>
      <c r="D379" s="3">
        <f t="shared" si="37"/>
        <v>0.15329440729362043</v>
      </c>
      <c r="E379" s="3">
        <f t="shared" si="38"/>
        <v>0.20230400179357844</v>
      </c>
      <c r="F379" s="3">
        <f t="shared" si="39"/>
        <v>6.9856643675990426E-2</v>
      </c>
      <c r="G379" s="3">
        <f t="shared" si="40"/>
        <v>0.15713263860553184</v>
      </c>
      <c r="H379" s="3"/>
      <c r="I379" s="1">
        <v>1581.68688964843</v>
      </c>
      <c r="J379" s="6">
        <v>10.006985664367599</v>
      </c>
      <c r="K379" s="8">
        <v>1.25512611865997</v>
      </c>
      <c r="L379" s="1"/>
      <c r="M379" s="3">
        <f t="shared" si="35"/>
        <v>3.1999999998736453</v>
      </c>
      <c r="N379" s="3">
        <f t="shared" si="36"/>
        <v>1</v>
      </c>
      <c r="O379" s="3">
        <f t="shared" si="41"/>
        <v>0.15713263860553184</v>
      </c>
      <c r="P379" s="3"/>
      <c r="Q379" s="3" t="s">
        <v>0</v>
      </c>
      <c r="S379" s="4"/>
    </row>
    <row r="380" spans="1:19" x14ac:dyDescent="0.3">
      <c r="A380" s="1">
        <v>2000</v>
      </c>
      <c r="B380" s="2">
        <v>10</v>
      </c>
      <c r="C380" s="3">
        <v>1.323895</v>
      </c>
      <c r="D380" s="3">
        <f t="shared" si="37"/>
        <v>0.17825623992085185</v>
      </c>
      <c r="E380" s="3">
        <f t="shared" si="38"/>
        <v>0.23015747070350301</v>
      </c>
      <c r="F380" s="3">
        <f t="shared" si="39"/>
        <v>8.8920593261008207E-2</v>
      </c>
      <c r="G380" s="3">
        <f t="shared" si="40"/>
        <v>0.18559775856846272</v>
      </c>
      <c r="H380" s="3"/>
      <c r="I380" s="1">
        <v>1995.39685058593</v>
      </c>
      <c r="J380" s="6">
        <v>10.008892059326101</v>
      </c>
      <c r="K380" s="8">
        <v>1.3263521194457999</v>
      </c>
      <c r="L380" s="1"/>
      <c r="M380" s="3">
        <f t="shared" si="35"/>
        <v>3.3010299956639813</v>
      </c>
      <c r="N380" s="3">
        <f t="shared" si="36"/>
        <v>1</v>
      </c>
      <c r="O380" s="3">
        <f t="shared" si="41"/>
        <v>0.18559775856846272</v>
      </c>
      <c r="P380" s="3"/>
      <c r="Q380" s="3" t="s">
        <v>0</v>
      </c>
      <c r="S380" s="4"/>
    </row>
    <row r="381" spans="1:19" x14ac:dyDescent="0.3">
      <c r="A381" s="1">
        <v>2511.8864319999998</v>
      </c>
      <c r="B381" s="2">
        <v>10</v>
      </c>
      <c r="C381" s="3">
        <v>1.4294750000000001</v>
      </c>
      <c r="D381" s="3">
        <f t="shared" si="37"/>
        <v>0.1256952918290013</v>
      </c>
      <c r="E381" s="3">
        <f t="shared" si="38"/>
        <v>0.1728677893857764</v>
      </c>
      <c r="F381" s="3">
        <f t="shared" si="39"/>
        <v>0.10469436645500707</v>
      </c>
      <c r="G381" s="3">
        <f t="shared" si="40"/>
        <v>8.0955149245696134E-2</v>
      </c>
      <c r="H381" s="3"/>
      <c r="I381" s="1">
        <v>2507.54418945312</v>
      </c>
      <c r="J381" s="6">
        <v>10.010469436645501</v>
      </c>
      <c r="K381" s="8">
        <v>1.4306322336196799</v>
      </c>
      <c r="L381" s="1"/>
      <c r="M381" s="3">
        <f t="shared" si="35"/>
        <v>3.4000000000847916</v>
      </c>
      <c r="N381" s="3">
        <f t="shared" si="36"/>
        <v>1</v>
      </c>
      <c r="O381" s="3">
        <f t="shared" si="41"/>
        <v>8.0955149245696134E-2</v>
      </c>
      <c r="P381" s="3"/>
      <c r="Q381" s="3" t="s">
        <v>0</v>
      </c>
      <c r="S381" s="4"/>
    </row>
    <row r="382" spans="1:19" x14ac:dyDescent="0.3">
      <c r="A382" s="1">
        <v>3981.0717060000002</v>
      </c>
      <c r="B382" s="2">
        <v>10</v>
      </c>
      <c r="C382" s="3">
        <v>1.663756</v>
      </c>
      <c r="D382" s="3">
        <f t="shared" si="37"/>
        <v>0.10310339879605945</v>
      </c>
      <c r="E382" s="3">
        <f t="shared" si="38"/>
        <v>0.11348690493795743</v>
      </c>
      <c r="F382" s="3">
        <f t="shared" si="39"/>
        <v>0.12746810913000672</v>
      </c>
      <c r="G382" s="3">
        <f t="shared" si="40"/>
        <v>5.2569345557287761E-2</v>
      </c>
      <c r="H382" s="3"/>
      <c r="I382" s="1">
        <v>3976.5537109375</v>
      </c>
      <c r="J382" s="6">
        <v>10.012746810913001</v>
      </c>
      <c r="K382" s="8">
        <v>1.66288137435913</v>
      </c>
      <c r="L382" s="1"/>
      <c r="M382" s="3">
        <f t="shared" si="35"/>
        <v>3.6000000000507297</v>
      </c>
      <c r="N382" s="3">
        <f t="shared" si="36"/>
        <v>1</v>
      </c>
      <c r="O382" s="3">
        <f t="shared" si="41"/>
        <v>5.2569345557287761E-2</v>
      </c>
      <c r="P382" s="3"/>
      <c r="Q382" s="3" t="s">
        <v>0</v>
      </c>
      <c r="S382" s="4"/>
    </row>
    <row r="383" spans="1:19" x14ac:dyDescent="0.3">
      <c r="A383" s="1">
        <v>5000</v>
      </c>
      <c r="B383" s="2">
        <v>10</v>
      </c>
      <c r="C383" s="3">
        <v>1.8009630000000001</v>
      </c>
      <c r="D383" s="3">
        <f t="shared" si="37"/>
        <v>0.11463500253441823</v>
      </c>
      <c r="E383" s="3">
        <f t="shared" si="38"/>
        <v>8.9042968749993179E-2</v>
      </c>
      <c r="F383" s="3">
        <f t="shared" si="39"/>
        <v>0.13437271118100114</v>
      </c>
      <c r="G383" s="3">
        <f t="shared" si="40"/>
        <v>0.11592616453697246</v>
      </c>
      <c r="H383" s="3"/>
      <c r="I383" s="1">
        <v>4995.5478515625</v>
      </c>
      <c r="J383" s="6">
        <v>10.0134372711181</v>
      </c>
      <c r="K383" s="8">
        <v>1.7988752126693699</v>
      </c>
      <c r="L383" s="1"/>
      <c r="M383" s="3">
        <f t="shared" si="35"/>
        <v>3.6989700043360187</v>
      </c>
      <c r="N383" s="3">
        <f t="shared" si="36"/>
        <v>1</v>
      </c>
      <c r="O383" s="3">
        <f t="shared" si="41"/>
        <v>0.11592616453697246</v>
      </c>
      <c r="P383" s="3"/>
      <c r="Q383" s="3" t="s">
        <v>0</v>
      </c>
      <c r="S383" s="4"/>
    </row>
    <row r="384" spans="1:19" x14ac:dyDescent="0.3">
      <c r="A384" s="1">
        <v>6309.573445</v>
      </c>
      <c r="B384" s="3">
        <v>10</v>
      </c>
      <c r="C384" s="3">
        <v>1.94807</v>
      </c>
      <c r="D384" s="3">
        <f t="shared" si="37"/>
        <v>0.12733266173184835</v>
      </c>
      <c r="E384" s="3">
        <f t="shared" si="38"/>
        <v>8.0842053658031432E-2</v>
      </c>
      <c r="F384" s="3">
        <f t="shared" si="39"/>
        <v>0.13838768005300039</v>
      </c>
      <c r="G384" s="3">
        <f t="shared" si="40"/>
        <v>0.15150654309650236</v>
      </c>
      <c r="H384" s="3"/>
      <c r="I384" s="1">
        <v>6304.47265625</v>
      </c>
      <c r="J384" s="6">
        <v>10.0138387680053</v>
      </c>
      <c r="K384" s="8">
        <v>1.9451185464859</v>
      </c>
      <c r="L384" s="1"/>
      <c r="M384" s="3">
        <f t="shared" si="35"/>
        <v>3.8000000000136334</v>
      </c>
      <c r="N384" s="3">
        <f t="shared" si="36"/>
        <v>1</v>
      </c>
      <c r="O384" s="3">
        <f t="shared" si="41"/>
        <v>0.15150654309650236</v>
      </c>
      <c r="P384" s="3"/>
      <c r="Q384" s="3" t="s">
        <v>0</v>
      </c>
      <c r="S384" s="4"/>
    </row>
    <row r="385" spans="1:19" x14ac:dyDescent="0.3">
      <c r="A385" s="1">
        <v>10000</v>
      </c>
      <c r="B385" s="3">
        <v>10</v>
      </c>
      <c r="C385" s="3">
        <v>2.2817590000000001</v>
      </c>
      <c r="D385" s="3">
        <f t="shared" si="37"/>
        <v>0.14629063379108775</v>
      </c>
      <c r="E385" s="3">
        <f t="shared" si="38"/>
        <v>7.9902343750006821E-2</v>
      </c>
      <c r="F385" s="3">
        <f t="shared" si="39"/>
        <v>0.13813972473100478</v>
      </c>
      <c r="G385" s="3">
        <f t="shared" si="40"/>
        <v>0.19681433006641669</v>
      </c>
      <c r="H385" s="3"/>
      <c r="I385" s="1">
        <v>9992.009765625</v>
      </c>
      <c r="J385" s="6">
        <v>10.0138139724731</v>
      </c>
      <c r="K385" s="8">
        <v>2.2772681713104199</v>
      </c>
      <c r="L385" s="1"/>
      <c r="M385" s="3">
        <f t="shared" ref="M385:M448" si="42">LOG10(A385)</f>
        <v>4</v>
      </c>
      <c r="N385" s="3">
        <f t="shared" ref="N385:N448" si="43">LOG10(B385)</f>
        <v>1</v>
      </c>
      <c r="O385" s="3">
        <f t="shared" si="41"/>
        <v>0.19681433006641669</v>
      </c>
      <c r="P385" s="3"/>
      <c r="Q385" s="3" t="s">
        <v>0</v>
      </c>
      <c r="S385" s="4"/>
    </row>
    <row r="386" spans="1:19" x14ac:dyDescent="0.3">
      <c r="A386" s="1">
        <v>15848.931920000001</v>
      </c>
      <c r="B386" s="3">
        <v>10</v>
      </c>
      <c r="C386" s="3">
        <v>2.6546539999999998</v>
      </c>
      <c r="D386" s="3">
        <f t="shared" ref="D386:D449" si="44">SQRT((E386^2+F386^2+G386^2)/3)</f>
        <v>0.13698208427383662</v>
      </c>
      <c r="E386" s="3">
        <f t="shared" ref="E386:E449" si="45">ABS(100-100*I386/A386)</f>
        <v>0.1022119232183627</v>
      </c>
      <c r="F386" s="3">
        <f t="shared" ref="F386:F449" si="46">ABS(100-100*J386/B386)</f>
        <v>0.12854576110801474</v>
      </c>
      <c r="G386" s="3">
        <f t="shared" ref="G386:G449" si="47">ABS(100-100*K386/C386)</f>
        <v>0.17123371247852504</v>
      </c>
      <c r="H386" s="3"/>
      <c r="I386" s="1">
        <v>15832.732421875</v>
      </c>
      <c r="J386" s="6">
        <v>10.012854576110801</v>
      </c>
      <c r="K386" s="8">
        <v>2.6501083374023402</v>
      </c>
      <c r="L386" s="1"/>
      <c r="M386" s="3">
        <f t="shared" si="42"/>
        <v>4.1999999998736453</v>
      </c>
      <c r="N386" s="3">
        <f t="shared" si="43"/>
        <v>1</v>
      </c>
      <c r="O386" s="3">
        <f t="shared" ref="O386:O449" si="48">G386</f>
        <v>0.17123371247852504</v>
      </c>
      <c r="P386" s="3"/>
      <c r="Q386" s="3" t="s">
        <v>0</v>
      </c>
      <c r="S386" s="4"/>
    </row>
    <row r="387" spans="1:19" x14ac:dyDescent="0.3">
      <c r="A387" s="1">
        <v>20000</v>
      </c>
      <c r="B387" s="3">
        <v>10</v>
      </c>
      <c r="C387" s="3">
        <v>2.868484</v>
      </c>
      <c r="D387" s="3">
        <f t="shared" si="44"/>
        <v>0.13061467642833249</v>
      </c>
      <c r="E387" s="3">
        <f t="shared" si="45"/>
        <v>0.112548828125</v>
      </c>
      <c r="F387" s="3">
        <f t="shared" si="46"/>
        <v>0.12063026428199919</v>
      </c>
      <c r="G387" s="3">
        <f t="shared" si="47"/>
        <v>0.15479561273620845</v>
      </c>
      <c r="H387" s="3"/>
      <c r="I387" s="1">
        <v>19977.490234375</v>
      </c>
      <c r="J387" s="6">
        <v>10.0120630264282</v>
      </c>
      <c r="K387" s="8">
        <v>2.8640437126159601</v>
      </c>
      <c r="L387" s="1"/>
      <c r="M387" s="3">
        <f t="shared" si="42"/>
        <v>4.3010299956639813</v>
      </c>
      <c r="N387" s="3">
        <f t="shared" si="43"/>
        <v>1</v>
      </c>
      <c r="O387" s="3">
        <f t="shared" si="48"/>
        <v>0.15479561273620845</v>
      </c>
      <c r="P387" s="3"/>
      <c r="Q387" s="3" t="s">
        <v>0</v>
      </c>
      <c r="S387" s="4"/>
    </row>
    <row r="388" spans="1:19" x14ac:dyDescent="0.3">
      <c r="A388" s="1">
        <v>25118.864320000001</v>
      </c>
      <c r="B388" s="3">
        <v>10</v>
      </c>
      <c r="C388" s="3">
        <v>3.0837020000000002</v>
      </c>
      <c r="D388" s="3">
        <f t="shared" si="44"/>
        <v>0.11688619957385152</v>
      </c>
      <c r="E388" s="3">
        <f t="shared" si="45"/>
        <v>0.12221215093136095</v>
      </c>
      <c r="F388" s="3">
        <f t="shared" si="46"/>
        <v>0.11134147644000336</v>
      </c>
      <c r="G388" s="3">
        <f t="shared" si="47"/>
        <v>0.11685211483471392</v>
      </c>
      <c r="H388" s="3"/>
      <c r="I388" s="1">
        <v>25088.166015625</v>
      </c>
      <c r="J388" s="6">
        <v>10.011134147644</v>
      </c>
      <c r="K388" s="8">
        <v>3.0800986289978001</v>
      </c>
      <c r="L388" s="1"/>
      <c r="M388" s="3">
        <f t="shared" si="42"/>
        <v>4.4000000000847912</v>
      </c>
      <c r="N388" s="3">
        <f t="shared" si="43"/>
        <v>1</v>
      </c>
      <c r="O388" s="3">
        <f t="shared" si="48"/>
        <v>0.11685211483471392</v>
      </c>
      <c r="P388" s="3"/>
      <c r="Q388" s="3" t="s">
        <v>0</v>
      </c>
      <c r="S388" s="4"/>
    </row>
    <row r="389" spans="1:19" x14ac:dyDescent="0.3">
      <c r="A389" s="1">
        <v>39810.717060000003</v>
      </c>
      <c r="B389" s="3">
        <v>10</v>
      </c>
      <c r="C389" s="3">
        <v>3.5734530000000002</v>
      </c>
      <c r="D389" s="3">
        <f t="shared" si="44"/>
        <v>9.4299004855459292E-2</v>
      </c>
      <c r="E389" s="3">
        <f t="shared" si="45"/>
        <v>0.12927940966859808</v>
      </c>
      <c r="F389" s="3">
        <f t="shared" si="46"/>
        <v>9.0131759643014675E-2</v>
      </c>
      <c r="G389" s="3">
        <f t="shared" si="47"/>
        <v>4.2895303817346075E-2</v>
      </c>
      <c r="H389" s="3"/>
      <c r="I389" s="1">
        <v>39759.25</v>
      </c>
      <c r="J389" s="6">
        <v>10.0090131759643</v>
      </c>
      <c r="K389" s="8">
        <v>3.5719201564788801</v>
      </c>
      <c r="L389" s="1"/>
      <c r="M389" s="3">
        <f t="shared" si="42"/>
        <v>4.6000000000507297</v>
      </c>
      <c r="N389" s="3">
        <f t="shared" si="43"/>
        <v>1</v>
      </c>
      <c r="O389" s="3">
        <f t="shared" si="48"/>
        <v>4.2895303817346075E-2</v>
      </c>
      <c r="P389" s="3"/>
      <c r="Q389" s="3" t="s">
        <v>0</v>
      </c>
      <c r="S389" s="4"/>
    </row>
    <row r="390" spans="1:19" x14ac:dyDescent="0.3">
      <c r="A390" s="1">
        <v>50000</v>
      </c>
      <c r="B390" s="3">
        <v>10</v>
      </c>
      <c r="C390" s="3">
        <v>3.843569</v>
      </c>
      <c r="D390" s="3">
        <f t="shared" si="44"/>
        <v>8.5690799599321757E-2</v>
      </c>
      <c r="E390" s="3">
        <f t="shared" si="45"/>
        <v>0.12534374999999898</v>
      </c>
      <c r="F390" s="3">
        <f t="shared" si="46"/>
        <v>7.9107284544988943E-2</v>
      </c>
      <c r="G390" s="3">
        <f t="shared" si="47"/>
        <v>7.7279541774828431E-3</v>
      </c>
      <c r="H390" s="3"/>
      <c r="I390" s="1">
        <v>49937.328125</v>
      </c>
      <c r="J390" s="6">
        <v>10.007910728454499</v>
      </c>
      <c r="K390" s="8">
        <v>3.8432719707489</v>
      </c>
      <c r="L390" s="1"/>
      <c r="M390" s="3">
        <f t="shared" si="42"/>
        <v>4.6989700043360187</v>
      </c>
      <c r="N390" s="3">
        <f t="shared" si="43"/>
        <v>1</v>
      </c>
      <c r="O390" s="3">
        <f t="shared" si="48"/>
        <v>7.7279541774828431E-3</v>
      </c>
      <c r="P390" s="3"/>
      <c r="Q390" s="3" t="s">
        <v>0</v>
      </c>
      <c r="S390" s="4"/>
    </row>
    <row r="391" spans="1:19" x14ac:dyDescent="0.3">
      <c r="A391" s="3">
        <v>63095.734450000004</v>
      </c>
      <c r="B391" s="3">
        <v>10</v>
      </c>
      <c r="C391" s="3">
        <v>4.1301540000000001</v>
      </c>
      <c r="D391" s="3">
        <f t="shared" si="44"/>
        <v>8.0792343774836656E-2</v>
      </c>
      <c r="E391" s="3">
        <f t="shared" si="45"/>
        <v>0.11550540125300301</v>
      </c>
      <c r="F391" s="3">
        <f t="shared" si="46"/>
        <v>6.7796707153007674E-2</v>
      </c>
      <c r="G391" s="3">
        <f t="shared" si="47"/>
        <v>4.0550181485244252E-2</v>
      </c>
      <c r="H391" s="3"/>
      <c r="I391" s="1">
        <v>63022.85546875</v>
      </c>
      <c r="J391" s="6">
        <v>10.0067796707153</v>
      </c>
      <c r="K391" s="8">
        <v>4.1318287849426198</v>
      </c>
      <c r="L391" s="1"/>
      <c r="M391" s="3">
        <f t="shared" si="42"/>
        <v>4.8000000000136334</v>
      </c>
      <c r="N391" s="3">
        <f t="shared" si="43"/>
        <v>1</v>
      </c>
      <c r="O391" s="3">
        <f t="shared" si="48"/>
        <v>4.0550181485244252E-2</v>
      </c>
      <c r="P391" s="3"/>
      <c r="Q391" s="3" t="s">
        <v>0</v>
      </c>
      <c r="S391" s="4"/>
    </row>
    <row r="392" spans="1:19" x14ac:dyDescent="0.3">
      <c r="A392" s="1">
        <v>100</v>
      </c>
      <c r="B392" s="3">
        <v>12.58925412</v>
      </c>
      <c r="C392" s="3">
        <v>1.0015115779999999</v>
      </c>
      <c r="D392" s="3">
        <f t="shared" si="44"/>
        <v>0.18735398324245189</v>
      </c>
      <c r="E392" s="3">
        <f t="shared" si="45"/>
        <v>4.6127319334985373E-2</v>
      </c>
      <c r="F392" s="3">
        <f t="shared" si="46"/>
        <v>1.913727829094114E-2</v>
      </c>
      <c r="G392" s="3">
        <f t="shared" si="47"/>
        <v>0.32064088962735582</v>
      </c>
      <c r="H392" s="3"/>
      <c r="I392" s="1">
        <v>100.046127319335</v>
      </c>
      <c r="J392" s="6">
        <v>12.5916633605957</v>
      </c>
      <c r="K392" s="8">
        <v>1.00472283363342</v>
      </c>
      <c r="L392" s="1"/>
      <c r="M392" s="3">
        <f t="shared" si="42"/>
        <v>2</v>
      </c>
      <c r="N392" s="3">
        <f t="shared" si="43"/>
        <v>1.1000000000710066</v>
      </c>
      <c r="O392" s="3">
        <f t="shared" si="48"/>
        <v>0.32064088962735582</v>
      </c>
      <c r="P392" s="3"/>
      <c r="Q392" s="3" t="s">
        <v>0</v>
      </c>
      <c r="S392" s="4"/>
    </row>
    <row r="393" spans="1:19" x14ac:dyDescent="0.3">
      <c r="A393" s="1">
        <v>1000</v>
      </c>
      <c r="B393" s="3">
        <v>12.58925412</v>
      </c>
      <c r="C393" s="3">
        <v>1.1209100000000001</v>
      </c>
      <c r="D393" s="3">
        <f t="shared" si="44"/>
        <v>0.14586097554520092</v>
      </c>
      <c r="E393" s="3">
        <f t="shared" si="45"/>
        <v>0.19875488281249432</v>
      </c>
      <c r="F393" s="3">
        <f t="shared" si="46"/>
        <v>8.1606622712371291E-3</v>
      </c>
      <c r="G393" s="3">
        <f t="shared" si="47"/>
        <v>0.15574393314180668</v>
      </c>
      <c r="H393" s="3"/>
      <c r="I393" s="1">
        <v>998.012451171875</v>
      </c>
      <c r="J393" s="6">
        <v>12.5902814865112</v>
      </c>
      <c r="K393" s="8">
        <v>1.1226557493209799</v>
      </c>
      <c r="L393" s="1"/>
      <c r="M393" s="3">
        <f t="shared" si="42"/>
        <v>3</v>
      </c>
      <c r="N393" s="3">
        <f t="shared" si="43"/>
        <v>1.1000000000710066</v>
      </c>
      <c r="O393" s="3">
        <f t="shared" si="48"/>
        <v>0.15574393314180668</v>
      </c>
      <c r="P393" s="3"/>
      <c r="Q393" s="3" t="s">
        <v>0</v>
      </c>
      <c r="S393" s="4"/>
    </row>
    <row r="394" spans="1:19" x14ac:dyDescent="0.3">
      <c r="A394" s="1">
        <v>1000</v>
      </c>
      <c r="B394" s="3">
        <v>15.84893192</v>
      </c>
      <c r="C394" s="6">
        <v>1.120895</v>
      </c>
      <c r="D394" s="3">
        <f t="shared" si="44"/>
        <v>0.14637425962137313</v>
      </c>
      <c r="E394" s="3">
        <f t="shared" si="45"/>
        <v>0.20439453125000284</v>
      </c>
      <c r="F394" s="3">
        <f t="shared" si="46"/>
        <v>1.1514885769670968E-2</v>
      </c>
      <c r="G394" s="3">
        <f t="shared" si="47"/>
        <v>0.14955452062682184</v>
      </c>
      <c r="H394" s="3"/>
      <c r="I394" s="1">
        <v>997.9560546875</v>
      </c>
      <c r="J394" s="6">
        <v>15.8471069335937</v>
      </c>
      <c r="K394" s="8">
        <v>1.1225713491439799</v>
      </c>
      <c r="L394" s="1"/>
      <c r="M394" s="3">
        <f t="shared" si="42"/>
        <v>3</v>
      </c>
      <c r="N394" s="3">
        <f t="shared" si="43"/>
        <v>1.199999999873645</v>
      </c>
      <c r="O394" s="3">
        <f t="shared" si="48"/>
        <v>0.14955452062682184</v>
      </c>
      <c r="P394" s="3"/>
      <c r="Q394" s="3" t="s">
        <v>0</v>
      </c>
      <c r="S394" s="4"/>
    </row>
    <row r="395" spans="1:19" x14ac:dyDescent="0.3">
      <c r="A395" s="1">
        <v>100</v>
      </c>
      <c r="B395" s="3">
        <v>15.84893192</v>
      </c>
      <c r="C395" s="3">
        <v>1.001511375</v>
      </c>
      <c r="D395" s="3">
        <f t="shared" si="44"/>
        <v>0.18200485622726428</v>
      </c>
      <c r="E395" s="3">
        <f t="shared" si="45"/>
        <v>3.3821105956988617E-2</v>
      </c>
      <c r="F395" s="3">
        <f t="shared" si="46"/>
        <v>4.8549584659326683E-2</v>
      </c>
      <c r="G395" s="3">
        <f t="shared" si="47"/>
        <v>0.30963910233072056</v>
      </c>
      <c r="H395" s="3"/>
      <c r="I395" s="1">
        <v>100.033821105957</v>
      </c>
      <c r="J395" s="6">
        <v>15.856626510620099</v>
      </c>
      <c r="K395" s="8">
        <v>1.0046124458312899</v>
      </c>
      <c r="L395" s="1"/>
      <c r="M395" s="3">
        <f t="shared" si="42"/>
        <v>2</v>
      </c>
      <c r="N395" s="3">
        <f t="shared" si="43"/>
        <v>1.199999999873645</v>
      </c>
      <c r="O395" s="3">
        <f t="shared" si="48"/>
        <v>0.30963910233072056</v>
      </c>
      <c r="P395" s="3"/>
      <c r="Q395" s="3" t="s">
        <v>0</v>
      </c>
      <c r="S395" s="4"/>
    </row>
    <row r="396" spans="1:19" x14ac:dyDescent="0.3">
      <c r="A396" s="1">
        <v>100</v>
      </c>
      <c r="B396" s="3">
        <v>19.952623150000001</v>
      </c>
      <c r="C396" s="3">
        <v>1.001511193</v>
      </c>
      <c r="D396" s="3">
        <f t="shared" si="44"/>
        <v>0.17755297635620981</v>
      </c>
      <c r="E396" s="3">
        <f t="shared" si="45"/>
        <v>1.619720458900531E-2</v>
      </c>
      <c r="F396" s="3">
        <f t="shared" si="46"/>
        <v>8.055805052478604E-2</v>
      </c>
      <c r="G396" s="3">
        <f t="shared" si="47"/>
        <v>0.29634984275007525</v>
      </c>
      <c r="H396" s="3"/>
      <c r="I396" s="1">
        <v>100.01619720458901</v>
      </c>
      <c r="J396" s="6">
        <v>19.9686965942382</v>
      </c>
      <c r="K396" s="8">
        <v>1.0044791698455799</v>
      </c>
      <c r="L396" s="1"/>
      <c r="M396" s="3">
        <f t="shared" si="42"/>
        <v>2</v>
      </c>
      <c r="N396" s="3">
        <f t="shared" si="43"/>
        <v>1.3000000000067737</v>
      </c>
      <c r="O396" s="3">
        <f t="shared" si="48"/>
        <v>0.29634984275007525</v>
      </c>
      <c r="P396" s="3"/>
      <c r="Q396" s="3" t="s">
        <v>0</v>
      </c>
      <c r="S396" s="4"/>
    </row>
    <row r="397" spans="1:19" x14ac:dyDescent="0.3">
      <c r="A397" s="1">
        <v>1000</v>
      </c>
      <c r="B397" s="3">
        <v>19.952623150000001</v>
      </c>
      <c r="C397" s="3">
        <v>1.1208830000000001</v>
      </c>
      <c r="D397" s="3">
        <f t="shared" si="44"/>
        <v>0.14787515369608698</v>
      </c>
      <c r="E397" s="3">
        <f t="shared" si="45"/>
        <v>0.20916137695320458</v>
      </c>
      <c r="F397" s="3">
        <f t="shared" si="46"/>
        <v>3.2997917724415515E-2</v>
      </c>
      <c r="G397" s="3">
        <f t="shared" si="47"/>
        <v>0.14409663097663383</v>
      </c>
      <c r="H397" s="3"/>
      <c r="I397" s="1">
        <v>997.90838623046795</v>
      </c>
      <c r="J397" s="6">
        <v>19.946039199829102</v>
      </c>
      <c r="K397" s="8">
        <v>1.12249815464019</v>
      </c>
      <c r="L397" s="1"/>
      <c r="M397" s="3">
        <f t="shared" si="42"/>
        <v>3</v>
      </c>
      <c r="N397" s="3">
        <f t="shared" si="43"/>
        <v>1.3000000000067737</v>
      </c>
      <c r="O397" s="3">
        <f t="shared" si="48"/>
        <v>0.14409663097663383</v>
      </c>
      <c r="P397" s="3"/>
      <c r="Q397" s="3" t="s">
        <v>2</v>
      </c>
      <c r="S397" s="4"/>
    </row>
    <row r="398" spans="1:19" x14ac:dyDescent="0.3">
      <c r="A398" s="1">
        <v>100</v>
      </c>
      <c r="B398" s="3">
        <v>25.11886432</v>
      </c>
      <c r="C398" s="3">
        <v>1.0015110309999999</v>
      </c>
      <c r="D398" s="3">
        <f t="shared" si="44"/>
        <v>0.17541922708926608</v>
      </c>
      <c r="E398" s="3">
        <f t="shared" si="45"/>
        <v>6.1492919922017109E-3</v>
      </c>
      <c r="F398" s="3">
        <f t="shared" si="46"/>
        <v>0.11537143640696002</v>
      </c>
      <c r="G398" s="3">
        <f t="shared" si="47"/>
        <v>0.28101126946650368</v>
      </c>
      <c r="H398" s="3"/>
      <c r="I398" s="1">
        <v>99.993850708007798</v>
      </c>
      <c r="J398" s="6">
        <v>25.147844314575099</v>
      </c>
      <c r="K398" s="8">
        <v>1.0043253898620601</v>
      </c>
      <c r="L398" s="1"/>
      <c r="M398" s="3">
        <f t="shared" si="42"/>
        <v>2</v>
      </c>
      <c r="N398" s="3">
        <f t="shared" si="43"/>
        <v>1.4000000000847914</v>
      </c>
      <c r="O398" s="3">
        <f t="shared" si="48"/>
        <v>0.28101126946650368</v>
      </c>
      <c r="P398" s="3"/>
      <c r="Q398" s="3" t="s">
        <v>2</v>
      </c>
      <c r="S398" s="4"/>
    </row>
    <row r="399" spans="1:19" x14ac:dyDescent="0.3">
      <c r="A399" s="1">
        <v>1000</v>
      </c>
      <c r="B399" s="3">
        <v>25.11886432</v>
      </c>
      <c r="C399" s="3">
        <v>1.120908</v>
      </c>
      <c r="D399" s="3">
        <f t="shared" si="44"/>
        <v>0.15016603319897392</v>
      </c>
      <c r="E399" s="3">
        <f t="shared" si="45"/>
        <v>0.21250610351569321</v>
      </c>
      <c r="F399" s="3">
        <f t="shared" si="46"/>
        <v>5.5766171323469393E-2</v>
      </c>
      <c r="G399" s="3">
        <f t="shared" si="47"/>
        <v>0.13921495136889916</v>
      </c>
      <c r="H399" s="3"/>
      <c r="I399" s="1">
        <v>997.87493896484295</v>
      </c>
      <c r="J399" s="6">
        <v>25.1048564910888</v>
      </c>
      <c r="K399" s="8">
        <v>1.1224684715270901</v>
      </c>
      <c r="L399" s="1"/>
      <c r="M399" s="3">
        <f t="shared" si="42"/>
        <v>3</v>
      </c>
      <c r="N399" s="3">
        <f t="shared" si="43"/>
        <v>1.4000000000847914</v>
      </c>
      <c r="O399" s="3">
        <f t="shared" si="48"/>
        <v>0.13921495136889916</v>
      </c>
      <c r="P399" s="3"/>
      <c r="Q399" s="3" t="s">
        <v>2</v>
      </c>
      <c r="S399" s="4"/>
    </row>
    <row r="400" spans="1:19" x14ac:dyDescent="0.3">
      <c r="A400" s="1">
        <v>1</v>
      </c>
      <c r="B400" s="3">
        <v>30</v>
      </c>
      <c r="C400" s="3">
        <v>1</v>
      </c>
      <c r="D400" s="3">
        <f t="shared" si="44"/>
        <v>0.31340800236788879</v>
      </c>
      <c r="E400" s="3">
        <f t="shared" si="45"/>
        <v>0.23685097694399815</v>
      </c>
      <c r="F400" s="3">
        <f t="shared" si="46"/>
        <v>0.48114776611299703</v>
      </c>
      <c r="G400" s="3">
        <f t="shared" si="47"/>
        <v>8.4096193313598633E-2</v>
      </c>
      <c r="H400" s="3"/>
      <c r="I400" s="1">
        <v>0.99763149023055997</v>
      </c>
      <c r="J400" s="6">
        <v>30.144344329833899</v>
      </c>
      <c r="K400" s="8">
        <v>0.99915903806686401</v>
      </c>
      <c r="L400" s="1"/>
      <c r="M400" s="3">
        <f t="shared" si="42"/>
        <v>0</v>
      </c>
      <c r="N400" s="3">
        <f t="shared" si="43"/>
        <v>1.4771212547196624</v>
      </c>
      <c r="O400" s="3">
        <f t="shared" si="48"/>
        <v>8.4096193313598633E-2</v>
      </c>
      <c r="P400" s="3"/>
      <c r="Q400" s="3" t="s">
        <v>2</v>
      </c>
      <c r="S400" s="4"/>
    </row>
    <row r="401" spans="1:19" x14ac:dyDescent="0.3">
      <c r="A401" s="1">
        <v>1000</v>
      </c>
      <c r="B401" s="3">
        <v>31.622776600000002</v>
      </c>
      <c r="C401" s="3">
        <v>1.1209340000000001</v>
      </c>
      <c r="D401" s="3">
        <f t="shared" si="44"/>
        <v>0.15373637568691381</v>
      </c>
      <c r="E401" s="3">
        <f t="shared" si="45"/>
        <v>0.21546020507820174</v>
      </c>
      <c r="F401" s="3">
        <f t="shared" si="46"/>
        <v>7.9298795607655848E-2</v>
      </c>
      <c r="G401" s="3">
        <f t="shared" si="47"/>
        <v>0.13488224742670241</v>
      </c>
      <c r="H401" s="3"/>
      <c r="I401" s="1">
        <v>997.84539794921795</v>
      </c>
      <c r="J401" s="6">
        <v>31.597700119018501</v>
      </c>
      <c r="K401" s="8">
        <v>1.1224459409713701</v>
      </c>
      <c r="L401" s="1"/>
      <c r="M401" s="3">
        <f t="shared" si="42"/>
        <v>3</v>
      </c>
      <c r="N401" s="3">
        <f t="shared" si="43"/>
        <v>1.4999999999768754</v>
      </c>
      <c r="O401" s="3">
        <f t="shared" si="48"/>
        <v>0.13488224742670241</v>
      </c>
      <c r="P401" s="3"/>
      <c r="Q401" s="3" t="s">
        <v>2</v>
      </c>
      <c r="S401" s="4"/>
    </row>
    <row r="402" spans="1:19" x14ac:dyDescent="0.3">
      <c r="A402" s="1">
        <v>100</v>
      </c>
      <c r="B402" s="3">
        <v>31.622776600000002</v>
      </c>
      <c r="C402" s="3">
        <v>1.001510887</v>
      </c>
      <c r="D402" s="3">
        <f t="shared" si="44"/>
        <v>0.17719170961043534</v>
      </c>
      <c r="E402" s="3">
        <f t="shared" si="45"/>
        <v>3.18603515625E-2</v>
      </c>
      <c r="F402" s="3">
        <f t="shared" si="46"/>
        <v>0.1532844198393235</v>
      </c>
      <c r="G402" s="3">
        <f t="shared" si="47"/>
        <v>0.2639687680329672</v>
      </c>
      <c r="H402" s="3"/>
      <c r="I402" s="1">
        <v>99.9681396484375</v>
      </c>
      <c r="J402" s="6">
        <v>31.671249389648398</v>
      </c>
      <c r="K402" s="8">
        <v>1.0041545629501301</v>
      </c>
      <c r="L402" s="1"/>
      <c r="M402" s="3">
        <f t="shared" si="42"/>
        <v>2</v>
      </c>
      <c r="N402" s="3">
        <f t="shared" si="43"/>
        <v>1.4999999999768754</v>
      </c>
      <c r="O402" s="3">
        <f t="shared" si="48"/>
        <v>0.2639687680329672</v>
      </c>
      <c r="P402" s="3"/>
      <c r="Q402" s="3" t="s">
        <v>2</v>
      </c>
      <c r="S402" s="4"/>
    </row>
    <row r="403" spans="1:19" x14ac:dyDescent="0.3">
      <c r="A403" s="1">
        <v>100</v>
      </c>
      <c r="B403" s="3">
        <v>39.810717060000002</v>
      </c>
      <c r="C403" s="3">
        <v>1.0015107590000001</v>
      </c>
      <c r="D403" s="3">
        <f t="shared" si="44"/>
        <v>0.18430715353896054</v>
      </c>
      <c r="E403" s="3">
        <f t="shared" si="45"/>
        <v>5.9188842773494343E-2</v>
      </c>
      <c r="F403" s="3">
        <f t="shared" si="46"/>
        <v>0.19489376176159112</v>
      </c>
      <c r="G403" s="3">
        <f t="shared" si="47"/>
        <v>0.24580578319977064</v>
      </c>
      <c r="H403" s="3"/>
      <c r="I403" s="1">
        <v>99.940811157226506</v>
      </c>
      <c r="J403" s="6">
        <v>39.8883056640625</v>
      </c>
      <c r="K403" s="8">
        <v>1.00397253036499</v>
      </c>
      <c r="L403" s="1"/>
      <c r="M403" s="3">
        <f t="shared" si="42"/>
        <v>2</v>
      </c>
      <c r="N403" s="3">
        <f t="shared" si="43"/>
        <v>1.6000000000507297</v>
      </c>
      <c r="O403" s="3">
        <f t="shared" si="48"/>
        <v>0.24580578319977064</v>
      </c>
      <c r="P403" s="3"/>
      <c r="Q403" s="3" t="s">
        <v>2</v>
      </c>
      <c r="S403" s="4"/>
    </row>
    <row r="404" spans="1:19" x14ac:dyDescent="0.3">
      <c r="A404" s="1">
        <v>1000</v>
      </c>
      <c r="B404" s="3">
        <v>39.810717060000002</v>
      </c>
      <c r="C404" s="3">
        <v>1.1209739999999999</v>
      </c>
      <c r="D404" s="3">
        <f t="shared" si="44"/>
        <v>0.15831037056247985</v>
      </c>
      <c r="E404" s="3">
        <f t="shared" si="45"/>
        <v>0.21792602539069605</v>
      </c>
      <c r="F404" s="3">
        <f t="shared" si="46"/>
        <v>0.10268751039372148</v>
      </c>
      <c r="G404" s="3">
        <f t="shared" si="47"/>
        <v>0.13095817251871722</v>
      </c>
      <c r="H404" s="3"/>
      <c r="I404" s="1">
        <v>997.82073974609295</v>
      </c>
      <c r="J404" s="6">
        <v>39.7698364257812</v>
      </c>
      <c r="K404" s="8">
        <v>1.12244200706481</v>
      </c>
      <c r="L404" s="1"/>
      <c r="M404" s="3">
        <f t="shared" si="42"/>
        <v>3</v>
      </c>
      <c r="N404" s="3">
        <f t="shared" si="43"/>
        <v>1.6000000000507297</v>
      </c>
      <c r="O404" s="3">
        <f t="shared" si="48"/>
        <v>0.13095817251871722</v>
      </c>
      <c r="P404" s="3"/>
      <c r="Q404" s="3" t="s">
        <v>2</v>
      </c>
      <c r="S404" s="4"/>
    </row>
    <row r="405" spans="1:19" x14ac:dyDescent="0.3">
      <c r="A405" s="1">
        <v>100000</v>
      </c>
      <c r="B405" s="3">
        <v>50</v>
      </c>
      <c r="C405" s="3">
        <v>4.7295850000000002</v>
      </c>
      <c r="D405" s="3">
        <f t="shared" si="44"/>
        <v>0.285219205818037</v>
      </c>
      <c r="E405" s="3">
        <f t="shared" si="45"/>
        <v>3.3156250000004661E-2</v>
      </c>
      <c r="F405" s="3">
        <f t="shared" si="46"/>
        <v>0.48996734619140625</v>
      </c>
      <c r="G405" s="3">
        <f t="shared" si="47"/>
        <v>5.3690305032688457E-2</v>
      </c>
      <c r="H405" s="3"/>
      <c r="I405" s="1">
        <v>99966.84375</v>
      </c>
      <c r="J405" s="6">
        <v>50.244983673095703</v>
      </c>
      <c r="K405" s="8">
        <v>4.7321243286132804</v>
      </c>
      <c r="L405" s="1"/>
      <c r="M405" s="3">
        <f t="shared" si="42"/>
        <v>5</v>
      </c>
      <c r="N405" s="3">
        <f t="shared" si="43"/>
        <v>1.6989700043360187</v>
      </c>
      <c r="O405" s="3">
        <f t="shared" si="48"/>
        <v>5.3690305032688457E-2</v>
      </c>
      <c r="P405" s="3"/>
      <c r="Q405" s="3" t="s">
        <v>2</v>
      </c>
      <c r="S405" s="4"/>
    </row>
    <row r="406" spans="1:19" x14ac:dyDescent="0.3">
      <c r="A406" s="1">
        <v>300000</v>
      </c>
      <c r="B406" s="3">
        <v>50</v>
      </c>
      <c r="C406" s="3">
        <v>6.5521760000000002</v>
      </c>
      <c r="D406" s="3">
        <f t="shared" si="44"/>
        <v>0.19682428743613734</v>
      </c>
      <c r="E406" s="3">
        <f t="shared" si="45"/>
        <v>3.2416666666662763E-2</v>
      </c>
      <c r="F406" s="3">
        <f t="shared" si="46"/>
        <v>0.3163986206053977</v>
      </c>
      <c r="G406" s="3">
        <f t="shared" si="47"/>
        <v>0.12272111870193214</v>
      </c>
      <c r="H406" s="3"/>
      <c r="I406" s="1">
        <v>300097.25</v>
      </c>
      <c r="J406" s="6">
        <v>50.158199310302699</v>
      </c>
      <c r="K406" s="8">
        <v>6.5602169036865199</v>
      </c>
      <c r="L406" s="1"/>
      <c r="M406" s="3">
        <f t="shared" si="42"/>
        <v>5.4771212547196626</v>
      </c>
      <c r="N406" s="3">
        <f t="shared" si="43"/>
        <v>1.6989700043360187</v>
      </c>
      <c r="O406" s="3">
        <f t="shared" si="48"/>
        <v>0.12272111870193214</v>
      </c>
      <c r="P406" s="3"/>
      <c r="Q406" s="3" t="s">
        <v>2</v>
      </c>
      <c r="S406" s="4"/>
    </row>
    <row r="407" spans="1:19" x14ac:dyDescent="0.3">
      <c r="A407" s="1">
        <v>1000000</v>
      </c>
      <c r="B407" s="3">
        <v>50</v>
      </c>
      <c r="C407" s="3">
        <v>9.2526720000000005</v>
      </c>
      <c r="D407" s="3">
        <f t="shared" si="44"/>
        <v>0.10801309888224955</v>
      </c>
      <c r="E407" s="3">
        <f t="shared" si="45"/>
        <v>0.14426874999999484</v>
      </c>
      <c r="F407" s="3">
        <f t="shared" si="46"/>
        <v>6.9236755371179015E-2</v>
      </c>
      <c r="G407" s="3">
        <f t="shared" si="47"/>
        <v>9.6918976828845871E-2</v>
      </c>
      <c r="H407" s="3"/>
      <c r="I407" s="1">
        <v>1001442.6875</v>
      </c>
      <c r="J407" s="6">
        <v>49.965381622314403</v>
      </c>
      <c r="K407" s="8">
        <v>9.2616395950317294</v>
      </c>
      <c r="L407" s="1"/>
      <c r="M407" s="3">
        <f t="shared" si="42"/>
        <v>6</v>
      </c>
      <c r="N407" s="3">
        <f t="shared" si="43"/>
        <v>1.6989700043360187</v>
      </c>
      <c r="O407" s="3">
        <f t="shared" si="48"/>
        <v>9.6918976828845871E-2</v>
      </c>
      <c r="P407" s="3"/>
      <c r="Q407" s="3" t="s">
        <v>2</v>
      </c>
      <c r="S407" s="4"/>
    </row>
    <row r="408" spans="1:19" x14ac:dyDescent="0.3">
      <c r="A408" s="1">
        <v>3000000</v>
      </c>
      <c r="B408" s="3">
        <v>50</v>
      </c>
      <c r="C408" s="3">
        <v>12.568899999999999</v>
      </c>
      <c r="D408" s="3">
        <f t="shared" si="44"/>
        <v>0.28199619573947365</v>
      </c>
      <c r="E408" s="3">
        <f t="shared" si="45"/>
        <v>0.22150833333333253</v>
      </c>
      <c r="F408" s="3">
        <f t="shared" si="46"/>
        <v>0.43519592285160513</v>
      </c>
      <c r="G408" s="3">
        <f t="shared" si="47"/>
        <v>1.0204422170588145E-2</v>
      </c>
      <c r="H408" s="3"/>
      <c r="I408" s="1">
        <v>3006645.25</v>
      </c>
      <c r="J408" s="6">
        <v>49.782402038574197</v>
      </c>
      <c r="K408" s="8">
        <v>12.5676174163818</v>
      </c>
      <c r="L408" s="1"/>
      <c r="M408" s="3">
        <f t="shared" si="42"/>
        <v>6.4771212547196626</v>
      </c>
      <c r="N408" s="3">
        <f t="shared" si="43"/>
        <v>1.6989700043360187</v>
      </c>
      <c r="O408" s="3">
        <f t="shared" si="48"/>
        <v>1.0204422170588145E-2</v>
      </c>
      <c r="P408" s="3"/>
      <c r="Q408" s="3" t="s">
        <v>2</v>
      </c>
      <c r="S408" s="4"/>
    </row>
    <row r="409" spans="1:19" x14ac:dyDescent="0.3">
      <c r="A409" s="1">
        <v>10000000</v>
      </c>
      <c r="B409" s="3">
        <v>50</v>
      </c>
      <c r="C409" s="3">
        <v>17.447379999999999</v>
      </c>
      <c r="D409" s="3">
        <f t="shared" si="44"/>
        <v>0.33112269862310462</v>
      </c>
      <c r="E409" s="3">
        <f t="shared" si="45"/>
        <v>0.25526999999999589</v>
      </c>
      <c r="F409" s="3">
        <f t="shared" si="46"/>
        <v>0.49503326416019888</v>
      </c>
      <c r="G409" s="3">
        <f t="shared" si="47"/>
        <v>0.13676994956949784</v>
      </c>
      <c r="H409" s="3"/>
      <c r="I409" s="1">
        <v>10025527</v>
      </c>
      <c r="J409" s="6">
        <v>49.752483367919901</v>
      </c>
      <c r="K409" s="8">
        <v>17.423517227172798</v>
      </c>
      <c r="L409" s="1"/>
      <c r="M409" s="3">
        <f t="shared" si="42"/>
        <v>7</v>
      </c>
      <c r="N409" s="3">
        <f t="shared" si="43"/>
        <v>1.6989700043360187</v>
      </c>
      <c r="O409" s="3">
        <f t="shared" si="48"/>
        <v>0.13676994956949784</v>
      </c>
      <c r="P409" s="3"/>
      <c r="Q409" s="8" t="s">
        <v>2</v>
      </c>
      <c r="S409" s="4"/>
    </row>
    <row r="410" spans="1:19" x14ac:dyDescent="0.3">
      <c r="A410" s="1">
        <v>1000</v>
      </c>
      <c r="B410" s="3">
        <v>50.118723359999997</v>
      </c>
      <c r="C410" s="3">
        <v>1.120967</v>
      </c>
      <c r="D410" s="3">
        <f t="shared" si="44"/>
        <v>0.16384873440886744</v>
      </c>
      <c r="E410" s="3">
        <f t="shared" si="45"/>
        <v>0.22011718749999432</v>
      </c>
      <c r="F410" s="3">
        <f t="shared" si="46"/>
        <v>0.12568283612661446</v>
      </c>
      <c r="G410" s="3">
        <f t="shared" si="47"/>
        <v>0.12763804986141736</v>
      </c>
      <c r="H410" s="3"/>
      <c r="I410" s="1">
        <v>997.798828125</v>
      </c>
      <c r="J410" s="6">
        <v>50.055732727050703</v>
      </c>
      <c r="K410" s="8">
        <v>1.12239778041839</v>
      </c>
      <c r="L410" s="1"/>
      <c r="M410" s="3">
        <f t="shared" si="42"/>
        <v>3</v>
      </c>
      <c r="N410" s="3">
        <f t="shared" si="43"/>
        <v>1.6999999999763677</v>
      </c>
      <c r="O410" s="3">
        <f t="shared" si="48"/>
        <v>0.12763804986141736</v>
      </c>
      <c r="P410" s="3"/>
      <c r="Q410" s="3" t="s">
        <v>1</v>
      </c>
      <c r="S410" s="4"/>
    </row>
    <row r="411" spans="1:19" x14ac:dyDescent="0.3">
      <c r="A411" s="1">
        <v>100</v>
      </c>
      <c r="B411" s="3">
        <v>50.118723359999997</v>
      </c>
      <c r="C411" s="3">
        <v>1.0015106439999999</v>
      </c>
      <c r="D411" s="3">
        <f t="shared" si="44"/>
        <v>0.1973468136070958</v>
      </c>
      <c r="E411" s="3">
        <f t="shared" si="45"/>
        <v>8.7081909179701711E-2</v>
      </c>
      <c r="F411" s="3">
        <f t="shared" si="46"/>
        <v>0.2404750167766565</v>
      </c>
      <c r="G411" s="3">
        <f t="shared" si="47"/>
        <v>0.22677257753640845</v>
      </c>
      <c r="H411" s="3"/>
      <c r="I411" s="1">
        <v>99.912918090820298</v>
      </c>
      <c r="J411" s="6">
        <v>50.239246368408203</v>
      </c>
      <c r="K411" s="8">
        <v>1.0037817955017001</v>
      </c>
      <c r="L411" s="1"/>
      <c r="M411" s="3">
        <f t="shared" si="42"/>
        <v>2</v>
      </c>
      <c r="N411" s="3">
        <f t="shared" si="43"/>
        <v>1.6999999999763677</v>
      </c>
      <c r="O411" s="3">
        <f t="shared" si="48"/>
        <v>0.22677257753640845</v>
      </c>
      <c r="P411" s="3"/>
      <c r="Q411" s="3" t="s">
        <v>1</v>
      </c>
      <c r="S411" s="4"/>
    </row>
    <row r="412" spans="1:19" x14ac:dyDescent="0.3">
      <c r="A412" s="1">
        <v>100</v>
      </c>
      <c r="B412" s="3">
        <v>63.095734450000002</v>
      </c>
      <c r="C412" s="3">
        <v>1.0015105419999999</v>
      </c>
      <c r="D412" s="3">
        <f t="shared" si="44"/>
        <v>0.21621005079378158</v>
      </c>
      <c r="E412" s="3">
        <f t="shared" si="45"/>
        <v>0.11376953125</v>
      </c>
      <c r="F412" s="3">
        <f t="shared" si="46"/>
        <v>0.2902678360026556</v>
      </c>
      <c r="G412" s="3">
        <f t="shared" si="47"/>
        <v>0.207464298938973</v>
      </c>
      <c r="H412" s="3"/>
      <c r="I412" s="1">
        <v>99.88623046875</v>
      </c>
      <c r="J412" s="6">
        <v>63.278881072997997</v>
      </c>
      <c r="K412" s="8">
        <v>1.0035883188247601</v>
      </c>
      <c r="L412" s="1"/>
      <c r="M412" s="3">
        <f t="shared" si="42"/>
        <v>2</v>
      </c>
      <c r="N412" s="3">
        <f t="shared" si="43"/>
        <v>1.8000000000136331</v>
      </c>
      <c r="O412" s="3">
        <f t="shared" si="48"/>
        <v>0.207464298938973</v>
      </c>
      <c r="P412" s="3"/>
      <c r="Q412" s="3" t="s">
        <v>1</v>
      </c>
      <c r="S412" s="4"/>
    </row>
    <row r="413" spans="1:19" x14ac:dyDescent="0.3">
      <c r="A413" s="1">
        <v>1000</v>
      </c>
      <c r="B413" s="3">
        <v>63.095734450000002</v>
      </c>
      <c r="C413" s="3">
        <v>1.12096</v>
      </c>
      <c r="D413" s="3">
        <f t="shared" si="44"/>
        <v>0.16990625763166298</v>
      </c>
      <c r="E413" s="3">
        <f t="shared" si="45"/>
        <v>0.22208862304690058</v>
      </c>
      <c r="F413" s="3">
        <f t="shared" si="46"/>
        <v>0.1475753532156574</v>
      </c>
      <c r="G413" s="3">
        <f t="shared" si="47"/>
        <v>0.12450930801990978</v>
      </c>
      <c r="H413" s="3"/>
      <c r="I413" s="1">
        <v>997.77911376953102</v>
      </c>
      <c r="J413" s="6">
        <v>63.002620697021399</v>
      </c>
      <c r="K413" s="8">
        <v>1.1223556995391799</v>
      </c>
      <c r="L413" s="1"/>
      <c r="M413" s="3">
        <f t="shared" si="42"/>
        <v>3</v>
      </c>
      <c r="N413" s="3">
        <f t="shared" si="43"/>
        <v>1.8000000000136331</v>
      </c>
      <c r="O413" s="3">
        <f t="shared" si="48"/>
        <v>0.12450930801990978</v>
      </c>
      <c r="P413" s="3"/>
      <c r="Q413" s="3" t="s">
        <v>1</v>
      </c>
      <c r="S413" s="4"/>
    </row>
    <row r="414" spans="1:19" x14ac:dyDescent="0.3">
      <c r="A414" s="1">
        <v>1000</v>
      </c>
      <c r="B414" s="3">
        <v>79.432823470000002</v>
      </c>
      <c r="C414" s="3">
        <v>1.1209929999999999</v>
      </c>
      <c r="D414" s="3">
        <f t="shared" si="44"/>
        <v>0.17586939565961543</v>
      </c>
      <c r="E414" s="3">
        <f t="shared" si="45"/>
        <v>0.22384033203128695</v>
      </c>
      <c r="F414" s="3">
        <f t="shared" si="46"/>
        <v>0.16733586263781319</v>
      </c>
      <c r="G414" s="3">
        <f t="shared" si="47"/>
        <v>0.12117899083759198</v>
      </c>
      <c r="H414" s="3"/>
      <c r="I414" s="1">
        <v>997.76159667968705</v>
      </c>
      <c r="J414" s="6">
        <v>79.299903869628906</v>
      </c>
      <c r="K414" s="8">
        <v>1.1223514080047601</v>
      </c>
      <c r="L414" s="1"/>
      <c r="M414" s="3">
        <f t="shared" si="42"/>
        <v>3</v>
      </c>
      <c r="N414" s="3">
        <f t="shared" si="43"/>
        <v>1.8999999999867243</v>
      </c>
      <c r="O414" s="3">
        <f t="shared" si="48"/>
        <v>0.12117899083759198</v>
      </c>
      <c r="P414" s="3"/>
      <c r="Q414" s="3" t="s">
        <v>1</v>
      </c>
      <c r="S414" s="4"/>
    </row>
    <row r="415" spans="1:19" x14ac:dyDescent="0.3">
      <c r="A415" s="1">
        <v>100</v>
      </c>
      <c r="B415" s="3">
        <v>79.432823470000002</v>
      </c>
      <c r="C415" s="3">
        <v>1.0015104509999999</v>
      </c>
      <c r="D415" s="3">
        <f t="shared" si="44"/>
        <v>0.2404981169240816</v>
      </c>
      <c r="E415" s="3">
        <f t="shared" si="45"/>
        <v>0.13698577880859375</v>
      </c>
      <c r="F415" s="3">
        <f t="shared" si="46"/>
        <v>0.34532240042794626</v>
      </c>
      <c r="G415" s="3">
        <f t="shared" si="47"/>
        <v>0.18842868385405609</v>
      </c>
      <c r="H415" s="3"/>
      <c r="I415" s="1">
        <v>99.863014221191406</v>
      </c>
      <c r="J415" s="6">
        <v>79.707122802734304</v>
      </c>
      <c r="K415" s="8">
        <v>1.0033975839614799</v>
      </c>
      <c r="L415" s="1"/>
      <c r="M415" s="3">
        <f t="shared" si="42"/>
        <v>2</v>
      </c>
      <c r="N415" s="3">
        <f t="shared" si="43"/>
        <v>1.8999999999867243</v>
      </c>
      <c r="O415" s="3">
        <f t="shared" si="48"/>
        <v>0.18842868385405609</v>
      </c>
      <c r="P415" s="3"/>
      <c r="Q415" s="3" t="s">
        <v>3</v>
      </c>
      <c r="S415" s="4"/>
    </row>
    <row r="416" spans="1:19" x14ac:dyDescent="0.3">
      <c r="A416" s="1">
        <v>100000</v>
      </c>
      <c r="B416" s="3">
        <v>100</v>
      </c>
      <c r="C416" s="3">
        <v>4.7301060000000001</v>
      </c>
      <c r="D416" s="3">
        <f t="shared" si="44"/>
        <v>0.23009758598336114</v>
      </c>
      <c r="E416" s="3">
        <f t="shared" si="45"/>
        <v>0.11313281249999818</v>
      </c>
      <c r="F416" s="3">
        <f t="shared" si="46"/>
        <v>0.37664794921801104</v>
      </c>
      <c r="G416" s="3">
        <f t="shared" si="47"/>
        <v>6.4590915087322287E-2</v>
      </c>
      <c r="H416" s="3"/>
      <c r="I416" s="1">
        <v>99886.8671875</v>
      </c>
      <c r="J416" s="6">
        <v>100.376647949218</v>
      </c>
      <c r="K416" s="8">
        <v>4.72705078125</v>
      </c>
      <c r="L416" s="1"/>
      <c r="M416" s="3">
        <f t="shared" si="42"/>
        <v>5</v>
      </c>
      <c r="N416" s="3">
        <f t="shared" si="43"/>
        <v>2</v>
      </c>
      <c r="O416" s="3">
        <f t="shared" si="48"/>
        <v>6.4590915087322287E-2</v>
      </c>
      <c r="P416" s="3"/>
      <c r="Q416" s="3" t="s">
        <v>3</v>
      </c>
      <c r="S416" s="4"/>
    </row>
    <row r="417" spans="1:19" x14ac:dyDescent="0.3">
      <c r="A417" s="1">
        <v>300000</v>
      </c>
      <c r="B417" s="3">
        <v>100</v>
      </c>
      <c r="C417" s="3">
        <v>6.5522119999999999</v>
      </c>
      <c r="D417" s="3">
        <f t="shared" si="44"/>
        <v>0.18697378886714391</v>
      </c>
      <c r="E417" s="3">
        <f t="shared" si="45"/>
        <v>0.25623958333333974</v>
      </c>
      <c r="F417" s="3">
        <f t="shared" si="46"/>
        <v>0.14206695556599414</v>
      </c>
      <c r="G417" s="3">
        <f t="shared" si="47"/>
        <v>0.13797046509805</v>
      </c>
      <c r="H417" s="3"/>
      <c r="I417" s="1">
        <v>299231.28125</v>
      </c>
      <c r="J417" s="6">
        <v>100.14206695556599</v>
      </c>
      <c r="K417" s="8">
        <v>6.5431718826293901</v>
      </c>
      <c r="L417" s="3"/>
      <c r="M417" s="3">
        <f t="shared" si="42"/>
        <v>5.4771212547196626</v>
      </c>
      <c r="N417" s="3">
        <f t="shared" si="43"/>
        <v>2</v>
      </c>
      <c r="O417" s="3">
        <f t="shared" si="48"/>
        <v>0.13797046509805</v>
      </c>
      <c r="P417" s="3"/>
      <c r="Q417" s="3" t="s">
        <v>3</v>
      </c>
      <c r="S417" s="4"/>
    </row>
    <row r="418" spans="1:19" x14ac:dyDescent="0.3">
      <c r="A418" s="1">
        <v>1000000</v>
      </c>
      <c r="B418" s="3">
        <v>100</v>
      </c>
      <c r="C418" s="3">
        <v>9.253558</v>
      </c>
      <c r="D418" s="3">
        <f t="shared" si="44"/>
        <v>0.31308291054338006</v>
      </c>
      <c r="E418" s="3">
        <f t="shared" si="45"/>
        <v>0.3445999999999998</v>
      </c>
      <c r="F418" s="3">
        <f t="shared" si="46"/>
        <v>0.28314971923829546</v>
      </c>
      <c r="G418" s="3">
        <f t="shared" si="47"/>
        <v>0.30844740737801146</v>
      </c>
      <c r="H418" s="3"/>
      <c r="I418" s="1">
        <v>996554</v>
      </c>
      <c r="J418" s="6">
        <v>99.716850280761705</v>
      </c>
      <c r="K418" s="8">
        <v>9.2250156402587802</v>
      </c>
      <c r="L418" s="1"/>
      <c r="M418" s="3">
        <f t="shared" si="42"/>
        <v>6</v>
      </c>
      <c r="N418" s="3">
        <f t="shared" si="43"/>
        <v>2</v>
      </c>
      <c r="O418" s="3">
        <f t="shared" si="48"/>
        <v>0.30844740737801146</v>
      </c>
      <c r="P418" s="3"/>
      <c r="Q418" s="3" t="s">
        <v>0</v>
      </c>
      <c r="S418" s="4"/>
    </row>
    <row r="419" spans="1:19" x14ac:dyDescent="0.3">
      <c r="A419" s="1">
        <v>3000000</v>
      </c>
      <c r="B419" s="3">
        <v>100</v>
      </c>
      <c r="C419" s="3">
        <v>12.567119999999999</v>
      </c>
      <c r="D419" s="3">
        <f t="shared" si="44"/>
        <v>0.47117720366827881</v>
      </c>
      <c r="E419" s="3">
        <f t="shared" si="45"/>
        <v>0.35760000000000502</v>
      </c>
      <c r="F419" s="3">
        <f t="shared" si="46"/>
        <v>0.54021453857430402</v>
      </c>
      <c r="G419" s="3">
        <f t="shared" si="47"/>
        <v>0.49630067910786124</v>
      </c>
      <c r="H419" s="3"/>
      <c r="I419" s="1">
        <v>2989272</v>
      </c>
      <c r="J419" s="6">
        <v>99.459785461425696</v>
      </c>
      <c r="K419" s="8">
        <v>12.5047492980957</v>
      </c>
      <c r="L419" s="1"/>
      <c r="M419" s="3">
        <f t="shared" si="42"/>
        <v>6.4771212547196626</v>
      </c>
      <c r="N419" s="3">
        <f t="shared" si="43"/>
        <v>2</v>
      </c>
      <c r="O419" s="3">
        <f t="shared" si="48"/>
        <v>0.49630067910786124</v>
      </c>
      <c r="P419" s="3"/>
      <c r="Q419" s="3" t="s">
        <v>0</v>
      </c>
      <c r="S419" s="4"/>
    </row>
    <row r="420" spans="1:19" x14ac:dyDescent="0.3">
      <c r="A420" s="1">
        <v>10000000</v>
      </c>
      <c r="B420" s="3">
        <v>100</v>
      </c>
      <c r="C420" s="3">
        <v>17.44624</v>
      </c>
      <c r="D420" s="3">
        <f t="shared" si="44"/>
        <v>0.40465990794638462</v>
      </c>
      <c r="E420" s="3">
        <f t="shared" si="45"/>
        <v>0.25549999999999784</v>
      </c>
      <c r="F420" s="3">
        <f t="shared" si="46"/>
        <v>0.14915466308599434</v>
      </c>
      <c r="G420" s="3">
        <f t="shared" si="47"/>
        <v>0.63539087165085562</v>
      </c>
      <c r="H420" s="3"/>
      <c r="I420" s="1">
        <v>9974450</v>
      </c>
      <c r="J420" s="6">
        <v>99.850845336914006</v>
      </c>
      <c r="K420" s="8">
        <v>17.3353881835937</v>
      </c>
      <c r="L420" s="1"/>
      <c r="M420" s="3">
        <f t="shared" si="42"/>
        <v>7</v>
      </c>
      <c r="N420" s="3">
        <f t="shared" si="43"/>
        <v>2</v>
      </c>
      <c r="O420" s="3">
        <f t="shared" si="48"/>
        <v>0.63539087165085562</v>
      </c>
      <c r="P420" s="3"/>
      <c r="Q420" s="3" t="s">
        <v>0</v>
      </c>
      <c r="S420" s="4"/>
    </row>
    <row r="421" spans="1:19" x14ac:dyDescent="0.3">
      <c r="A421" s="1">
        <v>1</v>
      </c>
      <c r="B421" s="3">
        <v>100</v>
      </c>
      <c r="C421" s="3">
        <v>1</v>
      </c>
      <c r="D421" s="3">
        <f t="shared" si="44"/>
        <v>3.8208476811588232E-2</v>
      </c>
      <c r="E421" s="3">
        <f t="shared" si="45"/>
        <v>3.677606582698445E-3</v>
      </c>
      <c r="F421" s="3">
        <f t="shared" si="46"/>
        <v>9.4451904289911681E-3</v>
      </c>
      <c r="G421" s="3">
        <f t="shared" si="47"/>
        <v>6.5398216247601226E-2</v>
      </c>
      <c r="H421" s="3"/>
      <c r="I421" s="1">
        <v>0.99996322393417303</v>
      </c>
      <c r="J421" s="6">
        <v>100.00944519042901</v>
      </c>
      <c r="K421" s="8">
        <v>0.99934601783752397</v>
      </c>
      <c r="L421" s="1"/>
      <c r="M421" s="3">
        <f t="shared" si="42"/>
        <v>0</v>
      </c>
      <c r="N421" s="3">
        <f t="shared" si="43"/>
        <v>2</v>
      </c>
      <c r="O421" s="3">
        <f t="shared" si="48"/>
        <v>6.5398216247601226E-2</v>
      </c>
      <c r="P421" s="3"/>
      <c r="Q421" s="3" t="s">
        <v>0</v>
      </c>
      <c r="S421" s="4"/>
    </row>
    <row r="422" spans="1:19" x14ac:dyDescent="0.3">
      <c r="A422" s="1">
        <v>100</v>
      </c>
      <c r="B422" s="3">
        <v>100</v>
      </c>
      <c r="C422" s="3">
        <v>1.0015103700000001</v>
      </c>
      <c r="D422" s="3">
        <f t="shared" si="44"/>
        <v>0.26938454614081037</v>
      </c>
      <c r="E422" s="3">
        <f t="shared" si="45"/>
        <v>0.15559387207039777</v>
      </c>
      <c r="F422" s="3">
        <f t="shared" si="46"/>
        <v>0.40569305419900559</v>
      </c>
      <c r="G422" s="3">
        <f t="shared" si="47"/>
        <v>0.17002292153499354</v>
      </c>
      <c r="H422" s="3"/>
      <c r="I422" s="1">
        <v>99.844406127929602</v>
      </c>
      <c r="J422" s="6">
        <v>100.40569305419901</v>
      </c>
      <c r="K422" s="8">
        <v>1.00321316719055</v>
      </c>
      <c r="L422" s="1"/>
      <c r="M422" s="3">
        <f t="shared" si="42"/>
        <v>2</v>
      </c>
      <c r="N422" s="3">
        <f t="shared" si="43"/>
        <v>2</v>
      </c>
      <c r="O422" s="3">
        <f t="shared" si="48"/>
        <v>0.17002292153499354</v>
      </c>
      <c r="P422" s="3"/>
      <c r="Q422" s="3" t="s">
        <v>0</v>
      </c>
      <c r="S422" s="4"/>
    </row>
    <row r="423" spans="1:19" x14ac:dyDescent="0.3">
      <c r="A423" s="1">
        <v>112</v>
      </c>
      <c r="B423" s="3">
        <v>100</v>
      </c>
      <c r="C423" s="3">
        <v>1.001992</v>
      </c>
      <c r="D423" s="3">
        <f t="shared" si="44"/>
        <v>0.20566561175290166</v>
      </c>
      <c r="E423" s="3">
        <f t="shared" si="45"/>
        <v>9.8569052560719683E-2</v>
      </c>
      <c r="F423" s="3">
        <f t="shared" si="46"/>
        <v>0.33791351318299689</v>
      </c>
      <c r="G423" s="3">
        <f t="shared" si="47"/>
        <v>5.4714084646391825E-2</v>
      </c>
      <c r="H423" s="3"/>
      <c r="I423" s="1">
        <v>111.889602661132</v>
      </c>
      <c r="J423" s="6">
        <v>100.337913513183</v>
      </c>
      <c r="K423" s="8">
        <v>1.00254023075103</v>
      </c>
      <c r="L423" s="1"/>
      <c r="M423" s="3">
        <f t="shared" si="42"/>
        <v>2.0492180226701815</v>
      </c>
      <c r="N423" s="3">
        <f t="shared" si="43"/>
        <v>2</v>
      </c>
      <c r="O423" s="3">
        <f t="shared" si="48"/>
        <v>5.4714084646391825E-2</v>
      </c>
      <c r="P423" s="3"/>
      <c r="Q423" s="3" t="s">
        <v>0</v>
      </c>
      <c r="S423" s="4"/>
    </row>
    <row r="424" spans="1:19" x14ac:dyDescent="0.3">
      <c r="A424" s="1">
        <v>126</v>
      </c>
      <c r="B424" s="3">
        <v>100</v>
      </c>
      <c r="C424" s="3">
        <v>1.002448</v>
      </c>
      <c r="D424" s="3">
        <f t="shared" si="44"/>
        <v>0.16111970956094221</v>
      </c>
      <c r="E424" s="3">
        <f t="shared" si="45"/>
        <v>4.6902611142868977E-2</v>
      </c>
      <c r="F424" s="3">
        <f t="shared" si="46"/>
        <v>0.26952362060499979</v>
      </c>
      <c r="G424" s="3">
        <f t="shared" si="47"/>
        <v>5.5098506612793585E-2</v>
      </c>
      <c r="H424" s="3"/>
      <c r="I424" s="1">
        <v>125.94090270996</v>
      </c>
      <c r="J424" s="6">
        <v>100.269523620605</v>
      </c>
      <c r="K424" s="8">
        <v>1.0018956661224301</v>
      </c>
      <c r="L424" s="1"/>
      <c r="M424" s="3">
        <f t="shared" si="42"/>
        <v>2.1003705451175629</v>
      </c>
      <c r="N424" s="3">
        <f t="shared" si="43"/>
        <v>2</v>
      </c>
      <c r="O424" s="3">
        <f t="shared" si="48"/>
        <v>5.5098506612793585E-2</v>
      </c>
      <c r="P424" s="3"/>
      <c r="Q424" s="3" t="s">
        <v>0</v>
      </c>
      <c r="S424" s="4"/>
    </row>
    <row r="425" spans="1:19" x14ac:dyDescent="0.3">
      <c r="A425" s="1">
        <v>141</v>
      </c>
      <c r="B425" s="3">
        <v>100</v>
      </c>
      <c r="C425" s="3">
        <v>1.0030859999999999</v>
      </c>
      <c r="D425" s="3">
        <f t="shared" si="44"/>
        <v>0.1474986238578172</v>
      </c>
      <c r="E425" s="3">
        <f t="shared" si="45"/>
        <v>4.6317458999993733E-3</v>
      </c>
      <c r="F425" s="3">
        <f t="shared" si="46"/>
        <v>0.20767211913999972</v>
      </c>
      <c r="G425" s="3">
        <f t="shared" si="47"/>
        <v>0.14872245957376151</v>
      </c>
      <c r="H425" s="3"/>
      <c r="I425" s="1">
        <v>140.99346923828099</v>
      </c>
      <c r="J425" s="6">
        <v>100.20767211914</v>
      </c>
      <c r="K425" s="8">
        <v>1.0015941858291599</v>
      </c>
      <c r="L425" s="1"/>
      <c r="M425" s="3">
        <f t="shared" si="42"/>
        <v>2.1492191126553797</v>
      </c>
      <c r="N425" s="3">
        <f t="shared" si="43"/>
        <v>2</v>
      </c>
      <c r="O425" s="3">
        <f t="shared" si="48"/>
        <v>0.14872245957376151</v>
      </c>
      <c r="P425" s="3"/>
      <c r="Q425" s="3" t="s">
        <v>0</v>
      </c>
      <c r="S425" s="4"/>
    </row>
    <row r="426" spans="1:19" x14ac:dyDescent="0.3">
      <c r="A426" s="1">
        <v>158</v>
      </c>
      <c r="B426" s="3">
        <v>100</v>
      </c>
      <c r="C426" s="3">
        <v>1.0039279999999999</v>
      </c>
      <c r="D426" s="3">
        <f t="shared" si="44"/>
        <v>0.15986122575095313</v>
      </c>
      <c r="E426" s="3">
        <f t="shared" si="45"/>
        <v>3.0903876582272005E-2</v>
      </c>
      <c r="F426" s="3">
        <f t="shared" si="46"/>
        <v>0.14860534667899117</v>
      </c>
      <c r="G426" s="3">
        <f t="shared" si="47"/>
        <v>0.23157771016744277</v>
      </c>
      <c r="H426" s="3"/>
      <c r="I426" s="1">
        <v>158.048828125</v>
      </c>
      <c r="J426" s="6">
        <v>100.14860534667901</v>
      </c>
      <c r="K426" s="8">
        <v>1.00160312652587</v>
      </c>
      <c r="L426" s="1"/>
      <c r="M426" s="3">
        <f t="shared" si="42"/>
        <v>2.1986570869544226</v>
      </c>
      <c r="N426" s="3">
        <f t="shared" si="43"/>
        <v>2</v>
      </c>
      <c r="O426" s="3">
        <f t="shared" si="48"/>
        <v>0.23157771016744277</v>
      </c>
      <c r="P426" s="3"/>
      <c r="Q426" s="3" t="s">
        <v>0</v>
      </c>
      <c r="S426" s="4"/>
    </row>
    <row r="427" spans="1:19" x14ac:dyDescent="0.3">
      <c r="A427" s="1">
        <v>178</v>
      </c>
      <c r="B427" s="3">
        <v>100</v>
      </c>
      <c r="C427" s="3">
        <v>1.0048919999999999</v>
      </c>
      <c r="D427" s="3">
        <f t="shared" si="44"/>
        <v>0.18675449845189682</v>
      </c>
      <c r="E427" s="3">
        <f t="shared" si="45"/>
        <v>5.9552139110678581E-2</v>
      </c>
      <c r="F427" s="3">
        <f t="shared" si="46"/>
        <v>9.0515136718011036E-2</v>
      </c>
      <c r="G427" s="3">
        <f t="shared" si="47"/>
        <v>0.30478234992912689</v>
      </c>
      <c r="H427" s="3"/>
      <c r="I427" s="1">
        <v>178.10600280761699</v>
      </c>
      <c r="J427" s="6">
        <v>100.090515136718</v>
      </c>
      <c r="K427" s="8">
        <v>1.0018292665481501</v>
      </c>
      <c r="L427" s="1"/>
      <c r="M427" s="3">
        <f t="shared" si="42"/>
        <v>2.2504200023088941</v>
      </c>
      <c r="N427" s="3">
        <f t="shared" si="43"/>
        <v>2</v>
      </c>
      <c r="O427" s="3">
        <f t="shared" si="48"/>
        <v>0.30478234992912689</v>
      </c>
      <c r="P427" s="3"/>
      <c r="Q427" s="3" t="s">
        <v>0</v>
      </c>
      <c r="S427" s="4"/>
    </row>
    <row r="428" spans="1:19" x14ac:dyDescent="0.3">
      <c r="A428" s="1">
        <v>200</v>
      </c>
      <c r="B428" s="3">
        <v>100</v>
      </c>
      <c r="C428" s="3">
        <v>1.0061310000000001</v>
      </c>
      <c r="D428" s="3">
        <f t="shared" si="44"/>
        <v>0.21497744049031528</v>
      </c>
      <c r="E428" s="3">
        <f t="shared" si="45"/>
        <v>7.8903198242002759E-2</v>
      </c>
      <c r="F428" s="3">
        <f t="shared" si="46"/>
        <v>3.7940979002996755E-2</v>
      </c>
      <c r="G428" s="3">
        <f t="shared" si="47"/>
        <v>0.36191251315584338</v>
      </c>
      <c r="H428" s="3"/>
      <c r="I428" s="1">
        <v>200.15780639648401</v>
      </c>
      <c r="J428" s="6">
        <v>100.037940979003</v>
      </c>
      <c r="K428" s="8">
        <v>1.0024896860122601</v>
      </c>
      <c r="L428" s="1"/>
      <c r="M428" s="3">
        <f t="shared" si="42"/>
        <v>2.3010299956639813</v>
      </c>
      <c r="N428" s="3">
        <f t="shared" si="43"/>
        <v>2</v>
      </c>
      <c r="O428" s="3">
        <f t="shared" si="48"/>
        <v>0.36191251315584338</v>
      </c>
      <c r="P428" s="3"/>
      <c r="Q428" s="3" t="s">
        <v>0</v>
      </c>
      <c r="S428" s="4"/>
    </row>
    <row r="429" spans="1:19" x14ac:dyDescent="0.3">
      <c r="A429" s="1">
        <v>224</v>
      </c>
      <c r="B429" s="3">
        <v>100</v>
      </c>
      <c r="C429" s="3">
        <v>1.0077469999999999</v>
      </c>
      <c r="D429" s="3">
        <f t="shared" si="44"/>
        <v>0.23855054470533785</v>
      </c>
      <c r="E429" s="3">
        <f t="shared" si="45"/>
        <v>8.9924676077671961E-2</v>
      </c>
      <c r="F429" s="3">
        <f t="shared" si="46"/>
        <v>8.6746215821023043E-3</v>
      </c>
      <c r="G429" s="3">
        <f t="shared" si="47"/>
        <v>0.40318406554621333</v>
      </c>
      <c r="H429" s="3"/>
      <c r="I429" s="1">
        <v>224.20143127441401</v>
      </c>
      <c r="J429" s="6">
        <v>99.991325378417898</v>
      </c>
      <c r="K429" s="8">
        <v>1.00368392467498</v>
      </c>
      <c r="L429" s="1"/>
      <c r="M429" s="3">
        <f t="shared" si="42"/>
        <v>2.3502480183341627</v>
      </c>
      <c r="N429" s="3">
        <f t="shared" si="43"/>
        <v>2</v>
      </c>
      <c r="O429" s="3">
        <f t="shared" si="48"/>
        <v>0.40318406554621333</v>
      </c>
      <c r="P429" s="3"/>
      <c r="Q429" s="3" t="s">
        <v>0</v>
      </c>
      <c r="S429" s="4"/>
    </row>
    <row r="430" spans="1:19" x14ac:dyDescent="0.3">
      <c r="A430" s="1">
        <v>251</v>
      </c>
      <c r="B430" s="3">
        <v>100</v>
      </c>
      <c r="C430" s="3">
        <v>1.009717</v>
      </c>
      <c r="D430" s="3">
        <f t="shared" si="44"/>
        <v>0.25571259731803464</v>
      </c>
      <c r="E430" s="3">
        <f t="shared" si="45"/>
        <v>9.2981346099591633E-2</v>
      </c>
      <c r="F430" s="3">
        <f t="shared" si="46"/>
        <v>5.1040649414105133E-2</v>
      </c>
      <c r="G430" s="3">
        <f t="shared" si="47"/>
        <v>0.43001874222677827</v>
      </c>
      <c r="H430" s="3"/>
      <c r="I430" s="1">
        <v>251.23338317871</v>
      </c>
      <c r="J430" s="6">
        <v>99.948959350585895</v>
      </c>
      <c r="K430" s="8">
        <v>1.0053750276565501</v>
      </c>
      <c r="L430" s="1"/>
      <c r="M430" s="3">
        <f t="shared" si="42"/>
        <v>2.399673721481038</v>
      </c>
      <c r="N430" s="3">
        <f t="shared" si="43"/>
        <v>2</v>
      </c>
      <c r="O430" s="3">
        <f t="shared" si="48"/>
        <v>0.43001874222677827</v>
      </c>
      <c r="P430" s="3"/>
      <c r="Q430" s="3" t="s">
        <v>0</v>
      </c>
      <c r="S430" s="4"/>
    </row>
    <row r="431" spans="1:19" x14ac:dyDescent="0.3">
      <c r="A431" s="1">
        <v>282</v>
      </c>
      <c r="B431" s="3">
        <v>100</v>
      </c>
      <c r="C431" s="3">
        <v>1.0121150000000001</v>
      </c>
      <c r="D431" s="3">
        <f t="shared" si="44"/>
        <v>0.26529186355821749</v>
      </c>
      <c r="E431" s="3">
        <f t="shared" si="45"/>
        <v>8.7570298647875688E-2</v>
      </c>
      <c r="F431" s="3">
        <f t="shared" si="46"/>
        <v>8.9332580566491515E-2</v>
      </c>
      <c r="G431" s="3">
        <f t="shared" si="47"/>
        <v>0.44214302149262608</v>
      </c>
      <c r="H431" s="3"/>
      <c r="I431" s="1">
        <v>282.24694824218699</v>
      </c>
      <c r="J431" s="6">
        <v>99.910667419433494</v>
      </c>
      <c r="K431" s="8">
        <v>1.00764000415802</v>
      </c>
      <c r="L431" s="1"/>
      <c r="M431" s="3">
        <f t="shared" si="42"/>
        <v>2.4502491083193609</v>
      </c>
      <c r="N431" s="3">
        <f t="shared" si="43"/>
        <v>2</v>
      </c>
      <c r="O431" s="3">
        <f t="shared" si="48"/>
        <v>0.44214302149262608</v>
      </c>
      <c r="P431" s="3"/>
      <c r="Q431" s="3" t="s">
        <v>1</v>
      </c>
      <c r="S431" s="4"/>
    </row>
    <row r="432" spans="1:19" x14ac:dyDescent="0.3">
      <c r="A432" s="1">
        <v>316</v>
      </c>
      <c r="B432" s="3">
        <v>100</v>
      </c>
      <c r="C432" s="3">
        <v>1.0151330000000001</v>
      </c>
      <c r="D432" s="3">
        <f t="shared" si="44"/>
        <v>0.26669669886090713</v>
      </c>
      <c r="E432" s="3">
        <f t="shared" si="45"/>
        <v>7.4932243250330544E-2</v>
      </c>
      <c r="F432" s="3">
        <f t="shared" si="46"/>
        <v>0.12196350097660513</v>
      </c>
      <c r="G432" s="3">
        <f t="shared" si="47"/>
        <v>0.43919409251596164</v>
      </c>
      <c r="H432" s="3"/>
      <c r="I432" s="1">
        <v>316.23678588867102</v>
      </c>
      <c r="J432" s="6">
        <v>99.878036499023395</v>
      </c>
      <c r="K432" s="8">
        <v>1.01067459583282</v>
      </c>
      <c r="L432" s="1"/>
      <c r="M432" s="3">
        <f t="shared" si="42"/>
        <v>2.4996870826184039</v>
      </c>
      <c r="N432" s="3">
        <f t="shared" si="43"/>
        <v>2</v>
      </c>
      <c r="O432" s="3">
        <f t="shared" si="48"/>
        <v>0.43919409251596164</v>
      </c>
      <c r="P432" s="3"/>
      <c r="Q432" s="3" t="s">
        <v>1</v>
      </c>
      <c r="S432" s="4"/>
    </row>
    <row r="433" spans="1:19" x14ac:dyDescent="0.3">
      <c r="A433" s="1">
        <v>355</v>
      </c>
      <c r="B433" s="3">
        <v>100</v>
      </c>
      <c r="C433" s="3">
        <v>1.0188550000000001</v>
      </c>
      <c r="D433" s="3">
        <f t="shared" si="44"/>
        <v>0.26002008854814318</v>
      </c>
      <c r="E433" s="3">
        <f t="shared" si="45"/>
        <v>5.4527605083379171E-2</v>
      </c>
      <c r="F433" s="3">
        <f t="shared" si="46"/>
        <v>0.15008544921880684</v>
      </c>
      <c r="G433" s="3">
        <f t="shared" si="47"/>
        <v>0.42110858167747267</v>
      </c>
      <c r="H433" s="3"/>
      <c r="I433" s="1">
        <v>355.19357299804602</v>
      </c>
      <c r="J433" s="6">
        <v>99.849914550781193</v>
      </c>
      <c r="K433" s="8">
        <v>1.01456451416015</v>
      </c>
      <c r="L433" s="1"/>
      <c r="M433" s="3">
        <f t="shared" si="42"/>
        <v>2.5502283530550942</v>
      </c>
      <c r="N433" s="3">
        <f t="shared" si="43"/>
        <v>2</v>
      </c>
      <c r="O433" s="3">
        <f t="shared" si="48"/>
        <v>0.42110858167747267</v>
      </c>
      <c r="P433" s="3"/>
      <c r="Q433" s="3" t="s">
        <v>1</v>
      </c>
      <c r="S433" s="4"/>
    </row>
    <row r="434" spans="1:19" x14ac:dyDescent="0.3">
      <c r="A434" s="1">
        <v>398</v>
      </c>
      <c r="B434" s="3">
        <v>100</v>
      </c>
      <c r="C434" s="3">
        <v>1.0235069999999999</v>
      </c>
      <c r="D434" s="3">
        <f t="shared" si="44"/>
        <v>0.24662925317610604</v>
      </c>
      <c r="E434" s="3">
        <f t="shared" si="45"/>
        <v>2.838594829599117E-2</v>
      </c>
      <c r="F434" s="3">
        <f t="shared" si="46"/>
        <v>0.17256164550789777</v>
      </c>
      <c r="G434" s="3">
        <f t="shared" si="47"/>
        <v>0.38973668290982744</v>
      </c>
      <c r="H434" s="3"/>
      <c r="I434" s="1">
        <v>398.11297607421801</v>
      </c>
      <c r="J434" s="6">
        <v>99.827438354492102</v>
      </c>
      <c r="K434" s="8">
        <v>1.0195180177688501</v>
      </c>
      <c r="L434" s="1"/>
      <c r="M434" s="3">
        <f t="shared" si="42"/>
        <v>2.5998830720736876</v>
      </c>
      <c r="N434" s="3">
        <f t="shared" si="43"/>
        <v>2</v>
      </c>
      <c r="O434" s="3">
        <f t="shared" si="48"/>
        <v>0.38973668290982744</v>
      </c>
      <c r="P434" s="3"/>
      <c r="Q434" s="3" t="s">
        <v>1</v>
      </c>
      <c r="S434" s="4"/>
    </row>
    <row r="435" spans="1:19" x14ac:dyDescent="0.3">
      <c r="A435" s="1">
        <v>447</v>
      </c>
      <c r="B435" s="3">
        <v>100</v>
      </c>
      <c r="C435" s="3">
        <v>1.029261</v>
      </c>
      <c r="D435" s="3">
        <f t="shared" si="44"/>
        <v>0.22737852058091362</v>
      </c>
      <c r="E435" s="3">
        <f t="shared" si="45"/>
        <v>3.1541657928357836E-3</v>
      </c>
      <c r="F435" s="3">
        <f t="shared" si="46"/>
        <v>0.19009399414069605</v>
      </c>
      <c r="G435" s="3">
        <f t="shared" si="47"/>
        <v>0.34490186936936595</v>
      </c>
      <c r="H435" s="3"/>
      <c r="I435" s="1">
        <v>446.98590087890602</v>
      </c>
      <c r="J435" s="6">
        <v>99.809906005859304</v>
      </c>
      <c r="K435" s="8">
        <v>1.0257110595703101</v>
      </c>
      <c r="L435" s="1"/>
      <c r="M435" s="3">
        <f t="shared" si="42"/>
        <v>2.6503075231319366</v>
      </c>
      <c r="N435" s="3">
        <f t="shared" si="43"/>
        <v>2</v>
      </c>
      <c r="O435" s="3">
        <f t="shared" si="48"/>
        <v>0.34490186936936595</v>
      </c>
      <c r="P435" s="3"/>
      <c r="Q435" s="3" t="s">
        <v>1</v>
      </c>
      <c r="S435" s="4"/>
    </row>
    <row r="436" spans="1:19" x14ac:dyDescent="0.3">
      <c r="A436" s="1">
        <v>501</v>
      </c>
      <c r="B436" s="3">
        <v>100</v>
      </c>
      <c r="C436" s="3">
        <v>1.0363020000000001</v>
      </c>
      <c r="D436" s="3">
        <f t="shared" si="44"/>
        <v>0.20548335388930564</v>
      </c>
      <c r="E436" s="3">
        <f t="shared" si="45"/>
        <v>3.7553067692812192E-2</v>
      </c>
      <c r="F436" s="3">
        <f t="shared" si="46"/>
        <v>0.20231628417970171</v>
      </c>
      <c r="G436" s="3">
        <f t="shared" si="47"/>
        <v>0.29039303441950892</v>
      </c>
      <c r="H436" s="3"/>
      <c r="I436" s="1">
        <v>500.81185913085898</v>
      </c>
      <c r="J436" s="6">
        <v>99.797683715820298</v>
      </c>
      <c r="K436" s="8">
        <v>1.03329265117645</v>
      </c>
      <c r="L436" s="1"/>
      <c r="M436" s="3">
        <f t="shared" si="42"/>
        <v>2.6998377258672459</v>
      </c>
      <c r="N436" s="3">
        <f t="shared" si="43"/>
        <v>2</v>
      </c>
      <c r="O436" s="3">
        <f t="shared" si="48"/>
        <v>0.29039303441950892</v>
      </c>
      <c r="P436" s="3"/>
      <c r="Q436" s="3" t="s">
        <v>0</v>
      </c>
      <c r="S436" s="4"/>
    </row>
    <row r="437" spans="1:19" x14ac:dyDescent="0.3">
      <c r="A437" s="1">
        <v>562</v>
      </c>
      <c r="B437" s="3">
        <v>100</v>
      </c>
      <c r="C437" s="3">
        <v>1.0450090000000001</v>
      </c>
      <c r="D437" s="3">
        <f t="shared" si="44"/>
        <v>0.18356604809358054</v>
      </c>
      <c r="E437" s="3">
        <f t="shared" si="45"/>
        <v>7.4089294650875104E-2</v>
      </c>
      <c r="F437" s="3">
        <f t="shared" si="46"/>
        <v>0.2096023559571023</v>
      </c>
      <c r="G437" s="3">
        <f t="shared" si="47"/>
        <v>0.22730400531766293</v>
      </c>
      <c r="H437" s="3"/>
      <c r="I437" s="1">
        <v>561.58361816406205</v>
      </c>
      <c r="J437" s="6">
        <v>99.790397644042898</v>
      </c>
      <c r="K437" s="8">
        <v>1.0426336526870701</v>
      </c>
      <c r="L437" s="1"/>
      <c r="M437" s="3">
        <f t="shared" si="42"/>
        <v>2.7497363155690611</v>
      </c>
      <c r="N437" s="3">
        <f t="shared" si="43"/>
        <v>2</v>
      </c>
      <c r="O437" s="3">
        <f t="shared" si="48"/>
        <v>0.22730400531766293</v>
      </c>
      <c r="P437" s="3"/>
      <c r="Q437" s="3" t="s">
        <v>0</v>
      </c>
      <c r="S437" s="4"/>
    </row>
    <row r="438" spans="1:19" x14ac:dyDescent="0.3">
      <c r="A438" s="1">
        <v>631</v>
      </c>
      <c r="B438" s="3">
        <v>100</v>
      </c>
      <c r="C438" s="3">
        <v>1.055429</v>
      </c>
      <c r="D438" s="3">
        <f t="shared" si="44"/>
        <v>0.1656754684271258</v>
      </c>
      <c r="E438" s="3">
        <f t="shared" si="45"/>
        <v>0.11195259880157948</v>
      </c>
      <c r="F438" s="3">
        <f t="shared" si="46"/>
        <v>0.21244812011720171</v>
      </c>
      <c r="G438" s="3">
        <f t="shared" si="47"/>
        <v>0.15709072027297566</v>
      </c>
      <c r="H438" s="3"/>
      <c r="I438" s="1">
        <v>630.29357910156205</v>
      </c>
      <c r="J438" s="6">
        <v>99.787551879882798</v>
      </c>
      <c r="K438" s="8">
        <v>1.05377101898193</v>
      </c>
      <c r="L438" s="1"/>
      <c r="M438" s="3">
        <f t="shared" si="42"/>
        <v>2.8000293592441343</v>
      </c>
      <c r="N438" s="3">
        <f t="shared" si="43"/>
        <v>2</v>
      </c>
      <c r="O438" s="3">
        <f t="shared" si="48"/>
        <v>0.15709072027297566</v>
      </c>
      <c r="P438" s="3"/>
      <c r="Q438" s="3" t="s">
        <v>0</v>
      </c>
      <c r="S438" s="4"/>
    </row>
    <row r="439" spans="1:19" x14ac:dyDescent="0.3">
      <c r="A439" s="1">
        <v>708</v>
      </c>
      <c r="B439" s="3">
        <v>100</v>
      </c>
      <c r="C439" s="3">
        <v>1.068136</v>
      </c>
      <c r="D439" s="3">
        <f t="shared" si="44"/>
        <v>0.15625350116998454</v>
      </c>
      <c r="E439" s="3">
        <f t="shared" si="45"/>
        <v>0.14668265305000716</v>
      </c>
      <c r="F439" s="3">
        <f t="shared" si="46"/>
        <v>0.21080780029301138</v>
      </c>
      <c r="G439" s="3">
        <f t="shared" si="47"/>
        <v>8.537997723979629E-2</v>
      </c>
      <c r="H439" s="3"/>
      <c r="I439" s="1">
        <v>706.96148681640602</v>
      </c>
      <c r="J439" s="6">
        <v>99.789192199707003</v>
      </c>
      <c r="K439" s="8">
        <v>1.0672240257263099</v>
      </c>
      <c r="L439" s="1"/>
      <c r="M439" s="3">
        <f t="shared" si="42"/>
        <v>2.8500332576897689</v>
      </c>
      <c r="N439" s="3">
        <f t="shared" si="43"/>
        <v>2</v>
      </c>
      <c r="O439" s="3">
        <f t="shared" si="48"/>
        <v>8.537997723979629E-2</v>
      </c>
      <c r="P439" s="3"/>
      <c r="Q439" s="3" t="s">
        <v>0</v>
      </c>
      <c r="S439" s="4"/>
    </row>
    <row r="440" spans="1:19" x14ac:dyDescent="0.3">
      <c r="A440" s="1">
        <v>794</v>
      </c>
      <c r="B440" s="3">
        <v>100</v>
      </c>
      <c r="C440" s="3">
        <v>1.083278</v>
      </c>
      <c r="D440" s="3">
        <f t="shared" si="44"/>
        <v>0.15686658202055337</v>
      </c>
      <c r="E440" s="3">
        <f t="shared" si="45"/>
        <v>0.17742474073135384</v>
      </c>
      <c r="F440" s="3">
        <f t="shared" si="46"/>
        <v>0.20521545410160513</v>
      </c>
      <c r="G440" s="3">
        <f t="shared" si="47"/>
        <v>1.5114643188539389E-2</v>
      </c>
      <c r="H440" s="3"/>
      <c r="I440" s="1">
        <v>792.59124755859295</v>
      </c>
      <c r="J440" s="6">
        <v>99.794784545898395</v>
      </c>
      <c r="K440" s="8">
        <v>1.08311426639556</v>
      </c>
      <c r="L440" s="1"/>
      <c r="M440" s="3">
        <f t="shared" si="42"/>
        <v>2.8998205024270964</v>
      </c>
      <c r="N440" s="3">
        <f t="shared" si="43"/>
        <v>2</v>
      </c>
      <c r="O440" s="3">
        <f t="shared" si="48"/>
        <v>1.5114643188539389E-2</v>
      </c>
      <c r="P440" s="3"/>
      <c r="Q440" s="3" t="s">
        <v>0</v>
      </c>
      <c r="S440" s="4"/>
    </row>
    <row r="441" spans="1:19" x14ac:dyDescent="0.3">
      <c r="A441" s="1">
        <v>891</v>
      </c>
      <c r="B441" s="3">
        <v>100</v>
      </c>
      <c r="C441" s="3">
        <v>1.101308</v>
      </c>
      <c r="D441" s="3">
        <f t="shared" si="44"/>
        <v>0.16519391793252997</v>
      </c>
      <c r="E441" s="3">
        <f t="shared" si="45"/>
        <v>0.20170372343231691</v>
      </c>
      <c r="F441" s="3">
        <f t="shared" si="46"/>
        <v>0.19634246826180402</v>
      </c>
      <c r="G441" s="3">
        <f t="shared" si="47"/>
        <v>5.1306283008031528E-2</v>
      </c>
      <c r="H441" s="3"/>
      <c r="I441" s="1">
        <v>889.20281982421795</v>
      </c>
      <c r="J441" s="6">
        <v>99.803657531738196</v>
      </c>
      <c r="K441" s="8">
        <v>1.10187304019927</v>
      </c>
      <c r="L441" s="1"/>
      <c r="M441" s="3">
        <f t="shared" si="42"/>
        <v>2.9498777040368749</v>
      </c>
      <c r="N441" s="3">
        <f t="shared" si="43"/>
        <v>2</v>
      </c>
      <c r="O441" s="3">
        <f t="shared" si="48"/>
        <v>5.1306283008031528E-2</v>
      </c>
      <c r="P441" s="3"/>
      <c r="Q441" s="3" t="s">
        <v>0</v>
      </c>
      <c r="S441" s="4"/>
    </row>
    <row r="442" spans="1:19" x14ac:dyDescent="0.3">
      <c r="A442" s="1">
        <v>1000</v>
      </c>
      <c r="B442" s="3">
        <v>100</v>
      </c>
      <c r="C442" s="3">
        <v>1.120995</v>
      </c>
      <c r="D442" s="3">
        <f t="shared" si="44"/>
        <v>0.18151860342904896</v>
      </c>
      <c r="E442" s="3">
        <f t="shared" si="45"/>
        <v>0.22532348632819321</v>
      </c>
      <c r="F442" s="3">
        <f t="shared" si="46"/>
        <v>0.18489074707039777</v>
      </c>
      <c r="G442" s="3">
        <f t="shared" si="47"/>
        <v>0.11786326115102952</v>
      </c>
      <c r="H442" s="3"/>
      <c r="I442" s="1">
        <v>997.74676513671795</v>
      </c>
      <c r="J442" s="6">
        <v>99.815109252929602</v>
      </c>
      <c r="K442" s="8">
        <v>1.1223162412643399</v>
      </c>
      <c r="L442" s="1"/>
      <c r="M442" s="3">
        <f t="shared" si="42"/>
        <v>3</v>
      </c>
      <c r="N442" s="3">
        <f t="shared" si="43"/>
        <v>2</v>
      </c>
      <c r="O442" s="3">
        <f t="shared" si="48"/>
        <v>0.11786326115102952</v>
      </c>
      <c r="P442" s="3"/>
      <c r="Q442" s="3" t="s">
        <v>0</v>
      </c>
      <c r="S442" s="4"/>
    </row>
    <row r="443" spans="1:19" x14ac:dyDescent="0.3">
      <c r="A443" s="1">
        <v>30000000</v>
      </c>
      <c r="B443" s="3">
        <v>100</v>
      </c>
      <c r="C443" s="3">
        <v>23.293299999999999</v>
      </c>
      <c r="D443" s="3">
        <f t="shared" si="44"/>
        <v>0.88757627716318899</v>
      </c>
      <c r="E443" s="3">
        <f t="shared" si="45"/>
        <v>0.14622666666666362</v>
      </c>
      <c r="F443" s="3">
        <f t="shared" si="46"/>
        <v>1.4488830566399997</v>
      </c>
      <c r="G443" s="3">
        <f t="shared" si="47"/>
        <v>0.4926769666685118</v>
      </c>
      <c r="H443" s="3"/>
      <c r="I443" s="1">
        <v>29956132</v>
      </c>
      <c r="J443" s="6">
        <v>101.44888305664</v>
      </c>
      <c r="K443" s="8">
        <v>23.178539276123001</v>
      </c>
      <c r="L443" s="1"/>
      <c r="M443" s="3">
        <f t="shared" si="42"/>
        <v>7.4771212547196626</v>
      </c>
      <c r="N443" s="3">
        <f t="shared" si="43"/>
        <v>2</v>
      </c>
      <c r="O443" s="3">
        <f t="shared" si="48"/>
        <v>0.4926769666685118</v>
      </c>
      <c r="P443" s="3"/>
      <c r="Q443" s="3" t="s">
        <v>0</v>
      </c>
      <c r="S443" s="4"/>
    </row>
    <row r="444" spans="1:19" x14ac:dyDescent="0.3">
      <c r="A444" s="1">
        <v>100000000</v>
      </c>
      <c r="B444" s="3">
        <v>100</v>
      </c>
      <c r="C444" s="3">
        <v>31.988900000000001</v>
      </c>
      <c r="D444" s="3">
        <f t="shared" si="44"/>
        <v>3.1624247870514899</v>
      </c>
      <c r="E444" s="3">
        <f t="shared" si="45"/>
        <v>0.21595200000000148</v>
      </c>
      <c r="F444" s="3">
        <f t="shared" si="46"/>
        <v>5.4689712524409941</v>
      </c>
      <c r="G444" s="3">
        <f t="shared" si="47"/>
        <v>0.21566125044375895</v>
      </c>
      <c r="H444" s="3"/>
      <c r="I444" s="1">
        <v>99784048</v>
      </c>
      <c r="J444" s="6">
        <v>105.46897125244099</v>
      </c>
      <c r="K444" s="8">
        <v>31.9199123382568</v>
      </c>
      <c r="L444" s="1"/>
      <c r="M444" s="3">
        <f t="shared" si="42"/>
        <v>8</v>
      </c>
      <c r="N444" s="3">
        <f t="shared" si="43"/>
        <v>2</v>
      </c>
      <c r="O444" s="3">
        <f t="shared" si="48"/>
        <v>0.21566125044375895</v>
      </c>
      <c r="P444" s="3"/>
      <c r="Q444" s="3" t="s">
        <v>0</v>
      </c>
      <c r="S444" s="4"/>
    </row>
    <row r="445" spans="1:19" x14ac:dyDescent="0.3">
      <c r="A445" s="3">
        <v>1584.893192</v>
      </c>
      <c r="B445" s="3">
        <v>100</v>
      </c>
      <c r="C445" s="3">
        <v>1.2540279999999999</v>
      </c>
      <c r="D445" s="3">
        <f t="shared" si="44"/>
        <v>0.15100866837092108</v>
      </c>
      <c r="E445" s="3">
        <f t="shared" si="45"/>
        <v>0.14706442567140243</v>
      </c>
      <c r="F445" s="3">
        <f t="shared" si="46"/>
        <v>0.12174224853519888</v>
      </c>
      <c r="G445" s="3">
        <f t="shared" si="47"/>
        <v>0.1787784477866694</v>
      </c>
      <c r="H445" s="3"/>
      <c r="I445" s="1">
        <v>1582.56237792968</v>
      </c>
      <c r="J445" s="6">
        <v>99.878257751464801</v>
      </c>
      <c r="K445" s="8">
        <v>1.25626993179321</v>
      </c>
      <c r="L445" s="1"/>
      <c r="M445" s="3">
        <f t="shared" si="42"/>
        <v>3.1999999998736453</v>
      </c>
      <c r="N445" s="3">
        <f t="shared" si="43"/>
        <v>2</v>
      </c>
      <c r="O445" s="3">
        <f t="shared" si="48"/>
        <v>0.1787784477866694</v>
      </c>
      <c r="P445" s="3"/>
      <c r="Q445" s="3" t="s">
        <v>0</v>
      </c>
      <c r="S445" s="4"/>
    </row>
    <row r="446" spans="1:19" x14ac:dyDescent="0.3">
      <c r="A446" s="1">
        <v>2000</v>
      </c>
      <c r="B446" s="3">
        <v>100</v>
      </c>
      <c r="C446" s="3">
        <v>1.32385</v>
      </c>
      <c r="D446" s="3">
        <f t="shared" si="44"/>
        <v>0.16821268072880161</v>
      </c>
      <c r="E446" s="3">
        <f t="shared" si="45"/>
        <v>0.14002075195350017</v>
      </c>
      <c r="F446" s="3">
        <f t="shared" si="46"/>
        <v>8.351898193359375E-2</v>
      </c>
      <c r="G446" s="3">
        <f t="shared" si="47"/>
        <v>0.241464876437675</v>
      </c>
      <c r="H446" s="3"/>
      <c r="I446" s="1">
        <v>1997.19958496093</v>
      </c>
      <c r="J446" s="6">
        <v>99.916481018066406</v>
      </c>
      <c r="K446" s="8">
        <v>1.3270466327667201</v>
      </c>
      <c r="L446" s="1"/>
      <c r="M446" s="3">
        <f t="shared" si="42"/>
        <v>3.3010299956639813</v>
      </c>
      <c r="N446" s="3">
        <f t="shared" si="43"/>
        <v>2</v>
      </c>
      <c r="O446" s="3">
        <f t="shared" si="48"/>
        <v>0.241464876437675</v>
      </c>
      <c r="P446" s="3"/>
      <c r="Q446" s="3" t="s">
        <v>0</v>
      </c>
      <c r="S446" s="4"/>
    </row>
    <row r="447" spans="1:19" x14ac:dyDescent="0.3">
      <c r="A447" s="3">
        <v>2511.8864319999998</v>
      </c>
      <c r="B447" s="3">
        <v>100</v>
      </c>
      <c r="C447" s="3">
        <v>1.429945</v>
      </c>
      <c r="D447" s="3">
        <f t="shared" si="44"/>
        <v>0.10252980486989841</v>
      </c>
      <c r="E447" s="3">
        <f t="shared" si="45"/>
        <v>3.230563363820238E-2</v>
      </c>
      <c r="F447" s="3">
        <f t="shared" si="46"/>
        <v>4.9285888671917633E-2</v>
      </c>
      <c r="G447" s="3">
        <f t="shared" si="47"/>
        <v>0.16752411728772643</v>
      </c>
      <c r="H447" s="3"/>
      <c r="I447" s="1">
        <v>2511.07495117187</v>
      </c>
      <c r="J447" s="6">
        <v>99.950714111328097</v>
      </c>
      <c r="K447" s="8">
        <v>1.43234050273895</v>
      </c>
      <c r="L447" s="1"/>
      <c r="M447" s="3">
        <f t="shared" si="42"/>
        <v>3.4000000000847916</v>
      </c>
      <c r="N447" s="3">
        <f t="shared" si="43"/>
        <v>2</v>
      </c>
      <c r="O447" s="3">
        <f t="shared" si="48"/>
        <v>0.16752411728772643</v>
      </c>
      <c r="P447" s="3"/>
      <c r="Q447" s="3" t="s">
        <v>0</v>
      </c>
      <c r="S447" s="4"/>
    </row>
    <row r="448" spans="1:19" x14ac:dyDescent="0.3">
      <c r="A448" s="1">
        <v>3981.0717060000002</v>
      </c>
      <c r="B448" s="3">
        <v>100</v>
      </c>
      <c r="C448" s="3">
        <v>1.6635580000000001</v>
      </c>
      <c r="D448" s="3">
        <f t="shared" si="44"/>
        <v>7.952969351120652E-2</v>
      </c>
      <c r="E448" s="3">
        <f t="shared" si="45"/>
        <v>0.10664657976647618</v>
      </c>
      <c r="F448" s="3">
        <f t="shared" si="46"/>
        <v>2.5749206542002412E-2</v>
      </c>
      <c r="G448" s="3">
        <f t="shared" si="47"/>
        <v>8.3297069795577272E-2</v>
      </c>
      <c r="H448" s="3"/>
      <c r="I448" s="1">
        <v>3985.3173828125</v>
      </c>
      <c r="J448" s="6">
        <v>100.025749206542</v>
      </c>
      <c r="K448" s="8">
        <v>1.66494369506835</v>
      </c>
      <c r="L448" s="1"/>
      <c r="M448" s="3">
        <f t="shared" si="42"/>
        <v>3.6000000000507297</v>
      </c>
      <c r="N448" s="3">
        <f t="shared" si="43"/>
        <v>2</v>
      </c>
      <c r="O448" s="3">
        <f t="shared" si="48"/>
        <v>8.3297069795577272E-2</v>
      </c>
      <c r="P448" s="3"/>
      <c r="Q448" s="3" t="s">
        <v>0</v>
      </c>
      <c r="S448" s="4"/>
    </row>
    <row r="449" spans="1:19" x14ac:dyDescent="0.3">
      <c r="A449" s="1">
        <v>5000</v>
      </c>
      <c r="B449" s="3">
        <v>100</v>
      </c>
      <c r="C449" s="3">
        <v>1.80097</v>
      </c>
      <c r="D449" s="3">
        <f t="shared" si="44"/>
        <v>0.10398600297773419</v>
      </c>
      <c r="E449" s="3">
        <f t="shared" si="45"/>
        <v>0.16511718750000171</v>
      </c>
      <c r="F449" s="3">
        <f t="shared" si="46"/>
        <v>6.3705444334985373E-2</v>
      </c>
      <c r="G449" s="3">
        <f t="shared" si="47"/>
        <v>3.3424499996669965E-2</v>
      </c>
      <c r="H449" s="3"/>
      <c r="I449" s="1">
        <v>5008.255859375</v>
      </c>
      <c r="J449" s="6">
        <v>100.063705444335</v>
      </c>
      <c r="K449" s="8">
        <v>1.8015719652175901</v>
      </c>
      <c r="L449" s="1"/>
      <c r="M449" s="3">
        <f t="shared" ref="M449:N480" si="49">LOG10(A449)</f>
        <v>3.6989700043360187</v>
      </c>
      <c r="N449" s="3">
        <f t="shared" si="49"/>
        <v>2</v>
      </c>
      <c r="O449" s="3">
        <f t="shared" si="48"/>
        <v>3.3424499996669965E-2</v>
      </c>
      <c r="P449" s="3"/>
      <c r="Q449" s="3" t="s">
        <v>0</v>
      </c>
      <c r="S449" s="4"/>
    </row>
    <row r="450" spans="1:19" x14ac:dyDescent="0.3">
      <c r="A450" s="3">
        <v>6309.573445</v>
      </c>
      <c r="B450" s="3">
        <v>100</v>
      </c>
      <c r="C450" s="3">
        <v>1.9476199999999999</v>
      </c>
      <c r="D450" s="3">
        <f t="shared" ref="D450:D480" si="50">SQRT((E450^2+F450^2+G450^2)/3)</f>
        <v>0.12928395475684465</v>
      </c>
      <c r="E450" s="3">
        <f t="shared" ref="E450:E480" si="51">ABS(100-100*I450/A450)</f>
        <v>0.19754350694066147</v>
      </c>
      <c r="F450" s="3">
        <f t="shared" ref="F450:F480" si="52">ABS(100-100*J450/B450)</f>
        <v>0.10529327392499965</v>
      </c>
      <c r="G450" s="3">
        <f t="shared" ref="G450:G480" si="53">ABS(100-100*K450/C450)</f>
        <v>5.7369159353584109E-3</v>
      </c>
      <c r="H450" s="3"/>
      <c r="I450" s="1">
        <v>6322.03759765625</v>
      </c>
      <c r="J450" s="6">
        <v>100.105293273925</v>
      </c>
      <c r="K450" s="8">
        <v>1.94773173332214</v>
      </c>
      <c r="L450" s="1"/>
      <c r="M450" s="3">
        <f t="shared" si="49"/>
        <v>3.8000000000136334</v>
      </c>
      <c r="N450" s="3">
        <f t="shared" si="49"/>
        <v>2</v>
      </c>
      <c r="O450" s="3">
        <f t="shared" ref="O450:O480" si="54">G450</f>
        <v>5.7369159353584109E-3</v>
      </c>
      <c r="P450" s="3"/>
      <c r="Q450" s="3" t="s">
        <v>0</v>
      </c>
      <c r="S450" s="4"/>
    </row>
    <row r="451" spans="1:19" x14ac:dyDescent="0.3">
      <c r="A451" s="1">
        <v>10000</v>
      </c>
      <c r="B451" s="3">
        <v>100</v>
      </c>
      <c r="C451" s="3">
        <v>2.2822100000000001</v>
      </c>
      <c r="D451" s="3">
        <f t="shared" si="50"/>
        <v>0.17221634894873702</v>
      </c>
      <c r="E451" s="3">
        <f t="shared" si="51"/>
        <v>0.22577148437500227</v>
      </c>
      <c r="F451" s="3">
        <f t="shared" si="52"/>
        <v>0.18842315673799703</v>
      </c>
      <c r="G451" s="3">
        <f t="shared" si="53"/>
        <v>4.9993633431625994E-2</v>
      </c>
      <c r="H451" s="3"/>
      <c r="I451" s="1">
        <v>10022.5771484375</v>
      </c>
      <c r="J451" s="6">
        <v>100.188423156738</v>
      </c>
      <c r="K451" s="8">
        <v>2.2810690402984601</v>
      </c>
      <c r="L451" s="1"/>
      <c r="M451" s="3">
        <f t="shared" si="49"/>
        <v>4</v>
      </c>
      <c r="N451" s="3">
        <f t="shared" si="49"/>
        <v>2</v>
      </c>
      <c r="O451" s="3">
        <f t="shared" si="54"/>
        <v>4.9993633431625994E-2</v>
      </c>
      <c r="P451" s="3"/>
      <c r="Q451" s="3" t="s">
        <v>0</v>
      </c>
      <c r="S451" s="4"/>
    </row>
    <row r="452" spans="1:19" x14ac:dyDescent="0.3">
      <c r="A452" s="3">
        <v>15848.931920000001</v>
      </c>
      <c r="B452" s="3">
        <v>100</v>
      </c>
      <c r="C452" s="3">
        <v>2.6561249999999998</v>
      </c>
      <c r="D452" s="3">
        <f t="shared" si="50"/>
        <v>0.19555455390331181</v>
      </c>
      <c r="E452" s="3">
        <f t="shared" si="51"/>
        <v>0.19217527459414896</v>
      </c>
      <c r="F452" s="3">
        <f t="shared" si="52"/>
        <v>0.27189636230399117</v>
      </c>
      <c r="G452" s="3">
        <f t="shared" si="53"/>
        <v>6.2175418434378571E-2</v>
      </c>
      <c r="H452" s="3"/>
      <c r="I452" s="1">
        <v>15879.3896484375</v>
      </c>
      <c r="J452" s="6">
        <v>100.27189636230401</v>
      </c>
      <c r="K452" s="8">
        <v>2.6544735431671098</v>
      </c>
      <c r="L452" s="1"/>
      <c r="M452" s="3">
        <f t="shared" si="49"/>
        <v>4.1999999998736453</v>
      </c>
      <c r="N452" s="3">
        <f t="shared" si="49"/>
        <v>2</v>
      </c>
      <c r="O452" s="3">
        <f t="shared" si="54"/>
        <v>6.2175418434378571E-2</v>
      </c>
      <c r="P452" s="3"/>
      <c r="Q452" s="3" t="s">
        <v>0</v>
      </c>
      <c r="S452" s="4"/>
    </row>
    <row r="453" spans="1:19" x14ac:dyDescent="0.3">
      <c r="A453" s="1">
        <v>20000</v>
      </c>
      <c r="B453" s="3">
        <v>100</v>
      </c>
      <c r="C453" s="3">
        <v>2.869974</v>
      </c>
      <c r="D453" s="3">
        <f t="shared" si="50"/>
        <v>0.20661089060562973</v>
      </c>
      <c r="E453" s="3">
        <f t="shared" si="51"/>
        <v>0.16464843750000568</v>
      </c>
      <c r="F453" s="3">
        <f t="shared" si="52"/>
        <v>0.30905914306599414</v>
      </c>
      <c r="G453" s="3">
        <f t="shared" si="53"/>
        <v>7.373953123443755E-2</v>
      </c>
      <c r="H453" s="3"/>
      <c r="I453" s="1">
        <v>20032.9296875</v>
      </c>
      <c r="J453" s="6">
        <v>100.30905914306599</v>
      </c>
      <c r="K453" s="8">
        <v>2.8678576946258501</v>
      </c>
      <c r="L453" s="1"/>
      <c r="M453" s="3">
        <f t="shared" si="49"/>
        <v>4.3010299956639813</v>
      </c>
      <c r="N453" s="3">
        <f t="shared" si="49"/>
        <v>2</v>
      </c>
      <c r="O453" s="3">
        <f t="shared" si="54"/>
        <v>7.373953123443755E-2</v>
      </c>
      <c r="P453" s="3"/>
      <c r="Q453" s="3" t="s">
        <v>0</v>
      </c>
      <c r="S453" s="4"/>
    </row>
    <row r="454" spans="1:19" x14ac:dyDescent="0.3">
      <c r="A454" s="1">
        <v>25118.864320000001</v>
      </c>
      <c r="B454" s="3">
        <v>100</v>
      </c>
      <c r="C454" s="3">
        <v>3.0863520000000002</v>
      </c>
      <c r="D454" s="3">
        <f t="shared" si="50"/>
        <v>0.21491493538027537</v>
      </c>
      <c r="E454" s="3">
        <f t="shared" si="51"/>
        <v>0.12834654948683522</v>
      </c>
      <c r="F454" s="3">
        <f t="shared" si="52"/>
        <v>0.34221649169900559</v>
      </c>
      <c r="G454" s="3">
        <f t="shared" si="53"/>
        <v>7.0571413423365925E-2</v>
      </c>
      <c r="H454" s="3"/>
      <c r="I454" s="1">
        <v>25151.103515625</v>
      </c>
      <c r="J454" s="6">
        <v>100.34221649169901</v>
      </c>
      <c r="K454" s="8">
        <v>3.08417391777038</v>
      </c>
      <c r="L454" s="1"/>
      <c r="M454" s="3">
        <f t="shared" si="49"/>
        <v>4.4000000000847912</v>
      </c>
      <c r="N454" s="3">
        <f t="shared" si="49"/>
        <v>2</v>
      </c>
      <c r="O454" s="3">
        <f t="shared" si="54"/>
        <v>7.0571413423365925E-2</v>
      </c>
      <c r="P454" s="3"/>
      <c r="Q454" s="3" t="s">
        <v>0</v>
      </c>
      <c r="S454" s="4"/>
    </row>
    <row r="455" spans="1:19" x14ac:dyDescent="0.3">
      <c r="A455" s="3">
        <v>39810.717060000003</v>
      </c>
      <c r="B455" s="3">
        <v>100</v>
      </c>
      <c r="C455" s="3">
        <v>3.5762350000000001</v>
      </c>
      <c r="D455" s="3">
        <f t="shared" si="50"/>
        <v>0.23074192320935158</v>
      </c>
      <c r="E455" s="3">
        <f t="shared" si="51"/>
        <v>4.8407119170832402E-2</v>
      </c>
      <c r="F455" s="3">
        <f t="shared" si="52"/>
        <v>0.38882446288999972</v>
      </c>
      <c r="G455" s="3">
        <f t="shared" si="53"/>
        <v>7.8726064622429703E-2</v>
      </c>
      <c r="H455" s="3"/>
      <c r="I455" s="1">
        <v>39829.98828125</v>
      </c>
      <c r="J455" s="6">
        <v>100.38882446289</v>
      </c>
      <c r="K455" s="8">
        <v>3.5734195709228498</v>
      </c>
      <c r="L455" s="1"/>
      <c r="M455" s="3">
        <f t="shared" si="49"/>
        <v>4.6000000000507297</v>
      </c>
      <c r="N455" s="3">
        <f t="shared" si="49"/>
        <v>2</v>
      </c>
      <c r="O455" s="3">
        <f t="shared" si="54"/>
        <v>7.8726064622429703E-2</v>
      </c>
      <c r="P455" s="3"/>
      <c r="Q455" s="3" t="s">
        <v>0</v>
      </c>
      <c r="S455" s="4"/>
    </row>
    <row r="456" spans="1:19" x14ac:dyDescent="0.3">
      <c r="A456" s="1">
        <v>50000</v>
      </c>
      <c r="B456" s="3">
        <v>100</v>
      </c>
      <c r="C456" s="3">
        <v>3.8458679999999998</v>
      </c>
      <c r="D456" s="3">
        <f t="shared" si="50"/>
        <v>0.23668570037699566</v>
      </c>
      <c r="E456" s="3">
        <f t="shared" si="51"/>
        <v>7.3203124999992042E-3</v>
      </c>
      <c r="F456" s="3">
        <f t="shared" si="52"/>
        <v>0.39979553222599407</v>
      </c>
      <c r="G456" s="3">
        <f t="shared" si="53"/>
        <v>9.0389754540453282E-2</v>
      </c>
      <c r="H456" s="3"/>
      <c r="I456" s="1">
        <v>50003.66015625</v>
      </c>
      <c r="J456" s="6">
        <v>100.39979553222599</v>
      </c>
      <c r="K456" s="8">
        <v>3.84239172935485</v>
      </c>
      <c r="L456" s="1"/>
      <c r="M456" s="3">
        <f t="shared" si="49"/>
        <v>4.6989700043360187</v>
      </c>
      <c r="N456" s="3">
        <f t="shared" si="49"/>
        <v>2</v>
      </c>
      <c r="O456" s="3">
        <f t="shared" si="54"/>
        <v>9.0389754540453282E-2</v>
      </c>
      <c r="P456" s="3"/>
      <c r="Q456" s="3" t="s">
        <v>0</v>
      </c>
      <c r="S456" s="4"/>
    </row>
    <row r="457" spans="1:19" x14ac:dyDescent="0.3">
      <c r="A457" s="1">
        <v>63095.734450000004</v>
      </c>
      <c r="B457" s="3">
        <v>100</v>
      </c>
      <c r="C457" s="3">
        <v>4.1327090000000002</v>
      </c>
      <c r="D457" s="3">
        <f t="shared" si="50"/>
        <v>0.23923105383076926</v>
      </c>
      <c r="E457" s="3">
        <f t="shared" si="51"/>
        <v>3.4644893494856888E-2</v>
      </c>
      <c r="F457" s="3">
        <f t="shared" si="52"/>
        <v>0.40205383300698827</v>
      </c>
      <c r="G457" s="3">
        <f t="shared" si="53"/>
        <v>9.4058163229249203E-2</v>
      </c>
      <c r="H457" s="3"/>
      <c r="I457" s="1">
        <v>63073.875</v>
      </c>
      <c r="J457" s="6">
        <v>100.402053833007</v>
      </c>
      <c r="K457" s="8">
        <v>4.1288218498229901</v>
      </c>
      <c r="L457" s="1"/>
      <c r="M457" s="3">
        <f t="shared" si="49"/>
        <v>4.8000000000136334</v>
      </c>
      <c r="N457" s="3">
        <f t="shared" si="49"/>
        <v>2</v>
      </c>
      <c r="O457" s="3">
        <f t="shared" si="54"/>
        <v>9.4058163229249203E-2</v>
      </c>
      <c r="P457" s="3"/>
      <c r="Q457" s="3" t="s">
        <v>0</v>
      </c>
      <c r="S457" s="4"/>
    </row>
    <row r="458" spans="1:19" x14ac:dyDescent="0.3">
      <c r="A458" s="1">
        <v>1</v>
      </c>
      <c r="B458" s="3">
        <v>300</v>
      </c>
      <c r="C458" s="3">
        <v>1</v>
      </c>
      <c r="D458" s="3">
        <f t="shared" si="50"/>
        <v>0.36865453972782508</v>
      </c>
      <c r="E458" s="3">
        <f t="shared" si="51"/>
        <v>0.23031234741199569</v>
      </c>
      <c r="F458" s="3">
        <f t="shared" si="52"/>
        <v>0.59516398111999536</v>
      </c>
      <c r="G458" s="3">
        <f t="shared" si="53"/>
        <v>2.1320581436199859E-2</v>
      </c>
      <c r="H458" s="3"/>
      <c r="I458" s="1">
        <v>1.00230312347412</v>
      </c>
      <c r="J458" s="6">
        <v>298.21450805664</v>
      </c>
      <c r="K458" s="8">
        <v>0.99978679418563798</v>
      </c>
      <c r="L458" s="1"/>
      <c r="M458" s="3">
        <f t="shared" si="49"/>
        <v>0</v>
      </c>
      <c r="N458" s="3">
        <f t="shared" si="49"/>
        <v>2.4771212547196626</v>
      </c>
      <c r="O458" s="3">
        <f t="shared" si="54"/>
        <v>2.1320581436199859E-2</v>
      </c>
      <c r="P458" s="3"/>
      <c r="Q458" s="3" t="s">
        <v>0</v>
      </c>
      <c r="S458" s="4"/>
    </row>
    <row r="459" spans="1:19" x14ac:dyDescent="0.3">
      <c r="A459" s="1">
        <v>1</v>
      </c>
      <c r="B459" s="3">
        <v>1000</v>
      </c>
      <c r="C459" s="3">
        <v>1</v>
      </c>
      <c r="D459" s="3">
        <f t="shared" si="50"/>
        <v>0.58990104783819497</v>
      </c>
      <c r="E459" s="3">
        <f t="shared" si="51"/>
        <v>0.3283858299249971</v>
      </c>
      <c r="F459" s="3">
        <f t="shared" si="52"/>
        <v>0.96747436523440911</v>
      </c>
      <c r="G459" s="3">
        <f t="shared" si="53"/>
        <v>1.0287761688005048E-2</v>
      </c>
      <c r="H459" s="3"/>
      <c r="I459" s="1">
        <v>1.00328385829925</v>
      </c>
      <c r="J459" s="6">
        <v>990.32525634765602</v>
      </c>
      <c r="K459" s="8">
        <v>1.0001028776168801</v>
      </c>
      <c r="L459" s="1"/>
      <c r="M459" s="3">
        <f t="shared" si="49"/>
        <v>0</v>
      </c>
      <c r="N459" s="3">
        <f t="shared" si="49"/>
        <v>3</v>
      </c>
      <c r="O459" s="3">
        <f t="shared" si="54"/>
        <v>1.0287761688005048E-2</v>
      </c>
      <c r="P459" s="3"/>
      <c r="Q459" s="3" t="s">
        <v>0</v>
      </c>
      <c r="S459" s="4"/>
    </row>
    <row r="460" spans="1:19" x14ac:dyDescent="0.3">
      <c r="A460" s="1">
        <v>2000</v>
      </c>
      <c r="B460" s="3">
        <v>1000</v>
      </c>
      <c r="C460" s="3">
        <v>1.323852</v>
      </c>
      <c r="D460" s="3">
        <f t="shared" si="50"/>
        <v>0.17734014682602031</v>
      </c>
      <c r="E460" s="3">
        <f t="shared" si="51"/>
        <v>5.1715087890997324E-2</v>
      </c>
      <c r="F460" s="3">
        <f t="shared" si="52"/>
        <v>0.11351928710939774</v>
      </c>
      <c r="G460" s="3">
        <f t="shared" si="53"/>
        <v>0.28069111878971853</v>
      </c>
      <c r="H460" s="3"/>
      <c r="I460" s="1">
        <v>1998.96569824218</v>
      </c>
      <c r="J460" s="6">
        <v>998.86480712890602</v>
      </c>
      <c r="K460" s="8">
        <v>1.3275679349899201</v>
      </c>
      <c r="L460" s="1"/>
      <c r="M460" s="3">
        <f t="shared" si="49"/>
        <v>3.3010299956639813</v>
      </c>
      <c r="N460" s="3">
        <f t="shared" si="49"/>
        <v>3</v>
      </c>
      <c r="O460" s="3">
        <f t="shared" si="54"/>
        <v>0.28069111878971853</v>
      </c>
      <c r="P460" s="3"/>
      <c r="Q460" s="3" t="s">
        <v>0</v>
      </c>
      <c r="S460" s="4"/>
    </row>
    <row r="461" spans="1:19" x14ac:dyDescent="0.3">
      <c r="A461" s="1">
        <v>5000</v>
      </c>
      <c r="B461" s="3">
        <v>1000</v>
      </c>
      <c r="C461" s="3">
        <v>1.8009550000000001</v>
      </c>
      <c r="D461" s="3">
        <f t="shared" si="50"/>
        <v>0.27519622985627235</v>
      </c>
      <c r="E461" s="3">
        <f t="shared" si="51"/>
        <v>0.40625976562499488</v>
      </c>
      <c r="F461" s="3">
        <f t="shared" si="52"/>
        <v>0.14581298828129263</v>
      </c>
      <c r="G461" s="3">
        <f t="shared" si="53"/>
        <v>0.20221392153885631</v>
      </c>
      <c r="H461" s="3"/>
      <c r="I461" s="1">
        <v>5020.31298828125</v>
      </c>
      <c r="J461" s="6">
        <v>998.54187011718705</v>
      </c>
      <c r="K461" s="8">
        <v>1.8045967817306501</v>
      </c>
      <c r="L461" s="1"/>
      <c r="M461" s="3">
        <f t="shared" si="49"/>
        <v>3.6989700043360187</v>
      </c>
      <c r="N461" s="3">
        <f t="shared" si="49"/>
        <v>3</v>
      </c>
      <c r="O461" s="3">
        <f t="shared" si="54"/>
        <v>0.20221392153885631</v>
      </c>
      <c r="P461" s="3"/>
      <c r="Q461" s="3" t="s">
        <v>0</v>
      </c>
      <c r="S461" s="4"/>
    </row>
    <row r="462" spans="1:19" x14ac:dyDescent="0.3">
      <c r="A462" s="1">
        <v>10000</v>
      </c>
      <c r="B462" s="3">
        <v>1000</v>
      </c>
      <c r="C462" s="3">
        <v>2.2822200000000001</v>
      </c>
      <c r="D462" s="3">
        <f t="shared" si="50"/>
        <v>0.34851892432313425</v>
      </c>
      <c r="E462" s="3">
        <f t="shared" si="51"/>
        <v>0.49927734374999488</v>
      </c>
      <c r="F462" s="3">
        <f t="shared" si="52"/>
        <v>0.31544189453128979</v>
      </c>
      <c r="G462" s="3">
        <f t="shared" si="53"/>
        <v>0.12495946153262594</v>
      </c>
      <c r="H462" s="3"/>
      <c r="I462" s="1">
        <v>10049.927734375</v>
      </c>
      <c r="J462" s="6">
        <v>996.84558105468705</v>
      </c>
      <c r="K462" s="8">
        <v>2.2850718498229901</v>
      </c>
      <c r="L462" s="1"/>
      <c r="M462" s="3">
        <f t="shared" si="49"/>
        <v>4</v>
      </c>
      <c r="N462" s="3">
        <f t="shared" si="49"/>
        <v>3</v>
      </c>
      <c r="O462" s="3">
        <f t="shared" si="54"/>
        <v>0.12495946153262594</v>
      </c>
      <c r="P462" s="3"/>
      <c r="Q462" s="3" t="s">
        <v>0</v>
      </c>
      <c r="S462" s="4"/>
    </row>
    <row r="463" spans="1:19" x14ac:dyDescent="0.3">
      <c r="A463" s="1">
        <v>20000</v>
      </c>
      <c r="B463" s="3">
        <v>1000</v>
      </c>
      <c r="C463" s="3">
        <v>2.8700800000000002</v>
      </c>
      <c r="D463" s="3">
        <f t="shared" si="50"/>
        <v>0.36321130693307374</v>
      </c>
      <c r="E463" s="3">
        <f t="shared" si="51"/>
        <v>0.31190429687499943</v>
      </c>
      <c r="F463" s="3">
        <f t="shared" si="52"/>
        <v>0.54632568359379263</v>
      </c>
      <c r="G463" s="3">
        <f t="shared" si="53"/>
        <v>3.3641475565104884E-3</v>
      </c>
      <c r="H463" s="3"/>
      <c r="I463" s="1">
        <v>20062.380859375</v>
      </c>
      <c r="J463" s="6">
        <v>994.53674316406205</v>
      </c>
      <c r="K463" s="8">
        <v>2.8701765537261901</v>
      </c>
      <c r="L463" s="1"/>
      <c r="M463" s="3">
        <f t="shared" si="49"/>
        <v>4.3010299956639813</v>
      </c>
      <c r="N463" s="3">
        <f t="shared" si="49"/>
        <v>3</v>
      </c>
      <c r="O463" s="3">
        <f t="shared" si="54"/>
        <v>3.3641475565104884E-3</v>
      </c>
      <c r="P463" s="3"/>
      <c r="Q463" s="3" t="s">
        <v>0</v>
      </c>
      <c r="S463" s="4"/>
    </row>
    <row r="464" spans="1:19" x14ac:dyDescent="0.3">
      <c r="A464" s="1">
        <v>50000</v>
      </c>
      <c r="B464" s="3">
        <v>1000</v>
      </c>
      <c r="C464" s="3">
        <v>3.8459780000000001</v>
      </c>
      <c r="D464" s="3">
        <f t="shared" si="50"/>
        <v>0.55002217649818752</v>
      </c>
      <c r="E464" s="3">
        <f t="shared" si="51"/>
        <v>0.26539062499999488</v>
      </c>
      <c r="F464" s="3">
        <f t="shared" si="52"/>
        <v>0.86809692382820458</v>
      </c>
      <c r="G464" s="3">
        <f t="shared" si="53"/>
        <v>0.28904797339114907</v>
      </c>
      <c r="H464" s="3"/>
      <c r="I464" s="1">
        <v>49867.3046875</v>
      </c>
      <c r="J464" s="6">
        <v>991.31903076171795</v>
      </c>
      <c r="K464" s="8">
        <v>3.8348612785339302</v>
      </c>
      <c r="L464" s="1"/>
      <c r="M464" s="3">
        <f t="shared" si="49"/>
        <v>4.6989700043360187</v>
      </c>
      <c r="N464" s="3">
        <f t="shared" si="49"/>
        <v>3</v>
      </c>
      <c r="O464" s="3">
        <f t="shared" si="54"/>
        <v>0.28904797339114907</v>
      </c>
      <c r="P464" s="3"/>
      <c r="Q464" s="3" t="s">
        <v>2</v>
      </c>
      <c r="S464" s="4"/>
    </row>
    <row r="465" spans="1:19" x14ac:dyDescent="0.3">
      <c r="A465" s="1">
        <v>1</v>
      </c>
      <c r="B465" s="3">
        <v>3000</v>
      </c>
      <c r="C465" s="3">
        <v>1</v>
      </c>
      <c r="D465" s="3">
        <f t="shared" si="50"/>
        <v>0.39641881447578597</v>
      </c>
      <c r="E465" s="3">
        <f t="shared" si="51"/>
        <v>0.17104148864699198</v>
      </c>
      <c r="F465" s="3">
        <f t="shared" si="52"/>
        <v>0.66493326822934762</v>
      </c>
      <c r="G465" s="3">
        <f t="shared" si="53"/>
        <v>7.2240829468057655E-3</v>
      </c>
      <c r="H465" s="3"/>
      <c r="I465" s="1">
        <v>1.0017104148864699</v>
      </c>
      <c r="J465" s="6">
        <v>2980.05200195312</v>
      </c>
      <c r="K465" s="8">
        <v>0.999927759170532</v>
      </c>
      <c r="L465" s="1"/>
      <c r="M465" s="3">
        <f t="shared" si="49"/>
        <v>0</v>
      </c>
      <c r="N465" s="3">
        <f t="shared" si="49"/>
        <v>3.4771212547196626</v>
      </c>
      <c r="O465" s="3">
        <f t="shared" si="54"/>
        <v>7.2240829468057655E-3</v>
      </c>
      <c r="P465" s="3"/>
      <c r="Q465" s="3" t="s">
        <v>2</v>
      </c>
      <c r="S465" s="4"/>
    </row>
    <row r="466" spans="1:19" x14ac:dyDescent="0.3">
      <c r="A466" s="1">
        <v>1</v>
      </c>
      <c r="B466" s="3">
        <v>10000</v>
      </c>
      <c r="C466" s="3">
        <v>1</v>
      </c>
      <c r="D466" s="3">
        <f t="shared" si="50"/>
        <v>0.21428920983980185</v>
      </c>
      <c r="E466" s="3">
        <f t="shared" si="51"/>
        <v>0.17719268798830967</v>
      </c>
      <c r="F466" s="3">
        <f t="shared" si="52"/>
        <v>0.32123046875000227</v>
      </c>
      <c r="G466" s="3">
        <f t="shared" si="53"/>
        <v>5.6332349777292734E-2</v>
      </c>
      <c r="H466" s="3"/>
      <c r="I466" s="1">
        <v>0.99822807312011697</v>
      </c>
      <c r="J466" s="6">
        <v>10032.123046875</v>
      </c>
      <c r="K466" s="8">
        <v>0.99943667650222701</v>
      </c>
      <c r="L466" s="1"/>
      <c r="M466" s="3">
        <f t="shared" si="49"/>
        <v>0</v>
      </c>
      <c r="N466" s="3">
        <f t="shared" si="49"/>
        <v>4</v>
      </c>
      <c r="O466" s="3">
        <f t="shared" si="54"/>
        <v>5.6332349777292734E-2</v>
      </c>
      <c r="P466" s="3"/>
      <c r="Q466" s="3" t="s">
        <v>2</v>
      </c>
      <c r="S466" s="4"/>
    </row>
    <row r="467" spans="1:19" x14ac:dyDescent="0.3">
      <c r="A467" s="1">
        <v>2000</v>
      </c>
      <c r="B467" s="3">
        <v>10000</v>
      </c>
      <c r="C467" s="3">
        <v>1.3240339999999999</v>
      </c>
      <c r="D467" s="3">
        <f t="shared" si="50"/>
        <v>0.29899913071796458</v>
      </c>
      <c r="E467" s="3">
        <f t="shared" si="51"/>
        <v>0.11483764648399131</v>
      </c>
      <c r="F467" s="3">
        <f t="shared" si="52"/>
        <v>0.47389648437500398</v>
      </c>
      <c r="G467" s="3">
        <f t="shared" si="53"/>
        <v>0.17445881335525826</v>
      </c>
      <c r="H467" s="3"/>
      <c r="I467" s="1">
        <v>2002.29675292968</v>
      </c>
      <c r="J467" s="6">
        <v>10047.3896484375</v>
      </c>
      <c r="K467" s="8">
        <v>1.32634389400482</v>
      </c>
      <c r="L467" s="1"/>
      <c r="M467" s="3">
        <f t="shared" si="49"/>
        <v>3.3010299956639813</v>
      </c>
      <c r="N467" s="3">
        <f t="shared" si="49"/>
        <v>4</v>
      </c>
      <c r="O467" s="3">
        <f t="shared" si="54"/>
        <v>0.17445881335525826</v>
      </c>
      <c r="P467" s="3"/>
      <c r="Q467" s="3" t="s">
        <v>2</v>
      </c>
      <c r="S467" s="4"/>
    </row>
    <row r="468" spans="1:19" x14ac:dyDescent="0.3">
      <c r="A468" s="1">
        <v>5000</v>
      </c>
      <c r="B468" s="3">
        <v>10000</v>
      </c>
      <c r="C468" s="3">
        <v>1.8009599999999999</v>
      </c>
      <c r="D468" s="3">
        <f t="shared" si="50"/>
        <v>0.48643521422168878</v>
      </c>
      <c r="E468" s="3">
        <f t="shared" si="51"/>
        <v>0.33694335937499886</v>
      </c>
      <c r="F468" s="3">
        <f t="shared" si="52"/>
        <v>0.75294921875000398</v>
      </c>
      <c r="G468" s="3">
        <f t="shared" si="53"/>
        <v>0.17144765808126294</v>
      </c>
      <c r="H468" s="3"/>
      <c r="I468" s="1">
        <v>5016.84716796875</v>
      </c>
      <c r="J468" s="6">
        <v>10075.294921875</v>
      </c>
      <c r="K468" s="8">
        <v>1.8040477037429801</v>
      </c>
      <c r="L468" s="1"/>
      <c r="M468" s="3">
        <f t="shared" si="49"/>
        <v>3.6989700043360187</v>
      </c>
      <c r="N468" s="3">
        <f t="shared" si="49"/>
        <v>4</v>
      </c>
      <c r="O468" s="3">
        <f t="shared" si="54"/>
        <v>0.17144765808126294</v>
      </c>
      <c r="P468" s="3"/>
      <c r="Q468" s="3" t="s">
        <v>2</v>
      </c>
      <c r="S468" s="4"/>
    </row>
    <row r="469" spans="1:19" x14ac:dyDescent="0.3">
      <c r="A469" s="1">
        <v>10000</v>
      </c>
      <c r="B469" s="3">
        <v>10000</v>
      </c>
      <c r="C469" s="3">
        <v>2.2822249999999999</v>
      </c>
      <c r="D469" s="3">
        <f t="shared" si="50"/>
        <v>0.33573211047181273</v>
      </c>
      <c r="E469" s="3">
        <f t="shared" si="51"/>
        <v>0.33114257812499659</v>
      </c>
      <c r="F469" s="3">
        <f t="shared" si="52"/>
        <v>0.45878906250000284</v>
      </c>
      <c r="G469" s="3">
        <f t="shared" si="53"/>
        <v>0.13418397478339728</v>
      </c>
      <c r="H469" s="3"/>
      <c r="I469" s="1">
        <v>10033.1142578125</v>
      </c>
      <c r="J469" s="6">
        <v>10045.87890625</v>
      </c>
      <c r="K469" s="8">
        <v>2.2852873802185001</v>
      </c>
      <c r="L469" s="1"/>
      <c r="M469" s="3">
        <f t="shared" si="49"/>
        <v>4</v>
      </c>
      <c r="N469" s="3">
        <f t="shared" si="49"/>
        <v>4</v>
      </c>
      <c r="O469" s="3">
        <f t="shared" si="54"/>
        <v>0.13418397478339728</v>
      </c>
      <c r="P469" s="3"/>
      <c r="Q469" s="3" t="s">
        <v>2</v>
      </c>
      <c r="S469" s="4"/>
    </row>
    <row r="470" spans="1:19" x14ac:dyDescent="0.3">
      <c r="A470" s="1">
        <v>20000</v>
      </c>
      <c r="B470" s="3">
        <v>10000</v>
      </c>
      <c r="C470" s="3">
        <v>2.870085</v>
      </c>
      <c r="D470" s="3">
        <f t="shared" si="50"/>
        <v>6.5425533468492419E-2</v>
      </c>
      <c r="E470" s="3">
        <f t="shared" si="51"/>
        <v>6.3193359375006253E-2</v>
      </c>
      <c r="F470" s="3">
        <f t="shared" si="52"/>
        <v>9.1806640624994884E-2</v>
      </c>
      <c r="G470" s="3">
        <f t="shared" si="53"/>
        <v>2.048514966908499E-2</v>
      </c>
      <c r="H470" s="3"/>
      <c r="I470" s="1">
        <v>20012.638671875</v>
      </c>
      <c r="J470" s="6">
        <v>9990.8193359375</v>
      </c>
      <c r="K470" s="8">
        <v>2.87067294120788</v>
      </c>
      <c r="L470" s="1"/>
      <c r="M470" s="3">
        <f t="shared" si="49"/>
        <v>4.3010299956639813</v>
      </c>
      <c r="N470" s="3">
        <f t="shared" si="49"/>
        <v>4</v>
      </c>
      <c r="O470" s="3">
        <f t="shared" si="54"/>
        <v>2.048514966908499E-2</v>
      </c>
      <c r="P470" s="3"/>
      <c r="Q470" s="3" t="s">
        <v>2</v>
      </c>
      <c r="S470" s="4"/>
    </row>
    <row r="471" spans="1:19" x14ac:dyDescent="0.3">
      <c r="A471" s="1">
        <v>50000</v>
      </c>
      <c r="B471" s="3">
        <v>10000</v>
      </c>
      <c r="C471" s="3">
        <v>3.8459910000000002</v>
      </c>
      <c r="D471" s="3">
        <f t="shared" si="50"/>
        <v>0.6117744985809519</v>
      </c>
      <c r="E471" s="3">
        <f t="shared" si="51"/>
        <v>0.61333593749999693</v>
      </c>
      <c r="F471" s="3">
        <f t="shared" si="52"/>
        <v>0.80756835937499716</v>
      </c>
      <c r="G471" s="3">
        <f t="shared" si="53"/>
        <v>0.30733773612965365</v>
      </c>
      <c r="H471" s="3"/>
      <c r="I471" s="1">
        <v>49693.33203125</v>
      </c>
      <c r="J471" s="6">
        <v>9919.2431640625</v>
      </c>
      <c r="K471" s="8">
        <v>3.8341708183288499</v>
      </c>
      <c r="L471" s="1"/>
      <c r="M471" s="3">
        <f t="shared" si="49"/>
        <v>4.6989700043360187</v>
      </c>
      <c r="N471" s="3">
        <f t="shared" si="49"/>
        <v>4</v>
      </c>
      <c r="O471" s="3">
        <f t="shared" si="54"/>
        <v>0.30733773612965365</v>
      </c>
      <c r="P471" s="3"/>
      <c r="Q471" s="3" t="s">
        <v>2</v>
      </c>
      <c r="S471" s="4"/>
    </row>
    <row r="472" spans="1:19" x14ac:dyDescent="0.3">
      <c r="A472" s="1">
        <v>1</v>
      </c>
      <c r="B472" s="3">
        <v>30000</v>
      </c>
      <c r="C472" s="3">
        <v>1</v>
      </c>
      <c r="D472" s="3">
        <f t="shared" si="50"/>
        <v>0.60553388396813135</v>
      </c>
      <c r="E472" s="3">
        <f t="shared" si="51"/>
        <v>0.3322362899780984</v>
      </c>
      <c r="F472" s="3">
        <f t="shared" si="52"/>
        <v>0.99375000000000568</v>
      </c>
      <c r="G472" s="3">
        <f t="shared" si="53"/>
        <v>4.5758485794095805E-2</v>
      </c>
      <c r="H472" s="3"/>
      <c r="I472" s="1">
        <v>0.99667763710021895</v>
      </c>
      <c r="J472" s="6">
        <v>30298.125</v>
      </c>
      <c r="K472" s="8">
        <v>0.99954241514205899</v>
      </c>
      <c r="L472" s="1"/>
      <c r="M472" s="3">
        <f t="shared" si="49"/>
        <v>0</v>
      </c>
      <c r="N472" s="3">
        <f t="shared" si="49"/>
        <v>4.4771212547196626</v>
      </c>
      <c r="O472" s="3">
        <f t="shared" si="54"/>
        <v>4.5758485794095805E-2</v>
      </c>
      <c r="P472" s="3"/>
      <c r="Q472" s="3" t="s">
        <v>2</v>
      </c>
      <c r="S472" s="4"/>
    </row>
    <row r="473" spans="1:19" x14ac:dyDescent="0.3">
      <c r="A473" s="1">
        <v>1</v>
      </c>
      <c r="B473" s="3">
        <v>100000</v>
      </c>
      <c r="C473" s="3">
        <v>1</v>
      </c>
      <c r="D473" s="3">
        <f t="shared" si="50"/>
        <v>0.31656857590742526</v>
      </c>
      <c r="E473" s="3">
        <f t="shared" si="51"/>
        <v>0.2125144004820072</v>
      </c>
      <c r="F473" s="3">
        <f t="shared" si="52"/>
        <v>0.47964062500000182</v>
      </c>
      <c r="G473" s="3">
        <f t="shared" si="53"/>
        <v>0.15946626663199481</v>
      </c>
      <c r="H473" s="3"/>
      <c r="I473" s="1">
        <v>1.00212514400482</v>
      </c>
      <c r="J473" s="6">
        <v>99520.359375</v>
      </c>
      <c r="K473" s="8">
        <v>1.0015946626663199</v>
      </c>
      <c r="L473" s="1"/>
      <c r="M473" s="3">
        <f t="shared" si="49"/>
        <v>0</v>
      </c>
      <c r="N473" s="3">
        <f t="shared" si="49"/>
        <v>5</v>
      </c>
      <c r="O473" s="3">
        <f t="shared" si="54"/>
        <v>0.15946626663199481</v>
      </c>
      <c r="P473" s="3"/>
      <c r="Q473" s="3" t="s">
        <v>2</v>
      </c>
      <c r="S473" s="4"/>
    </row>
    <row r="474" spans="1:19" x14ac:dyDescent="0.3">
      <c r="A474" s="1">
        <v>30000000</v>
      </c>
      <c r="B474" s="3">
        <v>100000</v>
      </c>
      <c r="C474" s="3">
        <v>23.294429999999998</v>
      </c>
      <c r="D474" s="3">
        <f t="shared" si="50"/>
        <v>0.63360900478099591</v>
      </c>
      <c r="E474" s="3">
        <f t="shared" si="51"/>
        <v>0.61766000000000076</v>
      </c>
      <c r="F474" s="3">
        <f t="shared" si="52"/>
        <v>0.90117968750000443</v>
      </c>
      <c r="G474" s="3">
        <f t="shared" si="53"/>
        <v>0.10369381879401374</v>
      </c>
      <c r="H474" s="3"/>
      <c r="I474" s="1">
        <v>30185298</v>
      </c>
      <c r="J474" s="6">
        <v>100901.1796875</v>
      </c>
      <c r="K474" s="8">
        <v>23.270275115966701</v>
      </c>
      <c r="L474" s="1"/>
      <c r="M474" s="3">
        <f t="shared" si="49"/>
        <v>7.4771212547196626</v>
      </c>
      <c r="N474" s="3">
        <f t="shared" si="49"/>
        <v>5</v>
      </c>
      <c r="O474" s="3">
        <f t="shared" si="54"/>
        <v>0.10369381879401374</v>
      </c>
      <c r="P474" s="3"/>
      <c r="Q474" s="3" t="s">
        <v>2</v>
      </c>
      <c r="S474" s="4"/>
    </row>
    <row r="475" spans="1:19" x14ac:dyDescent="0.3">
      <c r="A475" s="1">
        <v>100000000</v>
      </c>
      <c r="B475" s="3">
        <v>100000</v>
      </c>
      <c r="C475" s="3">
        <v>31.99099</v>
      </c>
      <c r="D475" s="3">
        <f t="shared" si="50"/>
        <v>0.54787475096798677</v>
      </c>
      <c r="E475" s="3">
        <f t="shared" si="51"/>
        <v>0.50127200000000016</v>
      </c>
      <c r="F475" s="3">
        <f t="shared" si="52"/>
        <v>0.79547656249999932</v>
      </c>
      <c r="G475" s="3">
        <f t="shared" si="53"/>
        <v>0.1282327913362451</v>
      </c>
      <c r="H475" s="3"/>
      <c r="I475" s="1">
        <v>99498728</v>
      </c>
      <c r="J475" s="6">
        <v>99204.5234375</v>
      </c>
      <c r="K475" s="8">
        <v>32.032012939453097</v>
      </c>
      <c r="L475" s="1"/>
      <c r="M475" s="3">
        <f t="shared" si="49"/>
        <v>8</v>
      </c>
      <c r="N475" s="3">
        <f t="shared" si="49"/>
        <v>5</v>
      </c>
      <c r="O475" s="3">
        <f t="shared" si="54"/>
        <v>0.1282327913362451</v>
      </c>
      <c r="P475" s="3"/>
      <c r="Q475" s="3" t="s">
        <v>2</v>
      </c>
      <c r="S475" s="4"/>
    </row>
    <row r="476" spans="1:19" x14ac:dyDescent="0.3">
      <c r="A476" s="1">
        <v>2000</v>
      </c>
      <c r="B476" s="3">
        <v>100000</v>
      </c>
      <c r="C476" s="3">
        <v>1.324031</v>
      </c>
      <c r="D476" s="3">
        <f t="shared" si="50"/>
        <v>0.76396447759204589</v>
      </c>
      <c r="E476" s="3">
        <f t="shared" si="51"/>
        <v>0.13228759765650011</v>
      </c>
      <c r="F476" s="3">
        <f t="shared" si="52"/>
        <v>1.2933046874999974</v>
      </c>
      <c r="G476" s="3">
        <f t="shared" si="53"/>
        <v>0.24655252151269735</v>
      </c>
      <c r="H476" s="3"/>
      <c r="I476" s="1">
        <v>1997.35424804687</v>
      </c>
      <c r="J476" s="6">
        <v>98706.6953125</v>
      </c>
      <c r="K476" s="8">
        <v>1.32076656818389</v>
      </c>
      <c r="L476" s="1"/>
      <c r="M476" s="3">
        <f t="shared" si="49"/>
        <v>3.3010299956639813</v>
      </c>
      <c r="N476" s="3">
        <f t="shared" si="49"/>
        <v>5</v>
      </c>
      <c r="O476" s="3">
        <f t="shared" si="54"/>
        <v>0.24655252151269735</v>
      </c>
      <c r="P476" s="3"/>
      <c r="Q476" s="8" t="s">
        <v>2</v>
      </c>
      <c r="S476" s="4"/>
    </row>
    <row r="477" spans="1:19" x14ac:dyDescent="0.3">
      <c r="A477" s="1">
        <v>5000</v>
      </c>
      <c r="B477" s="3">
        <v>100000</v>
      </c>
      <c r="C477" s="3">
        <v>1.800935</v>
      </c>
      <c r="D477" s="3">
        <f t="shared" si="50"/>
        <v>0.27122575749134392</v>
      </c>
      <c r="E477" s="3">
        <f t="shared" si="51"/>
        <v>0.14422851562500227</v>
      </c>
      <c r="F477" s="3">
        <f t="shared" si="52"/>
        <v>0.44599218749999636</v>
      </c>
      <c r="G477" s="3">
        <f t="shared" si="53"/>
        <v>3.1294385276538605E-2</v>
      </c>
      <c r="H477" s="3"/>
      <c r="I477" s="1">
        <v>5007.21142578125</v>
      </c>
      <c r="J477" s="6">
        <v>100445.9921875</v>
      </c>
      <c r="K477" s="8">
        <v>1.80037140846252</v>
      </c>
      <c r="L477" s="1"/>
      <c r="M477" s="3">
        <f t="shared" si="49"/>
        <v>3.6989700043360187</v>
      </c>
      <c r="N477" s="3">
        <f t="shared" si="49"/>
        <v>5</v>
      </c>
      <c r="O477" s="3">
        <f t="shared" si="54"/>
        <v>3.1294385276538605E-2</v>
      </c>
      <c r="P477" s="3"/>
      <c r="Q477" s="3" t="s">
        <v>1</v>
      </c>
      <c r="S477" s="4"/>
    </row>
    <row r="478" spans="1:19" x14ac:dyDescent="0.3">
      <c r="A478" s="1">
        <v>10000</v>
      </c>
      <c r="B478" s="3">
        <v>100000</v>
      </c>
      <c r="C478" s="3">
        <v>2.282159</v>
      </c>
      <c r="D478" s="3">
        <f t="shared" si="50"/>
        <v>0.4619665076762392</v>
      </c>
      <c r="E478" s="3">
        <f t="shared" si="51"/>
        <v>0.16912109374999318</v>
      </c>
      <c r="F478" s="3">
        <f t="shared" si="52"/>
        <v>0.77695312500000568</v>
      </c>
      <c r="G478" s="3">
        <f t="shared" si="53"/>
        <v>8.9336777674560608E-2</v>
      </c>
      <c r="H478" s="3"/>
      <c r="I478" s="1">
        <v>10016.912109375</v>
      </c>
      <c r="J478" s="6">
        <v>100776.953125</v>
      </c>
      <c r="K478" s="8">
        <v>2.2841978073120099</v>
      </c>
      <c r="L478" s="1"/>
      <c r="M478" s="3">
        <f t="shared" si="49"/>
        <v>4</v>
      </c>
      <c r="N478" s="3">
        <f t="shared" si="49"/>
        <v>5</v>
      </c>
      <c r="O478" s="3">
        <f t="shared" si="54"/>
        <v>8.9336777674560608E-2</v>
      </c>
      <c r="P478" s="3"/>
      <c r="Q478" s="3" t="s">
        <v>1</v>
      </c>
      <c r="S478" s="4"/>
    </row>
    <row r="479" spans="1:19" x14ac:dyDescent="0.3">
      <c r="A479" s="1">
        <v>20000</v>
      </c>
      <c r="B479" s="3">
        <v>100000</v>
      </c>
      <c r="C479" s="3">
        <v>2.8700369999999999</v>
      </c>
      <c r="D479" s="3">
        <f t="shared" si="50"/>
        <v>0.23762296587867376</v>
      </c>
      <c r="E479" s="3">
        <f t="shared" si="51"/>
        <v>3.0810546875002842E-2</v>
      </c>
      <c r="F479" s="3">
        <f t="shared" si="52"/>
        <v>0.38722656250000398</v>
      </c>
      <c r="G479" s="3">
        <f t="shared" si="53"/>
        <v>0.13601588596419845</v>
      </c>
      <c r="H479" s="3"/>
      <c r="I479" s="1">
        <v>19993.837890625</v>
      </c>
      <c r="J479" s="6">
        <v>100387.2265625</v>
      </c>
      <c r="K479" s="8">
        <v>2.87394070625305</v>
      </c>
      <c r="L479" s="1"/>
      <c r="M479" s="3">
        <f t="shared" si="49"/>
        <v>4.3010299956639813</v>
      </c>
      <c r="N479" s="3">
        <f t="shared" si="49"/>
        <v>5</v>
      </c>
      <c r="O479" s="3">
        <f t="shared" si="54"/>
        <v>0.13601588596419845</v>
      </c>
      <c r="P479" s="3"/>
      <c r="Q479" s="3" t="s">
        <v>1</v>
      </c>
      <c r="S479" s="4"/>
    </row>
    <row r="480" spans="1:19" x14ac:dyDescent="0.3">
      <c r="A480" s="1">
        <v>50000</v>
      </c>
      <c r="B480" s="3">
        <v>100000</v>
      </c>
      <c r="C480" s="3">
        <v>3.845923</v>
      </c>
      <c r="D480" s="3">
        <f t="shared" si="50"/>
        <v>0.46426814304991887</v>
      </c>
      <c r="E480" s="3">
        <f t="shared" si="51"/>
        <v>0.52326562499999341</v>
      </c>
      <c r="F480" s="3">
        <f t="shared" si="52"/>
        <v>0.60958593750000034</v>
      </c>
      <c r="G480" s="3">
        <f t="shared" si="53"/>
        <v>3.5111201185259233E-2</v>
      </c>
      <c r="H480" s="3"/>
      <c r="I480" s="1">
        <v>49738.3671875</v>
      </c>
      <c r="J480" s="6">
        <v>99390.4140625</v>
      </c>
      <c r="K480" s="8">
        <v>3.8472733497619598</v>
      </c>
      <c r="L480" s="1"/>
      <c r="M480" s="3">
        <f t="shared" si="49"/>
        <v>4.6989700043360187</v>
      </c>
      <c r="N480" s="3">
        <f t="shared" si="49"/>
        <v>5</v>
      </c>
      <c r="O480" s="3">
        <f t="shared" si="54"/>
        <v>3.5111201185259233E-2</v>
      </c>
      <c r="P480" s="3"/>
      <c r="Q480" s="3" t="s">
        <v>1</v>
      </c>
      <c r="S48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0"/>
  <sheetViews>
    <sheetView topLeftCell="A453" workbookViewId="0">
      <selection sqref="A1:C480"/>
    </sheetView>
  </sheetViews>
  <sheetFormatPr defaultRowHeight="14.4" x14ac:dyDescent="0.3"/>
  <cols>
    <col min="15" max="15" width="14.21875" bestFit="1" customWidth="1"/>
    <col min="16" max="16" width="8.5546875" bestFit="1" customWidth="1"/>
  </cols>
  <sheetData>
    <row r="1" spans="1:16" x14ac:dyDescent="0.3">
      <c r="A1" s="1">
        <v>100000</v>
      </c>
      <c r="B1" s="3">
        <v>0.01</v>
      </c>
      <c r="C1" s="8">
        <v>3.2812600000000001</v>
      </c>
      <c r="D1" s="3">
        <f t="shared" ref="D1:D64" si="0">ABS(100-100*C1/F1)</f>
        <v>0.85429231618761037</v>
      </c>
      <c r="F1" s="4">
        <v>3.2534658908843901</v>
      </c>
      <c r="G1" s="4"/>
      <c r="H1" s="3">
        <f t="shared" ref="H1:H64" si="1">LOG10(A1)</f>
        <v>5</v>
      </c>
      <c r="I1" s="3">
        <f t="shared" ref="I1:I64" si="2">LOG10(B1)</f>
        <v>-2</v>
      </c>
      <c r="J1" s="3">
        <f t="shared" ref="J1:J64" si="3">D1</f>
        <v>0.85429231618761037</v>
      </c>
      <c r="K1" s="3"/>
      <c r="L1" s="3" t="s">
        <v>1</v>
      </c>
      <c r="N1" s="4"/>
      <c r="O1" s="4"/>
      <c r="P1" s="4"/>
    </row>
    <row r="2" spans="1:16" x14ac:dyDescent="0.3">
      <c r="A2" s="1">
        <v>300000</v>
      </c>
      <c r="B2" s="3">
        <v>0.01</v>
      </c>
      <c r="C2" s="8">
        <v>4.1797269999999997</v>
      </c>
      <c r="D2" s="3">
        <f t="shared" si="0"/>
        <v>2.8926634431229559E-2</v>
      </c>
      <c r="F2" s="4">
        <v>4.1785182952880797</v>
      </c>
      <c r="G2" s="4"/>
      <c r="H2" s="3">
        <f t="shared" si="1"/>
        <v>5.4771212547196626</v>
      </c>
      <c r="I2" s="3">
        <f t="shared" si="2"/>
        <v>-2</v>
      </c>
      <c r="J2" s="3">
        <f t="shared" si="3"/>
        <v>2.8926634431229559E-2</v>
      </c>
      <c r="K2" s="3"/>
      <c r="L2" s="3" t="s">
        <v>1</v>
      </c>
      <c r="N2" s="4"/>
      <c r="O2" s="4"/>
      <c r="P2" s="4"/>
    </row>
    <row r="3" spans="1:16" x14ac:dyDescent="0.3">
      <c r="A3" s="1">
        <v>1000000</v>
      </c>
      <c r="B3" s="3">
        <v>0.01</v>
      </c>
      <c r="C3" s="8">
        <v>5.5489860000000002</v>
      </c>
      <c r="D3" s="3">
        <f t="shared" si="0"/>
        <v>0.10257153715873812</v>
      </c>
      <c r="F3" s="4">
        <v>5.5433001518249503</v>
      </c>
      <c r="G3" s="4"/>
      <c r="H3" s="3">
        <f t="shared" si="1"/>
        <v>6</v>
      </c>
      <c r="I3" s="3">
        <f t="shared" si="2"/>
        <v>-2</v>
      </c>
      <c r="J3" s="3">
        <f t="shared" si="3"/>
        <v>0.10257153715873812</v>
      </c>
      <c r="K3" s="3"/>
      <c r="L3" s="3" t="s">
        <v>1</v>
      </c>
      <c r="N3" s="4"/>
      <c r="O3" s="4"/>
      <c r="P3" s="4"/>
    </row>
    <row r="4" spans="1:16" x14ac:dyDescent="0.3">
      <c r="A4" s="1">
        <v>3000000</v>
      </c>
      <c r="B4" s="3">
        <v>0.01</v>
      </c>
      <c r="C4" s="8">
        <v>7.2040119999999996</v>
      </c>
      <c r="D4" s="3">
        <f t="shared" si="0"/>
        <v>9.6082844548234903E-2</v>
      </c>
      <c r="F4" s="4">
        <v>7.1970968246459899</v>
      </c>
      <c r="G4" s="4"/>
      <c r="H4" s="3">
        <f t="shared" si="1"/>
        <v>6.4771212547196626</v>
      </c>
      <c r="I4" s="3">
        <f t="shared" si="2"/>
        <v>-2</v>
      </c>
      <c r="J4" s="3">
        <f t="shared" si="3"/>
        <v>9.6082844548234903E-2</v>
      </c>
      <c r="K4" s="3"/>
      <c r="L4" s="3" t="s">
        <v>1</v>
      </c>
      <c r="N4" s="4"/>
      <c r="O4" s="4"/>
      <c r="P4" s="4"/>
    </row>
    <row r="5" spans="1:16" x14ac:dyDescent="0.3">
      <c r="A5" s="5">
        <v>100000</v>
      </c>
      <c r="B5" s="6">
        <v>0.1</v>
      </c>
      <c r="C5" s="8">
        <v>3.92835</v>
      </c>
      <c r="D5" s="3">
        <f t="shared" si="0"/>
        <v>0.29368965158526805</v>
      </c>
      <c r="F5" s="4">
        <v>3.9399211406707701</v>
      </c>
      <c r="G5" s="4"/>
      <c r="H5" s="3">
        <f t="shared" si="1"/>
        <v>5</v>
      </c>
      <c r="I5" s="3">
        <f t="shared" si="2"/>
        <v>-1</v>
      </c>
      <c r="J5" s="3">
        <f t="shared" si="3"/>
        <v>0.29368965158526805</v>
      </c>
      <c r="K5" s="3"/>
      <c r="L5" s="3" t="s">
        <v>1</v>
      </c>
      <c r="N5" s="4"/>
      <c r="O5" s="4"/>
      <c r="P5" s="4"/>
    </row>
    <row r="6" spans="1:16" x14ac:dyDescent="0.3">
      <c r="A6" s="5">
        <v>300000</v>
      </c>
      <c r="B6" s="6">
        <v>0.1</v>
      </c>
      <c r="C6" s="8">
        <v>5.2885099999999996</v>
      </c>
      <c r="D6" s="3">
        <f t="shared" si="0"/>
        <v>0.1993208763377794</v>
      </c>
      <c r="F6" s="4">
        <v>5.2779898643493599</v>
      </c>
      <c r="G6" s="4"/>
      <c r="H6" s="3">
        <f t="shared" si="1"/>
        <v>5.4771212547196626</v>
      </c>
      <c r="I6" s="3">
        <f t="shared" si="2"/>
        <v>-1</v>
      </c>
      <c r="J6" s="3">
        <f t="shared" si="3"/>
        <v>0.1993208763377794</v>
      </c>
      <c r="K6" s="3"/>
      <c r="L6" s="3" t="s">
        <v>1</v>
      </c>
      <c r="N6" s="4"/>
      <c r="O6" s="4"/>
      <c r="P6" s="4"/>
    </row>
    <row r="7" spans="1:16" x14ac:dyDescent="0.3">
      <c r="A7" s="5">
        <v>1000000</v>
      </c>
      <c r="B7" s="6">
        <v>0.1</v>
      </c>
      <c r="C7" s="8">
        <v>7.326606</v>
      </c>
      <c r="D7" s="3">
        <f t="shared" si="0"/>
        <v>0.46507119686249609</v>
      </c>
      <c r="F7" s="4">
        <v>7.2926898002624503</v>
      </c>
      <c r="G7" s="4"/>
      <c r="H7" s="3">
        <f t="shared" si="1"/>
        <v>6</v>
      </c>
      <c r="I7" s="3">
        <f t="shared" si="2"/>
        <v>-1</v>
      </c>
      <c r="J7" s="3">
        <f t="shared" si="3"/>
        <v>0.46507119686249609</v>
      </c>
      <c r="K7" s="3"/>
      <c r="L7" s="3" t="s">
        <v>1</v>
      </c>
      <c r="N7" s="4"/>
      <c r="O7" s="4"/>
      <c r="P7" s="4"/>
    </row>
    <row r="8" spans="1:16" x14ac:dyDescent="0.3">
      <c r="A8" s="5">
        <v>3000000</v>
      </c>
      <c r="B8" s="6">
        <v>0.1</v>
      </c>
      <c r="C8" s="8">
        <v>9.8564640000000008</v>
      </c>
      <c r="D8" s="3">
        <f t="shared" si="0"/>
        <v>0.22434380121957531</v>
      </c>
      <c r="F8" s="4">
        <v>9.8344011306762606</v>
      </c>
      <c r="G8" s="4"/>
      <c r="H8" s="3">
        <f t="shared" si="1"/>
        <v>6.4771212547196626</v>
      </c>
      <c r="I8" s="3">
        <f t="shared" si="2"/>
        <v>-1</v>
      </c>
      <c r="J8" s="3">
        <f t="shared" si="3"/>
        <v>0.22434380121957531</v>
      </c>
      <c r="K8" s="3"/>
      <c r="L8" s="3" t="s">
        <v>1</v>
      </c>
      <c r="N8" s="4"/>
      <c r="O8" s="4"/>
      <c r="P8" s="4"/>
    </row>
    <row r="9" spans="1:16" x14ac:dyDescent="0.3">
      <c r="A9" s="5">
        <v>10000000</v>
      </c>
      <c r="B9" s="6">
        <v>0.1</v>
      </c>
      <c r="C9" s="8">
        <v>13.62576</v>
      </c>
      <c r="D9" s="3">
        <f t="shared" si="0"/>
        <v>0.15151319435089761</v>
      </c>
      <c r="F9" s="4">
        <v>13.605146408081</v>
      </c>
      <c r="G9" s="4"/>
      <c r="H9" s="3">
        <f t="shared" si="1"/>
        <v>7</v>
      </c>
      <c r="I9" s="3">
        <f t="shared" si="2"/>
        <v>-1</v>
      </c>
      <c r="J9" s="3">
        <f t="shared" si="3"/>
        <v>0.15151319435089761</v>
      </c>
      <c r="K9" s="3"/>
      <c r="L9" s="3" t="s">
        <v>1</v>
      </c>
      <c r="N9" s="4"/>
      <c r="O9" s="4"/>
      <c r="P9" s="4"/>
    </row>
    <row r="10" spans="1:16" x14ac:dyDescent="0.3">
      <c r="A10" s="5">
        <v>100000</v>
      </c>
      <c r="B10" s="6">
        <v>0.3</v>
      </c>
      <c r="C10" s="7">
        <v>4.257981</v>
      </c>
      <c r="D10" s="3">
        <f t="shared" si="0"/>
        <v>0.85897214719959436</v>
      </c>
      <c r="F10" s="4">
        <v>4.2948727607726997</v>
      </c>
      <c r="G10" s="4"/>
      <c r="H10" s="3">
        <f t="shared" si="1"/>
        <v>5</v>
      </c>
      <c r="I10" s="3">
        <f t="shared" si="2"/>
        <v>-0.52287874528033762</v>
      </c>
      <c r="J10" s="3">
        <f t="shared" si="3"/>
        <v>0.85897214719959436</v>
      </c>
      <c r="K10" s="3"/>
      <c r="L10" s="3" t="s">
        <v>1</v>
      </c>
      <c r="N10" s="4"/>
      <c r="O10" s="4"/>
      <c r="P10" s="4"/>
    </row>
    <row r="11" spans="1:16" x14ac:dyDescent="0.3">
      <c r="A11" s="5">
        <v>300000</v>
      </c>
      <c r="B11" s="6">
        <v>0.3</v>
      </c>
      <c r="C11" s="7">
        <v>5.8335679999999996</v>
      </c>
      <c r="D11" s="3">
        <f t="shared" si="0"/>
        <v>4.1483944087929103E-2</v>
      </c>
      <c r="F11" s="4">
        <v>5.8359889984130797</v>
      </c>
      <c r="G11" s="4"/>
      <c r="H11" s="3">
        <f t="shared" si="1"/>
        <v>5.4771212547196626</v>
      </c>
      <c r="I11" s="3">
        <f t="shared" si="2"/>
        <v>-0.52287874528033762</v>
      </c>
      <c r="J11" s="3">
        <f t="shared" si="3"/>
        <v>4.1483944087929103E-2</v>
      </c>
      <c r="K11" s="3"/>
      <c r="L11" s="3" t="s">
        <v>1</v>
      </c>
      <c r="N11" s="4"/>
      <c r="O11" s="4"/>
      <c r="P11" s="4"/>
    </row>
    <row r="12" spans="1:16" x14ac:dyDescent="0.3">
      <c r="A12" s="5">
        <v>1000000</v>
      </c>
      <c r="B12" s="6">
        <v>0.3</v>
      </c>
      <c r="C12" s="7">
        <v>8.1669020000000003</v>
      </c>
      <c r="D12" s="3">
        <f t="shared" si="0"/>
        <v>0.21028754817513118</v>
      </c>
      <c r="F12" s="4">
        <v>8.1497640609741193</v>
      </c>
      <c r="G12" s="4"/>
      <c r="H12" s="3">
        <f t="shared" si="1"/>
        <v>6</v>
      </c>
      <c r="I12" s="3">
        <f t="shared" si="2"/>
        <v>-0.52287874528033762</v>
      </c>
      <c r="J12" s="3">
        <f t="shared" si="3"/>
        <v>0.21028754817513118</v>
      </c>
      <c r="K12" s="3"/>
      <c r="L12" s="3" t="s">
        <v>1</v>
      </c>
      <c r="N12" s="4"/>
      <c r="O12" s="4"/>
      <c r="P12" s="4"/>
    </row>
    <row r="13" spans="1:16" x14ac:dyDescent="0.3">
      <c r="A13" s="5">
        <v>3000000</v>
      </c>
      <c r="B13" s="6">
        <v>0.3</v>
      </c>
      <c r="C13" s="7">
        <v>11.01834</v>
      </c>
      <c r="D13" s="3">
        <f t="shared" si="0"/>
        <v>0.1416437329265392</v>
      </c>
      <c r="F13" s="4">
        <v>11.033968925476</v>
      </c>
      <c r="G13" s="4"/>
      <c r="H13" s="3">
        <f t="shared" si="1"/>
        <v>6.4771212547196626</v>
      </c>
      <c r="I13" s="3">
        <f t="shared" si="2"/>
        <v>-0.52287874528033762</v>
      </c>
      <c r="J13" s="3">
        <f t="shared" si="3"/>
        <v>0.1416437329265392</v>
      </c>
      <c r="K13" s="3"/>
      <c r="L13" s="3" t="s">
        <v>1</v>
      </c>
      <c r="N13" s="4"/>
      <c r="O13" s="4"/>
      <c r="P13" s="4"/>
    </row>
    <row r="14" spans="1:16" x14ac:dyDescent="0.3">
      <c r="A14" s="5">
        <v>10000000</v>
      </c>
      <c r="B14" s="6">
        <v>0.3</v>
      </c>
      <c r="C14" s="7">
        <v>15.27374</v>
      </c>
      <c r="D14" s="3">
        <f t="shared" si="0"/>
        <v>0.29214806264928939</v>
      </c>
      <c r="F14" s="4">
        <v>15.229248046875</v>
      </c>
      <c r="G14" s="4"/>
      <c r="H14" s="3">
        <f t="shared" si="1"/>
        <v>7</v>
      </c>
      <c r="I14" s="3">
        <f t="shared" si="2"/>
        <v>-0.52287874528033762</v>
      </c>
      <c r="J14" s="3">
        <f t="shared" si="3"/>
        <v>0.29214806264928939</v>
      </c>
      <c r="K14" s="3"/>
      <c r="L14" s="3" t="s">
        <v>1</v>
      </c>
      <c r="N14" s="4"/>
      <c r="O14" s="4"/>
      <c r="P14" s="4"/>
    </row>
    <row r="15" spans="1:16" x14ac:dyDescent="0.3">
      <c r="A15" s="1">
        <v>1000</v>
      </c>
      <c r="B15" s="2">
        <v>1</v>
      </c>
      <c r="C15" s="7">
        <v>1.1187990000000001</v>
      </c>
      <c r="D15" s="3">
        <f t="shared" si="0"/>
        <v>0.34722042908374817</v>
      </c>
      <c r="F15" s="4">
        <v>1.12269723415374</v>
      </c>
      <c r="G15" s="4"/>
      <c r="H15" s="3">
        <f t="shared" si="1"/>
        <v>3</v>
      </c>
      <c r="I15" s="3">
        <f t="shared" si="2"/>
        <v>0</v>
      </c>
      <c r="J15" s="3">
        <f t="shared" si="3"/>
        <v>0.34722042908374817</v>
      </c>
      <c r="K15" s="3"/>
      <c r="L15" s="3" t="s">
        <v>1</v>
      </c>
      <c r="N15" s="4"/>
      <c r="O15" s="4"/>
      <c r="P15" s="4"/>
    </row>
    <row r="16" spans="1:16" x14ac:dyDescent="0.3">
      <c r="A16" s="1">
        <v>3000</v>
      </c>
      <c r="B16" s="3">
        <v>1</v>
      </c>
      <c r="C16" s="7">
        <v>1.504896</v>
      </c>
      <c r="D16" s="3">
        <f t="shared" si="0"/>
        <v>2.2637294885939241E-2</v>
      </c>
      <c r="F16" s="4">
        <v>1.5052367448806701</v>
      </c>
      <c r="G16" s="4"/>
      <c r="H16" s="3">
        <f t="shared" si="1"/>
        <v>3.4771212547196626</v>
      </c>
      <c r="I16" s="3">
        <f t="shared" si="2"/>
        <v>0</v>
      </c>
      <c r="J16" s="3">
        <f t="shared" si="3"/>
        <v>2.2637294885939241E-2</v>
      </c>
      <c r="K16" s="3"/>
      <c r="L16" s="3" t="s">
        <v>1</v>
      </c>
      <c r="N16" s="4"/>
      <c r="O16" s="4"/>
      <c r="P16" s="4"/>
    </row>
    <row r="17" spans="1:18" x14ac:dyDescent="0.3">
      <c r="A17" s="1">
        <v>10000</v>
      </c>
      <c r="B17" s="3">
        <v>1</v>
      </c>
      <c r="C17" s="7">
        <v>2.2571910000000002</v>
      </c>
      <c r="D17" s="3">
        <f t="shared" si="0"/>
        <v>0.22796600296551617</v>
      </c>
      <c r="F17" s="4">
        <v>2.2520570755004798</v>
      </c>
      <c r="G17" s="4"/>
      <c r="H17" s="3">
        <f t="shared" si="1"/>
        <v>4</v>
      </c>
      <c r="I17" s="3">
        <f t="shared" si="2"/>
        <v>0</v>
      </c>
      <c r="J17" s="3">
        <f t="shared" si="3"/>
        <v>0.22796600296551617</v>
      </c>
      <c r="K17" s="3"/>
      <c r="L17" s="3" t="s">
        <v>1</v>
      </c>
      <c r="N17" s="4"/>
      <c r="O17" s="4"/>
      <c r="P17" s="4"/>
    </row>
    <row r="18" spans="1:18" x14ac:dyDescent="0.3">
      <c r="A18" s="1">
        <v>30000</v>
      </c>
      <c r="B18" s="3">
        <v>1</v>
      </c>
      <c r="C18" s="7">
        <v>3.1829649999999998</v>
      </c>
      <c r="D18" s="3">
        <f t="shared" si="0"/>
        <v>0.48249666337416386</v>
      </c>
      <c r="F18" s="4">
        <v>3.1983971595764098</v>
      </c>
      <c r="G18" s="4"/>
      <c r="H18" s="3">
        <f t="shared" si="1"/>
        <v>4.4771212547196626</v>
      </c>
      <c r="I18" s="3">
        <f t="shared" si="2"/>
        <v>0</v>
      </c>
      <c r="J18" s="3">
        <f t="shared" si="3"/>
        <v>0.48249666337416386</v>
      </c>
      <c r="K18" s="3"/>
      <c r="L18" s="3" t="s">
        <v>1</v>
      </c>
      <c r="N18" s="4"/>
      <c r="O18" s="4"/>
      <c r="P18" s="4"/>
    </row>
    <row r="19" spans="1:18" x14ac:dyDescent="0.3">
      <c r="A19" s="5">
        <v>100000</v>
      </c>
      <c r="B19" s="6">
        <v>1</v>
      </c>
      <c r="C19" s="7">
        <v>4.6039719999999997</v>
      </c>
      <c r="D19" s="3">
        <f t="shared" si="0"/>
        <v>0.388551901140616</v>
      </c>
      <c r="F19" s="4">
        <v>4.6219305992126403</v>
      </c>
      <c r="G19" s="4"/>
      <c r="H19" s="3">
        <f t="shared" si="1"/>
        <v>5</v>
      </c>
      <c r="I19" s="3">
        <f t="shared" si="2"/>
        <v>0</v>
      </c>
      <c r="J19" s="3">
        <f t="shared" si="3"/>
        <v>0.388551901140616</v>
      </c>
      <c r="K19" s="3"/>
      <c r="L19" s="3" t="s">
        <v>1</v>
      </c>
      <c r="N19" s="4"/>
      <c r="O19" s="4"/>
      <c r="P19" s="4"/>
    </row>
    <row r="20" spans="1:18" x14ac:dyDescent="0.3">
      <c r="A20" s="5">
        <v>300000</v>
      </c>
      <c r="B20" s="6">
        <v>1</v>
      </c>
      <c r="C20" s="7">
        <v>6.3815049999999998</v>
      </c>
      <c r="D20" s="3">
        <f t="shared" si="0"/>
        <v>0.2830000298985027</v>
      </c>
      <c r="F20" s="4">
        <v>6.3634963035583398</v>
      </c>
      <c r="G20" s="4"/>
      <c r="H20" s="3">
        <f t="shared" si="1"/>
        <v>5.4771212547196626</v>
      </c>
      <c r="I20" s="3">
        <f t="shared" si="2"/>
        <v>0</v>
      </c>
      <c r="J20" s="3">
        <f t="shared" si="3"/>
        <v>0.2830000298985027</v>
      </c>
      <c r="K20" s="3"/>
      <c r="L20" s="3" t="s">
        <v>1</v>
      </c>
      <c r="N20" s="4"/>
      <c r="O20" s="4"/>
      <c r="P20" s="4"/>
    </row>
    <row r="21" spans="1:18" x14ac:dyDescent="0.3">
      <c r="A21" s="5">
        <v>1000000</v>
      </c>
      <c r="B21" s="6">
        <v>1</v>
      </c>
      <c r="C21" s="7">
        <v>8.9950050000000008</v>
      </c>
      <c r="D21" s="3">
        <f t="shared" si="0"/>
        <v>0.20905013222109403</v>
      </c>
      <c r="F21" s="4">
        <v>8.9762401580810494</v>
      </c>
      <c r="G21" s="4"/>
      <c r="H21" s="3">
        <f t="shared" si="1"/>
        <v>6</v>
      </c>
      <c r="I21" s="3">
        <f t="shared" si="2"/>
        <v>0</v>
      </c>
      <c r="J21" s="3">
        <f t="shared" si="3"/>
        <v>0.20905013222109403</v>
      </c>
      <c r="K21" s="3"/>
      <c r="L21" s="3" t="s">
        <v>1</v>
      </c>
      <c r="N21" s="4"/>
      <c r="O21" s="4"/>
      <c r="P21" s="4"/>
    </row>
    <row r="22" spans="1:18" x14ac:dyDescent="0.3">
      <c r="A22" s="5">
        <v>3000000</v>
      </c>
      <c r="B22" s="6">
        <v>1</v>
      </c>
      <c r="C22" s="7">
        <v>12.20152</v>
      </c>
      <c r="D22" s="3">
        <f t="shared" si="0"/>
        <v>9.7760737723206148E-2</v>
      </c>
      <c r="F22" s="4">
        <v>12.2134599685668</v>
      </c>
      <c r="G22" s="4"/>
      <c r="H22" s="3">
        <f t="shared" si="1"/>
        <v>6.4771212547196626</v>
      </c>
      <c r="I22" s="3">
        <f t="shared" si="2"/>
        <v>0</v>
      </c>
      <c r="J22" s="3">
        <f t="shared" si="3"/>
        <v>9.7760737723206148E-2</v>
      </c>
      <c r="K22" s="3"/>
      <c r="L22" s="3" t="s">
        <v>1</v>
      </c>
      <c r="N22" s="4"/>
      <c r="O22" s="4" t="s">
        <v>4</v>
      </c>
      <c r="P22" s="4">
        <f>24*4850+1300*43+73*100+340*40</f>
        <v>193200</v>
      </c>
      <c r="Q22" t="s">
        <v>5</v>
      </c>
      <c r="R22">
        <v>123.2</v>
      </c>
    </row>
    <row r="23" spans="1:18" x14ac:dyDescent="0.3">
      <c r="A23" s="5">
        <v>10000000</v>
      </c>
      <c r="B23" s="6">
        <v>1</v>
      </c>
      <c r="C23" s="7">
        <v>16.914929999999998</v>
      </c>
      <c r="D23" s="3">
        <f t="shared" si="0"/>
        <v>0.24006652427669906</v>
      </c>
      <c r="F23" s="4">
        <v>16.8744201660156</v>
      </c>
      <c r="G23" s="4"/>
      <c r="H23" s="3">
        <f t="shared" si="1"/>
        <v>7</v>
      </c>
      <c r="I23" s="3">
        <f t="shared" si="2"/>
        <v>0</v>
      </c>
      <c r="J23" s="3">
        <f t="shared" si="3"/>
        <v>0.24006652427669906</v>
      </c>
      <c r="K23" s="3"/>
      <c r="L23" s="3" t="s">
        <v>1</v>
      </c>
      <c r="N23" s="4"/>
      <c r="O23" s="4"/>
      <c r="P23" s="11">
        <f>P22/3600</f>
        <v>53.666666666666664</v>
      </c>
      <c r="R23" s="11">
        <f>R22/60</f>
        <v>2.0533333333333332</v>
      </c>
    </row>
    <row r="24" spans="1:18" x14ac:dyDescent="0.3">
      <c r="A24" s="5">
        <v>100000</v>
      </c>
      <c r="B24" s="6">
        <v>5</v>
      </c>
      <c r="C24" s="7">
        <v>4.722842</v>
      </c>
      <c r="D24" s="3">
        <f t="shared" si="0"/>
        <v>5.8226905373473414E-2</v>
      </c>
      <c r="F24" s="4">
        <v>4.7255935668945304</v>
      </c>
      <c r="G24" s="4"/>
      <c r="H24" s="3">
        <f t="shared" si="1"/>
        <v>5</v>
      </c>
      <c r="I24" s="3">
        <f t="shared" si="2"/>
        <v>0.69897000433601886</v>
      </c>
      <c r="J24" s="3">
        <f t="shared" si="3"/>
        <v>5.8226905373473414E-2</v>
      </c>
      <c r="K24" s="3"/>
      <c r="L24" s="3" t="s">
        <v>1</v>
      </c>
      <c r="N24" s="4"/>
      <c r="O24" s="4" t="s">
        <v>6</v>
      </c>
      <c r="P24" s="4">
        <v>1.76967535026051E-6</v>
      </c>
    </row>
    <row r="25" spans="1:18" x14ac:dyDescent="0.3">
      <c r="A25" s="5">
        <v>300000</v>
      </c>
      <c r="B25" s="6">
        <v>5</v>
      </c>
      <c r="C25" s="7">
        <v>6.5426840000000004</v>
      </c>
      <c r="D25" s="3">
        <f t="shared" si="0"/>
        <v>0.36220527316569928</v>
      </c>
      <c r="F25" s="4">
        <v>6.5190715789794904</v>
      </c>
      <c r="G25" s="4"/>
      <c r="H25" s="3">
        <f t="shared" si="1"/>
        <v>5.4771212547196626</v>
      </c>
      <c r="I25" s="3">
        <f t="shared" si="2"/>
        <v>0.69897000433601886</v>
      </c>
      <c r="J25" s="3">
        <f t="shared" si="3"/>
        <v>0.36220527316569928</v>
      </c>
      <c r="K25" s="3"/>
      <c r="L25" s="3" t="s">
        <v>1</v>
      </c>
      <c r="N25" s="4"/>
      <c r="O25" s="4" t="s">
        <v>7</v>
      </c>
      <c r="P25" s="11">
        <f>P24*P22</f>
        <v>0.34190127767033052</v>
      </c>
    </row>
    <row r="26" spans="1:18" x14ac:dyDescent="0.3">
      <c r="A26" s="5">
        <v>1000000</v>
      </c>
      <c r="B26" s="6">
        <v>5</v>
      </c>
      <c r="C26" s="7">
        <v>9.2375340000000001</v>
      </c>
      <c r="D26" s="3">
        <f t="shared" si="0"/>
        <v>0.2654433169406758</v>
      </c>
      <c r="F26" s="4">
        <v>9.2130784988403303</v>
      </c>
      <c r="G26" s="4"/>
      <c r="H26" s="3">
        <f t="shared" si="1"/>
        <v>6</v>
      </c>
      <c r="I26" s="3">
        <f t="shared" si="2"/>
        <v>0.69897000433601886</v>
      </c>
      <c r="J26" s="3">
        <f t="shared" si="3"/>
        <v>0.2654433169406758</v>
      </c>
      <c r="K26" s="3"/>
      <c r="L26" s="3" t="s">
        <v>1</v>
      </c>
      <c r="N26" s="4"/>
      <c r="O26" s="4"/>
      <c r="P26" s="4"/>
    </row>
    <row r="27" spans="1:18" x14ac:dyDescent="0.3">
      <c r="A27" s="5">
        <v>3000000</v>
      </c>
      <c r="B27" s="6">
        <v>5</v>
      </c>
      <c r="C27" s="7">
        <v>12.54186</v>
      </c>
      <c r="D27" s="3">
        <f t="shared" si="0"/>
        <v>4.0950225519907235E-2</v>
      </c>
      <c r="F27" s="4">
        <v>12.5469980239868</v>
      </c>
      <c r="G27" s="4"/>
      <c r="H27" s="3">
        <f t="shared" si="1"/>
        <v>6.4771212547196626</v>
      </c>
      <c r="I27" s="3">
        <f t="shared" si="2"/>
        <v>0.69897000433601886</v>
      </c>
      <c r="J27" s="3">
        <f t="shared" si="3"/>
        <v>4.0950225519907235E-2</v>
      </c>
      <c r="K27" s="3"/>
      <c r="L27" s="3" t="s">
        <v>1</v>
      </c>
      <c r="N27" s="4"/>
      <c r="O27" s="4"/>
      <c r="P27" s="4"/>
    </row>
    <row r="28" spans="1:18" x14ac:dyDescent="0.3">
      <c r="A28" s="5">
        <v>10000000</v>
      </c>
      <c r="B28" s="6">
        <v>5</v>
      </c>
      <c r="C28" s="7">
        <v>17.40512</v>
      </c>
      <c r="D28" s="3">
        <f t="shared" si="0"/>
        <v>0.37089893181325806</v>
      </c>
      <c r="F28" s="4">
        <v>17.340803146362301</v>
      </c>
      <c r="G28" s="4"/>
      <c r="H28" s="3">
        <f t="shared" si="1"/>
        <v>7</v>
      </c>
      <c r="I28" s="3">
        <f t="shared" si="2"/>
        <v>0.69897000433601886</v>
      </c>
      <c r="J28" s="3">
        <f t="shared" si="3"/>
        <v>0.37089893181325806</v>
      </c>
      <c r="K28" s="3"/>
      <c r="L28" s="3" t="s">
        <v>1</v>
      </c>
      <c r="N28" s="4"/>
      <c r="O28" s="4"/>
      <c r="P28" s="4"/>
    </row>
    <row r="29" spans="1:18" x14ac:dyDescent="0.3">
      <c r="A29" s="5">
        <v>100000</v>
      </c>
      <c r="B29" s="6">
        <v>10</v>
      </c>
      <c r="C29" s="7">
        <v>4.7279270000000002</v>
      </c>
      <c r="D29" s="3">
        <f t="shared" si="0"/>
        <v>0.12535158048846995</v>
      </c>
      <c r="F29" s="4">
        <v>4.7338609695434499</v>
      </c>
      <c r="G29" s="4"/>
      <c r="H29" s="3">
        <f t="shared" si="1"/>
        <v>5</v>
      </c>
      <c r="I29" s="3">
        <f t="shared" si="2"/>
        <v>1</v>
      </c>
      <c r="J29" s="3">
        <f t="shared" si="3"/>
        <v>0.12535158048846995</v>
      </c>
      <c r="K29" s="3"/>
      <c r="L29" s="3" t="s">
        <v>1</v>
      </c>
      <c r="N29" s="4"/>
      <c r="O29" s="4"/>
      <c r="P29" s="4"/>
    </row>
    <row r="30" spans="1:18" x14ac:dyDescent="0.3">
      <c r="A30" s="5">
        <v>300000</v>
      </c>
      <c r="B30" s="6">
        <v>10</v>
      </c>
      <c r="C30" s="7">
        <v>6.5500850000000002</v>
      </c>
      <c r="D30" s="3">
        <f t="shared" si="0"/>
        <v>0.30094874770256297</v>
      </c>
      <c r="F30" s="4">
        <v>6.5304317474365199</v>
      </c>
      <c r="G30" s="4"/>
      <c r="H30" s="3">
        <f t="shared" si="1"/>
        <v>5.4771212547196626</v>
      </c>
      <c r="I30" s="3">
        <f t="shared" si="2"/>
        <v>1</v>
      </c>
      <c r="J30" s="3">
        <f t="shared" si="3"/>
        <v>0.30094874770256297</v>
      </c>
      <c r="K30" s="3"/>
      <c r="L30" s="3" t="s">
        <v>1</v>
      </c>
      <c r="N30" s="4"/>
      <c r="O30" s="4"/>
      <c r="P30" s="4"/>
    </row>
    <row r="31" spans="1:18" x14ac:dyDescent="0.3">
      <c r="A31" s="5">
        <v>1000000</v>
      </c>
      <c r="B31" s="6">
        <v>10</v>
      </c>
      <c r="C31" s="7">
        <v>9.2488460000000003</v>
      </c>
      <c r="D31" s="3">
        <f t="shared" si="0"/>
        <v>0.2108964570537637</v>
      </c>
      <c r="F31" s="4">
        <v>9.2293815612792898</v>
      </c>
      <c r="G31" s="4"/>
      <c r="H31" s="3">
        <f t="shared" si="1"/>
        <v>6</v>
      </c>
      <c r="I31" s="3">
        <f t="shared" si="2"/>
        <v>1</v>
      </c>
      <c r="J31" s="3">
        <f t="shared" si="3"/>
        <v>0.2108964570537637</v>
      </c>
      <c r="K31" s="3"/>
      <c r="L31" s="3" t="s">
        <v>1</v>
      </c>
      <c r="N31" s="4"/>
      <c r="O31" s="4"/>
      <c r="P31" s="4"/>
    </row>
    <row r="32" spans="1:18" x14ac:dyDescent="0.3">
      <c r="A32" s="5">
        <v>3000000</v>
      </c>
      <c r="B32" s="6">
        <v>10</v>
      </c>
      <c r="C32" s="7">
        <v>12.56047</v>
      </c>
      <c r="D32" s="3">
        <f t="shared" si="0"/>
        <v>6.6411489479932584E-2</v>
      </c>
      <c r="F32" s="4">
        <v>12.5688171386718</v>
      </c>
      <c r="G32" s="4"/>
      <c r="H32" s="3">
        <f t="shared" si="1"/>
        <v>6.4771212547196626</v>
      </c>
      <c r="I32" s="3">
        <f t="shared" si="2"/>
        <v>1</v>
      </c>
      <c r="J32" s="3">
        <f t="shared" si="3"/>
        <v>6.6411489479932584E-2</v>
      </c>
      <c r="K32" s="3"/>
      <c r="L32" s="3" t="s">
        <v>1</v>
      </c>
      <c r="N32" s="4"/>
      <c r="O32" s="4"/>
      <c r="P32" s="4"/>
    </row>
    <row r="33" spans="1:16" x14ac:dyDescent="0.3">
      <c r="A33" s="5">
        <v>10000000</v>
      </c>
      <c r="B33" s="6">
        <v>10</v>
      </c>
      <c r="C33" s="7">
        <v>17.433759999999999</v>
      </c>
      <c r="D33" s="3">
        <f t="shared" si="0"/>
        <v>0.36714195823063278</v>
      </c>
      <c r="F33" s="4">
        <v>17.369987487792901</v>
      </c>
      <c r="G33" s="4"/>
      <c r="H33" s="3">
        <f t="shared" si="1"/>
        <v>7</v>
      </c>
      <c r="I33" s="3">
        <f t="shared" si="2"/>
        <v>1</v>
      </c>
      <c r="J33" s="3">
        <f t="shared" si="3"/>
        <v>0.36714195823063278</v>
      </c>
      <c r="K33" s="3"/>
      <c r="L33" s="3" t="s">
        <v>1</v>
      </c>
      <c r="N33" s="4"/>
      <c r="O33" s="4"/>
      <c r="P33" s="4"/>
    </row>
    <row r="34" spans="1:16" x14ac:dyDescent="0.3">
      <c r="A34" s="5">
        <v>100000</v>
      </c>
      <c r="B34" s="6">
        <v>50</v>
      </c>
      <c r="C34" s="7">
        <v>4.7295850000000002</v>
      </c>
      <c r="D34" s="3">
        <f t="shared" si="0"/>
        <v>0.21519368848171894</v>
      </c>
      <c r="F34" s="4">
        <v>4.73978471755981</v>
      </c>
      <c r="G34" s="4"/>
      <c r="H34" s="3">
        <f t="shared" si="1"/>
        <v>5</v>
      </c>
      <c r="I34" s="3">
        <f t="shared" si="2"/>
        <v>1.6989700043360187</v>
      </c>
      <c r="J34" s="3">
        <f t="shared" si="3"/>
        <v>0.21519368848171894</v>
      </c>
      <c r="K34" s="3"/>
      <c r="L34" s="3" t="s">
        <v>1</v>
      </c>
      <c r="N34" s="4"/>
      <c r="O34" s="4"/>
      <c r="P34" s="4"/>
    </row>
    <row r="35" spans="1:16" x14ac:dyDescent="0.3">
      <c r="A35" s="5">
        <v>300000</v>
      </c>
      <c r="B35" s="6">
        <v>50</v>
      </c>
      <c r="C35" s="7">
        <v>6.5521760000000002</v>
      </c>
      <c r="D35" s="3">
        <f t="shared" si="0"/>
        <v>0.20806750479022185</v>
      </c>
      <c r="F35" s="4">
        <v>6.5385713577270499</v>
      </c>
      <c r="G35" s="4"/>
      <c r="H35" s="3">
        <f t="shared" si="1"/>
        <v>5.4771212547196626</v>
      </c>
      <c r="I35" s="3">
        <f t="shared" si="2"/>
        <v>1.6989700043360187</v>
      </c>
      <c r="J35" s="3">
        <f t="shared" si="3"/>
        <v>0.20806750479022185</v>
      </c>
      <c r="K35" s="3"/>
      <c r="L35" s="3" t="s">
        <v>1</v>
      </c>
      <c r="N35" s="4"/>
      <c r="O35" s="4"/>
      <c r="P35" s="4"/>
    </row>
    <row r="36" spans="1:16" x14ac:dyDescent="0.3">
      <c r="A36" s="5">
        <v>1000000</v>
      </c>
      <c r="B36" s="6">
        <v>50</v>
      </c>
      <c r="C36" s="7">
        <v>9.2526720000000005</v>
      </c>
      <c r="D36" s="3">
        <f t="shared" si="0"/>
        <v>0.12796842710791623</v>
      </c>
      <c r="F36" s="4">
        <v>9.2408466339111293</v>
      </c>
      <c r="G36" s="4"/>
      <c r="H36" s="3">
        <f t="shared" si="1"/>
        <v>6</v>
      </c>
      <c r="I36" s="3">
        <f t="shared" si="2"/>
        <v>1.6989700043360187</v>
      </c>
      <c r="J36" s="3">
        <f t="shared" si="3"/>
        <v>0.12796842710791623</v>
      </c>
      <c r="K36" s="3"/>
      <c r="L36" s="3" t="s">
        <v>1</v>
      </c>
      <c r="N36" s="4"/>
      <c r="O36" s="4"/>
      <c r="P36" s="4"/>
    </row>
    <row r="37" spans="1:16" x14ac:dyDescent="0.3">
      <c r="A37" s="5">
        <v>3000000</v>
      </c>
      <c r="B37" s="6">
        <v>50</v>
      </c>
      <c r="C37" s="7">
        <v>12.568899999999999</v>
      </c>
      <c r="D37" s="3">
        <f t="shared" si="0"/>
        <v>0.11758361714079513</v>
      </c>
      <c r="F37" s="4">
        <v>12.583696365356399</v>
      </c>
      <c r="G37" s="4"/>
      <c r="H37" s="3">
        <f t="shared" si="1"/>
        <v>6.4771212547196626</v>
      </c>
      <c r="I37" s="3">
        <f t="shared" si="2"/>
        <v>1.6989700043360187</v>
      </c>
      <c r="J37" s="3">
        <f t="shared" si="3"/>
        <v>0.11758361714079513</v>
      </c>
      <c r="K37" s="3"/>
      <c r="L37" s="3" t="s">
        <v>1</v>
      </c>
      <c r="N37" s="4"/>
      <c r="O37" s="4"/>
      <c r="P37" s="4"/>
    </row>
    <row r="38" spans="1:16" x14ac:dyDescent="0.3">
      <c r="A38" s="5">
        <v>10000000</v>
      </c>
      <c r="B38" s="6">
        <v>50</v>
      </c>
      <c r="C38" s="7">
        <v>17.447379999999999</v>
      </c>
      <c r="D38" s="3">
        <f t="shared" si="0"/>
        <v>0.33431014263220504</v>
      </c>
      <c r="F38" s="4">
        <v>17.389245986938398</v>
      </c>
      <c r="G38" s="4"/>
      <c r="H38" s="3">
        <f t="shared" si="1"/>
        <v>7</v>
      </c>
      <c r="I38" s="3">
        <f t="shared" si="2"/>
        <v>1.6989700043360187</v>
      </c>
      <c r="J38" s="3">
        <f t="shared" si="3"/>
        <v>0.33431014263220504</v>
      </c>
      <c r="K38" s="3"/>
      <c r="L38" s="3" t="s">
        <v>1</v>
      </c>
      <c r="N38" s="4"/>
      <c r="O38" s="4"/>
      <c r="P38" s="4"/>
    </row>
    <row r="39" spans="1:16" x14ac:dyDescent="0.3">
      <c r="A39" s="5">
        <v>100000</v>
      </c>
      <c r="B39" s="6">
        <v>100</v>
      </c>
      <c r="C39" s="7">
        <v>4.7301060000000001</v>
      </c>
      <c r="D39" s="3">
        <f t="shared" si="0"/>
        <v>0.2225108074503197</v>
      </c>
      <c r="F39" s="4">
        <v>4.7406544685363698</v>
      </c>
      <c r="G39" s="4"/>
      <c r="H39" s="3">
        <f t="shared" si="1"/>
        <v>5</v>
      </c>
      <c r="I39" s="3">
        <f t="shared" si="2"/>
        <v>2</v>
      </c>
      <c r="J39" s="3">
        <f t="shared" si="3"/>
        <v>0.2225108074503197</v>
      </c>
      <c r="K39" s="3"/>
      <c r="L39" s="3" t="s">
        <v>1</v>
      </c>
      <c r="N39" s="4"/>
      <c r="O39" s="4"/>
      <c r="P39" s="4"/>
    </row>
    <row r="40" spans="1:16" x14ac:dyDescent="0.3">
      <c r="A40" s="5">
        <v>300000</v>
      </c>
      <c r="B40" s="6">
        <v>100</v>
      </c>
      <c r="C40" s="7">
        <v>6.5522119999999999</v>
      </c>
      <c r="D40" s="3">
        <f t="shared" si="0"/>
        <v>0.18805058174540079</v>
      </c>
      <c r="F40" s="4">
        <v>6.5399136543273899</v>
      </c>
      <c r="G40" s="4"/>
      <c r="H40" s="3">
        <f t="shared" si="1"/>
        <v>5.4771212547196626</v>
      </c>
      <c r="I40" s="3">
        <f t="shared" si="2"/>
        <v>2</v>
      </c>
      <c r="J40" s="3">
        <f t="shared" si="3"/>
        <v>0.18805058174540079</v>
      </c>
      <c r="K40" s="3"/>
      <c r="L40" s="3" t="s">
        <v>1</v>
      </c>
      <c r="N40" s="4"/>
      <c r="O40" s="4"/>
      <c r="P40" s="4"/>
    </row>
    <row r="41" spans="1:16" x14ac:dyDescent="0.3">
      <c r="A41" s="5">
        <v>1000000</v>
      </c>
      <c r="B41" s="6">
        <v>100</v>
      </c>
      <c r="C41" s="7">
        <v>9.253558</v>
      </c>
      <c r="D41" s="3">
        <f t="shared" si="0"/>
        <v>0.11629261193093043</v>
      </c>
      <c r="F41" s="4">
        <v>9.2428092956542898</v>
      </c>
      <c r="G41" s="4"/>
      <c r="H41" s="3">
        <f t="shared" si="1"/>
        <v>6</v>
      </c>
      <c r="I41" s="3">
        <f t="shared" si="2"/>
        <v>2</v>
      </c>
      <c r="J41" s="3">
        <f t="shared" si="3"/>
        <v>0.11629261193093043</v>
      </c>
      <c r="K41" s="3"/>
      <c r="L41" s="3" t="s">
        <v>1</v>
      </c>
      <c r="N41" s="4"/>
      <c r="O41" s="4"/>
      <c r="P41" s="4"/>
    </row>
    <row r="42" spans="1:16" x14ac:dyDescent="0.3">
      <c r="A42" s="5">
        <v>3000000</v>
      </c>
      <c r="B42" s="6">
        <v>100</v>
      </c>
      <c r="C42" s="7">
        <v>12.567119999999999</v>
      </c>
      <c r="D42" s="3">
        <f t="shared" si="0"/>
        <v>0.15195585330171468</v>
      </c>
      <c r="F42" s="4">
        <v>12.5862455368041</v>
      </c>
      <c r="G42" s="4"/>
      <c r="H42" s="3">
        <f t="shared" si="1"/>
        <v>6.4771212547196626</v>
      </c>
      <c r="I42" s="3">
        <f t="shared" si="2"/>
        <v>2</v>
      </c>
      <c r="J42" s="3">
        <f t="shared" si="3"/>
        <v>0.15195585330171468</v>
      </c>
      <c r="K42" s="3"/>
      <c r="L42" s="3" t="s">
        <v>1</v>
      </c>
      <c r="N42" s="4"/>
      <c r="O42" s="4"/>
      <c r="P42" s="4"/>
    </row>
    <row r="43" spans="1:16" x14ac:dyDescent="0.3">
      <c r="A43" s="5">
        <v>10000000</v>
      </c>
      <c r="B43" s="6">
        <v>100</v>
      </c>
      <c r="C43" s="7">
        <v>17.44624</v>
      </c>
      <c r="D43" s="3">
        <f t="shared" si="0"/>
        <v>0.30875318981897237</v>
      </c>
      <c r="F43" s="4">
        <v>17.392539978027301</v>
      </c>
      <c r="G43" s="4"/>
      <c r="H43" s="3">
        <f t="shared" si="1"/>
        <v>7</v>
      </c>
      <c r="I43" s="3">
        <f t="shared" si="2"/>
        <v>2</v>
      </c>
      <c r="J43" s="3">
        <f t="shared" si="3"/>
        <v>0.30875318981897237</v>
      </c>
      <c r="K43" s="3"/>
      <c r="L43" s="3" t="s">
        <v>1</v>
      </c>
      <c r="N43" s="4"/>
      <c r="O43" s="4"/>
      <c r="P43" s="4"/>
    </row>
    <row r="44" spans="1:16" x14ac:dyDescent="0.3">
      <c r="A44" s="1">
        <v>1</v>
      </c>
      <c r="B44" s="2">
        <v>1E-3</v>
      </c>
      <c r="C44" s="3">
        <v>1</v>
      </c>
      <c r="D44" s="3">
        <f t="shared" si="0"/>
        <v>8.4109227546207421E-3</v>
      </c>
      <c r="F44" s="4">
        <v>0.99991589784622104</v>
      </c>
      <c r="G44" s="4"/>
      <c r="H44" s="3">
        <f t="shared" si="1"/>
        <v>0</v>
      </c>
      <c r="I44" s="3">
        <f t="shared" si="2"/>
        <v>-3</v>
      </c>
      <c r="J44" s="3">
        <f t="shared" si="3"/>
        <v>8.4109227546207421E-3</v>
      </c>
      <c r="K44" s="3"/>
      <c r="L44" s="3" t="s">
        <v>0</v>
      </c>
      <c r="N44" s="4"/>
      <c r="O44" s="4"/>
      <c r="P44" s="4"/>
    </row>
    <row r="45" spans="1:16" x14ac:dyDescent="0.3">
      <c r="A45" s="1">
        <v>1</v>
      </c>
      <c r="B45" s="2">
        <v>3.0000000000000001E-3</v>
      </c>
      <c r="C45" s="3">
        <v>1</v>
      </c>
      <c r="D45" s="3">
        <f t="shared" si="0"/>
        <v>1.1463287109293674E-2</v>
      </c>
      <c r="F45" s="4">
        <v>0.99988538026809604</v>
      </c>
      <c r="G45" s="4"/>
      <c r="H45" s="3">
        <f t="shared" si="1"/>
        <v>0</v>
      </c>
      <c r="I45" s="3">
        <f t="shared" si="2"/>
        <v>-2.5228787452803374</v>
      </c>
      <c r="J45" s="3">
        <f t="shared" si="3"/>
        <v>1.1463287109293674E-2</v>
      </c>
      <c r="K45" s="3"/>
      <c r="L45" s="3" t="s">
        <v>0</v>
      </c>
      <c r="N45" s="4"/>
      <c r="O45" s="4"/>
      <c r="P45" s="4"/>
    </row>
    <row r="46" spans="1:16" x14ac:dyDescent="0.3">
      <c r="A46" s="1">
        <v>1</v>
      </c>
      <c r="B46" s="2">
        <v>0.01</v>
      </c>
      <c r="C46" s="3">
        <v>1</v>
      </c>
      <c r="D46" s="3">
        <f t="shared" si="0"/>
        <v>2.2511780529228531E-2</v>
      </c>
      <c r="F46" s="4">
        <v>0.99977493286132801</v>
      </c>
      <c r="G46" s="4"/>
      <c r="H46" s="3">
        <f t="shared" si="1"/>
        <v>0</v>
      </c>
      <c r="I46" s="3">
        <f t="shared" si="2"/>
        <v>-2</v>
      </c>
      <c r="J46" s="3">
        <f t="shared" si="3"/>
        <v>2.2511780529228531E-2</v>
      </c>
      <c r="K46" s="3"/>
      <c r="L46" s="3" t="s">
        <v>0</v>
      </c>
      <c r="N46" s="4"/>
      <c r="O46" s="4"/>
      <c r="P46" s="4"/>
    </row>
    <row r="47" spans="1:16" x14ac:dyDescent="0.3">
      <c r="A47" s="1">
        <v>100</v>
      </c>
      <c r="B47" s="3">
        <v>0.01</v>
      </c>
      <c r="C47" s="3">
        <v>1.0014236173270401</v>
      </c>
      <c r="D47" s="3">
        <f t="shared" si="0"/>
        <v>2.9499271053779808E-2</v>
      </c>
      <c r="F47" s="4">
        <v>1.00171911716461</v>
      </c>
      <c r="G47" s="4"/>
      <c r="H47" s="3">
        <f t="shared" si="1"/>
        <v>2</v>
      </c>
      <c r="I47" s="3">
        <f t="shared" si="2"/>
        <v>-2</v>
      </c>
      <c r="J47" s="3">
        <f t="shared" si="3"/>
        <v>2.9499271053779808E-2</v>
      </c>
      <c r="K47" s="3"/>
      <c r="L47" s="3" t="s">
        <v>0</v>
      </c>
      <c r="N47" s="4"/>
      <c r="O47" s="4"/>
      <c r="P47" s="4"/>
    </row>
    <row r="48" spans="1:16" x14ac:dyDescent="0.3">
      <c r="A48" s="1">
        <v>112.20184543019619</v>
      </c>
      <c r="B48" s="2">
        <v>0.01</v>
      </c>
      <c r="C48" s="3">
        <v>1.0024249999999999</v>
      </c>
      <c r="D48" s="3">
        <f t="shared" si="0"/>
        <v>2.4448674570606954E-2</v>
      </c>
      <c r="F48" s="4">
        <v>1.00217998027801</v>
      </c>
      <c r="G48" s="4"/>
      <c r="H48" s="3">
        <f t="shared" si="1"/>
        <v>2.0499999999999994</v>
      </c>
      <c r="I48" s="3">
        <f t="shared" si="2"/>
        <v>-2</v>
      </c>
      <c r="J48" s="3">
        <f t="shared" si="3"/>
        <v>2.4448674570606954E-2</v>
      </c>
      <c r="K48" s="3"/>
      <c r="L48" s="3" t="s">
        <v>0</v>
      </c>
      <c r="N48" s="4"/>
      <c r="O48" s="4"/>
      <c r="P48" s="4"/>
    </row>
    <row r="49" spans="1:16" x14ac:dyDescent="0.3">
      <c r="A49" s="1">
        <v>125.89254117941671</v>
      </c>
      <c r="B49" s="2">
        <v>0.01</v>
      </c>
      <c r="C49" s="3">
        <v>1.003142</v>
      </c>
      <c r="D49" s="3">
        <f t="shared" si="0"/>
        <v>3.6817105736915323E-2</v>
      </c>
      <c r="F49" s="4">
        <v>1.0027728080749501</v>
      </c>
      <c r="G49" s="4"/>
      <c r="H49" s="3">
        <f t="shared" si="1"/>
        <v>2.1</v>
      </c>
      <c r="I49" s="3">
        <f t="shared" si="2"/>
        <v>-2</v>
      </c>
      <c r="J49" s="3">
        <f t="shared" si="3"/>
        <v>3.6817105736915323E-2</v>
      </c>
      <c r="K49" s="3"/>
      <c r="L49" s="3" t="s">
        <v>0</v>
      </c>
      <c r="N49" s="4"/>
      <c r="O49" s="4"/>
      <c r="P49" s="4"/>
    </row>
    <row r="50" spans="1:16" x14ac:dyDescent="0.3">
      <c r="A50" s="1">
        <v>141.25375446227537</v>
      </c>
      <c r="B50" s="2">
        <v>0.01</v>
      </c>
      <c r="C50" s="3">
        <v>1.0038100000000001</v>
      </c>
      <c r="D50" s="3">
        <f t="shared" si="0"/>
        <v>3.3911777948787858E-2</v>
      </c>
      <c r="F50" s="4">
        <v>1.0034697055816599</v>
      </c>
      <c r="G50" s="4"/>
      <c r="H50" s="3">
        <f t="shared" si="1"/>
        <v>2.15</v>
      </c>
      <c r="I50" s="3">
        <f t="shared" si="2"/>
        <v>-2</v>
      </c>
      <c r="J50" s="3">
        <f t="shared" si="3"/>
        <v>3.3911777948787858E-2</v>
      </c>
      <c r="K50" s="3"/>
      <c r="L50" s="3" t="s">
        <v>0</v>
      </c>
      <c r="N50" s="4"/>
      <c r="O50" s="4"/>
      <c r="P50" s="4"/>
    </row>
    <row r="51" spans="1:16" x14ac:dyDescent="0.3">
      <c r="A51" s="1">
        <v>158.48931924611119</v>
      </c>
      <c r="B51" s="2">
        <v>0.01</v>
      </c>
      <c r="C51" s="3">
        <v>1.004661</v>
      </c>
      <c r="D51" s="3">
        <f t="shared" si="0"/>
        <v>3.2822800300195354E-2</v>
      </c>
      <c r="F51" s="4">
        <v>1.0043313503265301</v>
      </c>
      <c r="G51" s="4"/>
      <c r="H51" s="3">
        <f t="shared" si="1"/>
        <v>2.1999999999999997</v>
      </c>
      <c r="I51" s="3">
        <f t="shared" si="2"/>
        <v>-2</v>
      </c>
      <c r="J51" s="3">
        <f t="shared" si="3"/>
        <v>3.2822800300195354E-2</v>
      </c>
      <c r="K51" s="3"/>
      <c r="L51" s="3" t="s">
        <v>0</v>
      </c>
      <c r="N51" s="4"/>
      <c r="O51" s="4"/>
      <c r="P51" s="4"/>
    </row>
    <row r="52" spans="1:16" x14ac:dyDescent="0.3">
      <c r="A52" s="1">
        <v>177.82794100389202</v>
      </c>
      <c r="B52" s="2">
        <v>0.01</v>
      </c>
      <c r="C52" s="3">
        <v>1.0054399999999999</v>
      </c>
      <c r="D52" s="3">
        <f t="shared" si="0"/>
        <v>1.7817305673872852E-4</v>
      </c>
      <c r="F52" s="4">
        <v>1.00543820858001</v>
      </c>
      <c r="G52" s="4"/>
      <c r="H52" s="3">
        <f t="shared" si="1"/>
        <v>2.2499999999999996</v>
      </c>
      <c r="I52" s="3">
        <f t="shared" si="2"/>
        <v>-2</v>
      </c>
      <c r="J52" s="3">
        <f t="shared" si="3"/>
        <v>1.7817305673872852E-4</v>
      </c>
      <c r="K52" s="3"/>
      <c r="L52" s="3" t="s">
        <v>0</v>
      </c>
      <c r="N52" s="4"/>
      <c r="O52" s="4"/>
      <c r="P52" s="4"/>
    </row>
    <row r="53" spans="1:16" x14ac:dyDescent="0.3">
      <c r="A53" s="1">
        <v>199.52623149688759</v>
      </c>
      <c r="B53" s="2">
        <v>0.01</v>
      </c>
      <c r="C53" s="3">
        <v>1.0068520000000001</v>
      </c>
      <c r="D53" s="3">
        <f t="shared" si="0"/>
        <v>8.7117991435121667E-3</v>
      </c>
      <c r="F53" s="4">
        <v>1.00676429271697</v>
      </c>
      <c r="G53" s="4"/>
      <c r="H53" s="3">
        <f t="shared" si="1"/>
        <v>2.2999999999999994</v>
      </c>
      <c r="I53" s="3">
        <f t="shared" si="2"/>
        <v>-2</v>
      </c>
      <c r="J53" s="3">
        <f t="shared" si="3"/>
        <v>8.7117991435121667E-3</v>
      </c>
      <c r="K53" s="3"/>
      <c r="L53" s="3" t="s">
        <v>0</v>
      </c>
      <c r="N53" s="4"/>
      <c r="O53" s="4"/>
      <c r="P53" s="4"/>
    </row>
    <row r="54" spans="1:16" x14ac:dyDescent="0.3">
      <c r="A54" s="1">
        <v>223.87211385683381</v>
      </c>
      <c r="B54" s="2">
        <v>0.01</v>
      </c>
      <c r="C54" s="3">
        <v>1.0082500000000001</v>
      </c>
      <c r="D54" s="3">
        <f t="shared" si="0"/>
        <v>8.3346032557329863E-3</v>
      </c>
      <c r="F54" s="4">
        <v>1.00833404064178</v>
      </c>
      <c r="G54" s="4"/>
      <c r="H54" s="3">
        <f t="shared" si="1"/>
        <v>2.3499999999999996</v>
      </c>
      <c r="I54" s="3">
        <f t="shared" si="2"/>
        <v>-2</v>
      </c>
      <c r="J54" s="3">
        <f t="shared" si="3"/>
        <v>8.3346032557329863E-3</v>
      </c>
      <c r="K54" s="3"/>
      <c r="L54" s="3" t="s">
        <v>0</v>
      </c>
      <c r="N54" s="4"/>
      <c r="O54" s="4"/>
      <c r="P54" s="4"/>
    </row>
    <row r="55" spans="1:16" x14ac:dyDescent="0.3">
      <c r="A55" s="1">
        <v>251.18864315095774</v>
      </c>
      <c r="B55" s="2">
        <v>0.01</v>
      </c>
      <c r="C55" s="3">
        <v>1.0101659999999999</v>
      </c>
      <c r="D55" s="3">
        <f t="shared" si="0"/>
        <v>7.7338819247501078E-3</v>
      </c>
      <c r="F55" s="4">
        <v>1.01024413108825</v>
      </c>
      <c r="G55" s="4"/>
      <c r="H55" s="3">
        <f t="shared" si="1"/>
        <v>2.3999999999999995</v>
      </c>
      <c r="I55" s="3">
        <f t="shared" si="2"/>
        <v>-2</v>
      </c>
      <c r="J55" s="3">
        <f t="shared" si="3"/>
        <v>7.7338819247501078E-3</v>
      </c>
      <c r="K55" s="3"/>
      <c r="L55" s="3" t="s">
        <v>0</v>
      </c>
      <c r="N55" s="4"/>
      <c r="O55" s="4"/>
      <c r="P55" s="4"/>
    </row>
    <row r="56" spans="1:16" x14ac:dyDescent="0.3">
      <c r="A56" s="1">
        <v>281.83829312644542</v>
      </c>
      <c r="B56" s="2">
        <v>0.01</v>
      </c>
      <c r="C56" s="3">
        <v>1.012608</v>
      </c>
      <c r="D56" s="3">
        <f t="shared" si="0"/>
        <v>7.702727787659569E-4</v>
      </c>
      <c r="F56" s="4">
        <v>1.0126157999038601</v>
      </c>
      <c r="G56" s="4"/>
      <c r="H56" s="3">
        <f t="shared" si="1"/>
        <v>2.4500000000000002</v>
      </c>
      <c r="I56" s="3">
        <f t="shared" si="2"/>
        <v>-2</v>
      </c>
      <c r="J56" s="3">
        <f t="shared" si="3"/>
        <v>7.702727787659569E-4</v>
      </c>
      <c r="K56" s="3"/>
      <c r="L56" s="3" t="s">
        <v>0</v>
      </c>
      <c r="N56" s="4"/>
      <c r="O56" s="4"/>
      <c r="P56" s="4"/>
    </row>
    <row r="57" spans="1:16" x14ac:dyDescent="0.3">
      <c r="A57" s="1">
        <v>316.22776601683785</v>
      </c>
      <c r="B57" s="2">
        <v>0.01</v>
      </c>
      <c r="C57" s="3">
        <v>1.015431</v>
      </c>
      <c r="D57" s="3">
        <f t="shared" si="0"/>
        <v>7.4677307144099814E-4</v>
      </c>
      <c r="F57" s="4">
        <v>1.0154234170913601</v>
      </c>
      <c r="G57" s="4"/>
      <c r="H57" s="3">
        <f t="shared" si="1"/>
        <v>2.5</v>
      </c>
      <c r="I57" s="3">
        <f t="shared" si="2"/>
        <v>-2</v>
      </c>
      <c r="J57" s="3">
        <f t="shared" si="3"/>
        <v>7.4677307144099814E-4</v>
      </c>
      <c r="K57" s="3"/>
      <c r="L57" s="3" t="s">
        <v>0</v>
      </c>
      <c r="N57" s="4"/>
      <c r="O57" s="4"/>
      <c r="P57" s="4"/>
    </row>
    <row r="58" spans="1:16" x14ac:dyDescent="0.3">
      <c r="A58" s="1">
        <v>354.81338923357515</v>
      </c>
      <c r="B58" s="2">
        <v>0.01</v>
      </c>
      <c r="C58" s="3">
        <v>1.018872</v>
      </c>
      <c r="D58" s="3">
        <f t="shared" si="0"/>
        <v>2.2251950475578042E-3</v>
      </c>
      <c r="F58" s="4">
        <v>1.0188946723937899</v>
      </c>
      <c r="G58" s="4"/>
      <c r="H58" s="3">
        <f t="shared" si="1"/>
        <v>2.5499999999999998</v>
      </c>
      <c r="I58" s="3">
        <f t="shared" si="2"/>
        <v>-2</v>
      </c>
      <c r="J58" s="3">
        <f t="shared" si="3"/>
        <v>2.2251950475578042E-3</v>
      </c>
      <c r="K58" s="3"/>
      <c r="L58" s="3" t="s">
        <v>0</v>
      </c>
      <c r="N58" s="4"/>
      <c r="O58" s="4"/>
      <c r="P58" s="4"/>
    </row>
    <row r="59" spans="1:16" x14ac:dyDescent="0.3">
      <c r="A59" s="1">
        <v>398.1071705534971</v>
      </c>
      <c r="B59" s="2">
        <v>0.01</v>
      </c>
      <c r="C59" s="3">
        <v>1.0232049999999999</v>
      </c>
      <c r="D59" s="3">
        <f t="shared" si="0"/>
        <v>1.8768508406381557E-2</v>
      </c>
      <c r="F59" s="4">
        <v>1.0230129957198999</v>
      </c>
      <c r="G59" s="4"/>
      <c r="H59" s="3">
        <f t="shared" si="1"/>
        <v>2.5999999999999996</v>
      </c>
      <c r="I59" s="3">
        <f t="shared" si="2"/>
        <v>-2</v>
      </c>
      <c r="J59" s="3">
        <f t="shared" si="3"/>
        <v>1.8768508406381557E-2</v>
      </c>
      <c r="K59" s="3"/>
      <c r="L59" s="3" t="s">
        <v>0</v>
      </c>
      <c r="N59" s="4"/>
      <c r="O59" s="4"/>
      <c r="P59" s="4"/>
    </row>
    <row r="60" spans="1:16" x14ac:dyDescent="0.3">
      <c r="A60" s="1">
        <v>446.68359215096268</v>
      </c>
      <c r="B60" s="2">
        <v>0.01</v>
      </c>
      <c r="C60" s="3">
        <v>1.028259</v>
      </c>
      <c r="D60" s="3">
        <f t="shared" si="0"/>
        <v>2.0149452523156697E-2</v>
      </c>
      <c r="F60" s="4">
        <v>1.0280518531799301</v>
      </c>
      <c r="G60" s="4"/>
      <c r="H60" s="3">
        <f t="shared" si="1"/>
        <v>2.6499999999999995</v>
      </c>
      <c r="I60" s="3">
        <f t="shared" si="2"/>
        <v>-2</v>
      </c>
      <c r="J60" s="3">
        <f t="shared" si="3"/>
        <v>2.0149452523156697E-2</v>
      </c>
      <c r="K60" s="3"/>
      <c r="L60" s="3" t="s">
        <v>0</v>
      </c>
      <c r="N60" s="4"/>
      <c r="O60" s="4"/>
      <c r="P60" s="4"/>
    </row>
    <row r="61" spans="1:16" x14ac:dyDescent="0.3">
      <c r="A61" s="1">
        <v>501.18723362727206</v>
      </c>
      <c r="B61" s="2">
        <v>0.01</v>
      </c>
      <c r="C61" s="3">
        <v>1.034435</v>
      </c>
      <c r="D61" s="3">
        <f t="shared" si="0"/>
        <v>4.2146586034718325E-2</v>
      </c>
      <c r="F61" s="4">
        <v>1.0339992046356199</v>
      </c>
      <c r="G61" s="4"/>
      <c r="H61" s="3">
        <f t="shared" si="1"/>
        <v>2.6999999999999997</v>
      </c>
      <c r="I61" s="3">
        <f t="shared" si="2"/>
        <v>-2</v>
      </c>
      <c r="J61" s="3">
        <f t="shared" si="3"/>
        <v>4.2146586034718325E-2</v>
      </c>
      <c r="K61" s="3"/>
      <c r="L61" s="3" t="s">
        <v>0</v>
      </c>
      <c r="N61" s="4"/>
      <c r="O61" s="4"/>
      <c r="P61" s="4"/>
    </row>
    <row r="62" spans="1:16" x14ac:dyDescent="0.3">
      <c r="A62" s="1">
        <v>562.34132519034858</v>
      </c>
      <c r="B62" s="2">
        <v>0.01</v>
      </c>
      <c r="C62" s="3">
        <v>1.042041</v>
      </c>
      <c r="D62" s="3">
        <f t="shared" si="0"/>
        <v>8.359849250776108E-2</v>
      </c>
      <c r="F62" s="4">
        <v>1.04117059707641</v>
      </c>
      <c r="G62" s="4"/>
      <c r="H62" s="3">
        <f t="shared" si="1"/>
        <v>2.7499999999999996</v>
      </c>
      <c r="I62" s="3">
        <f t="shared" si="2"/>
        <v>-2</v>
      </c>
      <c r="J62" s="3">
        <f t="shared" si="3"/>
        <v>8.359849250776108E-2</v>
      </c>
      <c r="K62" s="3"/>
      <c r="L62" s="3" t="s">
        <v>0</v>
      </c>
      <c r="N62" s="4"/>
      <c r="O62" s="4"/>
      <c r="P62" s="4"/>
    </row>
    <row r="63" spans="1:16" x14ac:dyDescent="0.3">
      <c r="A63" s="1">
        <v>630.95734448019243</v>
      </c>
      <c r="B63" s="2">
        <v>0.01</v>
      </c>
      <c r="C63" s="3">
        <v>1.050475</v>
      </c>
      <c r="D63" s="3">
        <f t="shared" si="0"/>
        <v>6.3896613325297835E-2</v>
      </c>
      <c r="F63" s="4">
        <v>1.04980421066284</v>
      </c>
      <c r="G63" s="4"/>
      <c r="H63" s="3">
        <f t="shared" si="1"/>
        <v>2.7999999999999994</v>
      </c>
      <c r="I63" s="3">
        <f t="shared" si="2"/>
        <v>-2</v>
      </c>
      <c r="J63" s="3">
        <f t="shared" si="3"/>
        <v>6.3896613325297835E-2</v>
      </c>
      <c r="K63" s="3"/>
      <c r="L63" s="3" t="s">
        <v>0</v>
      </c>
      <c r="N63" s="4"/>
      <c r="O63" s="4"/>
      <c r="P63" s="4"/>
    </row>
    <row r="64" spans="1:16" x14ac:dyDescent="0.3">
      <c r="A64" s="1">
        <v>707.94578438413782</v>
      </c>
      <c r="B64" s="2">
        <v>0.01</v>
      </c>
      <c r="C64" s="3">
        <v>1.060986</v>
      </c>
      <c r="D64" s="3">
        <f t="shared" si="0"/>
        <v>9.1864852502581584E-2</v>
      </c>
      <c r="F64" s="4">
        <v>1.0600122213363601</v>
      </c>
      <c r="G64" s="4"/>
      <c r="H64" s="3">
        <f t="shared" si="1"/>
        <v>2.85</v>
      </c>
      <c r="I64" s="3">
        <f t="shared" si="2"/>
        <v>-2</v>
      </c>
      <c r="J64" s="3">
        <f t="shared" si="3"/>
        <v>9.1864852502581584E-2</v>
      </c>
      <c r="K64" s="3"/>
      <c r="L64" s="3" t="s">
        <v>0</v>
      </c>
      <c r="N64" s="4"/>
      <c r="O64" s="4"/>
      <c r="P64" s="4"/>
    </row>
    <row r="65" spans="1:16" x14ac:dyDescent="0.3">
      <c r="A65" s="1">
        <v>794.32823472428106</v>
      </c>
      <c r="B65" s="2">
        <v>0.01</v>
      </c>
      <c r="C65" s="3">
        <v>1.072802</v>
      </c>
      <c r="D65" s="3">
        <f t="shared" ref="D65:D128" si="4">ABS(100-100*C65/F65)</f>
        <v>7.2307070280260177E-2</v>
      </c>
      <c r="F65" s="4">
        <v>1.07202684879302</v>
      </c>
      <c r="G65" s="4"/>
      <c r="H65" s="3">
        <f t="shared" ref="H65:H128" si="5">LOG10(A65)</f>
        <v>2.9</v>
      </c>
      <c r="I65" s="3">
        <f t="shared" ref="I65:I128" si="6">LOG10(B65)</f>
        <v>-2</v>
      </c>
      <c r="J65" s="3">
        <f t="shared" ref="J65:J128" si="7">D65</f>
        <v>7.2307070280260177E-2</v>
      </c>
      <c r="K65" s="3"/>
      <c r="L65" s="3" t="s">
        <v>0</v>
      </c>
      <c r="N65" s="4"/>
      <c r="O65" s="4"/>
      <c r="P65" s="4"/>
    </row>
    <row r="66" spans="1:16" x14ac:dyDescent="0.3">
      <c r="A66" s="1">
        <v>891.25093813374542</v>
      </c>
      <c r="B66" s="2">
        <v>0.01</v>
      </c>
      <c r="C66" s="3">
        <v>1.0872630000000001</v>
      </c>
      <c r="D66" s="3">
        <f t="shared" si="4"/>
        <v>9.571108100178094E-2</v>
      </c>
      <c r="F66" s="4">
        <v>1.0862233638763401</v>
      </c>
      <c r="G66" s="4"/>
      <c r="H66" s="3">
        <f t="shared" si="5"/>
        <v>2.9499999999999997</v>
      </c>
      <c r="I66" s="3">
        <f t="shared" si="6"/>
        <v>-2</v>
      </c>
      <c r="J66" s="3">
        <f t="shared" si="7"/>
        <v>9.571108100178094E-2</v>
      </c>
      <c r="K66" s="3"/>
      <c r="L66" s="3" t="s">
        <v>0</v>
      </c>
      <c r="N66" s="4"/>
      <c r="O66" s="4"/>
      <c r="P66" s="4"/>
    </row>
    <row r="67" spans="1:16" x14ac:dyDescent="0.3">
      <c r="A67" s="1">
        <v>1000</v>
      </c>
      <c r="B67" s="2">
        <v>0.01</v>
      </c>
      <c r="C67" s="3">
        <v>1.1037920000000001</v>
      </c>
      <c r="D67" s="3">
        <f t="shared" si="4"/>
        <v>8.7928601435919518E-2</v>
      </c>
      <c r="F67" s="4">
        <v>1.10282230377197</v>
      </c>
      <c r="G67" s="4"/>
      <c r="H67" s="3">
        <f t="shared" si="5"/>
        <v>3</v>
      </c>
      <c r="I67" s="3">
        <f t="shared" si="6"/>
        <v>-2</v>
      </c>
      <c r="J67" s="3">
        <f t="shared" si="7"/>
        <v>8.7928601435919518E-2</v>
      </c>
      <c r="K67" s="3"/>
      <c r="L67" s="3" t="s">
        <v>0</v>
      </c>
      <c r="N67" s="4"/>
      <c r="O67" s="4"/>
      <c r="P67" s="4"/>
    </row>
    <row r="68" spans="1:16" x14ac:dyDescent="0.3">
      <c r="A68" s="1">
        <v>1000</v>
      </c>
      <c r="B68" s="2">
        <v>1.2589253999999999E-2</v>
      </c>
      <c r="C68" s="3">
        <v>1.0984</v>
      </c>
      <c r="D68" s="3">
        <f t="shared" si="4"/>
        <v>0.65876008447433776</v>
      </c>
      <c r="F68" s="4">
        <v>1.1056838035583401</v>
      </c>
      <c r="G68" s="4"/>
      <c r="H68" s="3">
        <f t="shared" si="5"/>
        <v>3</v>
      </c>
      <c r="I68" s="3">
        <f t="shared" si="6"/>
        <v>-1.9000000040686618</v>
      </c>
      <c r="J68" s="3">
        <f t="shared" si="7"/>
        <v>0.65876008447433776</v>
      </c>
      <c r="K68" s="3"/>
      <c r="L68" s="3" t="s">
        <v>0</v>
      </c>
      <c r="N68" s="4"/>
      <c r="O68" s="4"/>
      <c r="P68" s="4"/>
    </row>
    <row r="69" spans="1:16" x14ac:dyDescent="0.3">
      <c r="A69" s="1">
        <v>100</v>
      </c>
      <c r="B69" s="3">
        <v>1.2589254117941664E-2</v>
      </c>
      <c r="C69" s="3">
        <v>1.0014370150898599</v>
      </c>
      <c r="D69" s="3">
        <f t="shared" si="4"/>
        <v>2.9779776085248955E-2</v>
      </c>
      <c r="F69" s="4">
        <v>1.0017353296279901</v>
      </c>
      <c r="G69" s="4"/>
      <c r="H69" s="3">
        <f t="shared" si="5"/>
        <v>2</v>
      </c>
      <c r="I69" s="3">
        <f t="shared" si="6"/>
        <v>-1.9000000000000004</v>
      </c>
      <c r="J69" s="3">
        <f t="shared" si="7"/>
        <v>2.9779776085248955E-2</v>
      </c>
      <c r="K69" s="3"/>
      <c r="L69" s="3" t="s">
        <v>0</v>
      </c>
      <c r="N69" s="4"/>
      <c r="O69" s="4"/>
      <c r="P69" s="4"/>
    </row>
    <row r="70" spans="1:16" x14ac:dyDescent="0.3">
      <c r="A70" s="1">
        <v>100</v>
      </c>
      <c r="B70" s="3">
        <v>1.5848931924611124E-2</v>
      </c>
      <c r="C70" s="3">
        <v>1.0014482218754901</v>
      </c>
      <c r="D70" s="3">
        <f t="shared" si="4"/>
        <v>2.816136797484603E-2</v>
      </c>
      <c r="F70" s="4">
        <v>1.00173032283782</v>
      </c>
      <c r="G70" s="4"/>
      <c r="H70" s="3">
        <f t="shared" si="5"/>
        <v>2</v>
      </c>
      <c r="I70" s="3">
        <f t="shared" si="6"/>
        <v>-1.8000000000000003</v>
      </c>
      <c r="J70" s="3">
        <f t="shared" si="7"/>
        <v>2.816136797484603E-2</v>
      </c>
      <c r="K70" s="3"/>
      <c r="L70" s="3" t="s">
        <v>0</v>
      </c>
      <c r="N70" s="4"/>
      <c r="O70" s="4"/>
      <c r="P70" s="4"/>
    </row>
    <row r="71" spans="1:16" x14ac:dyDescent="0.3">
      <c r="A71" s="1">
        <v>1000</v>
      </c>
      <c r="B71" s="2">
        <v>1.5848932E-2</v>
      </c>
      <c r="C71" s="3">
        <v>1.1017250000000001</v>
      </c>
      <c r="D71" s="3">
        <f t="shared" si="4"/>
        <v>0.60569249852962059</v>
      </c>
      <c r="F71" s="4">
        <v>1.1084387302398599</v>
      </c>
      <c r="G71" s="4"/>
      <c r="H71" s="3">
        <f t="shared" si="5"/>
        <v>3</v>
      </c>
      <c r="I71" s="3">
        <f t="shared" si="6"/>
        <v>-1.7999999979341845</v>
      </c>
      <c r="J71" s="3">
        <f t="shared" si="7"/>
        <v>0.60569249852962059</v>
      </c>
      <c r="K71" s="3"/>
      <c r="L71" s="3" t="s">
        <v>0</v>
      </c>
      <c r="N71" s="4"/>
      <c r="O71" s="4"/>
      <c r="P71" s="4"/>
    </row>
    <row r="72" spans="1:16" x14ac:dyDescent="0.3">
      <c r="A72" s="1">
        <v>1000</v>
      </c>
      <c r="B72" s="2">
        <v>1.9952622999999999E-2</v>
      </c>
      <c r="C72" s="3">
        <v>1.1048750000000001</v>
      </c>
      <c r="D72" s="3">
        <f t="shared" si="4"/>
        <v>0.54819463633631926</v>
      </c>
      <c r="F72" s="4">
        <v>1.1109652519226001</v>
      </c>
      <c r="G72" s="4"/>
      <c r="H72" s="3">
        <f t="shared" si="5"/>
        <v>3</v>
      </c>
      <c r="I72" s="3">
        <f t="shared" si="6"/>
        <v>-1.700000003258169</v>
      </c>
      <c r="J72" s="3">
        <f t="shared" si="7"/>
        <v>0.54819463633631926</v>
      </c>
      <c r="K72" s="3"/>
      <c r="L72" s="3" t="s">
        <v>0</v>
      </c>
      <c r="N72" s="4"/>
      <c r="O72" s="4"/>
      <c r="P72" s="4"/>
    </row>
    <row r="73" spans="1:16" x14ac:dyDescent="0.3">
      <c r="A73" s="1">
        <v>100</v>
      </c>
      <c r="B73" s="3">
        <v>1.9952623149688792E-2</v>
      </c>
      <c r="C73" s="3">
        <v>1.0014575036448301</v>
      </c>
      <c r="D73" s="3">
        <f t="shared" si="4"/>
        <v>2.3320496312152272E-2</v>
      </c>
      <c r="F73" s="4">
        <v>1.0016911029815601</v>
      </c>
      <c r="G73" s="4"/>
      <c r="H73" s="3">
        <f t="shared" si="5"/>
        <v>2</v>
      </c>
      <c r="I73" s="3">
        <f t="shared" si="6"/>
        <v>-1.7000000000000002</v>
      </c>
      <c r="J73" s="3">
        <f t="shared" si="7"/>
        <v>2.3320496312152272E-2</v>
      </c>
      <c r="K73" s="3"/>
      <c r="L73" s="3" t="s">
        <v>0</v>
      </c>
      <c r="N73" s="4"/>
      <c r="O73" s="4"/>
      <c r="P73" s="4"/>
    </row>
    <row r="74" spans="1:16" x14ac:dyDescent="0.3">
      <c r="A74" s="3">
        <v>100</v>
      </c>
      <c r="B74" s="3">
        <v>0.02</v>
      </c>
      <c r="C74" s="3">
        <v>1.0023219999999999</v>
      </c>
      <c r="D74" s="3">
        <f t="shared" si="4"/>
        <v>6.3042732312794669E-2</v>
      </c>
      <c r="F74" s="4">
        <v>1.0016905069351101</v>
      </c>
      <c r="G74" s="4"/>
      <c r="H74" s="3">
        <f t="shared" si="5"/>
        <v>2</v>
      </c>
      <c r="I74" s="3">
        <f t="shared" si="6"/>
        <v>-1.6989700043360187</v>
      </c>
      <c r="J74" s="3">
        <f t="shared" si="7"/>
        <v>6.3042732312794669E-2</v>
      </c>
      <c r="K74" s="3"/>
      <c r="L74" s="3" t="s">
        <v>0</v>
      </c>
      <c r="N74" s="4"/>
      <c r="O74" s="4"/>
      <c r="P74" s="4"/>
    </row>
    <row r="75" spans="1:16" x14ac:dyDescent="0.3">
      <c r="A75" s="3">
        <v>112.20184543019619</v>
      </c>
      <c r="B75" s="3">
        <v>0.02</v>
      </c>
      <c r="C75" s="3">
        <v>1.00284</v>
      </c>
      <c r="D75" s="3">
        <f t="shared" si="4"/>
        <v>5.8383982060178141E-2</v>
      </c>
      <c r="F75" s="4">
        <v>1.0022548437118499</v>
      </c>
      <c r="G75" s="4"/>
      <c r="H75" s="3">
        <f t="shared" si="5"/>
        <v>2.0499999999999994</v>
      </c>
      <c r="I75" s="3">
        <f t="shared" si="6"/>
        <v>-1.6989700043360187</v>
      </c>
      <c r="J75" s="3">
        <f t="shared" si="7"/>
        <v>5.8383982060178141E-2</v>
      </c>
      <c r="K75" s="3"/>
      <c r="L75" s="3" t="s">
        <v>0</v>
      </c>
      <c r="N75" s="4"/>
      <c r="O75" s="4"/>
      <c r="P75" s="4"/>
    </row>
    <row r="76" spans="1:16" x14ac:dyDescent="0.3">
      <c r="A76" s="3">
        <v>125.89254117941671</v>
      </c>
      <c r="B76" s="3">
        <v>0.02</v>
      </c>
      <c r="C76" s="3">
        <v>1.003155</v>
      </c>
      <c r="D76" s="3">
        <f t="shared" si="4"/>
        <v>2.065837189927322E-2</v>
      </c>
      <c r="F76" s="4">
        <v>1.0029478073120099</v>
      </c>
      <c r="G76" s="4"/>
      <c r="H76" s="3">
        <f t="shared" si="5"/>
        <v>2.1</v>
      </c>
      <c r="I76" s="3">
        <f t="shared" si="6"/>
        <v>-1.6989700043360187</v>
      </c>
      <c r="J76" s="3">
        <f t="shared" si="7"/>
        <v>2.065837189927322E-2</v>
      </c>
      <c r="K76" s="3"/>
      <c r="L76" s="3" t="s">
        <v>0</v>
      </c>
      <c r="N76" s="4"/>
      <c r="O76" s="4"/>
      <c r="P76" s="4"/>
    </row>
    <row r="77" spans="1:16" x14ac:dyDescent="0.3">
      <c r="A77" s="3">
        <v>141.25375446227537</v>
      </c>
      <c r="B77" s="3">
        <v>0.02</v>
      </c>
      <c r="C77" s="3">
        <v>1.0038940000000001</v>
      </c>
      <c r="D77" s="3">
        <f t="shared" si="4"/>
        <v>9.8598084694287991E-3</v>
      </c>
      <c r="F77" s="4">
        <v>1.00379502773284</v>
      </c>
      <c r="G77" s="4"/>
      <c r="H77" s="3">
        <f t="shared" si="5"/>
        <v>2.15</v>
      </c>
      <c r="I77" s="3">
        <f t="shared" si="6"/>
        <v>-1.6989700043360187</v>
      </c>
      <c r="J77" s="3">
        <f t="shared" si="7"/>
        <v>9.8598084694287991E-3</v>
      </c>
      <c r="K77" s="3"/>
      <c r="L77" s="3" t="s">
        <v>0</v>
      </c>
      <c r="N77" s="4"/>
      <c r="O77" s="4"/>
      <c r="P77" s="4"/>
    </row>
    <row r="78" spans="1:16" x14ac:dyDescent="0.3">
      <c r="A78" s="3">
        <v>158.48931924611119</v>
      </c>
      <c r="B78" s="3">
        <v>0.02</v>
      </c>
      <c r="C78" s="3">
        <v>1.004966</v>
      </c>
      <c r="D78" s="3">
        <f t="shared" si="4"/>
        <v>1.3961500798515658E-2</v>
      </c>
      <c r="F78" s="4">
        <v>1.0048257112503001</v>
      </c>
      <c r="G78" s="4"/>
      <c r="H78" s="3">
        <f t="shared" si="5"/>
        <v>2.1999999999999997</v>
      </c>
      <c r="I78" s="3">
        <f t="shared" si="6"/>
        <v>-1.6989700043360187</v>
      </c>
      <c r="J78" s="3">
        <f t="shared" si="7"/>
        <v>1.3961500798515658E-2</v>
      </c>
      <c r="K78" s="3"/>
      <c r="L78" s="3" t="s">
        <v>0</v>
      </c>
      <c r="N78" s="4"/>
      <c r="O78" s="4"/>
      <c r="P78" s="4"/>
    </row>
    <row r="79" spans="1:16" x14ac:dyDescent="0.3">
      <c r="A79" s="3">
        <v>177.82794100389202</v>
      </c>
      <c r="B79" s="3">
        <v>0.02</v>
      </c>
      <c r="C79" s="3">
        <v>1.0059579999999999</v>
      </c>
      <c r="D79" s="3">
        <f t="shared" si="4"/>
        <v>1.1856900312267271E-2</v>
      </c>
      <c r="F79" s="4">
        <v>1.0060772895812899</v>
      </c>
      <c r="G79" s="4"/>
      <c r="H79" s="3">
        <f t="shared" si="5"/>
        <v>2.2499999999999996</v>
      </c>
      <c r="I79" s="3">
        <f t="shared" si="6"/>
        <v>-1.6989700043360187</v>
      </c>
      <c r="J79" s="3">
        <f t="shared" si="7"/>
        <v>1.1856900312267271E-2</v>
      </c>
      <c r="K79" s="3"/>
      <c r="L79" s="3" t="s">
        <v>0</v>
      </c>
      <c r="N79" s="4"/>
      <c r="O79" s="4"/>
      <c r="P79" s="4"/>
    </row>
    <row r="80" spans="1:16" x14ac:dyDescent="0.3">
      <c r="A80" s="3">
        <v>199.52623149688759</v>
      </c>
      <c r="B80" s="3">
        <v>0.02</v>
      </c>
      <c r="C80" s="3">
        <v>1.0073270000000001</v>
      </c>
      <c r="D80" s="3">
        <f t="shared" si="4"/>
        <v>2.6320294320001381E-2</v>
      </c>
      <c r="F80" s="4">
        <v>1.0075922012329099</v>
      </c>
      <c r="G80" s="4"/>
      <c r="H80" s="3">
        <f t="shared" si="5"/>
        <v>2.2999999999999994</v>
      </c>
      <c r="I80" s="3">
        <f t="shared" si="6"/>
        <v>-1.6989700043360187</v>
      </c>
      <c r="J80" s="3">
        <f t="shared" si="7"/>
        <v>2.6320294320001381E-2</v>
      </c>
      <c r="K80" s="3"/>
      <c r="L80" s="3" t="s">
        <v>0</v>
      </c>
      <c r="N80" s="4"/>
      <c r="O80" s="4"/>
      <c r="P80" s="4"/>
    </row>
    <row r="81" spans="1:16" x14ac:dyDescent="0.3">
      <c r="A81" s="3">
        <v>223.87211385683381</v>
      </c>
      <c r="B81" s="3">
        <v>0.02</v>
      </c>
      <c r="C81" s="3">
        <v>1.009314</v>
      </c>
      <c r="D81" s="3">
        <f t="shared" si="4"/>
        <v>1.0717323100067233E-2</v>
      </c>
      <c r="F81" s="4">
        <v>1.0094221830368</v>
      </c>
      <c r="G81" s="4"/>
      <c r="H81" s="3">
        <f t="shared" si="5"/>
        <v>2.3499999999999996</v>
      </c>
      <c r="I81" s="3">
        <f t="shared" si="6"/>
        <v>-1.6989700043360187</v>
      </c>
      <c r="J81" s="3">
        <f t="shared" si="7"/>
        <v>1.0717323100067233E-2</v>
      </c>
      <c r="K81" s="3"/>
      <c r="L81" s="3" t="s">
        <v>0</v>
      </c>
      <c r="N81" s="4"/>
      <c r="O81" s="4"/>
      <c r="P81" s="4"/>
    </row>
    <row r="82" spans="1:16" x14ac:dyDescent="0.3">
      <c r="A82" s="3">
        <v>251.18864315095774</v>
      </c>
      <c r="B82" s="3">
        <v>0.02</v>
      </c>
      <c r="C82" s="3">
        <v>1.011471</v>
      </c>
      <c r="D82" s="3">
        <f t="shared" si="4"/>
        <v>1.5510892831045453E-2</v>
      </c>
      <c r="F82" s="4">
        <v>1.0116279125213601</v>
      </c>
      <c r="G82" s="4"/>
      <c r="H82" s="3">
        <f t="shared" si="5"/>
        <v>2.3999999999999995</v>
      </c>
      <c r="I82" s="3">
        <f t="shared" si="6"/>
        <v>-1.6989700043360187</v>
      </c>
      <c r="J82" s="3">
        <f t="shared" si="7"/>
        <v>1.5510892831045453E-2</v>
      </c>
      <c r="K82" s="3"/>
      <c r="L82" s="3" t="s">
        <v>0</v>
      </c>
      <c r="N82" s="4"/>
      <c r="O82" s="4"/>
      <c r="P82" s="4"/>
    </row>
    <row r="83" spans="1:16" x14ac:dyDescent="0.3">
      <c r="A83" s="3">
        <v>281.83829312644542</v>
      </c>
      <c r="B83" s="3">
        <v>0.02</v>
      </c>
      <c r="C83" s="3">
        <v>1.013981</v>
      </c>
      <c r="D83" s="3">
        <f t="shared" si="4"/>
        <v>2.9768993027602164E-2</v>
      </c>
      <c r="F83" s="4">
        <v>1.01428294181823</v>
      </c>
      <c r="G83" s="4"/>
      <c r="H83" s="3">
        <f t="shared" si="5"/>
        <v>2.4500000000000002</v>
      </c>
      <c r="I83" s="3">
        <f t="shared" si="6"/>
        <v>-1.6989700043360187</v>
      </c>
      <c r="J83" s="3">
        <f t="shared" si="7"/>
        <v>2.9768993027602164E-2</v>
      </c>
      <c r="K83" s="3"/>
      <c r="L83" s="3" t="s">
        <v>0</v>
      </c>
      <c r="N83" s="4"/>
      <c r="O83" s="4"/>
      <c r="P83" s="4"/>
    </row>
    <row r="84" spans="1:16" x14ac:dyDescent="0.3">
      <c r="A84" s="3">
        <v>316.22776601683785</v>
      </c>
      <c r="B84" s="3">
        <v>0.02</v>
      </c>
      <c r="C84" s="3">
        <v>1.0174110000000001</v>
      </c>
      <c r="D84" s="3">
        <f t="shared" si="4"/>
        <v>6.0332212434417443E-3</v>
      </c>
      <c r="F84" s="4">
        <v>1.01747238636016</v>
      </c>
      <c r="G84" s="4"/>
      <c r="H84" s="3">
        <f t="shared" si="5"/>
        <v>2.5</v>
      </c>
      <c r="I84" s="3">
        <f t="shared" si="6"/>
        <v>-1.6989700043360187</v>
      </c>
      <c r="J84" s="3">
        <f t="shared" si="7"/>
        <v>6.0332212434417443E-3</v>
      </c>
      <c r="K84" s="3"/>
      <c r="L84" s="3" t="s">
        <v>0</v>
      </c>
      <c r="N84" s="4"/>
      <c r="O84" s="4"/>
      <c r="P84" s="4"/>
    </row>
    <row r="85" spans="1:16" x14ac:dyDescent="0.3">
      <c r="A85" s="3">
        <v>354.81338923357515</v>
      </c>
      <c r="B85" s="3">
        <v>0.02</v>
      </c>
      <c r="C85" s="3">
        <v>1.0215110000000001</v>
      </c>
      <c r="D85" s="3">
        <f t="shared" si="4"/>
        <v>2.0780781381219526E-2</v>
      </c>
      <c r="F85" s="4">
        <v>1.0212987661361601</v>
      </c>
      <c r="G85" s="4"/>
      <c r="H85" s="3">
        <f t="shared" si="5"/>
        <v>2.5499999999999998</v>
      </c>
      <c r="I85" s="3">
        <f t="shared" si="6"/>
        <v>-1.6989700043360187</v>
      </c>
      <c r="J85" s="3">
        <f t="shared" si="7"/>
        <v>2.0780781381219526E-2</v>
      </c>
      <c r="K85" s="3"/>
      <c r="L85" s="3" t="s">
        <v>0</v>
      </c>
      <c r="N85" s="4"/>
      <c r="O85" s="4"/>
      <c r="P85" s="4"/>
    </row>
    <row r="86" spans="1:16" x14ac:dyDescent="0.3">
      <c r="A86" s="3">
        <v>398.1071705534971</v>
      </c>
      <c r="B86" s="3">
        <v>0.02</v>
      </c>
      <c r="C86" s="3">
        <v>1.026475</v>
      </c>
      <c r="D86" s="3">
        <f t="shared" si="4"/>
        <v>5.7803363855697398E-2</v>
      </c>
      <c r="F86" s="4">
        <v>1.0258820056915201</v>
      </c>
      <c r="G86" s="4"/>
      <c r="H86" s="3">
        <f t="shared" si="5"/>
        <v>2.5999999999999996</v>
      </c>
      <c r="I86" s="3">
        <f t="shared" si="6"/>
        <v>-1.6989700043360187</v>
      </c>
      <c r="J86" s="3">
        <f t="shared" si="7"/>
        <v>5.7803363855697398E-2</v>
      </c>
      <c r="K86" s="3"/>
      <c r="L86" s="3" t="s">
        <v>0</v>
      </c>
      <c r="N86" s="4"/>
      <c r="O86" s="4"/>
      <c r="P86" s="4"/>
    </row>
    <row r="87" spans="1:16" x14ac:dyDescent="0.3">
      <c r="A87" s="3">
        <v>446.68359215096268</v>
      </c>
      <c r="B87" s="3">
        <v>0.02</v>
      </c>
      <c r="C87" s="3">
        <v>1.0324629999999999</v>
      </c>
      <c r="D87" s="3">
        <f t="shared" si="4"/>
        <v>0.10683910212173942</v>
      </c>
      <c r="F87" s="4">
        <v>1.03136110305786</v>
      </c>
      <c r="G87" s="4"/>
      <c r="H87" s="3">
        <f t="shared" si="5"/>
        <v>2.6499999999999995</v>
      </c>
      <c r="I87" s="3">
        <f t="shared" si="6"/>
        <v>-1.6989700043360187</v>
      </c>
      <c r="J87" s="3">
        <f t="shared" si="7"/>
        <v>0.10683910212173942</v>
      </c>
      <c r="K87" s="3"/>
      <c r="L87" s="3" t="s">
        <v>0</v>
      </c>
      <c r="N87" s="4"/>
      <c r="O87" s="4"/>
      <c r="P87" s="4"/>
    </row>
    <row r="88" spans="1:16" x14ac:dyDescent="0.3">
      <c r="A88" s="3">
        <v>501.18723362727206</v>
      </c>
      <c r="B88" s="3">
        <v>0.02</v>
      </c>
      <c r="C88" s="3">
        <v>1.039563</v>
      </c>
      <c r="D88" s="3">
        <f t="shared" si="4"/>
        <v>0.160609814342763</v>
      </c>
      <c r="F88" s="4">
        <v>1.0378960371017401</v>
      </c>
      <c r="G88" s="4"/>
      <c r="H88" s="3">
        <f t="shared" si="5"/>
        <v>2.6999999999999997</v>
      </c>
      <c r="I88" s="3">
        <f t="shared" si="6"/>
        <v>-1.6989700043360187</v>
      </c>
      <c r="J88" s="3">
        <f t="shared" si="7"/>
        <v>0.160609814342763</v>
      </c>
      <c r="K88" s="3"/>
      <c r="L88" s="3" t="s">
        <v>0</v>
      </c>
      <c r="N88" s="4"/>
      <c r="O88" s="4"/>
      <c r="P88" s="4"/>
    </row>
    <row r="89" spans="1:16" x14ac:dyDescent="0.3">
      <c r="A89" s="3">
        <v>562.34132519034858</v>
      </c>
      <c r="B89" s="3">
        <v>0.02</v>
      </c>
      <c r="C89" s="3">
        <v>1.048217</v>
      </c>
      <c r="D89" s="3">
        <f t="shared" si="4"/>
        <v>0.24349277714381401</v>
      </c>
      <c r="F89" s="4">
        <v>1.04567086696624</v>
      </c>
      <c r="G89" s="4"/>
      <c r="H89" s="3">
        <f t="shared" si="5"/>
        <v>2.7499999999999996</v>
      </c>
      <c r="I89" s="3">
        <f t="shared" si="6"/>
        <v>-1.6989700043360187</v>
      </c>
      <c r="J89" s="3">
        <f t="shared" si="7"/>
        <v>0.24349277714381401</v>
      </c>
      <c r="K89" s="3"/>
      <c r="L89" s="3" t="s">
        <v>0</v>
      </c>
      <c r="N89" s="4"/>
      <c r="O89" s="4"/>
      <c r="P89" s="4"/>
    </row>
    <row r="90" spans="1:16" x14ac:dyDescent="0.3">
      <c r="A90" s="3">
        <v>630.95734448019243</v>
      </c>
      <c r="B90" s="3">
        <v>0.02</v>
      </c>
      <c r="C90" s="3">
        <v>1.0588930000000001</v>
      </c>
      <c r="D90" s="3">
        <f t="shared" si="4"/>
        <v>0.37934258565042001</v>
      </c>
      <c r="F90" s="4">
        <v>1.0548913478851301</v>
      </c>
      <c r="G90" s="4"/>
      <c r="H90" s="3">
        <f t="shared" si="5"/>
        <v>2.7999999999999994</v>
      </c>
      <c r="I90" s="3">
        <f t="shared" si="6"/>
        <v>-1.6989700043360187</v>
      </c>
      <c r="J90" s="3">
        <f t="shared" si="7"/>
        <v>0.37934258565042001</v>
      </c>
      <c r="K90" s="3"/>
      <c r="L90" s="3" t="s">
        <v>0</v>
      </c>
      <c r="N90" s="4"/>
      <c r="O90" s="4"/>
      <c r="P90" s="4"/>
    </row>
    <row r="91" spans="1:16" x14ac:dyDescent="0.3">
      <c r="A91" s="3">
        <v>707.94578438413782</v>
      </c>
      <c r="B91" s="3">
        <v>0.02</v>
      </c>
      <c r="C91" s="3">
        <v>1.0709340000000001</v>
      </c>
      <c r="D91" s="3">
        <f t="shared" si="4"/>
        <v>0.48322571792074598</v>
      </c>
      <c r="F91" s="4">
        <v>1.06578385829925</v>
      </c>
      <c r="G91" s="4"/>
      <c r="H91" s="3">
        <f t="shared" si="5"/>
        <v>2.85</v>
      </c>
      <c r="I91" s="3">
        <f t="shared" si="6"/>
        <v>-1.6989700043360187</v>
      </c>
      <c r="J91" s="3">
        <f t="shared" si="7"/>
        <v>0.48322571792074598</v>
      </c>
      <c r="K91" s="3"/>
      <c r="L91" s="3" t="s">
        <v>0</v>
      </c>
      <c r="N91" s="4"/>
      <c r="O91" s="4"/>
      <c r="P91" s="4"/>
    </row>
    <row r="92" spans="1:16" x14ac:dyDescent="0.3">
      <c r="A92" s="3">
        <v>794.32823472428106</v>
      </c>
      <c r="B92" s="3">
        <v>0.02</v>
      </c>
      <c r="C92" s="3">
        <v>1.084929</v>
      </c>
      <c r="D92" s="3">
        <f t="shared" si="4"/>
        <v>0.5874304985453449</v>
      </c>
      <c r="F92" s="4">
        <v>1.0785930156707699</v>
      </c>
      <c r="G92" s="4"/>
      <c r="H92" s="3">
        <f t="shared" si="5"/>
        <v>2.9</v>
      </c>
      <c r="I92" s="3">
        <f t="shared" si="6"/>
        <v>-1.6989700043360187</v>
      </c>
      <c r="J92" s="3">
        <f t="shared" si="7"/>
        <v>0.5874304985453449</v>
      </c>
      <c r="K92" s="3"/>
      <c r="L92" s="3" t="s">
        <v>0</v>
      </c>
      <c r="N92" s="4"/>
      <c r="O92" s="4"/>
      <c r="P92" s="4"/>
    </row>
    <row r="93" spans="1:16" x14ac:dyDescent="0.3">
      <c r="A93" s="3">
        <v>891.25093813374542</v>
      </c>
      <c r="B93" s="3">
        <v>0.02</v>
      </c>
      <c r="C93" s="3">
        <v>1.101712</v>
      </c>
      <c r="D93" s="3">
        <f t="shared" si="4"/>
        <v>0.74404032120595787</v>
      </c>
      <c r="F93" s="4">
        <v>1.0935753583907999</v>
      </c>
      <c r="G93" s="4"/>
      <c r="H93" s="3">
        <f t="shared" si="5"/>
        <v>2.9499999999999997</v>
      </c>
      <c r="I93" s="3">
        <f t="shared" si="6"/>
        <v>-1.6989700043360187</v>
      </c>
      <c r="J93" s="3">
        <f t="shared" si="7"/>
        <v>0.74404032120595787</v>
      </c>
      <c r="K93" s="3"/>
      <c r="L93" s="3" t="s">
        <v>0</v>
      </c>
      <c r="N93" s="4"/>
      <c r="O93" s="4"/>
      <c r="P93" s="4"/>
    </row>
    <row r="94" spans="1:16" x14ac:dyDescent="0.3">
      <c r="A94" s="3">
        <v>1000</v>
      </c>
      <c r="B94" s="3">
        <v>0.02</v>
      </c>
      <c r="C94" s="3">
        <v>1.120352</v>
      </c>
      <c r="D94" s="3">
        <f t="shared" si="4"/>
        <v>0.84271082555031285</v>
      </c>
      <c r="F94" s="4">
        <v>1.11098957061767</v>
      </c>
      <c r="G94" s="4"/>
      <c r="H94" s="3">
        <f t="shared" si="5"/>
        <v>3</v>
      </c>
      <c r="I94" s="3">
        <f t="shared" si="6"/>
        <v>-1.6989700043360187</v>
      </c>
      <c r="J94" s="3">
        <f t="shared" si="7"/>
        <v>0.84271082555031285</v>
      </c>
      <c r="K94" s="3"/>
      <c r="L94" s="3" t="s">
        <v>0</v>
      </c>
      <c r="N94" s="4"/>
      <c r="O94" s="4"/>
      <c r="P94" s="4"/>
    </row>
    <row r="95" spans="1:16" x14ac:dyDescent="0.3">
      <c r="A95" s="1">
        <v>1000</v>
      </c>
      <c r="B95" s="2">
        <v>2.5118864000000001E-2</v>
      </c>
      <c r="C95" s="3">
        <v>1.107499</v>
      </c>
      <c r="D95" s="3">
        <f t="shared" si="4"/>
        <v>0.51127035027809598</v>
      </c>
      <c r="F95" s="4">
        <v>1.1131904125213601</v>
      </c>
      <c r="G95" s="4"/>
      <c r="H95" s="3">
        <f t="shared" si="5"/>
        <v>3</v>
      </c>
      <c r="I95" s="3">
        <f t="shared" si="6"/>
        <v>-1.6000000054478725</v>
      </c>
      <c r="J95" s="3">
        <f t="shared" si="7"/>
        <v>0.51127035027809598</v>
      </c>
      <c r="K95" s="3"/>
      <c r="L95" s="3" t="s">
        <v>0</v>
      </c>
      <c r="N95" s="4"/>
      <c r="O95" s="4"/>
      <c r="P95" s="4"/>
    </row>
    <row r="96" spans="1:16" x14ac:dyDescent="0.3">
      <c r="A96" s="1">
        <v>100</v>
      </c>
      <c r="B96" s="3">
        <v>2.511886431509578E-2</v>
      </c>
      <c r="C96" s="3">
        <v>1.00146513517875</v>
      </c>
      <c r="D96" s="3">
        <f t="shared" si="4"/>
        <v>1.3931750839347501E-2</v>
      </c>
      <c r="F96" s="4">
        <v>1.00160467624664</v>
      </c>
      <c r="G96" s="4"/>
      <c r="H96" s="3">
        <f t="shared" si="5"/>
        <v>2</v>
      </c>
      <c r="I96" s="3">
        <f t="shared" si="6"/>
        <v>-1.6000000000000003</v>
      </c>
      <c r="J96" s="3">
        <f t="shared" si="7"/>
        <v>1.3931750839347501E-2</v>
      </c>
      <c r="K96" s="3"/>
      <c r="L96" s="3" t="s">
        <v>0</v>
      </c>
      <c r="N96" s="4"/>
      <c r="O96" s="4"/>
      <c r="P96" s="4"/>
    </row>
    <row r="97" spans="1:16" x14ac:dyDescent="0.3">
      <c r="A97" s="1">
        <v>1</v>
      </c>
      <c r="B97" s="2">
        <v>0.03</v>
      </c>
      <c r="C97" s="3">
        <v>1</v>
      </c>
      <c r="D97" s="3">
        <f t="shared" si="4"/>
        <v>5.378634327837517E-2</v>
      </c>
      <c r="F97" s="4">
        <v>0.99946242570876997</v>
      </c>
      <c r="G97" s="4"/>
      <c r="H97" s="3">
        <f t="shared" si="5"/>
        <v>0</v>
      </c>
      <c r="I97" s="3">
        <f t="shared" si="6"/>
        <v>-1.5228787452803376</v>
      </c>
      <c r="J97" s="3">
        <f t="shared" si="7"/>
        <v>5.378634327837517E-2</v>
      </c>
      <c r="K97" s="3"/>
      <c r="L97" s="3" t="s">
        <v>0</v>
      </c>
      <c r="N97" s="4"/>
      <c r="O97" s="4"/>
      <c r="P97" s="4"/>
    </row>
    <row r="98" spans="1:16" x14ac:dyDescent="0.3">
      <c r="A98" s="1">
        <v>100</v>
      </c>
      <c r="B98" s="3">
        <v>3.1622776601683784E-2</v>
      </c>
      <c r="C98" s="3">
        <v>1.00147141426236</v>
      </c>
      <c r="D98" s="3">
        <f t="shared" si="4"/>
        <v>7.3941522823872674E-4</v>
      </c>
      <c r="F98" s="4">
        <v>1.00146400928497</v>
      </c>
      <c r="G98" s="4"/>
      <c r="H98" s="3">
        <f t="shared" si="5"/>
        <v>2</v>
      </c>
      <c r="I98" s="3">
        <f t="shared" si="6"/>
        <v>-1.5000000000000002</v>
      </c>
      <c r="J98" s="3">
        <f t="shared" si="7"/>
        <v>7.3941522823872674E-4</v>
      </c>
      <c r="K98" s="3"/>
      <c r="L98" s="3" t="s">
        <v>0</v>
      </c>
      <c r="N98" s="4"/>
      <c r="O98" s="4"/>
      <c r="P98" s="4"/>
    </row>
    <row r="99" spans="1:16" x14ac:dyDescent="0.3">
      <c r="A99" s="1">
        <v>1000</v>
      </c>
      <c r="B99" s="2">
        <v>3.1622776999999998E-2</v>
      </c>
      <c r="C99" s="3">
        <v>1.109755</v>
      </c>
      <c r="D99" s="3">
        <f t="shared" si="4"/>
        <v>0.48096995229184358</v>
      </c>
      <c r="F99" s="4">
        <v>1.11511838436126</v>
      </c>
      <c r="G99" s="4"/>
      <c r="H99" s="3">
        <f t="shared" si="5"/>
        <v>3</v>
      </c>
      <c r="I99" s="3">
        <f t="shared" si="6"/>
        <v>-1.4999999945296856</v>
      </c>
      <c r="J99" s="3">
        <f t="shared" si="7"/>
        <v>0.48096995229184358</v>
      </c>
      <c r="K99" s="3"/>
      <c r="L99" s="3" t="s">
        <v>0</v>
      </c>
      <c r="N99" s="4"/>
      <c r="O99" s="4"/>
      <c r="P99" s="4"/>
    </row>
    <row r="100" spans="1:16" x14ac:dyDescent="0.3">
      <c r="A100" s="1">
        <v>1000</v>
      </c>
      <c r="B100" s="2">
        <v>3.9810717000000002E-2</v>
      </c>
      <c r="C100" s="3">
        <v>1.1117319999999999</v>
      </c>
      <c r="D100" s="3">
        <f t="shared" si="4"/>
        <v>0.45621476944518236</v>
      </c>
      <c r="F100" s="4">
        <v>1.11682713031768</v>
      </c>
      <c r="G100" s="4"/>
      <c r="H100" s="3">
        <f t="shared" si="5"/>
        <v>3</v>
      </c>
      <c r="I100" s="3">
        <f t="shared" si="6"/>
        <v>-1.4000000006038094</v>
      </c>
      <c r="J100" s="3">
        <f t="shared" si="7"/>
        <v>0.45621476944518236</v>
      </c>
      <c r="K100" s="3"/>
      <c r="L100" s="3" t="s">
        <v>0</v>
      </c>
      <c r="N100" s="4"/>
      <c r="O100" s="4"/>
      <c r="P100" s="4"/>
    </row>
    <row r="101" spans="1:16" x14ac:dyDescent="0.3">
      <c r="A101" s="1">
        <v>100</v>
      </c>
      <c r="B101" s="3">
        <v>3.9810717055349727E-2</v>
      </c>
      <c r="C101" s="3">
        <v>1.0014765930759399</v>
      </c>
      <c r="D101" s="3">
        <f t="shared" si="4"/>
        <v>2.0425092316003202E-2</v>
      </c>
      <c r="F101" s="4">
        <v>1.0012720823287899</v>
      </c>
      <c r="G101" s="4"/>
      <c r="H101" s="3">
        <f t="shared" si="5"/>
        <v>2</v>
      </c>
      <c r="I101" s="3">
        <f t="shared" si="6"/>
        <v>-1.4</v>
      </c>
      <c r="J101" s="3">
        <f t="shared" si="7"/>
        <v>2.0425092316003202E-2</v>
      </c>
      <c r="K101" s="3"/>
      <c r="L101" s="3" t="s">
        <v>0</v>
      </c>
      <c r="N101" s="4"/>
      <c r="O101" s="4"/>
      <c r="P101" s="4"/>
    </row>
    <row r="102" spans="1:16" x14ac:dyDescent="0.3">
      <c r="A102" s="1">
        <v>100</v>
      </c>
      <c r="B102" s="2">
        <v>0.05</v>
      </c>
      <c r="C102" s="3">
        <v>1.002129</v>
      </c>
      <c r="D102" s="3">
        <f t="shared" si="4"/>
        <v>0.10756077816665766</v>
      </c>
      <c r="F102" s="4">
        <v>1.0010522603988601</v>
      </c>
      <c r="G102" s="4"/>
      <c r="H102" s="3">
        <f t="shared" si="5"/>
        <v>2</v>
      </c>
      <c r="I102" s="3">
        <f t="shared" si="6"/>
        <v>-1.3010299956639813</v>
      </c>
      <c r="J102" s="3">
        <f t="shared" si="7"/>
        <v>0.10756077816665766</v>
      </c>
      <c r="K102" s="3"/>
      <c r="L102" s="3" t="s">
        <v>0</v>
      </c>
      <c r="N102" s="4"/>
      <c r="O102" s="4"/>
      <c r="P102" s="4"/>
    </row>
    <row r="103" spans="1:16" x14ac:dyDescent="0.3">
      <c r="A103" s="1">
        <v>112.20184543019619</v>
      </c>
      <c r="B103" s="2">
        <v>0.05</v>
      </c>
      <c r="C103" s="3">
        <v>1.002537</v>
      </c>
      <c r="D103" s="3">
        <f t="shared" si="4"/>
        <v>7.9837605497601771E-2</v>
      </c>
      <c r="F103" s="4">
        <v>1.00173723697662</v>
      </c>
      <c r="G103" s="4"/>
      <c r="H103" s="3">
        <f t="shared" si="5"/>
        <v>2.0499999999999994</v>
      </c>
      <c r="I103" s="3">
        <f t="shared" si="6"/>
        <v>-1.3010299956639813</v>
      </c>
      <c r="J103" s="3">
        <f t="shared" si="7"/>
        <v>7.9837605497601771E-2</v>
      </c>
      <c r="K103" s="3"/>
      <c r="L103" s="3" t="s">
        <v>0</v>
      </c>
      <c r="N103" s="4"/>
      <c r="O103" s="4"/>
      <c r="P103" s="4"/>
    </row>
    <row r="104" spans="1:16" x14ac:dyDescent="0.3">
      <c r="A104" s="1">
        <v>125.89254117941671</v>
      </c>
      <c r="B104" s="2">
        <v>0.05</v>
      </c>
      <c r="C104" s="3">
        <v>1.0032080000000001</v>
      </c>
      <c r="D104" s="3">
        <f t="shared" si="4"/>
        <v>6.064686040599554E-2</v>
      </c>
      <c r="F104" s="4">
        <v>1.0025999546051001</v>
      </c>
      <c r="G104" s="4"/>
      <c r="H104" s="3">
        <f t="shared" si="5"/>
        <v>2.1</v>
      </c>
      <c r="I104" s="3">
        <f t="shared" si="6"/>
        <v>-1.3010299956639813</v>
      </c>
      <c r="J104" s="3">
        <f t="shared" si="7"/>
        <v>6.064686040599554E-2</v>
      </c>
      <c r="K104" s="3"/>
      <c r="L104" s="3" t="s">
        <v>0</v>
      </c>
      <c r="N104" s="4"/>
      <c r="O104" s="4"/>
      <c r="P104" s="4"/>
    </row>
    <row r="105" spans="1:16" x14ac:dyDescent="0.3">
      <c r="A105" s="1">
        <v>141.25375446227537</v>
      </c>
      <c r="B105" s="2">
        <v>0.05</v>
      </c>
      <c r="C105" s="3">
        <v>1.0039340000000001</v>
      </c>
      <c r="D105" s="3">
        <f t="shared" si="4"/>
        <v>3.3957343692136988E-2</v>
      </c>
      <c r="F105" s="4">
        <v>1.0035932064056301</v>
      </c>
      <c r="G105" s="4"/>
      <c r="H105" s="3">
        <f t="shared" si="5"/>
        <v>2.15</v>
      </c>
      <c r="I105" s="3">
        <f t="shared" si="6"/>
        <v>-1.3010299956639813</v>
      </c>
      <c r="J105" s="3">
        <f t="shared" si="7"/>
        <v>3.3957343692136988E-2</v>
      </c>
      <c r="K105" s="3"/>
      <c r="L105" s="3" t="s">
        <v>0</v>
      </c>
      <c r="N105" s="4"/>
      <c r="O105" s="4"/>
      <c r="P105" s="4"/>
    </row>
    <row r="106" spans="1:16" x14ac:dyDescent="0.3">
      <c r="A106" s="1">
        <v>158.48931924611119</v>
      </c>
      <c r="B106" s="2">
        <v>0.05</v>
      </c>
      <c r="C106" s="3">
        <v>1.0048490000000001</v>
      </c>
      <c r="D106" s="3">
        <f t="shared" si="4"/>
        <v>5.1651203150697711E-3</v>
      </c>
      <c r="F106" s="4">
        <v>1.0047971010208101</v>
      </c>
      <c r="G106" s="4"/>
      <c r="H106" s="3">
        <f t="shared" si="5"/>
        <v>2.1999999999999997</v>
      </c>
      <c r="I106" s="3">
        <f t="shared" si="6"/>
        <v>-1.3010299956639813</v>
      </c>
      <c r="J106" s="3">
        <f t="shared" si="7"/>
        <v>5.1651203150697711E-3</v>
      </c>
      <c r="K106" s="3"/>
      <c r="L106" s="3" t="s">
        <v>0</v>
      </c>
      <c r="N106" s="4"/>
      <c r="O106" s="4"/>
      <c r="P106" s="4"/>
    </row>
    <row r="107" spans="1:16" x14ac:dyDescent="0.3">
      <c r="A107" s="1">
        <v>177.82794100389202</v>
      </c>
      <c r="B107" s="2">
        <v>0.05</v>
      </c>
      <c r="C107" s="3">
        <v>1.006011</v>
      </c>
      <c r="D107" s="3">
        <f t="shared" si="4"/>
        <v>2.9865088946877449E-2</v>
      </c>
      <c r="F107" s="4">
        <v>1.0063115358352599</v>
      </c>
      <c r="G107" s="4"/>
      <c r="H107" s="3">
        <f t="shared" si="5"/>
        <v>2.2499999999999996</v>
      </c>
      <c r="I107" s="3">
        <f t="shared" si="6"/>
        <v>-1.3010299956639813</v>
      </c>
      <c r="J107" s="3">
        <f t="shared" si="7"/>
        <v>2.9865088946877449E-2</v>
      </c>
      <c r="K107" s="3"/>
      <c r="L107" s="3" t="s">
        <v>0</v>
      </c>
      <c r="N107" s="4"/>
      <c r="O107" s="4"/>
      <c r="P107" s="4"/>
    </row>
    <row r="108" spans="1:16" x14ac:dyDescent="0.3">
      <c r="A108" s="1">
        <v>199.52623149688759</v>
      </c>
      <c r="B108" s="2">
        <v>0.05</v>
      </c>
      <c r="C108" s="3">
        <v>1.0074019999999999</v>
      </c>
      <c r="D108" s="3">
        <f t="shared" si="4"/>
        <v>6.8202511780938835E-2</v>
      </c>
      <c r="F108" s="4">
        <v>1.00808954238891</v>
      </c>
      <c r="G108" s="4"/>
      <c r="H108" s="3">
        <f t="shared" si="5"/>
        <v>2.2999999999999994</v>
      </c>
      <c r="I108" s="3">
        <f t="shared" si="6"/>
        <v>-1.3010299956639813</v>
      </c>
      <c r="J108" s="3">
        <f t="shared" si="7"/>
        <v>6.8202511780938835E-2</v>
      </c>
      <c r="K108" s="3"/>
      <c r="L108" s="3" t="s">
        <v>0</v>
      </c>
      <c r="N108" s="4"/>
      <c r="O108" s="4"/>
      <c r="P108" s="4"/>
    </row>
    <row r="109" spans="1:16" x14ac:dyDescent="0.3">
      <c r="A109" s="1">
        <v>223.87211385683381</v>
      </c>
      <c r="B109" s="2">
        <v>0.05</v>
      </c>
      <c r="C109" s="3">
        <v>1.009871</v>
      </c>
      <c r="D109" s="3">
        <f t="shared" si="4"/>
        <v>2.7898429602018382E-2</v>
      </c>
      <c r="F109" s="4">
        <v>1.01015281677246</v>
      </c>
      <c r="G109" s="4"/>
      <c r="H109" s="3">
        <f t="shared" si="5"/>
        <v>2.3499999999999996</v>
      </c>
      <c r="I109" s="3">
        <f t="shared" si="6"/>
        <v>-1.3010299956639813</v>
      </c>
      <c r="J109" s="3">
        <f t="shared" si="7"/>
        <v>2.7898429602018382E-2</v>
      </c>
      <c r="K109" s="3"/>
      <c r="L109" s="3" t="s">
        <v>0</v>
      </c>
      <c r="N109" s="4"/>
      <c r="O109" s="4"/>
      <c r="P109" s="4"/>
    </row>
    <row r="110" spans="1:16" x14ac:dyDescent="0.3">
      <c r="A110" s="1">
        <v>251.18864315095774</v>
      </c>
      <c r="B110" s="2">
        <v>0.05</v>
      </c>
      <c r="C110" s="3">
        <v>1.0116149999999999</v>
      </c>
      <c r="D110" s="3">
        <f t="shared" si="4"/>
        <v>9.8986021225258014E-2</v>
      </c>
      <c r="F110" s="4">
        <v>1.01261734962463</v>
      </c>
      <c r="G110" s="4"/>
      <c r="H110" s="3">
        <f t="shared" si="5"/>
        <v>2.3999999999999995</v>
      </c>
      <c r="I110" s="3">
        <f t="shared" si="6"/>
        <v>-1.3010299956639813</v>
      </c>
      <c r="J110" s="3">
        <f t="shared" si="7"/>
        <v>9.8986021225258014E-2</v>
      </c>
      <c r="K110" s="3"/>
      <c r="L110" s="3" t="s">
        <v>0</v>
      </c>
      <c r="N110" s="4"/>
      <c r="O110" s="4"/>
      <c r="P110" s="4"/>
    </row>
    <row r="111" spans="1:16" x14ac:dyDescent="0.3">
      <c r="A111" s="1">
        <v>281.83829312644542</v>
      </c>
      <c r="B111" s="2">
        <v>0.05</v>
      </c>
      <c r="C111" s="3">
        <v>1.014796</v>
      </c>
      <c r="D111" s="3">
        <f t="shared" si="4"/>
        <v>8.1261047631969063E-2</v>
      </c>
      <c r="F111" s="4">
        <v>1.0156213045120199</v>
      </c>
      <c r="G111" s="4"/>
      <c r="H111" s="3">
        <f t="shared" si="5"/>
        <v>2.4500000000000002</v>
      </c>
      <c r="I111" s="3">
        <f t="shared" si="6"/>
        <v>-1.3010299956639813</v>
      </c>
      <c r="J111" s="3">
        <f t="shared" si="7"/>
        <v>8.1261047631969063E-2</v>
      </c>
      <c r="K111" s="3"/>
      <c r="L111" s="3" t="s">
        <v>0</v>
      </c>
      <c r="N111" s="4"/>
      <c r="O111" s="4"/>
      <c r="P111" s="4"/>
    </row>
    <row r="112" spans="1:16" x14ac:dyDescent="0.3">
      <c r="A112" s="1">
        <v>316.22776601683785</v>
      </c>
      <c r="B112" s="2">
        <v>0.05</v>
      </c>
      <c r="C112" s="3">
        <v>1.018216</v>
      </c>
      <c r="D112" s="3">
        <f t="shared" si="4"/>
        <v>8.8281088066011648E-2</v>
      </c>
      <c r="F112" s="4">
        <v>1.01911568641662</v>
      </c>
      <c r="G112" s="4"/>
      <c r="H112" s="3">
        <f t="shared" si="5"/>
        <v>2.5</v>
      </c>
      <c r="I112" s="3">
        <f t="shared" si="6"/>
        <v>-1.3010299956639813</v>
      </c>
      <c r="J112" s="3">
        <f t="shared" si="7"/>
        <v>8.8281088066011648E-2</v>
      </c>
      <c r="K112" s="3"/>
      <c r="L112" s="3" t="s">
        <v>0</v>
      </c>
      <c r="N112" s="4"/>
      <c r="O112" s="4"/>
      <c r="P112" s="4"/>
    </row>
    <row r="113" spans="1:16" x14ac:dyDescent="0.3">
      <c r="A113" s="1">
        <v>354.81338923357515</v>
      </c>
      <c r="B113" s="2">
        <v>0.05</v>
      </c>
      <c r="C113" s="3">
        <v>1.0226839999999999</v>
      </c>
      <c r="D113" s="3">
        <f t="shared" si="4"/>
        <v>6.6384224203531517E-2</v>
      </c>
      <c r="F113" s="4">
        <v>1.0233633518218901</v>
      </c>
      <c r="G113" s="4"/>
      <c r="H113" s="3">
        <f t="shared" si="5"/>
        <v>2.5499999999999998</v>
      </c>
      <c r="I113" s="3">
        <f t="shared" si="6"/>
        <v>-1.3010299956639813</v>
      </c>
      <c r="J113" s="3">
        <f t="shared" si="7"/>
        <v>6.6384224203531517E-2</v>
      </c>
      <c r="K113" s="3"/>
      <c r="L113" s="3" t="s">
        <v>0</v>
      </c>
      <c r="N113" s="4"/>
      <c r="O113" s="4"/>
      <c r="P113" s="4"/>
    </row>
    <row r="114" spans="1:16" x14ac:dyDescent="0.3">
      <c r="A114" s="1">
        <v>398.1071705534971</v>
      </c>
      <c r="B114" s="2">
        <v>0.05</v>
      </c>
      <c r="C114" s="3">
        <v>1.0277780000000001</v>
      </c>
      <c r="D114" s="3">
        <f t="shared" si="4"/>
        <v>5.2899912660947734E-2</v>
      </c>
      <c r="F114" s="4">
        <v>1.0283219814300499</v>
      </c>
      <c r="G114" s="4"/>
      <c r="H114" s="3">
        <f t="shared" si="5"/>
        <v>2.5999999999999996</v>
      </c>
      <c r="I114" s="3">
        <f t="shared" si="6"/>
        <v>-1.3010299956639813</v>
      </c>
      <c r="J114" s="3">
        <f t="shared" si="7"/>
        <v>5.2899912660947734E-2</v>
      </c>
      <c r="K114" s="3"/>
      <c r="L114" s="3" t="s">
        <v>0</v>
      </c>
      <c r="N114" s="4"/>
      <c r="O114" s="4"/>
      <c r="P114" s="4"/>
    </row>
    <row r="115" spans="1:16" x14ac:dyDescent="0.3">
      <c r="A115" s="1">
        <v>446.68359215096268</v>
      </c>
      <c r="B115" s="2">
        <v>0.05</v>
      </c>
      <c r="C115" s="3">
        <v>1.034214</v>
      </c>
      <c r="D115" s="3">
        <f t="shared" si="4"/>
        <v>8.1390004655332859E-3</v>
      </c>
      <c r="F115" s="4">
        <v>1.0342981815338099</v>
      </c>
      <c r="G115" s="4"/>
      <c r="H115" s="3">
        <f t="shared" si="5"/>
        <v>2.6499999999999995</v>
      </c>
      <c r="I115" s="3">
        <f t="shared" si="6"/>
        <v>-1.3010299956639813</v>
      </c>
      <c r="J115" s="3">
        <f t="shared" si="7"/>
        <v>8.1390004655332859E-3</v>
      </c>
      <c r="K115" s="3"/>
      <c r="L115" s="3" t="s">
        <v>0</v>
      </c>
      <c r="N115" s="4"/>
      <c r="O115" s="4"/>
      <c r="P115" s="4"/>
    </row>
    <row r="116" spans="1:16" x14ac:dyDescent="0.3">
      <c r="A116" s="1">
        <v>501.18723362727206</v>
      </c>
      <c r="B116" s="2">
        <v>0.05</v>
      </c>
      <c r="C116" s="3">
        <v>1.041722</v>
      </c>
      <c r="D116" s="3">
        <f t="shared" si="4"/>
        <v>4.4964526147197148E-2</v>
      </c>
      <c r="F116" s="4">
        <v>1.04125380516052</v>
      </c>
      <c r="G116" s="4"/>
      <c r="H116" s="3">
        <f t="shared" si="5"/>
        <v>2.6999999999999997</v>
      </c>
      <c r="I116" s="3">
        <f t="shared" si="6"/>
        <v>-1.3010299956639813</v>
      </c>
      <c r="J116" s="3">
        <f t="shared" si="7"/>
        <v>4.4964526147197148E-2</v>
      </c>
      <c r="K116" s="3"/>
      <c r="L116" s="3" t="s">
        <v>0</v>
      </c>
      <c r="N116" s="4"/>
      <c r="O116" s="4"/>
      <c r="P116" s="4"/>
    </row>
    <row r="117" spans="1:16" x14ac:dyDescent="0.3">
      <c r="A117" s="1">
        <v>562.34132519034858</v>
      </c>
      <c r="B117" s="2">
        <v>0.05</v>
      </c>
      <c r="C117" s="3">
        <v>1.0508550000000001</v>
      </c>
      <c r="D117" s="3">
        <f t="shared" si="4"/>
        <v>0.12585752186852517</v>
      </c>
      <c r="F117" s="4">
        <v>1.04953408241271</v>
      </c>
      <c r="G117" s="4"/>
      <c r="H117" s="3">
        <f t="shared" si="5"/>
        <v>2.7499999999999996</v>
      </c>
      <c r="I117" s="3">
        <f t="shared" si="6"/>
        <v>-1.3010299956639813</v>
      </c>
      <c r="J117" s="3">
        <f t="shared" si="7"/>
        <v>0.12585752186852517</v>
      </c>
      <c r="K117" s="3"/>
      <c r="L117" s="3" t="s">
        <v>0</v>
      </c>
      <c r="N117" s="4"/>
      <c r="O117" s="4"/>
      <c r="P117" s="4"/>
    </row>
    <row r="118" spans="1:16" x14ac:dyDescent="0.3">
      <c r="A118" s="1">
        <v>630.95734448019243</v>
      </c>
      <c r="B118" s="2">
        <v>0.05</v>
      </c>
      <c r="C118" s="3">
        <v>1.0623</v>
      </c>
      <c r="D118" s="3">
        <f t="shared" si="4"/>
        <v>0.27513127832368411</v>
      </c>
      <c r="F118" s="4">
        <v>1.0593852996826101</v>
      </c>
      <c r="G118" s="4"/>
      <c r="H118" s="3">
        <f t="shared" si="5"/>
        <v>2.7999999999999994</v>
      </c>
      <c r="I118" s="3">
        <f t="shared" si="6"/>
        <v>-1.3010299956639813</v>
      </c>
      <c r="J118" s="3">
        <f t="shared" si="7"/>
        <v>0.27513127832368411</v>
      </c>
      <c r="K118" s="3"/>
      <c r="L118" s="3" t="s">
        <v>0</v>
      </c>
      <c r="N118" s="4"/>
      <c r="O118" s="4"/>
      <c r="P118" s="4"/>
    </row>
    <row r="119" spans="1:16" x14ac:dyDescent="0.3">
      <c r="A119" s="1">
        <v>707.94578438413782</v>
      </c>
      <c r="B119" s="2">
        <v>0.05</v>
      </c>
      <c r="C119" s="3">
        <v>1.0754159999999999</v>
      </c>
      <c r="D119" s="3">
        <f t="shared" si="4"/>
        <v>0.42055342052483979</v>
      </c>
      <c r="F119" s="4">
        <v>1.07091224193572</v>
      </c>
      <c r="G119" s="4"/>
      <c r="H119" s="3">
        <f t="shared" si="5"/>
        <v>2.85</v>
      </c>
      <c r="I119" s="3">
        <f t="shared" si="6"/>
        <v>-1.3010299956639813</v>
      </c>
      <c r="J119" s="3">
        <f t="shared" si="7"/>
        <v>0.42055342052483979</v>
      </c>
      <c r="K119" s="3"/>
      <c r="L119" s="3" t="s">
        <v>0</v>
      </c>
      <c r="N119" s="4"/>
      <c r="O119" s="4"/>
      <c r="P119" s="4"/>
    </row>
    <row r="120" spans="1:16" x14ac:dyDescent="0.3">
      <c r="A120" s="1">
        <v>794.32823472428106</v>
      </c>
      <c r="B120" s="2">
        <v>0.05</v>
      </c>
      <c r="C120" s="3">
        <v>1.090516</v>
      </c>
      <c r="D120" s="3">
        <f t="shared" si="4"/>
        <v>0.56807266617342123</v>
      </c>
      <c r="F120" s="4">
        <v>1.08435606956481</v>
      </c>
      <c r="G120" s="4"/>
      <c r="H120" s="3">
        <f t="shared" si="5"/>
        <v>2.9</v>
      </c>
      <c r="I120" s="3">
        <f t="shared" si="6"/>
        <v>-1.3010299956639813</v>
      </c>
      <c r="J120" s="3">
        <f t="shared" si="7"/>
        <v>0.56807266617342123</v>
      </c>
      <c r="K120" s="3"/>
      <c r="L120" s="3" t="s">
        <v>0</v>
      </c>
      <c r="N120" s="4"/>
      <c r="O120" s="4"/>
      <c r="P120" s="4"/>
    </row>
    <row r="121" spans="1:16" x14ac:dyDescent="0.3">
      <c r="A121" s="1">
        <v>891.25093813374542</v>
      </c>
      <c r="B121" s="2">
        <v>0.05</v>
      </c>
      <c r="C121" s="3">
        <v>1.108657</v>
      </c>
      <c r="D121" s="3">
        <f t="shared" si="4"/>
        <v>0.7763058258124147</v>
      </c>
      <c r="F121" s="4">
        <v>1.1001167297363199</v>
      </c>
      <c r="G121" s="4"/>
      <c r="H121" s="3">
        <f t="shared" si="5"/>
        <v>2.9499999999999997</v>
      </c>
      <c r="I121" s="3">
        <f t="shared" si="6"/>
        <v>-1.3010299956639813</v>
      </c>
      <c r="J121" s="3">
        <f t="shared" si="7"/>
        <v>0.7763058258124147</v>
      </c>
      <c r="K121" s="3"/>
      <c r="L121" s="3" t="s">
        <v>0</v>
      </c>
      <c r="N121" s="4"/>
      <c r="O121" s="4"/>
      <c r="P121" s="4"/>
    </row>
    <row r="122" spans="1:16" x14ac:dyDescent="0.3">
      <c r="A122" s="1">
        <v>1000</v>
      </c>
      <c r="B122" s="2">
        <v>0.05</v>
      </c>
      <c r="C122" s="3">
        <v>1.1293029999999999</v>
      </c>
      <c r="D122" s="3">
        <f t="shared" si="4"/>
        <v>0.97262745564242437</v>
      </c>
      <c r="F122" s="4">
        <v>1.11842489242553</v>
      </c>
      <c r="G122" s="4"/>
      <c r="H122" s="3">
        <f t="shared" si="5"/>
        <v>3</v>
      </c>
      <c r="I122" s="3">
        <f t="shared" si="6"/>
        <v>-1.3010299956639813</v>
      </c>
      <c r="J122" s="3">
        <f t="shared" si="7"/>
        <v>0.97262745564242437</v>
      </c>
      <c r="K122" s="3"/>
      <c r="L122" s="3" t="s">
        <v>0</v>
      </c>
      <c r="N122" s="4"/>
      <c r="O122" s="4"/>
      <c r="P122" s="4"/>
    </row>
    <row r="123" spans="1:16" x14ac:dyDescent="0.3">
      <c r="A123" s="1">
        <v>1000</v>
      </c>
      <c r="B123" s="2">
        <v>5.0118722999999997E-2</v>
      </c>
      <c r="C123" s="3">
        <v>1.113448</v>
      </c>
      <c r="D123" s="3">
        <f t="shared" si="4"/>
        <v>0.44646614812933194</v>
      </c>
      <c r="F123" s="4">
        <v>1.11844146251678</v>
      </c>
      <c r="G123" s="4"/>
      <c r="H123" s="3">
        <f t="shared" si="5"/>
        <v>3</v>
      </c>
      <c r="I123" s="3">
        <f t="shared" si="6"/>
        <v>-1.3000000031431453</v>
      </c>
      <c r="J123" s="3">
        <f t="shared" si="7"/>
        <v>0.44646614812933194</v>
      </c>
      <c r="K123" s="3"/>
      <c r="L123" s="3" t="s">
        <v>0</v>
      </c>
      <c r="N123" s="4"/>
      <c r="O123" s="4"/>
      <c r="P123" s="4"/>
    </row>
    <row r="124" spans="1:16" x14ac:dyDescent="0.3">
      <c r="A124" s="1">
        <v>100</v>
      </c>
      <c r="B124" s="3">
        <v>5.0118723362727206E-2</v>
      </c>
      <c r="C124" s="3">
        <v>1.00148089912495</v>
      </c>
      <c r="D124" s="3">
        <f t="shared" si="4"/>
        <v>4.3009432383513513E-2</v>
      </c>
      <c r="F124" s="4">
        <v>1.0010503530502299</v>
      </c>
      <c r="G124" s="4"/>
      <c r="H124" s="3">
        <f t="shared" si="5"/>
        <v>2</v>
      </c>
      <c r="I124" s="3">
        <f t="shared" si="6"/>
        <v>-1.3000000000000003</v>
      </c>
      <c r="J124" s="3">
        <f t="shared" si="7"/>
        <v>4.3009432383513513E-2</v>
      </c>
      <c r="K124" s="3"/>
      <c r="L124" s="3" t="s">
        <v>0</v>
      </c>
      <c r="N124" s="4"/>
      <c r="O124" s="4"/>
      <c r="P124" s="4"/>
    </row>
    <row r="125" spans="1:16" x14ac:dyDescent="0.3">
      <c r="A125" s="1">
        <v>1000</v>
      </c>
      <c r="B125" s="2">
        <v>6.3095734000000001E-2</v>
      </c>
      <c r="C125" s="3">
        <v>1.114862</v>
      </c>
      <c r="D125" s="3">
        <f t="shared" si="4"/>
        <v>0.46556245164349264</v>
      </c>
      <c r="F125" s="4">
        <v>1.1200766563415501</v>
      </c>
      <c r="G125" s="4"/>
      <c r="H125" s="3">
        <f t="shared" si="5"/>
        <v>3</v>
      </c>
      <c r="I125" s="3">
        <f t="shared" si="6"/>
        <v>-1.2000000030837634</v>
      </c>
      <c r="J125" s="3">
        <f t="shared" si="7"/>
        <v>0.46556245164349264</v>
      </c>
      <c r="K125" s="3"/>
      <c r="L125" s="3" t="s">
        <v>0</v>
      </c>
      <c r="N125" s="4"/>
      <c r="O125" s="4"/>
      <c r="P125" s="4"/>
    </row>
    <row r="126" spans="1:16" x14ac:dyDescent="0.3">
      <c r="A126" s="1">
        <v>100</v>
      </c>
      <c r="B126" s="3">
        <v>6.3095734448019317E-2</v>
      </c>
      <c r="C126" s="3">
        <v>1.00148451058175</v>
      </c>
      <c r="D126" s="3">
        <f t="shared" si="4"/>
        <v>6.547478337604673E-2</v>
      </c>
      <c r="F126" s="4">
        <v>1.0008292198181099</v>
      </c>
      <c r="G126" s="4"/>
      <c r="H126" s="3">
        <f t="shared" si="5"/>
        <v>2</v>
      </c>
      <c r="I126" s="3">
        <f t="shared" si="6"/>
        <v>-1.2</v>
      </c>
      <c r="J126" s="3">
        <f t="shared" si="7"/>
        <v>6.547478337604673E-2</v>
      </c>
      <c r="K126" s="3"/>
      <c r="L126" s="3" t="s">
        <v>0</v>
      </c>
      <c r="N126" s="4"/>
      <c r="O126" s="4"/>
      <c r="P126" s="4"/>
    </row>
    <row r="127" spans="1:16" x14ac:dyDescent="0.3">
      <c r="A127" s="1">
        <v>1000</v>
      </c>
      <c r="B127" s="2">
        <v>7.9432823E-2</v>
      </c>
      <c r="C127" s="3">
        <v>1.1161399999999999</v>
      </c>
      <c r="D127" s="3">
        <f t="shared" si="4"/>
        <v>0.50418197750389027</v>
      </c>
      <c r="F127" s="4">
        <v>1.1217958927154501</v>
      </c>
      <c r="G127" s="4"/>
      <c r="H127" s="3">
        <f t="shared" si="5"/>
        <v>3</v>
      </c>
      <c r="I127" s="3">
        <f t="shared" si="6"/>
        <v>-1.1000000025829744</v>
      </c>
      <c r="J127" s="3">
        <f t="shared" si="7"/>
        <v>0.50418197750389027</v>
      </c>
      <c r="K127" s="3"/>
      <c r="L127" s="3" t="s">
        <v>0</v>
      </c>
      <c r="N127" s="4"/>
      <c r="O127" s="4"/>
      <c r="P127" s="4"/>
    </row>
    <row r="128" spans="1:16" x14ac:dyDescent="0.3">
      <c r="A128" s="1">
        <v>100</v>
      </c>
      <c r="B128" s="3">
        <v>7.9432823472428096E-2</v>
      </c>
      <c r="C128" s="3">
        <v>1.00148757044517</v>
      </c>
      <c r="D128" s="3">
        <f t="shared" si="4"/>
        <v>8.4186663088615887E-2</v>
      </c>
      <c r="F128" s="4">
        <v>1.0006451606750399</v>
      </c>
      <c r="G128" s="4"/>
      <c r="H128" s="3">
        <f t="shared" si="5"/>
        <v>2</v>
      </c>
      <c r="I128" s="3">
        <f t="shared" si="6"/>
        <v>-1.1000000000000003</v>
      </c>
      <c r="J128" s="3">
        <f t="shared" si="7"/>
        <v>8.4186663088615887E-2</v>
      </c>
      <c r="K128" s="3"/>
      <c r="L128" s="3" t="s">
        <v>0</v>
      </c>
      <c r="N128" s="4"/>
      <c r="O128" s="4"/>
      <c r="P128" s="4"/>
    </row>
    <row r="129" spans="1:16" x14ac:dyDescent="0.3">
      <c r="A129" s="1">
        <v>1</v>
      </c>
      <c r="B129" s="2">
        <v>0.1</v>
      </c>
      <c r="C129" s="3">
        <v>1</v>
      </c>
      <c r="D129" s="3">
        <f t="shared" ref="D129:D192" si="8">ABS(100-100*C129/F129)</f>
        <v>0.12018803280483326</v>
      </c>
      <c r="F129" s="4">
        <v>0.99879956245422297</v>
      </c>
      <c r="G129" s="4"/>
      <c r="H129" s="3">
        <f t="shared" ref="H129:H192" si="9">LOG10(A129)</f>
        <v>0</v>
      </c>
      <c r="I129" s="3">
        <f t="shared" ref="I129:I192" si="10">LOG10(B129)</f>
        <v>-1</v>
      </c>
      <c r="J129" s="3">
        <f t="shared" ref="J129:J192" si="11">D129</f>
        <v>0.12018803280483326</v>
      </c>
      <c r="K129" s="3"/>
      <c r="L129" s="3" t="s">
        <v>0</v>
      </c>
      <c r="N129" s="4"/>
      <c r="O129" s="4"/>
      <c r="P129" s="4"/>
    </row>
    <row r="130" spans="1:16" x14ac:dyDescent="0.3">
      <c r="A130" s="1">
        <v>100</v>
      </c>
      <c r="B130" s="3">
        <v>0.1</v>
      </c>
      <c r="C130" s="3">
        <v>1.0014901908858</v>
      </c>
      <c r="D130" s="3">
        <f t="shared" si="8"/>
        <v>9.6349410095783128E-2</v>
      </c>
      <c r="F130" s="4">
        <v>1.00052618980407</v>
      </c>
      <c r="G130" s="4"/>
      <c r="H130" s="3">
        <f t="shared" si="9"/>
        <v>2</v>
      </c>
      <c r="I130" s="3">
        <f t="shared" si="10"/>
        <v>-1</v>
      </c>
      <c r="J130" s="3">
        <f t="shared" si="11"/>
        <v>9.6349410095783128E-2</v>
      </c>
      <c r="K130" s="3"/>
      <c r="L130" s="3" t="s">
        <v>0</v>
      </c>
      <c r="N130" s="4"/>
      <c r="O130" s="4"/>
      <c r="P130" s="4"/>
    </row>
    <row r="131" spans="1:16" x14ac:dyDescent="0.3">
      <c r="A131" s="1">
        <v>112.2018454</v>
      </c>
      <c r="B131" s="2">
        <v>0.1</v>
      </c>
      <c r="C131" s="3">
        <v>1.002513</v>
      </c>
      <c r="D131" s="3">
        <f t="shared" si="8"/>
        <v>0.12267055152338457</v>
      </c>
      <c r="F131" s="4">
        <v>1.0012847185134801</v>
      </c>
      <c r="G131" s="4"/>
      <c r="H131" s="3">
        <f t="shared" si="9"/>
        <v>2.0499999998831204</v>
      </c>
      <c r="I131" s="3">
        <f t="shared" si="10"/>
        <v>-1</v>
      </c>
      <c r="J131" s="3">
        <f t="shared" si="11"/>
        <v>0.12267055152338457</v>
      </c>
      <c r="K131" s="3"/>
      <c r="L131" s="3" t="s">
        <v>0</v>
      </c>
      <c r="N131" s="4"/>
      <c r="O131" s="4"/>
      <c r="P131" s="4"/>
    </row>
    <row r="132" spans="1:16" x14ac:dyDescent="0.3">
      <c r="A132" s="1">
        <v>125.8925412</v>
      </c>
      <c r="B132" s="2">
        <v>0.1</v>
      </c>
      <c r="C132" s="3">
        <v>1.003339</v>
      </c>
      <c r="D132" s="3">
        <f t="shared" si="8"/>
        <v>0.11076750649593237</v>
      </c>
      <c r="F132" s="4">
        <v>1.0022288560867301</v>
      </c>
      <c r="G132" s="4"/>
      <c r="H132" s="3">
        <f t="shared" si="9"/>
        <v>2.1000000000710064</v>
      </c>
      <c r="I132" s="3">
        <f t="shared" si="10"/>
        <v>-1</v>
      </c>
      <c r="J132" s="3">
        <f t="shared" si="11"/>
        <v>0.11076750649593237</v>
      </c>
      <c r="K132" s="3"/>
      <c r="L132" s="3" t="s">
        <v>0</v>
      </c>
      <c r="N132" s="4"/>
      <c r="O132" s="4"/>
      <c r="P132" s="4"/>
    </row>
    <row r="133" spans="1:16" x14ac:dyDescent="0.3">
      <c r="A133" s="1">
        <v>141.25375450000001</v>
      </c>
      <c r="B133" s="2">
        <v>0.1</v>
      </c>
      <c r="C133" s="3">
        <v>1.0041370000000001</v>
      </c>
      <c r="D133" s="3">
        <f t="shared" si="8"/>
        <v>8.2930085173074986E-2</v>
      </c>
      <c r="F133" s="4">
        <v>1.0033049583435001</v>
      </c>
      <c r="G133" s="4"/>
      <c r="H133" s="3">
        <f t="shared" si="9"/>
        <v>2.1500000001159867</v>
      </c>
      <c r="I133" s="3">
        <f t="shared" si="10"/>
        <v>-1</v>
      </c>
      <c r="J133" s="3">
        <f t="shared" si="11"/>
        <v>8.2930085173074986E-2</v>
      </c>
      <c r="K133" s="3"/>
      <c r="L133" s="3" t="s">
        <v>0</v>
      </c>
      <c r="N133" s="4"/>
      <c r="O133" s="4"/>
      <c r="P133" s="4"/>
    </row>
    <row r="134" spans="1:16" x14ac:dyDescent="0.3">
      <c r="A134" s="1">
        <v>158.48931920000001</v>
      </c>
      <c r="B134" s="2">
        <v>0.1</v>
      </c>
      <c r="C134" s="3">
        <v>1.004902</v>
      </c>
      <c r="D134" s="3">
        <f t="shared" si="8"/>
        <v>3.0187499337017698E-2</v>
      </c>
      <c r="F134" s="4">
        <v>1.004598736763</v>
      </c>
      <c r="G134" s="4"/>
      <c r="H134" s="3">
        <f t="shared" si="9"/>
        <v>2.1999999998736453</v>
      </c>
      <c r="I134" s="3">
        <f t="shared" si="10"/>
        <v>-1</v>
      </c>
      <c r="J134" s="3">
        <f t="shared" si="11"/>
        <v>3.0187499337017698E-2</v>
      </c>
      <c r="K134" s="3"/>
      <c r="L134" s="3" t="s">
        <v>0</v>
      </c>
      <c r="N134" s="4"/>
      <c r="O134" s="4"/>
      <c r="P134" s="4"/>
    </row>
    <row r="135" spans="1:16" x14ac:dyDescent="0.3">
      <c r="A135" s="1">
        <v>177.82794100000001</v>
      </c>
      <c r="B135" s="2">
        <v>0.1</v>
      </c>
      <c r="C135" s="3">
        <v>1.006562</v>
      </c>
      <c r="D135" s="3">
        <f t="shared" si="8"/>
        <v>3.4618392054639457E-2</v>
      </c>
      <c r="F135" s="4">
        <v>1.00621366500854</v>
      </c>
      <c r="G135" s="4"/>
      <c r="H135" s="3">
        <f t="shared" si="9"/>
        <v>2.2499999999904943</v>
      </c>
      <c r="I135" s="3">
        <f t="shared" si="10"/>
        <v>-1</v>
      </c>
      <c r="J135" s="3">
        <f t="shared" si="11"/>
        <v>3.4618392054639457E-2</v>
      </c>
      <c r="K135" s="3"/>
      <c r="L135" s="3" t="s">
        <v>0</v>
      </c>
      <c r="N135" s="4"/>
      <c r="O135" s="4"/>
      <c r="P135" s="4"/>
    </row>
    <row r="136" spans="1:16" x14ac:dyDescent="0.3">
      <c r="A136" s="1">
        <v>199.52623149999999</v>
      </c>
      <c r="B136" s="2">
        <v>0.1</v>
      </c>
      <c r="C136" s="3">
        <v>1.007835</v>
      </c>
      <c r="D136" s="3">
        <f t="shared" si="8"/>
        <v>2.6101175184749081E-2</v>
      </c>
      <c r="F136" s="4">
        <v>1.0080981254577599</v>
      </c>
      <c r="G136" s="4"/>
      <c r="H136" s="3">
        <f t="shared" si="9"/>
        <v>2.300000000006774</v>
      </c>
      <c r="I136" s="3">
        <f t="shared" si="10"/>
        <v>-1</v>
      </c>
      <c r="J136" s="3">
        <f t="shared" si="11"/>
        <v>2.6101175184749081E-2</v>
      </c>
      <c r="K136" s="3"/>
      <c r="L136" s="3" t="s">
        <v>0</v>
      </c>
      <c r="N136" s="4"/>
      <c r="O136" s="4"/>
      <c r="P136" s="4"/>
    </row>
    <row r="137" spans="1:16" x14ac:dyDescent="0.3">
      <c r="A137" s="1">
        <v>223.87211389999999</v>
      </c>
      <c r="B137" s="2">
        <v>0.1</v>
      </c>
      <c r="C137" s="3">
        <v>1.009833</v>
      </c>
      <c r="D137" s="3">
        <f t="shared" si="8"/>
        <v>4.375108673343675E-2</v>
      </c>
      <c r="F137" s="4">
        <v>1.01027500629425</v>
      </c>
      <c r="G137" s="4"/>
      <c r="H137" s="3">
        <f t="shared" si="9"/>
        <v>2.3500000000837389</v>
      </c>
      <c r="I137" s="3">
        <f t="shared" si="10"/>
        <v>-1</v>
      </c>
      <c r="J137" s="3">
        <f t="shared" si="11"/>
        <v>4.375108673343675E-2</v>
      </c>
      <c r="K137" s="3"/>
      <c r="L137" s="3" t="s">
        <v>0</v>
      </c>
      <c r="N137" s="4"/>
      <c r="O137" s="4"/>
      <c r="P137" s="4"/>
    </row>
    <row r="138" spans="1:16" x14ac:dyDescent="0.3">
      <c r="A138" s="1">
        <v>251.1886432</v>
      </c>
      <c r="B138" s="2">
        <v>0.1</v>
      </c>
      <c r="C138" s="3">
        <v>1.01237</v>
      </c>
      <c r="D138" s="3">
        <f t="shared" si="8"/>
        <v>4.8889599975694864E-2</v>
      </c>
      <c r="F138" s="4">
        <v>1.0128651857376001</v>
      </c>
      <c r="G138" s="4"/>
      <c r="H138" s="3">
        <f t="shared" si="9"/>
        <v>2.4000000000847916</v>
      </c>
      <c r="I138" s="3">
        <f t="shared" si="10"/>
        <v>-1</v>
      </c>
      <c r="J138" s="3">
        <f t="shared" si="11"/>
        <v>4.8889599975694864E-2</v>
      </c>
      <c r="K138" s="3"/>
      <c r="L138" s="3" t="s">
        <v>0</v>
      </c>
      <c r="N138" s="4"/>
      <c r="O138" s="4"/>
      <c r="P138" s="4"/>
    </row>
    <row r="139" spans="1:16" x14ac:dyDescent="0.3">
      <c r="A139" s="1">
        <v>281.83829309999999</v>
      </c>
      <c r="B139" s="2">
        <v>0.1</v>
      </c>
      <c r="C139" s="3">
        <v>1.0152680000000001</v>
      </c>
      <c r="D139" s="3">
        <f t="shared" si="8"/>
        <v>7.3363587250611317E-2</v>
      </c>
      <c r="F139" s="4">
        <v>1.01601338386535</v>
      </c>
      <c r="G139" s="4"/>
      <c r="H139" s="3">
        <f t="shared" si="9"/>
        <v>2.4499999999592492</v>
      </c>
      <c r="I139" s="3">
        <f t="shared" si="10"/>
        <v>-1</v>
      </c>
      <c r="J139" s="3">
        <f t="shared" si="11"/>
        <v>7.3363587250611317E-2</v>
      </c>
      <c r="K139" s="3"/>
      <c r="L139" s="3" t="s">
        <v>0</v>
      </c>
      <c r="N139" s="4"/>
      <c r="O139" s="4"/>
      <c r="P139" s="4"/>
    </row>
    <row r="140" spans="1:16" x14ac:dyDescent="0.3">
      <c r="A140" s="1">
        <v>316.22776599999997</v>
      </c>
      <c r="B140" s="2">
        <v>0.1</v>
      </c>
      <c r="C140" s="3">
        <v>1.018545</v>
      </c>
      <c r="D140" s="3">
        <f t="shared" si="8"/>
        <v>0.11016726107507679</v>
      </c>
      <c r="F140" s="4">
        <v>1.0196683406829801</v>
      </c>
      <c r="G140" s="4"/>
      <c r="H140" s="3">
        <f t="shared" si="9"/>
        <v>2.4999999999768754</v>
      </c>
      <c r="I140" s="3">
        <f t="shared" si="10"/>
        <v>-1</v>
      </c>
      <c r="J140" s="3">
        <f t="shared" si="11"/>
        <v>0.11016726107507679</v>
      </c>
      <c r="K140" s="3"/>
      <c r="L140" s="3" t="s">
        <v>0</v>
      </c>
      <c r="N140" s="4"/>
      <c r="O140" s="4"/>
      <c r="P140" s="4"/>
    </row>
    <row r="141" spans="1:16" x14ac:dyDescent="0.3">
      <c r="A141" s="1">
        <v>354.81338920000002</v>
      </c>
      <c r="B141" s="2">
        <v>0.1</v>
      </c>
      <c r="C141" s="3">
        <v>1.022953</v>
      </c>
      <c r="D141" s="3">
        <f t="shared" si="8"/>
        <v>0.112565253662396</v>
      </c>
      <c r="F141" s="4">
        <v>1.0241057872772199</v>
      </c>
      <c r="G141" s="4"/>
      <c r="H141" s="3">
        <f t="shared" si="9"/>
        <v>2.5499999999589034</v>
      </c>
      <c r="I141" s="3">
        <f t="shared" si="10"/>
        <v>-1</v>
      </c>
      <c r="J141" s="3">
        <f t="shared" si="11"/>
        <v>0.112565253662396</v>
      </c>
      <c r="K141" s="3"/>
      <c r="L141" s="3" t="s">
        <v>0</v>
      </c>
      <c r="N141" s="4"/>
      <c r="O141" s="4"/>
      <c r="P141" s="4"/>
    </row>
    <row r="142" spans="1:16" x14ac:dyDescent="0.3">
      <c r="A142" s="1">
        <v>398.10717060000002</v>
      </c>
      <c r="B142" s="2">
        <v>0.1</v>
      </c>
      <c r="C142" s="3">
        <v>1.0284949999999999</v>
      </c>
      <c r="D142" s="3">
        <f t="shared" si="8"/>
        <v>7.6562683599945558E-2</v>
      </c>
      <c r="F142" s="4">
        <v>1.0292830467224099</v>
      </c>
      <c r="G142" s="4"/>
      <c r="H142" s="3">
        <f t="shared" si="9"/>
        <v>2.6000000000507297</v>
      </c>
      <c r="I142" s="3">
        <f t="shared" si="10"/>
        <v>-1</v>
      </c>
      <c r="J142" s="3">
        <f t="shared" si="11"/>
        <v>7.6562683599945558E-2</v>
      </c>
      <c r="K142" s="3"/>
      <c r="L142" s="3" t="s">
        <v>0</v>
      </c>
      <c r="N142" s="4"/>
      <c r="O142" s="4"/>
      <c r="P142" s="4"/>
    </row>
    <row r="143" spans="1:16" x14ac:dyDescent="0.3">
      <c r="A143" s="1">
        <v>446.68359220000002</v>
      </c>
      <c r="B143" s="2">
        <v>0.1</v>
      </c>
      <c r="C143" s="3">
        <v>1.0348040000000001</v>
      </c>
      <c r="D143" s="3">
        <f t="shared" si="8"/>
        <v>6.9323972326316152E-2</v>
      </c>
      <c r="F143" s="4">
        <v>1.03552186489105</v>
      </c>
      <c r="G143" s="4"/>
      <c r="H143" s="3">
        <f t="shared" si="9"/>
        <v>2.6500000000476769</v>
      </c>
      <c r="I143" s="3">
        <f t="shared" si="10"/>
        <v>-1</v>
      </c>
      <c r="J143" s="3">
        <f t="shared" si="11"/>
        <v>6.9323972326316152E-2</v>
      </c>
      <c r="K143" s="3"/>
      <c r="L143" s="3" t="s">
        <v>0</v>
      </c>
      <c r="N143" s="4"/>
      <c r="O143" s="4"/>
      <c r="P143" s="4"/>
    </row>
    <row r="144" spans="1:16" x14ac:dyDescent="0.3">
      <c r="A144" s="1">
        <v>501.18723360000001</v>
      </c>
      <c r="B144" s="2">
        <v>0.1</v>
      </c>
      <c r="C144" s="3">
        <v>1.0428189999999999</v>
      </c>
      <c r="D144" s="3">
        <f t="shared" si="8"/>
        <v>3.2672820188821561E-3</v>
      </c>
      <c r="F144" s="4">
        <v>1.04278492927551</v>
      </c>
      <c r="G144" s="4"/>
      <c r="H144" s="3">
        <f t="shared" si="9"/>
        <v>2.6999999999763675</v>
      </c>
      <c r="I144" s="3">
        <f t="shared" si="10"/>
        <v>-1</v>
      </c>
      <c r="J144" s="3">
        <f t="shared" si="11"/>
        <v>3.2672820188821561E-3</v>
      </c>
      <c r="K144" s="3"/>
      <c r="L144" s="3" t="s">
        <v>0</v>
      </c>
      <c r="N144" s="4"/>
      <c r="O144" s="4"/>
      <c r="P144" s="4"/>
    </row>
    <row r="145" spans="1:16" x14ac:dyDescent="0.3">
      <c r="A145" s="1">
        <v>562.34132520000003</v>
      </c>
      <c r="B145" s="2">
        <v>0.1</v>
      </c>
      <c r="C145" s="3">
        <v>1.052292</v>
      </c>
      <c r="D145" s="3">
        <f t="shared" si="8"/>
        <v>8.1417473303261545E-2</v>
      </c>
      <c r="F145" s="4">
        <v>1.05143594741821</v>
      </c>
      <c r="G145" s="4"/>
      <c r="H145" s="3">
        <f t="shared" si="9"/>
        <v>2.7500000000074536</v>
      </c>
      <c r="I145" s="3">
        <f t="shared" si="10"/>
        <v>-1</v>
      </c>
      <c r="J145" s="3">
        <f t="shared" si="11"/>
        <v>8.1417473303261545E-2</v>
      </c>
      <c r="K145" s="3"/>
      <c r="L145" s="3" t="s">
        <v>0</v>
      </c>
      <c r="N145" s="4"/>
      <c r="O145" s="4"/>
      <c r="P145" s="4"/>
    </row>
    <row r="146" spans="1:16" x14ac:dyDescent="0.3">
      <c r="A146" s="1">
        <v>630.95734449999998</v>
      </c>
      <c r="B146" s="2">
        <v>0.1</v>
      </c>
      <c r="C146" s="3">
        <v>1.0634669999999999</v>
      </c>
      <c r="D146" s="3">
        <f t="shared" si="8"/>
        <v>0.16311476515996048</v>
      </c>
      <c r="F146" s="4">
        <v>1.06173515319824</v>
      </c>
      <c r="G146" s="4"/>
      <c r="H146" s="3">
        <f t="shared" si="9"/>
        <v>2.8000000000136334</v>
      </c>
      <c r="I146" s="3">
        <f t="shared" si="10"/>
        <v>-1</v>
      </c>
      <c r="J146" s="3">
        <f t="shared" si="11"/>
        <v>0.16311476515996048</v>
      </c>
      <c r="K146" s="3"/>
      <c r="L146" s="3" t="s">
        <v>0</v>
      </c>
      <c r="N146" s="4"/>
      <c r="O146" s="4"/>
      <c r="P146" s="4"/>
    </row>
    <row r="147" spans="1:16" x14ac:dyDescent="0.3">
      <c r="A147" s="1">
        <v>707.94578439999998</v>
      </c>
      <c r="B147" s="2">
        <v>0.1</v>
      </c>
      <c r="C147" s="3">
        <v>1.077113</v>
      </c>
      <c r="D147" s="3">
        <f t="shared" si="8"/>
        <v>0.3089566290165493</v>
      </c>
      <c r="F147" s="4">
        <v>1.0737954378128001</v>
      </c>
      <c r="G147" s="4"/>
      <c r="H147" s="3">
        <f t="shared" si="9"/>
        <v>2.8500000000097305</v>
      </c>
      <c r="I147" s="3">
        <f t="shared" si="10"/>
        <v>-1</v>
      </c>
      <c r="J147" s="3">
        <f t="shared" si="11"/>
        <v>0.3089566290165493</v>
      </c>
      <c r="K147" s="3"/>
      <c r="L147" s="3" t="s">
        <v>0</v>
      </c>
      <c r="N147" s="4"/>
      <c r="O147" s="4"/>
      <c r="P147" s="4"/>
    </row>
    <row r="148" spans="1:16" x14ac:dyDescent="0.3">
      <c r="A148" s="1">
        <v>794.32823470000005</v>
      </c>
      <c r="B148" s="2">
        <v>0.1</v>
      </c>
      <c r="C148" s="3">
        <v>1.0931249999999999</v>
      </c>
      <c r="D148" s="3">
        <f t="shared" si="8"/>
        <v>0.48285567855293721</v>
      </c>
      <c r="F148" s="4">
        <v>1.0878721475601101</v>
      </c>
      <c r="G148" s="4"/>
      <c r="H148" s="3">
        <f t="shared" si="9"/>
        <v>2.8999999999867243</v>
      </c>
      <c r="I148" s="3">
        <f t="shared" si="10"/>
        <v>-1</v>
      </c>
      <c r="J148" s="3">
        <f t="shared" si="11"/>
        <v>0.48285567855293721</v>
      </c>
      <c r="K148" s="3"/>
      <c r="L148" s="3" t="s">
        <v>0</v>
      </c>
      <c r="N148" s="4"/>
      <c r="O148" s="4"/>
      <c r="P148" s="4"/>
    </row>
    <row r="149" spans="1:16" x14ac:dyDescent="0.3">
      <c r="A149" s="1">
        <v>891.25093809999998</v>
      </c>
      <c r="B149" s="2">
        <v>0.1</v>
      </c>
      <c r="C149" s="3">
        <v>1.1116980000000001</v>
      </c>
      <c r="D149" s="3">
        <f t="shared" si="8"/>
        <v>0.66211163120559036</v>
      </c>
      <c r="F149" s="4">
        <v>1.10438573360443</v>
      </c>
      <c r="G149" s="4"/>
      <c r="H149" s="3">
        <f t="shared" si="9"/>
        <v>2.9499999999835564</v>
      </c>
      <c r="I149" s="3">
        <f t="shared" si="10"/>
        <v>-1</v>
      </c>
      <c r="J149" s="3">
        <f t="shared" si="11"/>
        <v>0.66211163120559036</v>
      </c>
      <c r="K149" s="3"/>
      <c r="L149" s="3" t="s">
        <v>0</v>
      </c>
      <c r="N149" s="4"/>
      <c r="O149" s="4"/>
      <c r="P149" s="4"/>
    </row>
    <row r="150" spans="1:16" x14ac:dyDescent="0.3">
      <c r="A150" s="1">
        <v>1000</v>
      </c>
      <c r="B150" s="2">
        <v>0.1</v>
      </c>
      <c r="C150" s="3">
        <v>1.1170739999999999</v>
      </c>
      <c r="D150" s="3">
        <f t="shared" si="8"/>
        <v>0.57894519238304554</v>
      </c>
      <c r="F150" s="4">
        <v>1.12357890605926</v>
      </c>
      <c r="G150" s="4"/>
      <c r="H150" s="3">
        <f t="shared" si="9"/>
        <v>3</v>
      </c>
      <c r="I150" s="3">
        <f t="shared" si="10"/>
        <v>-1</v>
      </c>
      <c r="J150" s="3">
        <f t="shared" si="11"/>
        <v>0.57894519238304554</v>
      </c>
      <c r="K150" s="3"/>
      <c r="L150" s="3" t="s">
        <v>0</v>
      </c>
      <c r="N150" s="4"/>
      <c r="O150" s="4"/>
      <c r="P150" s="4"/>
    </row>
    <row r="151" spans="1:16" x14ac:dyDescent="0.3">
      <c r="A151" s="1">
        <v>1000</v>
      </c>
      <c r="B151" s="2">
        <v>0.125892541</v>
      </c>
      <c r="C151" s="3">
        <v>1.11785</v>
      </c>
      <c r="D151" s="3">
        <f t="shared" si="8"/>
        <v>0.66481765396552817</v>
      </c>
      <c r="F151" s="4">
        <v>1.1253314018249501</v>
      </c>
      <c r="G151" s="4"/>
      <c r="H151" s="3">
        <f t="shared" si="9"/>
        <v>3</v>
      </c>
      <c r="I151" s="3">
        <f t="shared" si="10"/>
        <v>-0.90000000061893815</v>
      </c>
      <c r="J151" s="3">
        <f t="shared" si="11"/>
        <v>0.66481765396552817</v>
      </c>
      <c r="K151" s="3"/>
      <c r="L151" s="3" t="s">
        <v>0</v>
      </c>
      <c r="N151" s="4"/>
      <c r="O151" s="4"/>
      <c r="P151" s="4"/>
    </row>
    <row r="152" spans="1:16" x14ac:dyDescent="0.3">
      <c r="A152" s="1">
        <v>100</v>
      </c>
      <c r="B152" s="3">
        <v>0.12589254117941667</v>
      </c>
      <c r="C152" s="3">
        <v>1.0014924550595301</v>
      </c>
      <c r="D152" s="3">
        <f t="shared" si="8"/>
        <v>0.10036837295839973</v>
      </c>
      <c r="F152" s="4">
        <v>1.00048828125</v>
      </c>
      <c r="G152" s="4"/>
      <c r="H152" s="3">
        <f t="shared" si="9"/>
        <v>2</v>
      </c>
      <c r="I152" s="3">
        <f t="shared" si="10"/>
        <v>-0.90000000000000013</v>
      </c>
      <c r="J152" s="3">
        <f t="shared" si="11"/>
        <v>0.10036837295839973</v>
      </c>
      <c r="K152" s="3"/>
      <c r="L152" s="3" t="s">
        <v>0</v>
      </c>
      <c r="N152" s="4"/>
      <c r="O152" s="4"/>
      <c r="P152" s="4"/>
    </row>
    <row r="153" spans="1:16" x14ac:dyDescent="0.3">
      <c r="A153" s="1">
        <v>1000</v>
      </c>
      <c r="B153" s="2">
        <v>0.15848931899999999</v>
      </c>
      <c r="C153" s="3">
        <v>1.118541</v>
      </c>
      <c r="D153" s="3">
        <f t="shared" si="8"/>
        <v>0.74239572529093323</v>
      </c>
      <c r="F153" s="4">
        <v>1.1269071102142301</v>
      </c>
      <c r="G153" s="4"/>
      <c r="H153" s="3">
        <f t="shared" si="9"/>
        <v>3</v>
      </c>
      <c r="I153" s="3">
        <f t="shared" si="10"/>
        <v>-0.80000000067439758</v>
      </c>
      <c r="J153" s="3">
        <f t="shared" si="11"/>
        <v>0.74239572529093323</v>
      </c>
      <c r="K153" s="3"/>
      <c r="L153" s="3" t="s">
        <v>0</v>
      </c>
      <c r="N153" s="4"/>
      <c r="O153" s="4"/>
      <c r="P153" s="4"/>
    </row>
    <row r="154" spans="1:16" x14ac:dyDescent="0.3">
      <c r="A154" s="1">
        <v>100</v>
      </c>
      <c r="B154" s="3">
        <v>0.15848931924611132</v>
      </c>
      <c r="C154" s="3">
        <v>1.0014944245350299</v>
      </c>
      <c r="D154" s="3">
        <f t="shared" si="8"/>
        <v>9.5699206801995729E-2</v>
      </c>
      <c r="F154" s="4">
        <v>1.0005369186401301</v>
      </c>
      <c r="G154" s="4"/>
      <c r="H154" s="3">
        <f t="shared" si="9"/>
        <v>2</v>
      </c>
      <c r="I154" s="3">
        <f t="shared" si="10"/>
        <v>-0.8</v>
      </c>
      <c r="J154" s="3">
        <f t="shared" si="11"/>
        <v>9.5699206801995729E-2</v>
      </c>
      <c r="K154" s="3"/>
      <c r="L154" s="3" t="s">
        <v>0</v>
      </c>
      <c r="N154" s="4"/>
      <c r="O154" s="4"/>
      <c r="P154" s="4"/>
    </row>
    <row r="155" spans="1:16" x14ac:dyDescent="0.3">
      <c r="A155" s="1">
        <v>1000</v>
      </c>
      <c r="B155" s="2">
        <v>0.199526231</v>
      </c>
      <c r="C155" s="3">
        <v>1.119054</v>
      </c>
      <c r="D155" s="3">
        <f t="shared" si="8"/>
        <v>0.80627455372115264</v>
      </c>
      <c r="F155" s="4">
        <v>1.1281499862670801</v>
      </c>
      <c r="G155" s="4"/>
      <c r="H155" s="3">
        <f t="shared" si="9"/>
        <v>3</v>
      </c>
      <c r="I155" s="3">
        <f t="shared" si="10"/>
        <v>-0.70000000108154048</v>
      </c>
      <c r="J155" s="3">
        <f t="shared" si="11"/>
        <v>0.80627455372115264</v>
      </c>
      <c r="K155" s="3"/>
      <c r="L155" s="3" t="s">
        <v>0</v>
      </c>
      <c r="N155" s="4"/>
      <c r="O155" s="4"/>
      <c r="P155" s="4"/>
    </row>
    <row r="156" spans="1:16" x14ac:dyDescent="0.3">
      <c r="A156" s="1">
        <v>100</v>
      </c>
      <c r="B156" s="3">
        <v>0.19952623149688795</v>
      </c>
      <c r="C156" s="3">
        <v>1.0014961499302399</v>
      </c>
      <c r="D156" s="3">
        <f t="shared" si="8"/>
        <v>8.2993280044377116E-2</v>
      </c>
      <c r="F156" s="4">
        <v>1.00066566467285</v>
      </c>
      <c r="G156" s="4"/>
      <c r="H156" s="3">
        <f t="shared" si="9"/>
        <v>2</v>
      </c>
      <c r="I156" s="3">
        <f t="shared" si="10"/>
        <v>-0.70000000000000007</v>
      </c>
      <c r="J156" s="3">
        <f t="shared" si="11"/>
        <v>8.2993280044377116E-2</v>
      </c>
      <c r="K156" s="3"/>
      <c r="L156" s="3" t="s">
        <v>0</v>
      </c>
      <c r="N156" s="4"/>
      <c r="O156" s="4"/>
      <c r="P156" s="4"/>
    </row>
    <row r="157" spans="1:16" x14ac:dyDescent="0.3">
      <c r="A157" s="1">
        <v>100</v>
      </c>
      <c r="B157" s="2">
        <v>0.2</v>
      </c>
      <c r="C157" s="3">
        <v>1.0022470000000001</v>
      </c>
      <c r="D157" s="3">
        <f t="shared" si="8"/>
        <v>0.15784936178059183</v>
      </c>
      <c r="F157" s="4">
        <v>1.0006674528121899</v>
      </c>
      <c r="G157" s="4"/>
      <c r="H157" s="3">
        <f t="shared" si="9"/>
        <v>2</v>
      </c>
      <c r="I157" s="3">
        <f t="shared" si="10"/>
        <v>-0.69897000433601875</v>
      </c>
      <c r="J157" s="3">
        <f t="shared" si="11"/>
        <v>0.15784936178059183</v>
      </c>
      <c r="K157" s="3"/>
      <c r="L157" s="3" t="s">
        <v>0</v>
      </c>
      <c r="N157" s="4"/>
      <c r="O157" s="4"/>
      <c r="P157" s="4"/>
    </row>
    <row r="158" spans="1:16" x14ac:dyDescent="0.3">
      <c r="A158" s="1">
        <v>112.2018454</v>
      </c>
      <c r="B158" s="2">
        <v>0.2</v>
      </c>
      <c r="C158" s="3">
        <v>1.00288</v>
      </c>
      <c r="D158" s="3">
        <f t="shared" si="8"/>
        <v>0.14507559049513929</v>
      </c>
      <c r="F158" s="4">
        <v>1.0014271736145</v>
      </c>
      <c r="G158" s="4"/>
      <c r="H158" s="3">
        <f t="shared" si="9"/>
        <v>2.0499999998831204</v>
      </c>
      <c r="I158" s="3">
        <f t="shared" si="10"/>
        <v>-0.69897000433601875</v>
      </c>
      <c r="J158" s="3">
        <f t="shared" si="11"/>
        <v>0.14507559049513929</v>
      </c>
      <c r="K158" s="3"/>
      <c r="L158" s="3" t="s">
        <v>0</v>
      </c>
      <c r="N158" s="4"/>
      <c r="O158" s="4"/>
      <c r="P158" s="4"/>
    </row>
    <row r="159" spans="1:16" x14ac:dyDescent="0.3">
      <c r="A159" s="1">
        <v>125.8925412</v>
      </c>
      <c r="B159" s="2">
        <v>0.2</v>
      </c>
      <c r="C159" s="3">
        <v>1.003511</v>
      </c>
      <c r="D159" s="3">
        <f t="shared" si="8"/>
        <v>0.11359210875555448</v>
      </c>
      <c r="F159" s="4">
        <v>1.0023723840713501</v>
      </c>
      <c r="G159" s="4"/>
      <c r="H159" s="3">
        <f t="shared" si="9"/>
        <v>2.1000000000710064</v>
      </c>
      <c r="I159" s="3">
        <f t="shared" si="10"/>
        <v>-0.69897000433601875</v>
      </c>
      <c r="J159" s="3">
        <f t="shared" si="11"/>
        <v>0.11359210875555448</v>
      </c>
      <c r="K159" s="3"/>
      <c r="L159" s="3" t="s">
        <v>0</v>
      </c>
      <c r="N159" s="4"/>
      <c r="O159" s="4"/>
      <c r="P159" s="4"/>
    </row>
    <row r="160" spans="1:16" x14ac:dyDescent="0.3">
      <c r="A160" s="1">
        <v>141.25375450000001</v>
      </c>
      <c r="B160" s="2">
        <v>0.2</v>
      </c>
      <c r="C160" s="3">
        <v>1.004453</v>
      </c>
      <c r="D160" s="3">
        <f t="shared" si="8"/>
        <v>9.999912592101623E-2</v>
      </c>
      <c r="F160" s="4">
        <v>1.0034495592117301</v>
      </c>
      <c r="G160" s="4"/>
      <c r="H160" s="3">
        <f t="shared" si="9"/>
        <v>2.1500000001159867</v>
      </c>
      <c r="I160" s="3">
        <f t="shared" si="10"/>
        <v>-0.69897000433601875</v>
      </c>
      <c r="J160" s="3">
        <f t="shared" si="11"/>
        <v>9.999912592101623E-2</v>
      </c>
      <c r="K160" s="3"/>
      <c r="L160" s="3" t="s">
        <v>0</v>
      </c>
      <c r="N160" s="4"/>
      <c r="O160" s="4"/>
      <c r="P160" s="4"/>
    </row>
    <row r="161" spans="1:16" x14ac:dyDescent="0.3">
      <c r="A161" s="1">
        <v>158.48931920000001</v>
      </c>
      <c r="B161" s="2">
        <v>0.2</v>
      </c>
      <c r="C161" s="3">
        <v>1.005314</v>
      </c>
      <c r="D161" s="3">
        <f t="shared" si="8"/>
        <v>5.6476303841236586E-2</v>
      </c>
      <c r="F161" s="4">
        <v>1.0047465562820399</v>
      </c>
      <c r="G161" s="4"/>
      <c r="H161" s="3">
        <f t="shared" si="9"/>
        <v>2.1999999998736453</v>
      </c>
      <c r="I161" s="3">
        <f t="shared" si="10"/>
        <v>-0.69897000433601875</v>
      </c>
      <c r="J161" s="3">
        <f t="shared" si="11"/>
        <v>5.6476303841236586E-2</v>
      </c>
      <c r="K161" s="3"/>
      <c r="L161" s="3" t="s">
        <v>0</v>
      </c>
      <c r="N161" s="4"/>
      <c r="O161" s="4"/>
      <c r="P161" s="4"/>
    </row>
    <row r="162" spans="1:16" x14ac:dyDescent="0.3">
      <c r="A162" s="1">
        <v>177.82794100000001</v>
      </c>
      <c r="B162" s="2">
        <v>0.2</v>
      </c>
      <c r="C162" s="3">
        <v>1.0064070000000001</v>
      </c>
      <c r="D162" s="3">
        <f t="shared" si="8"/>
        <v>3.8830898652832957E-3</v>
      </c>
      <c r="F162" s="4">
        <v>1.0063679218292201</v>
      </c>
      <c r="G162" s="4"/>
      <c r="H162" s="3">
        <f t="shared" si="9"/>
        <v>2.2499999999904943</v>
      </c>
      <c r="I162" s="3">
        <f t="shared" si="10"/>
        <v>-0.69897000433601875</v>
      </c>
      <c r="J162" s="3">
        <f t="shared" si="11"/>
        <v>3.8830898652832957E-3</v>
      </c>
      <c r="K162" s="3"/>
      <c r="L162" s="3" t="s">
        <v>0</v>
      </c>
      <c r="N162" s="4"/>
      <c r="O162" s="4"/>
      <c r="P162" s="4"/>
    </row>
    <row r="163" spans="1:16" x14ac:dyDescent="0.3">
      <c r="A163" s="1">
        <v>199.52623149999999</v>
      </c>
      <c r="B163" s="2">
        <v>0.2</v>
      </c>
      <c r="C163" s="3">
        <v>1.007765</v>
      </c>
      <c r="D163" s="3">
        <f t="shared" si="8"/>
        <v>4.9580150435673431E-2</v>
      </c>
      <c r="F163" s="4">
        <v>1.0082648992538401</v>
      </c>
      <c r="G163" s="4"/>
      <c r="H163" s="3">
        <f t="shared" si="9"/>
        <v>2.300000000006774</v>
      </c>
      <c r="I163" s="3">
        <f t="shared" si="10"/>
        <v>-0.69897000433601875</v>
      </c>
      <c r="J163" s="3">
        <f t="shared" si="11"/>
        <v>4.9580150435673431E-2</v>
      </c>
      <c r="K163" s="3"/>
      <c r="L163" s="3" t="s">
        <v>0</v>
      </c>
      <c r="N163" s="4"/>
      <c r="O163" s="4"/>
      <c r="P163" s="4"/>
    </row>
    <row r="164" spans="1:16" x14ac:dyDescent="0.3">
      <c r="A164" s="1">
        <v>223.87211389999999</v>
      </c>
      <c r="B164" s="2">
        <v>0.2</v>
      </c>
      <c r="C164" s="3">
        <v>1.0096449999999999</v>
      </c>
      <c r="D164" s="3">
        <f t="shared" si="8"/>
        <v>8.0835044442920889E-2</v>
      </c>
      <c r="F164" s="4">
        <v>1.0104618072509699</v>
      </c>
      <c r="G164" s="4"/>
      <c r="H164" s="3">
        <f t="shared" si="9"/>
        <v>2.3500000000837389</v>
      </c>
      <c r="I164" s="3">
        <f t="shared" si="10"/>
        <v>-0.69897000433601875</v>
      </c>
      <c r="J164" s="3">
        <f t="shared" si="11"/>
        <v>8.0835044442920889E-2</v>
      </c>
      <c r="K164" s="3"/>
      <c r="L164" s="3" t="s">
        <v>0</v>
      </c>
      <c r="N164" s="4"/>
      <c r="O164" s="4"/>
      <c r="P164" s="4"/>
    </row>
    <row r="165" spans="1:16" x14ac:dyDescent="0.3">
      <c r="A165" s="1">
        <v>251.1886432</v>
      </c>
      <c r="B165" s="2">
        <v>0.2</v>
      </c>
      <c r="C165" s="3">
        <v>1.012116</v>
      </c>
      <c r="D165" s="3">
        <f t="shared" si="8"/>
        <v>9.5578662017828719E-2</v>
      </c>
      <c r="F165" s="4">
        <v>1.0130842924118</v>
      </c>
      <c r="G165" s="4"/>
      <c r="H165" s="3">
        <f t="shared" si="9"/>
        <v>2.4000000000847916</v>
      </c>
      <c r="I165" s="3">
        <f t="shared" si="10"/>
        <v>-0.69897000433601875</v>
      </c>
      <c r="J165" s="3">
        <f t="shared" si="11"/>
        <v>9.5578662017828719E-2</v>
      </c>
      <c r="K165" s="3"/>
      <c r="L165" s="3" t="s">
        <v>0</v>
      </c>
      <c r="N165" s="4"/>
      <c r="O165" s="4"/>
      <c r="P165" s="4"/>
    </row>
    <row r="166" spans="1:16" x14ac:dyDescent="0.3">
      <c r="A166" s="1">
        <v>281.83829309999999</v>
      </c>
      <c r="B166" s="2">
        <v>0.2</v>
      </c>
      <c r="C166" s="3">
        <v>1.0150269999999999</v>
      </c>
      <c r="D166" s="3">
        <f t="shared" si="8"/>
        <v>0.12355594344609244</v>
      </c>
      <c r="F166" s="4">
        <v>1.0162826776504501</v>
      </c>
      <c r="G166" s="4"/>
      <c r="H166" s="3">
        <f t="shared" si="9"/>
        <v>2.4499999999592492</v>
      </c>
      <c r="I166" s="3">
        <f t="shared" si="10"/>
        <v>-0.69897000433601875</v>
      </c>
      <c r="J166" s="3">
        <f t="shared" si="11"/>
        <v>0.12355594344609244</v>
      </c>
      <c r="K166" s="3"/>
      <c r="L166" s="3" t="s">
        <v>0</v>
      </c>
      <c r="N166" s="4"/>
      <c r="O166" s="4"/>
      <c r="P166" s="4"/>
    </row>
    <row r="167" spans="1:16" x14ac:dyDescent="0.3">
      <c r="A167" s="1">
        <v>316.22776599999997</v>
      </c>
      <c r="B167" s="2">
        <v>0.2</v>
      </c>
      <c r="C167" s="3">
        <v>1.018548</v>
      </c>
      <c r="D167" s="3">
        <f t="shared" si="8"/>
        <v>0.14320301667049762</v>
      </c>
      <c r="F167" s="4">
        <v>1.02000868320465</v>
      </c>
      <c r="G167" s="4"/>
      <c r="H167" s="3">
        <f t="shared" si="9"/>
        <v>2.4999999999768754</v>
      </c>
      <c r="I167" s="3">
        <f t="shared" si="10"/>
        <v>-0.69897000433601875</v>
      </c>
      <c r="J167" s="3">
        <f t="shared" si="11"/>
        <v>0.14320301667049762</v>
      </c>
      <c r="K167" s="3"/>
      <c r="L167" s="3" t="s">
        <v>0</v>
      </c>
      <c r="N167" s="4"/>
      <c r="O167" s="4"/>
      <c r="P167" s="4"/>
    </row>
    <row r="168" spans="1:16" x14ac:dyDescent="0.3">
      <c r="A168" s="1">
        <v>354.81338920000002</v>
      </c>
      <c r="B168" s="2">
        <v>0.2</v>
      </c>
      <c r="C168" s="3">
        <v>1.0225089999999999</v>
      </c>
      <c r="D168" s="3">
        <f t="shared" si="8"/>
        <v>0.19908949763187422</v>
      </c>
      <c r="F168" s="4">
        <v>1.0245487689971899</v>
      </c>
      <c r="G168" s="4"/>
      <c r="H168" s="3">
        <f t="shared" si="9"/>
        <v>2.5499999999589034</v>
      </c>
      <c r="I168" s="3">
        <f t="shared" si="10"/>
        <v>-0.69897000433601875</v>
      </c>
      <c r="J168" s="3">
        <f t="shared" si="11"/>
        <v>0.19908949763187422</v>
      </c>
      <c r="K168" s="3"/>
      <c r="L168" s="3" t="s">
        <v>0</v>
      </c>
      <c r="N168" s="4"/>
      <c r="O168" s="4"/>
      <c r="P168" s="4"/>
    </row>
    <row r="169" spans="1:16" x14ac:dyDescent="0.3">
      <c r="A169" s="1">
        <v>398.10717060000002</v>
      </c>
      <c r="B169" s="2">
        <v>0.2</v>
      </c>
      <c r="C169" s="3">
        <v>1.028</v>
      </c>
      <c r="D169" s="3">
        <f t="shared" si="8"/>
        <v>0.18117514229658127</v>
      </c>
      <c r="F169" s="4">
        <v>1.0298658609390201</v>
      </c>
      <c r="G169" s="4"/>
      <c r="H169" s="3">
        <f t="shared" si="9"/>
        <v>2.6000000000507297</v>
      </c>
      <c r="I169" s="3">
        <f t="shared" si="10"/>
        <v>-0.69897000433601875</v>
      </c>
      <c r="J169" s="3">
        <f t="shared" si="11"/>
        <v>0.18117514229658127</v>
      </c>
      <c r="K169" s="3"/>
      <c r="L169" s="3" t="s">
        <v>0</v>
      </c>
      <c r="N169" s="4"/>
      <c r="O169" s="4"/>
      <c r="P169" s="4"/>
    </row>
    <row r="170" spans="1:16" x14ac:dyDescent="0.3">
      <c r="A170" s="1">
        <v>446.68359220000002</v>
      </c>
      <c r="B170" s="2">
        <v>0.2</v>
      </c>
      <c r="C170" s="3">
        <v>1.03485</v>
      </c>
      <c r="D170" s="3">
        <f t="shared" si="8"/>
        <v>0.13958233699511879</v>
      </c>
      <c r="F170" s="4">
        <v>1.0362964868545499</v>
      </c>
      <c r="G170" s="4"/>
      <c r="H170" s="3">
        <f t="shared" si="9"/>
        <v>2.6500000000476769</v>
      </c>
      <c r="I170" s="3">
        <f t="shared" si="10"/>
        <v>-0.69897000433601875</v>
      </c>
      <c r="J170" s="3">
        <f t="shared" si="11"/>
        <v>0.13958233699511879</v>
      </c>
      <c r="K170" s="3"/>
      <c r="L170" s="3" t="s">
        <v>0</v>
      </c>
      <c r="N170" s="4"/>
      <c r="O170" s="4"/>
      <c r="P170" s="4"/>
    </row>
    <row r="171" spans="1:16" x14ac:dyDescent="0.3">
      <c r="A171" s="1">
        <v>501.18723360000001</v>
      </c>
      <c r="B171" s="2">
        <v>0.2</v>
      </c>
      <c r="C171" s="3">
        <v>1.0429360000000001</v>
      </c>
      <c r="D171" s="3">
        <f t="shared" si="8"/>
        <v>8.3550089862399091E-2</v>
      </c>
      <c r="F171" s="4">
        <v>1.0438081026077199</v>
      </c>
      <c r="G171" s="4"/>
      <c r="H171" s="3">
        <f t="shared" si="9"/>
        <v>2.6999999999763675</v>
      </c>
      <c r="I171" s="3">
        <f t="shared" si="10"/>
        <v>-0.69897000433601875</v>
      </c>
      <c r="J171" s="3">
        <f t="shared" si="11"/>
        <v>8.3550089862399091E-2</v>
      </c>
      <c r="K171" s="3"/>
      <c r="L171" s="3" t="s">
        <v>0</v>
      </c>
      <c r="N171" s="4"/>
      <c r="O171" s="4"/>
      <c r="P171" s="4"/>
    </row>
    <row r="172" spans="1:16" x14ac:dyDescent="0.3">
      <c r="A172" s="1">
        <v>562.34132520000003</v>
      </c>
      <c r="B172" s="2">
        <v>0.2</v>
      </c>
      <c r="C172" s="3">
        <v>1.052872</v>
      </c>
      <c r="D172" s="3">
        <f t="shared" si="8"/>
        <v>8.407310108452748E-3</v>
      </c>
      <c r="F172" s="4">
        <v>1.05278348922729</v>
      </c>
      <c r="G172" s="4"/>
      <c r="H172" s="3">
        <f t="shared" si="9"/>
        <v>2.7500000000074536</v>
      </c>
      <c r="I172" s="3">
        <f t="shared" si="10"/>
        <v>-0.69897000433601875</v>
      </c>
      <c r="J172" s="3">
        <f t="shared" si="11"/>
        <v>8.407310108452748E-3</v>
      </c>
      <c r="K172" s="3"/>
      <c r="L172" s="3" t="s">
        <v>0</v>
      </c>
      <c r="N172" s="4"/>
      <c r="O172" s="4"/>
      <c r="P172" s="4"/>
    </row>
    <row r="173" spans="1:16" x14ac:dyDescent="0.3">
      <c r="A173" s="1">
        <v>630.95734449999998</v>
      </c>
      <c r="B173" s="2">
        <v>0.2</v>
      </c>
      <c r="C173" s="3">
        <v>1.0644020000000001</v>
      </c>
      <c r="D173" s="3">
        <f t="shared" si="8"/>
        <v>8.4922081384675607E-2</v>
      </c>
      <c r="F173" s="4">
        <v>1.06349885463714</v>
      </c>
      <c r="G173" s="4"/>
      <c r="H173" s="3">
        <f t="shared" si="9"/>
        <v>2.8000000000136334</v>
      </c>
      <c r="I173" s="3">
        <f t="shared" si="10"/>
        <v>-0.69897000433601875</v>
      </c>
      <c r="J173" s="3">
        <f t="shared" si="11"/>
        <v>8.4922081384675607E-2</v>
      </c>
      <c r="K173" s="3"/>
      <c r="L173" s="3" t="s">
        <v>0</v>
      </c>
      <c r="N173" s="4"/>
      <c r="O173" s="4"/>
      <c r="P173" s="4"/>
    </row>
    <row r="174" spans="1:16" x14ac:dyDescent="0.3">
      <c r="A174" s="1">
        <v>707.94578439999998</v>
      </c>
      <c r="B174" s="2">
        <v>0.2</v>
      </c>
      <c r="C174" s="3">
        <v>1.0782579999999999</v>
      </c>
      <c r="D174" s="3">
        <f t="shared" si="8"/>
        <v>0.20269321591464973</v>
      </c>
      <c r="F174" s="4">
        <v>1.07607686519622</v>
      </c>
      <c r="G174" s="4"/>
      <c r="H174" s="3">
        <f t="shared" si="9"/>
        <v>2.8500000000097305</v>
      </c>
      <c r="I174" s="3">
        <f t="shared" si="10"/>
        <v>-0.69897000433601875</v>
      </c>
      <c r="J174" s="3">
        <f t="shared" si="11"/>
        <v>0.20269321591464973</v>
      </c>
      <c r="K174" s="3"/>
      <c r="L174" s="3" t="s">
        <v>0</v>
      </c>
      <c r="N174" s="4"/>
      <c r="O174" s="4"/>
      <c r="P174" s="4"/>
    </row>
    <row r="175" spans="1:16" x14ac:dyDescent="0.3">
      <c r="A175" s="1">
        <v>794.32823470000005</v>
      </c>
      <c r="B175" s="2">
        <v>0.2</v>
      </c>
      <c r="C175" s="3">
        <v>1.094641</v>
      </c>
      <c r="D175" s="3">
        <f t="shared" si="8"/>
        <v>0.35349346802250636</v>
      </c>
      <c r="F175" s="4">
        <v>1.0907851457595801</v>
      </c>
      <c r="G175" s="4"/>
      <c r="H175" s="3">
        <f t="shared" si="9"/>
        <v>2.8999999999867243</v>
      </c>
      <c r="I175" s="3">
        <f t="shared" si="10"/>
        <v>-0.69897000433601875</v>
      </c>
      <c r="J175" s="3">
        <f t="shared" si="11"/>
        <v>0.35349346802250636</v>
      </c>
      <c r="K175" s="3"/>
      <c r="L175" s="3" t="s">
        <v>0</v>
      </c>
      <c r="N175" s="4"/>
      <c r="O175" s="4"/>
      <c r="P175" s="4"/>
    </row>
    <row r="176" spans="1:16" x14ac:dyDescent="0.3">
      <c r="A176" s="1">
        <v>891.25093809999998</v>
      </c>
      <c r="B176" s="2">
        <v>0.2</v>
      </c>
      <c r="C176" s="3">
        <v>1.113578</v>
      </c>
      <c r="D176" s="3">
        <f t="shared" si="8"/>
        <v>0.4976520931002284</v>
      </c>
      <c r="F176" s="4">
        <v>1.1080636978149401</v>
      </c>
      <c r="G176" s="4"/>
      <c r="H176" s="3">
        <f t="shared" si="9"/>
        <v>2.9499999999835564</v>
      </c>
      <c r="I176" s="3">
        <f t="shared" si="10"/>
        <v>-0.69897000433601875</v>
      </c>
      <c r="J176" s="3">
        <f t="shared" si="11"/>
        <v>0.4976520931002284</v>
      </c>
      <c r="K176" s="3"/>
      <c r="L176" s="3" t="s">
        <v>0</v>
      </c>
      <c r="N176" s="4"/>
      <c r="O176" s="4"/>
      <c r="P176" s="4"/>
    </row>
    <row r="177" spans="1:16" x14ac:dyDescent="0.3">
      <c r="A177" s="1">
        <v>1000</v>
      </c>
      <c r="B177" s="2">
        <v>0.2</v>
      </c>
      <c r="C177" s="3">
        <v>1.135391</v>
      </c>
      <c r="D177" s="3">
        <f t="shared" si="8"/>
        <v>0.64087012191924941</v>
      </c>
      <c r="F177" s="4">
        <v>1.1281609535217201</v>
      </c>
      <c r="G177" s="4"/>
      <c r="H177" s="3">
        <f t="shared" si="9"/>
        <v>3</v>
      </c>
      <c r="I177" s="3">
        <f t="shared" si="10"/>
        <v>-0.69897000433601875</v>
      </c>
      <c r="J177" s="3">
        <f t="shared" si="11"/>
        <v>0.64087012191924941</v>
      </c>
      <c r="K177" s="3"/>
      <c r="L177" s="3" t="s">
        <v>0</v>
      </c>
      <c r="N177" s="4"/>
      <c r="O177" s="4"/>
      <c r="P177" s="4"/>
    </row>
    <row r="178" spans="1:16" x14ac:dyDescent="0.3">
      <c r="A178" s="1">
        <v>1000</v>
      </c>
      <c r="B178" s="2">
        <v>0.25118864299999999</v>
      </c>
      <c r="C178" s="3">
        <v>1.119354</v>
      </c>
      <c r="D178" s="3">
        <f t="shared" si="8"/>
        <v>0.84694660636644414</v>
      </c>
      <c r="F178" s="4">
        <v>1.1289153099060001</v>
      </c>
      <c r="G178" s="4"/>
      <c r="H178" s="3">
        <f t="shared" si="9"/>
        <v>3</v>
      </c>
      <c r="I178" s="3">
        <f t="shared" si="10"/>
        <v>-0.60000000026099998</v>
      </c>
      <c r="J178" s="3">
        <f t="shared" si="11"/>
        <v>0.84694660636644414</v>
      </c>
      <c r="K178" s="3"/>
      <c r="L178" s="3" t="s">
        <v>0</v>
      </c>
      <c r="N178" s="4"/>
      <c r="O178" s="4"/>
      <c r="P178" s="4"/>
    </row>
    <row r="179" spans="1:16" x14ac:dyDescent="0.3">
      <c r="A179" s="1">
        <v>100</v>
      </c>
      <c r="B179" s="3">
        <v>0.25118864315095801</v>
      </c>
      <c r="C179" s="3">
        <v>1.0014976672935201</v>
      </c>
      <c r="D179" s="3">
        <f t="shared" si="8"/>
        <v>6.4083822951161551E-2</v>
      </c>
      <c r="F179" s="4">
        <v>1.0008562803268399</v>
      </c>
      <c r="G179" s="4"/>
      <c r="H179" s="3">
        <f t="shared" si="9"/>
        <v>2</v>
      </c>
      <c r="I179" s="3">
        <f t="shared" si="10"/>
        <v>-0.6</v>
      </c>
      <c r="J179" s="3">
        <f t="shared" si="11"/>
        <v>6.4083822951161551E-2</v>
      </c>
      <c r="K179" s="3"/>
      <c r="L179" s="3" t="s">
        <v>0</v>
      </c>
      <c r="N179" s="4"/>
      <c r="O179" s="4"/>
      <c r="P179" s="4"/>
    </row>
    <row r="180" spans="1:16" x14ac:dyDescent="0.3">
      <c r="A180" s="1">
        <v>1</v>
      </c>
      <c r="B180" s="2">
        <v>0.3</v>
      </c>
      <c r="C180" s="3">
        <v>1</v>
      </c>
      <c r="D180" s="3">
        <f t="shared" si="8"/>
        <v>5.1107286778048433E-2</v>
      </c>
      <c r="F180" s="4">
        <v>0.99948918819427401</v>
      </c>
      <c r="G180" s="4"/>
      <c r="H180" s="3">
        <f t="shared" si="9"/>
        <v>0</v>
      </c>
      <c r="I180" s="3">
        <f t="shared" si="10"/>
        <v>-0.52287874528033762</v>
      </c>
      <c r="J180" s="3">
        <f t="shared" si="11"/>
        <v>5.1107286778048433E-2</v>
      </c>
      <c r="K180" s="3"/>
      <c r="L180" s="3" t="s">
        <v>0</v>
      </c>
      <c r="N180" s="4"/>
      <c r="O180" s="4"/>
      <c r="P180" s="4"/>
    </row>
    <row r="181" spans="1:16" x14ac:dyDescent="0.3">
      <c r="A181" s="1">
        <v>100</v>
      </c>
      <c r="B181" s="2">
        <v>0.3</v>
      </c>
      <c r="C181" s="3">
        <v>1.0024420000000001</v>
      </c>
      <c r="D181" s="3">
        <f t="shared" si="8"/>
        <v>0.14182112403472047</v>
      </c>
      <c r="F181" s="4">
        <v>1.00102233886718</v>
      </c>
      <c r="G181" s="4"/>
      <c r="H181" s="3">
        <f t="shared" si="9"/>
        <v>2</v>
      </c>
      <c r="I181" s="3">
        <f t="shared" si="10"/>
        <v>-0.52287874528033762</v>
      </c>
      <c r="J181" s="3">
        <f t="shared" si="11"/>
        <v>0.14182112403472047</v>
      </c>
      <c r="K181" s="3"/>
      <c r="L181" s="3" t="s">
        <v>0</v>
      </c>
      <c r="N181" s="4"/>
      <c r="O181" s="4"/>
      <c r="P181" s="4"/>
    </row>
    <row r="182" spans="1:16" x14ac:dyDescent="0.3">
      <c r="A182" s="1">
        <v>112.2018454</v>
      </c>
      <c r="B182" s="2">
        <v>0.3</v>
      </c>
      <c r="C182" s="3">
        <v>1.00291</v>
      </c>
      <c r="D182" s="3">
        <f t="shared" si="8"/>
        <v>0.11756140299955575</v>
      </c>
      <c r="F182" s="4">
        <v>1.00173234939575</v>
      </c>
      <c r="G182" s="4"/>
      <c r="H182" s="3">
        <f t="shared" si="9"/>
        <v>2.0499999998831204</v>
      </c>
      <c r="I182" s="3">
        <f t="shared" si="10"/>
        <v>-0.52287874528033762</v>
      </c>
      <c r="J182" s="3">
        <f t="shared" si="11"/>
        <v>0.11756140299955575</v>
      </c>
      <c r="K182" s="3"/>
      <c r="L182" s="3" t="s">
        <v>0</v>
      </c>
      <c r="N182" s="4"/>
      <c r="O182" s="4"/>
      <c r="P182" s="4"/>
    </row>
    <row r="183" spans="1:16" x14ac:dyDescent="0.3">
      <c r="A183" s="1">
        <v>125.8925412</v>
      </c>
      <c r="B183" s="2">
        <v>0.3</v>
      </c>
      <c r="C183" s="3">
        <v>1.003349</v>
      </c>
      <c r="D183" s="3">
        <f t="shared" si="8"/>
        <v>7.2378166350731021E-2</v>
      </c>
      <c r="F183" s="4">
        <v>1.0026233196258501</v>
      </c>
      <c r="G183" s="4"/>
      <c r="H183" s="3">
        <f t="shared" si="9"/>
        <v>2.1000000000710064</v>
      </c>
      <c r="I183" s="3">
        <f t="shared" si="10"/>
        <v>-0.52287874528033762</v>
      </c>
      <c r="J183" s="3">
        <f t="shared" si="11"/>
        <v>7.2378166350731021E-2</v>
      </c>
      <c r="K183" s="3"/>
      <c r="L183" s="3" t="s">
        <v>0</v>
      </c>
      <c r="N183" s="4"/>
      <c r="O183" s="4"/>
      <c r="P183" s="4"/>
    </row>
    <row r="184" spans="1:16" x14ac:dyDescent="0.3">
      <c r="A184" s="1">
        <v>141.25375450000001</v>
      </c>
      <c r="B184" s="2">
        <v>0.3</v>
      </c>
      <c r="C184" s="3">
        <v>1.0041629999999999</v>
      </c>
      <c r="D184" s="3">
        <f t="shared" si="8"/>
        <v>5.1498695765900493E-2</v>
      </c>
      <c r="F184" s="4">
        <v>1.0036461353302</v>
      </c>
      <c r="G184" s="4"/>
      <c r="H184" s="3">
        <f t="shared" si="9"/>
        <v>2.1500000001159867</v>
      </c>
      <c r="I184" s="3">
        <f t="shared" si="10"/>
        <v>-0.52287874528033762</v>
      </c>
      <c r="J184" s="3">
        <f t="shared" si="11"/>
        <v>5.1498695765900493E-2</v>
      </c>
      <c r="K184" s="3"/>
      <c r="L184" s="3" t="s">
        <v>0</v>
      </c>
      <c r="N184" s="4"/>
      <c r="O184" s="4"/>
      <c r="P184" s="4"/>
    </row>
    <row r="185" spans="1:16" x14ac:dyDescent="0.3">
      <c r="A185" s="1">
        <v>158.48931920000001</v>
      </c>
      <c r="B185" s="2">
        <v>0.3</v>
      </c>
      <c r="C185" s="3">
        <v>1.0048649999999999</v>
      </c>
      <c r="D185" s="3">
        <f t="shared" si="8"/>
        <v>2.1047518758763317E-3</v>
      </c>
      <c r="F185" s="4">
        <v>1.0048861503601001</v>
      </c>
      <c r="G185" s="4"/>
      <c r="H185" s="3">
        <f t="shared" si="9"/>
        <v>2.1999999998736453</v>
      </c>
      <c r="I185" s="3">
        <f t="shared" si="10"/>
        <v>-0.52287874528033762</v>
      </c>
      <c r="J185" s="3">
        <f t="shared" si="11"/>
        <v>2.1047518758763317E-3</v>
      </c>
      <c r="K185" s="3"/>
      <c r="L185" s="3" t="s">
        <v>0</v>
      </c>
      <c r="N185" s="4"/>
      <c r="O185" s="4"/>
      <c r="P185" s="4"/>
    </row>
    <row r="186" spans="1:16" x14ac:dyDescent="0.3">
      <c r="A186" s="1">
        <v>177.82794100000001</v>
      </c>
      <c r="B186" s="2">
        <v>0.3</v>
      </c>
      <c r="C186" s="3">
        <v>1.0061530000000001</v>
      </c>
      <c r="D186" s="3">
        <f t="shared" si="8"/>
        <v>2.9148253990470607E-2</v>
      </c>
      <c r="F186" s="4">
        <v>1.0064463615417401</v>
      </c>
      <c r="G186" s="4"/>
      <c r="H186" s="3">
        <f t="shared" si="9"/>
        <v>2.2499999999904943</v>
      </c>
      <c r="I186" s="3">
        <f t="shared" si="10"/>
        <v>-0.52287874528033762</v>
      </c>
      <c r="J186" s="3">
        <f t="shared" si="11"/>
        <v>2.9148253990470607E-2</v>
      </c>
      <c r="K186" s="3"/>
      <c r="L186" s="3" t="s">
        <v>0</v>
      </c>
      <c r="N186" s="4"/>
      <c r="O186" s="4"/>
      <c r="P186" s="4"/>
    </row>
    <row r="187" spans="1:16" x14ac:dyDescent="0.3">
      <c r="A187" s="1">
        <v>199.52623149999999</v>
      </c>
      <c r="B187" s="2">
        <v>0.3</v>
      </c>
      <c r="C187" s="3">
        <v>1.007601</v>
      </c>
      <c r="D187" s="3">
        <f t="shared" si="8"/>
        <v>6.7570739616826359E-2</v>
      </c>
      <c r="F187" s="4">
        <v>1.0082823038101101</v>
      </c>
      <c r="G187" s="4"/>
      <c r="H187" s="3">
        <f t="shared" si="9"/>
        <v>2.300000000006774</v>
      </c>
      <c r="I187" s="3">
        <f t="shared" si="10"/>
        <v>-0.52287874528033762</v>
      </c>
      <c r="J187" s="3">
        <f t="shared" si="11"/>
        <v>6.7570739616826359E-2</v>
      </c>
      <c r="K187" s="3"/>
      <c r="L187" s="3" t="s">
        <v>0</v>
      </c>
      <c r="N187" s="4"/>
      <c r="O187" s="4"/>
      <c r="P187" s="4"/>
    </row>
    <row r="188" spans="1:16" x14ac:dyDescent="0.3">
      <c r="A188" s="1">
        <v>223.87211389999999</v>
      </c>
      <c r="B188" s="2">
        <v>0.3</v>
      </c>
      <c r="C188" s="3">
        <v>1.009549</v>
      </c>
      <c r="D188" s="3">
        <f t="shared" si="8"/>
        <v>8.6245447102811568E-2</v>
      </c>
      <c r="F188" s="4">
        <v>1.0104204416275</v>
      </c>
      <c r="G188" s="4"/>
      <c r="H188" s="3">
        <f t="shared" si="9"/>
        <v>2.3500000000837389</v>
      </c>
      <c r="I188" s="3">
        <f t="shared" si="10"/>
        <v>-0.52287874528033762</v>
      </c>
      <c r="J188" s="3">
        <f t="shared" si="11"/>
        <v>8.6245447102811568E-2</v>
      </c>
      <c r="K188" s="3"/>
      <c r="L188" s="3" t="s">
        <v>0</v>
      </c>
      <c r="N188" s="4"/>
      <c r="O188" s="4"/>
      <c r="P188" s="4"/>
    </row>
    <row r="189" spans="1:16" x14ac:dyDescent="0.3">
      <c r="A189" s="1">
        <v>251.1886432</v>
      </c>
      <c r="B189" s="2">
        <v>0.3</v>
      </c>
      <c r="C189" s="3">
        <v>1.011898</v>
      </c>
      <c r="D189" s="3">
        <f t="shared" si="8"/>
        <v>0.10743505348864346</v>
      </c>
      <c r="F189" s="4">
        <v>1.0129863023757899</v>
      </c>
      <c r="G189" s="4"/>
      <c r="H189" s="3">
        <f t="shared" si="9"/>
        <v>2.4000000000847916</v>
      </c>
      <c r="I189" s="3">
        <f t="shared" si="10"/>
        <v>-0.52287874528033762</v>
      </c>
      <c r="J189" s="3">
        <f t="shared" si="11"/>
        <v>0.10743505348864346</v>
      </c>
      <c r="K189" s="3"/>
      <c r="L189" s="3" t="s">
        <v>0</v>
      </c>
      <c r="N189" s="4"/>
      <c r="O189" s="4"/>
      <c r="P189" s="4"/>
    </row>
    <row r="190" spans="1:16" x14ac:dyDescent="0.3">
      <c r="A190" s="1">
        <v>281.83829309999999</v>
      </c>
      <c r="B190" s="2">
        <v>0.3</v>
      </c>
      <c r="C190" s="3">
        <v>1.0148170000000001</v>
      </c>
      <c r="D190" s="3">
        <f t="shared" si="8"/>
        <v>0.12928315467883067</v>
      </c>
      <c r="F190" s="4">
        <v>1.01613068580627</v>
      </c>
      <c r="G190" s="4"/>
      <c r="H190" s="3">
        <f t="shared" si="9"/>
        <v>2.4499999999592492</v>
      </c>
      <c r="I190" s="3">
        <f t="shared" si="10"/>
        <v>-0.52287874528033762</v>
      </c>
      <c r="J190" s="3">
        <f t="shared" si="11"/>
        <v>0.12928315467883067</v>
      </c>
      <c r="K190" s="3"/>
      <c r="L190" s="3" t="s">
        <v>0</v>
      </c>
      <c r="N190" s="4"/>
      <c r="O190" s="4"/>
      <c r="P190" s="4"/>
    </row>
    <row r="191" spans="1:16" x14ac:dyDescent="0.3">
      <c r="A191" s="1">
        <v>316.22776599999997</v>
      </c>
      <c r="B191" s="2">
        <v>0.3</v>
      </c>
      <c r="C191" s="3">
        <v>1.018359</v>
      </c>
      <c r="D191" s="3">
        <f t="shared" si="8"/>
        <v>0.14239434497275738</v>
      </c>
      <c r="F191" s="4">
        <v>1.0198111534118599</v>
      </c>
      <c r="G191" s="4"/>
      <c r="H191" s="3">
        <f t="shared" si="9"/>
        <v>2.4999999999768754</v>
      </c>
      <c r="I191" s="3">
        <f t="shared" si="10"/>
        <v>-0.52287874528033762</v>
      </c>
      <c r="J191" s="3">
        <f t="shared" si="11"/>
        <v>0.14239434497275738</v>
      </c>
      <c r="K191" s="3"/>
      <c r="L191" s="3" t="s">
        <v>0</v>
      </c>
      <c r="N191" s="4"/>
      <c r="O191" s="4"/>
      <c r="P191" s="4"/>
    </row>
    <row r="192" spans="1:16" x14ac:dyDescent="0.3">
      <c r="A192" s="1">
        <v>354.81338920000002</v>
      </c>
      <c r="B192" s="2">
        <v>0.3</v>
      </c>
      <c r="C192" s="3">
        <v>1.0229630000000001</v>
      </c>
      <c r="D192" s="3">
        <f t="shared" si="8"/>
        <v>0.1320603419948867</v>
      </c>
      <c r="F192" s="4">
        <v>1.0243157148361199</v>
      </c>
      <c r="G192" s="4"/>
      <c r="H192" s="3">
        <f t="shared" si="9"/>
        <v>2.5499999999589034</v>
      </c>
      <c r="I192" s="3">
        <f t="shared" si="10"/>
        <v>-0.52287874528033762</v>
      </c>
      <c r="J192" s="3">
        <f t="shared" si="11"/>
        <v>0.1320603419948867</v>
      </c>
      <c r="K192" s="3"/>
      <c r="L192" s="3" t="s">
        <v>0</v>
      </c>
      <c r="N192" s="4"/>
      <c r="O192" s="4"/>
      <c r="P192" s="4"/>
    </row>
    <row r="193" spans="1:16" x14ac:dyDescent="0.3">
      <c r="A193" s="1">
        <v>398.10717060000002</v>
      </c>
      <c r="B193" s="2">
        <v>0.3</v>
      </c>
      <c r="C193" s="3">
        <v>1.028392</v>
      </c>
      <c r="D193" s="3">
        <f t="shared" ref="D193:D256" si="12">ABS(100-100*C193/F193)</f>
        <v>0.11857843156214187</v>
      </c>
      <c r="F193" s="4">
        <v>1.02961289882659</v>
      </c>
      <c r="G193" s="4"/>
      <c r="H193" s="3">
        <f t="shared" ref="H193:H256" si="13">LOG10(A193)</f>
        <v>2.6000000000507297</v>
      </c>
      <c r="I193" s="3">
        <f t="shared" ref="I193:I256" si="14">LOG10(B193)</f>
        <v>-0.52287874528033762</v>
      </c>
      <c r="J193" s="3">
        <f t="shared" ref="J193:J256" si="15">D193</f>
        <v>0.11857843156214187</v>
      </c>
      <c r="K193" s="3"/>
      <c r="L193" s="3" t="s">
        <v>0</v>
      </c>
      <c r="N193" s="4"/>
      <c r="O193" s="4"/>
      <c r="P193" s="4"/>
    </row>
    <row r="194" spans="1:16" x14ac:dyDescent="0.3">
      <c r="A194" s="1">
        <v>446.68359220000002</v>
      </c>
      <c r="B194" s="2">
        <v>0.3</v>
      </c>
      <c r="C194" s="3">
        <v>1.0350999999999999</v>
      </c>
      <c r="D194" s="3">
        <f t="shared" si="12"/>
        <v>9.1219434963292656E-2</v>
      </c>
      <c r="F194" s="4">
        <v>1.03604507446289</v>
      </c>
      <c r="G194" s="4"/>
      <c r="H194" s="3">
        <f t="shared" si="13"/>
        <v>2.6500000000476769</v>
      </c>
      <c r="I194" s="3">
        <f t="shared" si="14"/>
        <v>-0.52287874528033762</v>
      </c>
      <c r="J194" s="3">
        <f t="shared" si="15"/>
        <v>9.1219434963292656E-2</v>
      </c>
      <c r="K194" s="3"/>
      <c r="L194" s="3" t="s">
        <v>0</v>
      </c>
      <c r="N194" s="4"/>
      <c r="O194" s="4"/>
      <c r="P194" s="4"/>
    </row>
    <row r="195" spans="1:16" x14ac:dyDescent="0.3">
      <c r="A195" s="1">
        <v>501.18723360000001</v>
      </c>
      <c r="B195" s="2">
        <v>0.3</v>
      </c>
      <c r="C195" s="3">
        <v>1.0432349999999999</v>
      </c>
      <c r="D195" s="3">
        <f t="shared" si="12"/>
        <v>3.3578435290507969E-2</v>
      </c>
      <c r="F195" s="4">
        <v>1.04358541965484</v>
      </c>
      <c r="G195" s="4"/>
      <c r="H195" s="3">
        <f t="shared" si="13"/>
        <v>2.6999999999763675</v>
      </c>
      <c r="I195" s="3">
        <f t="shared" si="14"/>
        <v>-0.52287874528033762</v>
      </c>
      <c r="J195" s="3">
        <f t="shared" si="15"/>
        <v>3.3578435290507969E-2</v>
      </c>
      <c r="K195" s="3"/>
      <c r="L195" s="3" t="s">
        <v>0</v>
      </c>
      <c r="N195" s="4"/>
      <c r="O195" s="4"/>
      <c r="P195" s="4"/>
    </row>
    <row r="196" spans="1:16" x14ac:dyDescent="0.3">
      <c r="A196" s="1">
        <v>562.34132520000003</v>
      </c>
      <c r="B196" s="2">
        <v>0.3</v>
      </c>
      <c r="C196" s="3">
        <v>1.053078</v>
      </c>
      <c r="D196" s="3">
        <f t="shared" si="12"/>
        <v>4.3052218394791453E-2</v>
      </c>
      <c r="F196" s="4">
        <v>1.0526248216628999</v>
      </c>
      <c r="G196" s="4"/>
      <c r="H196" s="3">
        <f t="shared" si="13"/>
        <v>2.7500000000074536</v>
      </c>
      <c r="I196" s="3">
        <f t="shared" si="14"/>
        <v>-0.52287874528033762</v>
      </c>
      <c r="J196" s="3">
        <f t="shared" si="15"/>
        <v>4.3052218394791453E-2</v>
      </c>
      <c r="K196" s="3"/>
      <c r="L196" s="3" t="s">
        <v>0</v>
      </c>
      <c r="N196" s="4"/>
      <c r="O196" s="4"/>
      <c r="P196" s="4"/>
    </row>
    <row r="197" spans="1:16" x14ac:dyDescent="0.3">
      <c r="A197" s="1">
        <v>630.95734449999998</v>
      </c>
      <c r="B197" s="2">
        <v>0.3</v>
      </c>
      <c r="C197" s="3">
        <v>1.064886</v>
      </c>
      <c r="D197" s="3">
        <f t="shared" si="12"/>
        <v>0.13526992163612306</v>
      </c>
      <c r="F197" s="4">
        <v>1.0634474754333401</v>
      </c>
      <c r="G197" s="4"/>
      <c r="H197" s="3">
        <f t="shared" si="13"/>
        <v>2.8000000000136334</v>
      </c>
      <c r="I197" s="3">
        <f t="shared" si="14"/>
        <v>-0.52287874528033762</v>
      </c>
      <c r="J197" s="3">
        <f t="shared" si="15"/>
        <v>0.13526992163612306</v>
      </c>
      <c r="K197" s="3"/>
      <c r="L197" s="3" t="s">
        <v>0</v>
      </c>
      <c r="N197" s="4"/>
      <c r="O197" s="4"/>
      <c r="P197" s="4"/>
    </row>
    <row r="198" spans="1:16" x14ac:dyDescent="0.3">
      <c r="A198" s="1">
        <v>707.94578439999998</v>
      </c>
      <c r="B198" s="2">
        <v>0.3</v>
      </c>
      <c r="C198" s="3">
        <v>1.07867</v>
      </c>
      <c r="D198" s="3">
        <f t="shared" si="12"/>
        <v>0.23108701218703231</v>
      </c>
      <c r="F198" s="4">
        <v>1.07618308067321</v>
      </c>
      <c r="G198" s="4"/>
      <c r="H198" s="3">
        <f t="shared" si="13"/>
        <v>2.8500000000097305</v>
      </c>
      <c r="I198" s="3">
        <f t="shared" si="14"/>
        <v>-0.52287874528033762</v>
      </c>
      <c r="J198" s="3">
        <f t="shared" si="15"/>
        <v>0.23108701218703231</v>
      </c>
      <c r="K198" s="3"/>
      <c r="L198" s="3" t="s">
        <v>0</v>
      </c>
      <c r="N198" s="4"/>
      <c r="O198" s="4"/>
      <c r="P198" s="4"/>
    </row>
    <row r="199" spans="1:16" x14ac:dyDescent="0.3">
      <c r="A199" s="1">
        <v>794.32823470000005</v>
      </c>
      <c r="B199" s="2">
        <v>0.3</v>
      </c>
      <c r="C199" s="3">
        <v>1.0948789999999999</v>
      </c>
      <c r="D199" s="3">
        <f t="shared" si="12"/>
        <v>0.34594414647246197</v>
      </c>
      <c r="F199" s="4">
        <v>1.09110438823699</v>
      </c>
      <c r="G199" s="4"/>
      <c r="H199" s="3">
        <f t="shared" si="13"/>
        <v>2.8999999999867243</v>
      </c>
      <c r="I199" s="3">
        <f t="shared" si="14"/>
        <v>-0.52287874528033762</v>
      </c>
      <c r="J199" s="3">
        <f t="shared" si="15"/>
        <v>0.34594414647246197</v>
      </c>
      <c r="K199" s="3"/>
      <c r="L199" s="3" t="s">
        <v>0</v>
      </c>
      <c r="N199" s="4"/>
      <c r="O199" s="4"/>
      <c r="P199" s="4"/>
    </row>
    <row r="200" spans="1:16" x14ac:dyDescent="0.3">
      <c r="A200" s="1">
        <v>891.25093809999998</v>
      </c>
      <c r="B200" s="2">
        <v>0.3</v>
      </c>
      <c r="C200" s="3">
        <v>1.1137649999999999</v>
      </c>
      <c r="D200" s="3">
        <f t="shared" si="12"/>
        <v>0.46057537765248924</v>
      </c>
      <c r="F200" s="4">
        <v>1.10865879058837</v>
      </c>
      <c r="G200" s="4"/>
      <c r="H200" s="3">
        <f t="shared" si="13"/>
        <v>2.9499999999835564</v>
      </c>
      <c r="I200" s="3">
        <f t="shared" si="14"/>
        <v>-0.52287874528033762</v>
      </c>
      <c r="J200" s="3">
        <f t="shared" si="15"/>
        <v>0.46057537765248924</v>
      </c>
      <c r="K200" s="3"/>
      <c r="L200" s="3" t="s">
        <v>0</v>
      </c>
      <c r="N200" s="4"/>
      <c r="O200" s="4"/>
      <c r="P200" s="4"/>
    </row>
    <row r="201" spans="1:16" x14ac:dyDescent="0.3">
      <c r="A201" s="1">
        <v>1000</v>
      </c>
      <c r="B201" s="2">
        <v>0.3</v>
      </c>
      <c r="C201" s="3">
        <v>1.136058</v>
      </c>
      <c r="D201" s="3">
        <f t="shared" si="12"/>
        <v>0.61653295673906428</v>
      </c>
      <c r="F201" s="4">
        <v>1.1290967464446999</v>
      </c>
      <c r="G201" s="4"/>
      <c r="H201" s="3">
        <f t="shared" si="13"/>
        <v>3</v>
      </c>
      <c r="I201" s="3">
        <f t="shared" si="14"/>
        <v>-0.52287874528033762</v>
      </c>
      <c r="J201" s="3">
        <f t="shared" si="15"/>
        <v>0.61653295673906428</v>
      </c>
      <c r="K201" s="3"/>
      <c r="L201" s="3" t="s">
        <v>0</v>
      </c>
      <c r="N201" s="4"/>
      <c r="O201" s="4"/>
      <c r="P201" s="4"/>
    </row>
    <row r="202" spans="1:16" x14ac:dyDescent="0.3">
      <c r="A202" s="1">
        <v>1000</v>
      </c>
      <c r="B202" s="2">
        <v>0.31622776600000002</v>
      </c>
      <c r="C202" s="3">
        <v>1.1195900000000001</v>
      </c>
      <c r="D202" s="3">
        <f t="shared" si="12"/>
        <v>0.83994698625964759</v>
      </c>
      <c r="F202" s="4">
        <v>1.12907361984252</v>
      </c>
      <c r="G202" s="4"/>
      <c r="H202" s="3">
        <f t="shared" si="13"/>
        <v>3</v>
      </c>
      <c r="I202" s="3">
        <f t="shared" si="14"/>
        <v>-0.5000000000231245</v>
      </c>
      <c r="J202" s="3">
        <f t="shared" si="15"/>
        <v>0.83994698625964759</v>
      </c>
      <c r="K202" s="3"/>
      <c r="L202" s="3" t="s">
        <v>0</v>
      </c>
      <c r="N202" s="4"/>
      <c r="O202" s="4"/>
      <c r="P202" s="4"/>
    </row>
    <row r="203" spans="1:16" x14ac:dyDescent="0.3">
      <c r="A203" s="1">
        <v>100</v>
      </c>
      <c r="B203" s="3">
        <v>0.31622776601683794</v>
      </c>
      <c r="C203" s="3">
        <v>1.00149900575048</v>
      </c>
      <c r="D203" s="3">
        <f t="shared" si="12"/>
        <v>4.2804810507178104E-2</v>
      </c>
      <c r="F203" s="4">
        <v>1.00107049942016</v>
      </c>
      <c r="G203" s="4"/>
      <c r="H203" s="3">
        <f t="shared" si="13"/>
        <v>2</v>
      </c>
      <c r="I203" s="3">
        <f t="shared" si="14"/>
        <v>-0.5</v>
      </c>
      <c r="J203" s="3">
        <f t="shared" si="15"/>
        <v>4.2804810507178104E-2</v>
      </c>
      <c r="K203" s="3"/>
      <c r="L203" s="3" t="s">
        <v>0</v>
      </c>
      <c r="N203" s="4"/>
      <c r="O203" s="4"/>
      <c r="P203" s="4"/>
    </row>
    <row r="204" spans="1:16" x14ac:dyDescent="0.3">
      <c r="A204" s="1">
        <v>100</v>
      </c>
      <c r="B204" s="3">
        <v>0.3981071705534972</v>
      </c>
      <c r="C204" s="3">
        <v>1.0015001893912301</v>
      </c>
      <c r="D204" s="3">
        <f t="shared" si="12"/>
        <v>2.494911927863086E-2</v>
      </c>
      <c r="F204" s="4">
        <v>1.0012503862380899</v>
      </c>
      <c r="G204" s="4"/>
      <c r="H204" s="3">
        <f t="shared" si="13"/>
        <v>2</v>
      </c>
      <c r="I204" s="3">
        <f t="shared" si="14"/>
        <v>-0.40000000000000008</v>
      </c>
      <c r="J204" s="3">
        <f t="shared" si="15"/>
        <v>2.494911927863086E-2</v>
      </c>
      <c r="K204" s="3"/>
      <c r="L204" s="3" t="s">
        <v>0</v>
      </c>
      <c r="N204" s="4"/>
      <c r="O204" s="4"/>
      <c r="P204" s="4"/>
    </row>
    <row r="205" spans="1:16" x14ac:dyDescent="0.3">
      <c r="A205" s="1">
        <v>1000</v>
      </c>
      <c r="B205" s="2">
        <v>0.39810717099999998</v>
      </c>
      <c r="C205" s="3">
        <v>1.1198680000000001</v>
      </c>
      <c r="D205" s="3">
        <f t="shared" si="12"/>
        <v>0.76818881130239447</v>
      </c>
      <c r="F205" s="4">
        <v>1.1285372972488401</v>
      </c>
      <c r="G205" s="4"/>
      <c r="H205" s="3">
        <f t="shared" si="13"/>
        <v>3</v>
      </c>
      <c r="I205" s="3">
        <f t="shared" si="14"/>
        <v>-0.39999999951291088</v>
      </c>
      <c r="J205" s="3">
        <f t="shared" si="15"/>
        <v>0.76818881130239447</v>
      </c>
      <c r="K205" s="3"/>
      <c r="L205" s="3" t="s">
        <v>0</v>
      </c>
      <c r="N205" s="4"/>
      <c r="O205" s="4"/>
      <c r="P205" s="4"/>
    </row>
    <row r="206" spans="1:16" x14ac:dyDescent="0.3">
      <c r="A206" s="1">
        <v>100</v>
      </c>
      <c r="B206" s="2">
        <v>0.5</v>
      </c>
      <c r="C206" s="3">
        <v>1.0024329999999999</v>
      </c>
      <c r="D206" s="3">
        <f t="shared" si="12"/>
        <v>0.10897180316287347</v>
      </c>
      <c r="F206" s="4">
        <v>1.00134181976318</v>
      </c>
      <c r="G206" s="4"/>
      <c r="H206" s="3">
        <f t="shared" si="13"/>
        <v>2</v>
      </c>
      <c r="I206" s="3">
        <f t="shared" si="14"/>
        <v>-0.3010299956639812</v>
      </c>
      <c r="J206" s="3">
        <f t="shared" si="15"/>
        <v>0.10897180316287347</v>
      </c>
      <c r="K206" s="3"/>
      <c r="L206" s="3" t="s">
        <v>0</v>
      </c>
      <c r="N206" s="4"/>
      <c r="O206" s="4"/>
      <c r="P206" s="4"/>
    </row>
    <row r="207" spans="1:16" x14ac:dyDescent="0.3">
      <c r="A207" s="1">
        <v>112.2018454</v>
      </c>
      <c r="B207" s="2">
        <v>0.5</v>
      </c>
      <c r="C207" s="3">
        <v>1.002599</v>
      </c>
      <c r="D207" s="3">
        <f t="shared" si="12"/>
        <v>6.6306963384064943E-2</v>
      </c>
      <c r="F207" s="4">
        <v>1.0019346475601101</v>
      </c>
      <c r="G207" s="4"/>
      <c r="H207" s="3">
        <f t="shared" si="13"/>
        <v>2.0499999998831204</v>
      </c>
      <c r="I207" s="3">
        <f t="shared" si="14"/>
        <v>-0.3010299956639812</v>
      </c>
      <c r="J207" s="3">
        <f t="shared" si="15"/>
        <v>6.6306963384064943E-2</v>
      </c>
      <c r="K207" s="3"/>
      <c r="L207" s="3" t="s">
        <v>0</v>
      </c>
      <c r="N207" s="4"/>
      <c r="O207" s="4"/>
      <c r="P207" s="4"/>
    </row>
    <row r="208" spans="1:16" x14ac:dyDescent="0.3">
      <c r="A208" s="1">
        <v>125.8925412</v>
      </c>
      <c r="B208" s="2">
        <v>0.5</v>
      </c>
      <c r="C208" s="3">
        <v>1.003322</v>
      </c>
      <c r="D208" s="3">
        <f t="shared" si="12"/>
        <v>6.2653992811689818E-2</v>
      </c>
      <c r="F208" s="4">
        <v>1.0026937723159699</v>
      </c>
      <c r="G208" s="4"/>
      <c r="H208" s="3">
        <f t="shared" si="13"/>
        <v>2.1000000000710064</v>
      </c>
      <c r="I208" s="3">
        <f t="shared" si="14"/>
        <v>-0.3010299956639812</v>
      </c>
      <c r="J208" s="3">
        <f t="shared" si="15"/>
        <v>6.2653992811689818E-2</v>
      </c>
      <c r="K208" s="3"/>
      <c r="L208" s="3" t="s">
        <v>0</v>
      </c>
      <c r="N208" s="4"/>
      <c r="O208" s="4"/>
      <c r="P208" s="4"/>
    </row>
    <row r="209" spans="1:16" x14ac:dyDescent="0.3">
      <c r="A209" s="1">
        <v>141.25375450000001</v>
      </c>
      <c r="B209" s="2">
        <v>0.5</v>
      </c>
      <c r="C209" s="3">
        <v>1.0041949999999999</v>
      </c>
      <c r="D209" s="3">
        <f t="shared" si="12"/>
        <v>6.1188104930053555E-2</v>
      </c>
      <c r="F209" s="4">
        <v>1.0035809278488099</v>
      </c>
      <c r="G209" s="4"/>
      <c r="H209" s="3">
        <f t="shared" si="13"/>
        <v>2.1500000001159867</v>
      </c>
      <c r="I209" s="3">
        <f t="shared" si="14"/>
        <v>-0.3010299956639812</v>
      </c>
      <c r="J209" s="3">
        <f t="shared" si="15"/>
        <v>6.1188104930053555E-2</v>
      </c>
      <c r="K209" s="3"/>
      <c r="L209" s="3" t="s">
        <v>0</v>
      </c>
      <c r="N209" s="4"/>
      <c r="O209" s="4"/>
      <c r="P209" s="4"/>
    </row>
    <row r="210" spans="1:16" x14ac:dyDescent="0.3">
      <c r="A210" s="1">
        <v>158.48931920000001</v>
      </c>
      <c r="B210" s="2">
        <v>0.5</v>
      </c>
      <c r="C210" s="3">
        <v>1.0049630000000001</v>
      </c>
      <c r="D210" s="3">
        <f t="shared" si="12"/>
        <v>2.8840962291297956E-2</v>
      </c>
      <c r="F210" s="4">
        <v>1.00467324256896</v>
      </c>
      <c r="G210" s="4"/>
      <c r="H210" s="3">
        <f t="shared" si="13"/>
        <v>2.1999999998736453</v>
      </c>
      <c r="I210" s="3">
        <f t="shared" si="14"/>
        <v>-0.3010299956639812</v>
      </c>
      <c r="J210" s="3">
        <f t="shared" si="15"/>
        <v>2.8840962291297956E-2</v>
      </c>
      <c r="K210" s="3"/>
      <c r="L210" s="3" t="s">
        <v>0</v>
      </c>
      <c r="N210" s="4"/>
      <c r="O210" s="4"/>
      <c r="P210" s="4"/>
    </row>
    <row r="211" spans="1:16" x14ac:dyDescent="0.3">
      <c r="A211" s="1">
        <v>177.82794100000001</v>
      </c>
      <c r="B211" s="2">
        <v>0.5</v>
      </c>
      <c r="C211" s="3">
        <v>1.006081</v>
      </c>
      <c r="D211" s="3">
        <f t="shared" si="12"/>
        <v>1.2456315377562532E-3</v>
      </c>
      <c r="F211" s="4">
        <v>1.0060684680938701</v>
      </c>
      <c r="G211" s="4"/>
      <c r="H211" s="3">
        <f t="shared" si="13"/>
        <v>2.2499999999904943</v>
      </c>
      <c r="I211" s="3">
        <f t="shared" si="14"/>
        <v>-0.3010299956639812</v>
      </c>
      <c r="J211" s="3">
        <f t="shared" si="15"/>
        <v>1.2456315377562532E-3</v>
      </c>
      <c r="K211" s="3"/>
      <c r="L211" s="3" t="s">
        <v>0</v>
      </c>
      <c r="N211" s="4"/>
      <c r="O211" s="4"/>
      <c r="P211" s="4"/>
    </row>
    <row r="212" spans="1:16" x14ac:dyDescent="0.3">
      <c r="A212" s="1">
        <v>199.52623149999999</v>
      </c>
      <c r="B212" s="2">
        <v>0.5</v>
      </c>
      <c r="C212" s="3">
        <v>1.0077529999999999</v>
      </c>
      <c r="D212" s="3">
        <f t="shared" si="12"/>
        <v>1.9977323410955705E-3</v>
      </c>
      <c r="F212" s="4">
        <v>1.0077328681945801</v>
      </c>
      <c r="G212" s="4"/>
      <c r="H212" s="3">
        <f t="shared" si="13"/>
        <v>2.300000000006774</v>
      </c>
      <c r="I212" s="3">
        <f t="shared" si="14"/>
        <v>-0.3010299956639812</v>
      </c>
      <c r="J212" s="3">
        <f t="shared" si="15"/>
        <v>1.9977323410955705E-3</v>
      </c>
      <c r="K212" s="3"/>
      <c r="L212" s="3" t="s">
        <v>0</v>
      </c>
      <c r="N212" s="4"/>
      <c r="O212" s="4"/>
      <c r="P212" s="4"/>
    </row>
    <row r="213" spans="1:16" x14ac:dyDescent="0.3">
      <c r="A213" s="1">
        <v>223.87211389999999</v>
      </c>
      <c r="B213" s="2">
        <v>0.5</v>
      </c>
      <c r="C213" s="3">
        <v>1.0096529999999999</v>
      </c>
      <c r="D213" s="3">
        <f t="shared" si="12"/>
        <v>4.0940949444490116E-3</v>
      </c>
      <c r="F213" s="4">
        <v>1.00969433784484</v>
      </c>
      <c r="G213" s="4"/>
      <c r="H213" s="3">
        <f t="shared" si="13"/>
        <v>2.3500000000837389</v>
      </c>
      <c r="I213" s="3">
        <f t="shared" si="14"/>
        <v>-0.3010299956639812</v>
      </c>
      <c r="J213" s="3">
        <f t="shared" si="15"/>
        <v>4.0940949444490116E-3</v>
      </c>
      <c r="K213" s="3"/>
      <c r="L213" s="3" t="s">
        <v>0</v>
      </c>
      <c r="N213" s="4"/>
      <c r="O213" s="4"/>
      <c r="P213" s="4"/>
    </row>
    <row r="214" spans="1:16" x14ac:dyDescent="0.3">
      <c r="A214" s="1">
        <v>251.1886432</v>
      </c>
      <c r="B214" s="2">
        <v>0.5</v>
      </c>
      <c r="C214" s="3">
        <v>1.011717</v>
      </c>
      <c r="D214" s="3">
        <f t="shared" si="12"/>
        <v>3.537944746280175E-2</v>
      </c>
      <c r="F214" s="4">
        <v>1.01207506656646</v>
      </c>
      <c r="G214" s="4"/>
      <c r="H214" s="3">
        <f t="shared" si="13"/>
        <v>2.4000000000847916</v>
      </c>
      <c r="I214" s="3">
        <f t="shared" si="14"/>
        <v>-0.3010299956639812</v>
      </c>
      <c r="J214" s="3">
        <f t="shared" si="15"/>
        <v>3.537944746280175E-2</v>
      </c>
      <c r="K214" s="3"/>
      <c r="L214" s="3" t="s">
        <v>0</v>
      </c>
      <c r="N214" s="4"/>
      <c r="O214" s="4"/>
      <c r="P214" s="4"/>
    </row>
    <row r="215" spans="1:16" x14ac:dyDescent="0.3">
      <c r="A215" s="1">
        <v>281.83829309999999</v>
      </c>
      <c r="B215" s="2">
        <v>0.5</v>
      </c>
      <c r="C215" s="3">
        <v>1.0149360000000001</v>
      </c>
      <c r="D215" s="3">
        <f t="shared" si="12"/>
        <v>8.6527577388864074E-3</v>
      </c>
      <c r="F215" s="4">
        <v>1.0150238275527901</v>
      </c>
      <c r="G215" s="4"/>
      <c r="H215" s="3">
        <f t="shared" si="13"/>
        <v>2.4499999999592492</v>
      </c>
      <c r="I215" s="3">
        <f t="shared" si="14"/>
        <v>-0.3010299956639812</v>
      </c>
      <c r="J215" s="3">
        <f t="shared" si="15"/>
        <v>8.6527577388864074E-3</v>
      </c>
      <c r="K215" s="3"/>
      <c r="L215" s="3" t="s">
        <v>0</v>
      </c>
      <c r="N215" s="4"/>
      <c r="O215" s="4"/>
      <c r="P215" s="4"/>
    </row>
    <row r="216" spans="1:16" x14ac:dyDescent="0.3">
      <c r="A216" s="1">
        <v>316.22776599999997</v>
      </c>
      <c r="B216" s="2">
        <v>0.5</v>
      </c>
      <c r="C216" s="3">
        <v>1.018653</v>
      </c>
      <c r="D216" s="3">
        <f t="shared" si="12"/>
        <v>1.3924627830974146E-2</v>
      </c>
      <c r="F216" s="4">
        <v>1.01851117610931</v>
      </c>
      <c r="G216" s="4"/>
      <c r="H216" s="3">
        <f t="shared" si="13"/>
        <v>2.4999999999768754</v>
      </c>
      <c r="I216" s="3">
        <f t="shared" si="14"/>
        <v>-0.3010299956639812</v>
      </c>
      <c r="J216" s="3">
        <f t="shared" si="15"/>
        <v>1.3924627830974146E-2</v>
      </c>
      <c r="K216" s="3"/>
      <c r="L216" s="3" t="s">
        <v>0</v>
      </c>
      <c r="N216" s="4"/>
      <c r="O216" s="4"/>
      <c r="P216" s="4"/>
    </row>
    <row r="217" spans="1:16" x14ac:dyDescent="0.3">
      <c r="A217" s="1">
        <v>354.81338920000002</v>
      </c>
      <c r="B217" s="2">
        <v>0.5</v>
      </c>
      <c r="C217" s="3">
        <v>1.022991</v>
      </c>
      <c r="D217" s="3">
        <f t="shared" si="12"/>
        <v>1.6695573236972905E-2</v>
      </c>
      <c r="F217" s="4">
        <v>1.0228202342987001</v>
      </c>
      <c r="G217" s="4"/>
      <c r="H217" s="3">
        <f t="shared" si="13"/>
        <v>2.5499999999589034</v>
      </c>
      <c r="I217" s="3">
        <f t="shared" si="14"/>
        <v>-0.3010299956639812</v>
      </c>
      <c r="J217" s="3">
        <f t="shared" si="15"/>
        <v>1.6695573236972905E-2</v>
      </c>
      <c r="K217" s="3"/>
      <c r="L217" s="3" t="s">
        <v>0</v>
      </c>
      <c r="N217" s="4"/>
      <c r="O217" s="4"/>
      <c r="P217" s="4"/>
    </row>
    <row r="218" spans="1:16" x14ac:dyDescent="0.3">
      <c r="A218" s="1">
        <v>398.10717060000002</v>
      </c>
      <c r="B218" s="2">
        <v>0.5</v>
      </c>
      <c r="C218" s="3">
        <v>1.028524</v>
      </c>
      <c r="D218" s="3">
        <f t="shared" si="12"/>
        <v>5.7493871768599547E-2</v>
      </c>
      <c r="F218" s="4">
        <v>1.02793300151824</v>
      </c>
      <c r="G218" s="4"/>
      <c r="H218" s="3">
        <f t="shared" si="13"/>
        <v>2.6000000000507297</v>
      </c>
      <c r="I218" s="3">
        <f t="shared" si="14"/>
        <v>-0.3010299956639812</v>
      </c>
      <c r="J218" s="3">
        <f t="shared" si="15"/>
        <v>5.7493871768599547E-2</v>
      </c>
      <c r="K218" s="3"/>
      <c r="L218" s="3" t="s">
        <v>0</v>
      </c>
      <c r="N218" s="4"/>
      <c r="O218" s="4"/>
      <c r="P218" s="4"/>
    </row>
    <row r="219" spans="1:16" x14ac:dyDescent="0.3">
      <c r="A219" s="1">
        <v>446.68359220000002</v>
      </c>
      <c r="B219" s="2">
        <v>0.5</v>
      </c>
      <c r="C219" s="3">
        <v>1.0352030000000001</v>
      </c>
      <c r="D219" s="3">
        <f t="shared" si="12"/>
        <v>9.7564614807794214E-2</v>
      </c>
      <c r="F219" s="4">
        <v>1.0341939926147401</v>
      </c>
      <c r="G219" s="4"/>
      <c r="H219" s="3">
        <f t="shared" si="13"/>
        <v>2.6500000000476769</v>
      </c>
      <c r="I219" s="3">
        <f t="shared" si="14"/>
        <v>-0.3010299956639812</v>
      </c>
      <c r="J219" s="3">
        <f t="shared" si="15"/>
        <v>9.7564614807794214E-2</v>
      </c>
      <c r="K219" s="3"/>
      <c r="L219" s="3" t="s">
        <v>0</v>
      </c>
      <c r="N219" s="4"/>
      <c r="O219" s="4"/>
      <c r="P219" s="4"/>
    </row>
    <row r="220" spans="1:16" x14ac:dyDescent="0.3">
      <c r="A220" s="1">
        <v>501.18723360000001</v>
      </c>
      <c r="B220" s="2">
        <v>0.5</v>
      </c>
      <c r="C220" s="3">
        <v>1.0431349999999999</v>
      </c>
      <c r="D220" s="3">
        <f t="shared" si="12"/>
        <v>0.14813843445351438</v>
      </c>
      <c r="F220" s="4">
        <v>1.04159200191497</v>
      </c>
      <c r="G220" s="4"/>
      <c r="H220" s="3">
        <f t="shared" si="13"/>
        <v>2.6999999999763675</v>
      </c>
      <c r="I220" s="3">
        <f t="shared" si="14"/>
        <v>-0.3010299956639812</v>
      </c>
      <c r="J220" s="3">
        <f t="shared" si="15"/>
        <v>0.14813843445351438</v>
      </c>
      <c r="K220" s="3"/>
      <c r="L220" s="3" t="s">
        <v>0</v>
      </c>
      <c r="N220" s="4"/>
      <c r="O220" s="4"/>
      <c r="P220" s="4"/>
    </row>
    <row r="221" spans="1:16" x14ac:dyDescent="0.3">
      <c r="A221" s="1">
        <v>562.34132520000003</v>
      </c>
      <c r="B221" s="2">
        <v>0.5</v>
      </c>
      <c r="C221" s="3">
        <v>1.052697</v>
      </c>
      <c r="D221" s="3">
        <f t="shared" si="12"/>
        <v>0.20691772773653838</v>
      </c>
      <c r="F221" s="4">
        <v>1.0505232810974099</v>
      </c>
      <c r="G221" s="4"/>
      <c r="H221" s="3">
        <f t="shared" si="13"/>
        <v>2.7500000000074536</v>
      </c>
      <c r="I221" s="3">
        <f t="shared" si="14"/>
        <v>-0.3010299956639812</v>
      </c>
      <c r="J221" s="3">
        <f t="shared" si="15"/>
        <v>0.20691772773653838</v>
      </c>
      <c r="K221" s="3"/>
      <c r="L221" s="3" t="s">
        <v>0</v>
      </c>
      <c r="N221" s="4"/>
      <c r="O221" s="4"/>
      <c r="P221" s="4"/>
    </row>
    <row r="222" spans="1:16" x14ac:dyDescent="0.3">
      <c r="A222" s="1">
        <v>630.95734449999998</v>
      </c>
      <c r="B222" s="2">
        <v>0.5</v>
      </c>
      <c r="C222" s="3">
        <v>1.0646199999999999</v>
      </c>
      <c r="D222" s="3">
        <f t="shared" si="12"/>
        <v>0.31423990913401667</v>
      </c>
      <c r="F222" s="4">
        <v>1.06128501892089</v>
      </c>
      <c r="G222" s="4"/>
      <c r="H222" s="3">
        <f t="shared" si="13"/>
        <v>2.8000000000136334</v>
      </c>
      <c r="I222" s="3">
        <f t="shared" si="14"/>
        <v>-0.3010299956639812</v>
      </c>
      <c r="J222" s="3">
        <f t="shared" si="15"/>
        <v>0.31423990913401667</v>
      </c>
      <c r="K222" s="3"/>
      <c r="L222" s="3" t="s">
        <v>0</v>
      </c>
      <c r="N222" s="4"/>
      <c r="O222" s="4"/>
      <c r="P222" s="4"/>
    </row>
    <row r="223" spans="1:16" x14ac:dyDescent="0.3">
      <c r="A223" s="1">
        <v>707.94578439999998</v>
      </c>
      <c r="B223" s="2">
        <v>0.5</v>
      </c>
      <c r="C223" s="3">
        <v>1.0784849999999999</v>
      </c>
      <c r="D223" s="3">
        <f t="shared" si="12"/>
        <v>0.41589238048079835</v>
      </c>
      <c r="F223" s="4">
        <v>1.07401823997497</v>
      </c>
      <c r="G223" s="4"/>
      <c r="H223" s="3">
        <f t="shared" si="13"/>
        <v>2.8500000000097305</v>
      </c>
      <c r="I223" s="3">
        <f t="shared" si="14"/>
        <v>-0.3010299956639812</v>
      </c>
      <c r="J223" s="3">
        <f t="shared" si="15"/>
        <v>0.41589238048079835</v>
      </c>
      <c r="K223" s="3"/>
      <c r="L223" s="3" t="s">
        <v>0</v>
      </c>
      <c r="N223" s="4"/>
      <c r="O223" s="4"/>
      <c r="P223" s="4"/>
    </row>
    <row r="224" spans="1:16" x14ac:dyDescent="0.3">
      <c r="A224" s="1">
        <v>794.32823470000005</v>
      </c>
      <c r="B224" s="2">
        <v>0.5</v>
      </c>
      <c r="C224" s="3">
        <v>1.094897</v>
      </c>
      <c r="D224" s="3">
        <f t="shared" si="12"/>
        <v>0.54104495358417637</v>
      </c>
      <c r="F224" s="4">
        <v>1.08900499343872</v>
      </c>
      <c r="G224" s="4"/>
      <c r="H224" s="3">
        <f t="shared" si="13"/>
        <v>2.8999999999867243</v>
      </c>
      <c r="I224" s="3">
        <f t="shared" si="14"/>
        <v>-0.3010299956639812</v>
      </c>
      <c r="J224" s="3">
        <f t="shared" si="15"/>
        <v>0.54104495358417637</v>
      </c>
      <c r="K224" s="3"/>
      <c r="L224" s="3" t="s">
        <v>0</v>
      </c>
      <c r="N224" s="4"/>
      <c r="O224" s="4"/>
      <c r="P224" s="4"/>
    </row>
    <row r="225" spans="1:16" x14ac:dyDescent="0.3">
      <c r="A225" s="1">
        <v>891.25093809999998</v>
      </c>
      <c r="B225" s="2">
        <v>0.5</v>
      </c>
      <c r="C225" s="3">
        <v>1.114185</v>
      </c>
      <c r="D225" s="3">
        <f t="shared" si="12"/>
        <v>0.67635103053530088</v>
      </c>
      <c r="F225" s="4">
        <v>1.10669982433319</v>
      </c>
      <c r="G225" s="4"/>
      <c r="H225" s="3">
        <f t="shared" si="13"/>
        <v>2.9499999999835564</v>
      </c>
      <c r="I225" s="3">
        <f t="shared" si="14"/>
        <v>-0.3010299956639812</v>
      </c>
      <c r="J225" s="3">
        <f t="shared" si="15"/>
        <v>0.67635103053530088</v>
      </c>
      <c r="K225" s="3"/>
      <c r="L225" s="3" t="s">
        <v>0</v>
      </c>
      <c r="N225" s="4"/>
      <c r="O225" s="4"/>
      <c r="P225" s="4"/>
    </row>
    <row r="226" spans="1:16" x14ac:dyDescent="0.3">
      <c r="A226" s="1">
        <v>1000</v>
      </c>
      <c r="B226" s="2">
        <v>0.5</v>
      </c>
      <c r="C226" s="3">
        <v>1.1364190000000001</v>
      </c>
      <c r="D226" s="3">
        <f t="shared" si="12"/>
        <v>0.80381580197588676</v>
      </c>
      <c r="F226" s="4">
        <v>1.12735712528228</v>
      </c>
      <c r="G226" s="4"/>
      <c r="H226" s="3">
        <f t="shared" si="13"/>
        <v>3</v>
      </c>
      <c r="I226" s="3">
        <f t="shared" si="14"/>
        <v>-0.3010299956639812</v>
      </c>
      <c r="J226" s="3">
        <f t="shared" si="15"/>
        <v>0.80381580197588676</v>
      </c>
      <c r="K226" s="3"/>
      <c r="L226" s="3" t="s">
        <v>0</v>
      </c>
      <c r="N226" s="4"/>
      <c r="O226" s="4"/>
      <c r="P226" s="4"/>
    </row>
    <row r="227" spans="1:16" x14ac:dyDescent="0.3">
      <c r="A227" s="1">
        <v>100</v>
      </c>
      <c r="B227" s="3">
        <v>0.50118723362727224</v>
      </c>
      <c r="C227" s="3">
        <v>1.0015012387910101</v>
      </c>
      <c r="D227" s="3">
        <f t="shared" si="12"/>
        <v>1.5908633438783681E-2</v>
      </c>
      <c r="F227" s="4">
        <v>1.00134193897247</v>
      </c>
      <c r="G227" s="4"/>
      <c r="H227" s="3">
        <f t="shared" si="13"/>
        <v>2</v>
      </c>
      <c r="I227" s="3">
        <f t="shared" si="14"/>
        <v>-0.30000000000000004</v>
      </c>
      <c r="J227" s="3">
        <f t="shared" si="15"/>
        <v>1.5908633438783681E-2</v>
      </c>
      <c r="K227" s="3"/>
      <c r="L227" s="3" t="s">
        <v>0</v>
      </c>
      <c r="N227" s="4"/>
      <c r="O227" s="4"/>
      <c r="P227" s="4"/>
    </row>
    <row r="228" spans="1:16" x14ac:dyDescent="0.3">
      <c r="A228" s="1">
        <v>1000</v>
      </c>
      <c r="B228" s="2">
        <v>0.50118723399999998</v>
      </c>
      <c r="C228" s="3">
        <v>1.120026</v>
      </c>
      <c r="D228" s="3">
        <f t="shared" si="12"/>
        <v>0.64897987182143879</v>
      </c>
      <c r="F228" s="4">
        <v>1.12734222412109</v>
      </c>
      <c r="G228" s="4"/>
      <c r="H228" s="3">
        <f t="shared" si="13"/>
        <v>3</v>
      </c>
      <c r="I228" s="3">
        <f t="shared" si="14"/>
        <v>-0.29999999967701974</v>
      </c>
      <c r="J228" s="3">
        <f t="shared" si="15"/>
        <v>0.64897987182143879</v>
      </c>
      <c r="K228" s="3"/>
      <c r="L228" s="3" t="s">
        <v>0</v>
      </c>
      <c r="N228" s="4"/>
      <c r="O228" s="4"/>
      <c r="P228" s="4"/>
    </row>
    <row r="229" spans="1:16" x14ac:dyDescent="0.3">
      <c r="A229" s="1">
        <v>1000</v>
      </c>
      <c r="B229" s="2">
        <v>0.63095734400000003</v>
      </c>
      <c r="C229" s="3">
        <v>1.1201909999999999</v>
      </c>
      <c r="D229" s="3">
        <f t="shared" si="12"/>
        <v>0.49163918718781474</v>
      </c>
      <c r="F229" s="4">
        <v>1.1257255077362001</v>
      </c>
      <c r="G229" s="4"/>
      <c r="H229" s="3">
        <f t="shared" si="13"/>
        <v>3</v>
      </c>
      <c r="I229" s="3">
        <f t="shared" si="14"/>
        <v>-0.20000000033052198</v>
      </c>
      <c r="J229" s="3">
        <f t="shared" si="15"/>
        <v>0.49163918718781474</v>
      </c>
      <c r="K229" s="3"/>
      <c r="L229" s="3" t="s">
        <v>0</v>
      </c>
      <c r="N229" s="4"/>
      <c r="O229" s="4"/>
      <c r="P229" s="4"/>
    </row>
    <row r="230" spans="1:16" x14ac:dyDescent="0.3">
      <c r="A230" s="1">
        <v>100</v>
      </c>
      <c r="B230" s="3">
        <v>0.63095734448019325</v>
      </c>
      <c r="C230" s="3">
        <v>1.0015021960644499</v>
      </c>
      <c r="D230" s="3">
        <f t="shared" si="12"/>
        <v>1.683771953781843E-2</v>
      </c>
      <c r="F230" s="4">
        <v>1.0013335943221999</v>
      </c>
      <c r="G230" s="4"/>
      <c r="H230" s="3">
        <f t="shared" si="13"/>
        <v>2</v>
      </c>
      <c r="I230" s="3">
        <f t="shared" si="14"/>
        <v>-0.2</v>
      </c>
      <c r="J230" s="3">
        <f t="shared" si="15"/>
        <v>1.683771953781843E-2</v>
      </c>
      <c r="K230" s="3"/>
      <c r="L230" s="3" t="s">
        <v>0</v>
      </c>
      <c r="N230" s="4"/>
      <c r="O230" s="4"/>
      <c r="P230" s="4"/>
    </row>
    <row r="231" spans="1:16" x14ac:dyDescent="0.3">
      <c r="A231" s="1">
        <v>100</v>
      </c>
      <c r="B231" s="3">
        <v>0.79432823472428149</v>
      </c>
      <c r="C231" s="3">
        <v>1.0015039896854101</v>
      </c>
      <c r="D231" s="3">
        <f t="shared" si="12"/>
        <v>2.409014746712046E-2</v>
      </c>
      <c r="F231" s="4">
        <v>1.0012627840042101</v>
      </c>
      <c r="G231" s="4"/>
      <c r="H231" s="3">
        <f t="shared" si="13"/>
        <v>2</v>
      </c>
      <c r="I231" s="3">
        <f t="shared" si="14"/>
        <v>-0.1</v>
      </c>
      <c r="J231" s="3">
        <f t="shared" si="15"/>
        <v>2.409014746712046E-2</v>
      </c>
      <c r="K231" s="3"/>
      <c r="L231" s="3" t="s">
        <v>0</v>
      </c>
      <c r="N231" s="4"/>
      <c r="O231" s="4"/>
      <c r="P231" s="4"/>
    </row>
    <row r="232" spans="1:16" x14ac:dyDescent="0.3">
      <c r="A232" s="1">
        <v>1000</v>
      </c>
      <c r="B232" s="2">
        <v>0.79432823500000005</v>
      </c>
      <c r="C232" s="3">
        <v>1.1203829999999999</v>
      </c>
      <c r="D232" s="3">
        <f t="shared" si="12"/>
        <v>0.32770222791444326</v>
      </c>
      <c r="F232" s="4">
        <v>1.1240665912628101</v>
      </c>
      <c r="G232" s="4"/>
      <c r="H232" s="3">
        <f t="shared" si="13"/>
        <v>3</v>
      </c>
      <c r="I232" s="3">
        <f t="shared" si="14"/>
        <v>-9.9999999849252438E-2</v>
      </c>
      <c r="J232" s="3">
        <f t="shared" si="15"/>
        <v>0.32770222791444326</v>
      </c>
      <c r="K232" s="3"/>
      <c r="L232" s="3" t="s">
        <v>0</v>
      </c>
      <c r="N232" s="4"/>
      <c r="O232" s="4"/>
      <c r="P232" s="4"/>
    </row>
    <row r="233" spans="1:16" x14ac:dyDescent="0.3">
      <c r="A233" s="1">
        <v>1</v>
      </c>
      <c r="B233" s="2">
        <v>1</v>
      </c>
      <c r="C233" s="3">
        <v>1</v>
      </c>
      <c r="D233" s="3">
        <f t="shared" si="12"/>
        <v>1.153812779045893E-2</v>
      </c>
      <c r="F233" s="4">
        <v>1.00011539459228</v>
      </c>
      <c r="G233" s="4"/>
      <c r="H233" s="3">
        <f t="shared" si="13"/>
        <v>0</v>
      </c>
      <c r="I233" s="3">
        <f t="shared" si="14"/>
        <v>0</v>
      </c>
      <c r="J233" s="3">
        <f t="shared" si="15"/>
        <v>1.153812779045893E-2</v>
      </c>
      <c r="K233" s="3"/>
      <c r="L233" s="3" t="s">
        <v>0</v>
      </c>
      <c r="N233" s="4"/>
      <c r="O233" s="4"/>
      <c r="P233" s="4"/>
    </row>
    <row r="234" spans="1:16" x14ac:dyDescent="0.3">
      <c r="A234" s="1">
        <v>100</v>
      </c>
      <c r="B234" s="3">
        <v>1</v>
      </c>
      <c r="C234" s="3">
        <v>1.0015395819305299</v>
      </c>
      <c r="D234" s="3">
        <f t="shared" si="12"/>
        <v>3.5553207650110608E-2</v>
      </c>
      <c r="F234" s="4">
        <v>1.0011836290359399</v>
      </c>
      <c r="G234" s="4"/>
      <c r="H234" s="3">
        <f t="shared" si="13"/>
        <v>2</v>
      </c>
      <c r="I234" s="3">
        <f t="shared" si="14"/>
        <v>0</v>
      </c>
      <c r="J234" s="3">
        <f t="shared" si="15"/>
        <v>3.5553207650110608E-2</v>
      </c>
      <c r="K234" s="3"/>
      <c r="L234" s="3" t="s">
        <v>0</v>
      </c>
      <c r="N234" s="4"/>
      <c r="O234" s="4"/>
      <c r="P234" s="4"/>
    </row>
    <row r="235" spans="1:16" x14ac:dyDescent="0.3">
      <c r="A235" s="1">
        <v>112.2018454</v>
      </c>
      <c r="B235" s="2">
        <v>1</v>
      </c>
      <c r="C235" s="3">
        <v>1.001887</v>
      </c>
      <c r="D235" s="3">
        <f t="shared" si="12"/>
        <v>2.7770464351092983E-2</v>
      </c>
      <c r="F235" s="4">
        <v>1.00160884857177</v>
      </c>
      <c r="G235" s="4"/>
      <c r="H235" s="3">
        <f t="shared" si="13"/>
        <v>2.0499999998831204</v>
      </c>
      <c r="I235" s="3">
        <f t="shared" si="14"/>
        <v>0</v>
      </c>
      <c r="J235" s="3">
        <f t="shared" si="15"/>
        <v>2.7770464351092983E-2</v>
      </c>
      <c r="K235" s="3"/>
      <c r="L235" s="3" t="s">
        <v>0</v>
      </c>
      <c r="N235" s="4"/>
      <c r="O235" s="4"/>
      <c r="P235" s="4"/>
    </row>
    <row r="236" spans="1:16" x14ac:dyDescent="0.3">
      <c r="A236" s="1">
        <v>125.8925412</v>
      </c>
      <c r="B236" s="2">
        <v>1</v>
      </c>
      <c r="C236" s="3">
        <v>1.0023850000000001</v>
      </c>
      <c r="D236" s="3">
        <f t="shared" si="12"/>
        <v>2.1099840951890769E-2</v>
      </c>
      <c r="F236" s="4">
        <v>1.0021735429763701</v>
      </c>
      <c r="G236" s="4"/>
      <c r="H236" s="3">
        <f t="shared" si="13"/>
        <v>2.1000000000710064</v>
      </c>
      <c r="I236" s="3">
        <f t="shared" si="14"/>
        <v>0</v>
      </c>
      <c r="J236" s="3">
        <f t="shared" si="15"/>
        <v>2.1099840951890769E-2</v>
      </c>
      <c r="K236" s="3"/>
      <c r="L236" s="3" t="s">
        <v>0</v>
      </c>
      <c r="N236" s="4"/>
      <c r="O236" s="4"/>
      <c r="P236" s="4"/>
    </row>
    <row r="237" spans="1:16" x14ac:dyDescent="0.3">
      <c r="A237" s="1">
        <v>141.25375450000001</v>
      </c>
      <c r="B237" s="2">
        <v>1</v>
      </c>
      <c r="C237" s="3">
        <v>1.0030779999999999</v>
      </c>
      <c r="D237" s="3">
        <f t="shared" si="12"/>
        <v>2.2289730882278036E-2</v>
      </c>
      <c r="F237" s="4">
        <v>1.0028544664382899</v>
      </c>
      <c r="G237" s="4"/>
      <c r="H237" s="3">
        <f t="shared" si="13"/>
        <v>2.1500000001159867</v>
      </c>
      <c r="I237" s="3">
        <f t="shared" si="14"/>
        <v>0</v>
      </c>
      <c r="J237" s="3">
        <f t="shared" si="15"/>
        <v>2.2289730882278036E-2</v>
      </c>
      <c r="K237" s="3"/>
      <c r="L237" s="3" t="s">
        <v>0</v>
      </c>
      <c r="N237" s="4"/>
      <c r="O237" s="4"/>
      <c r="P237" s="4"/>
    </row>
    <row r="238" spans="1:16" x14ac:dyDescent="0.3">
      <c r="A238" s="1">
        <v>158.48931920000001</v>
      </c>
      <c r="B238" s="2">
        <v>1</v>
      </c>
      <c r="C238" s="3">
        <v>1.0038609999999999</v>
      </c>
      <c r="D238" s="3">
        <f t="shared" si="12"/>
        <v>1.4340210758518879E-2</v>
      </c>
      <c r="F238" s="4">
        <v>1.00371706485748</v>
      </c>
      <c r="G238" s="4"/>
      <c r="H238" s="3">
        <f t="shared" si="13"/>
        <v>2.1999999998736453</v>
      </c>
      <c r="I238" s="3">
        <f t="shared" si="14"/>
        <v>0</v>
      </c>
      <c r="J238" s="3">
        <f t="shared" si="15"/>
        <v>1.4340210758518879E-2</v>
      </c>
      <c r="K238" s="3"/>
      <c r="L238" s="3" t="s">
        <v>0</v>
      </c>
      <c r="N238" s="4"/>
      <c r="O238" s="4"/>
      <c r="P238" s="4"/>
    </row>
    <row r="239" spans="1:16" x14ac:dyDescent="0.3">
      <c r="A239" s="1">
        <v>177.82794100000001</v>
      </c>
      <c r="B239" s="2">
        <v>1</v>
      </c>
      <c r="C239" s="3">
        <v>1.004834</v>
      </c>
      <c r="D239" s="3">
        <f t="shared" si="12"/>
        <v>1.4173091455518261E-3</v>
      </c>
      <c r="F239" s="4">
        <v>1.0048482418060301</v>
      </c>
      <c r="G239" s="4"/>
      <c r="H239" s="3">
        <f t="shared" si="13"/>
        <v>2.2499999999904943</v>
      </c>
      <c r="I239" s="3">
        <f t="shared" si="14"/>
        <v>0</v>
      </c>
      <c r="J239" s="3">
        <f t="shared" si="15"/>
        <v>1.4173091455518261E-3</v>
      </c>
      <c r="K239" s="3"/>
      <c r="L239" s="3" t="s">
        <v>0</v>
      </c>
      <c r="N239" s="4"/>
      <c r="O239" s="4"/>
      <c r="P239" s="4"/>
    </row>
    <row r="240" spans="1:16" x14ac:dyDescent="0.3">
      <c r="A240" s="1">
        <v>199.52623149999999</v>
      </c>
      <c r="B240" s="2">
        <v>1</v>
      </c>
      <c r="C240" s="3">
        <v>1.0060929999999999</v>
      </c>
      <c r="D240" s="3">
        <f t="shared" si="12"/>
        <v>1.3591156642618785E-2</v>
      </c>
      <c r="F240" s="4">
        <v>1.0062297582626301</v>
      </c>
      <c r="G240" s="4"/>
      <c r="H240" s="3">
        <f t="shared" si="13"/>
        <v>2.300000000006774</v>
      </c>
      <c r="I240" s="3">
        <f t="shared" si="14"/>
        <v>0</v>
      </c>
      <c r="J240" s="3">
        <f t="shared" si="15"/>
        <v>1.3591156642618785E-2</v>
      </c>
      <c r="K240" s="3"/>
      <c r="L240" s="3" t="s">
        <v>0</v>
      </c>
      <c r="N240" s="4"/>
      <c r="O240" s="4"/>
      <c r="P240" s="4"/>
    </row>
    <row r="241" spans="1:16" x14ac:dyDescent="0.3">
      <c r="A241" s="1">
        <v>223.87211389999999</v>
      </c>
      <c r="B241" s="2">
        <v>1</v>
      </c>
      <c r="C241" s="3">
        <v>1.0076259999999999</v>
      </c>
      <c r="D241" s="3">
        <f t="shared" si="12"/>
        <v>2.6664927921714821E-2</v>
      </c>
      <c r="F241" s="4">
        <v>1.00789475440979</v>
      </c>
      <c r="G241" s="4"/>
      <c r="H241" s="3">
        <f t="shared" si="13"/>
        <v>2.3500000000837389</v>
      </c>
      <c r="I241" s="3">
        <f t="shared" si="14"/>
        <v>0</v>
      </c>
      <c r="J241" s="3">
        <f t="shared" si="15"/>
        <v>2.6664927921714821E-2</v>
      </c>
      <c r="K241" s="3"/>
      <c r="L241" s="3" t="s">
        <v>0</v>
      </c>
      <c r="N241" s="4"/>
      <c r="O241" s="4"/>
      <c r="P241" s="4"/>
    </row>
    <row r="242" spans="1:16" x14ac:dyDescent="0.3">
      <c r="A242" s="1">
        <v>251.1886432</v>
      </c>
      <c r="B242" s="2">
        <v>1</v>
      </c>
      <c r="C242" s="3">
        <v>1.0096179999999999</v>
      </c>
      <c r="D242" s="3">
        <f t="shared" si="12"/>
        <v>3.3514223591168957E-2</v>
      </c>
      <c r="F242" s="4">
        <v>1.0099564790725699</v>
      </c>
      <c r="G242" s="4"/>
      <c r="H242" s="3">
        <f t="shared" si="13"/>
        <v>2.4000000000847916</v>
      </c>
      <c r="I242" s="3">
        <f t="shared" si="14"/>
        <v>0</v>
      </c>
      <c r="J242" s="3">
        <f t="shared" si="15"/>
        <v>3.3514223591168957E-2</v>
      </c>
      <c r="K242" s="3"/>
      <c r="L242" s="3" t="s">
        <v>0</v>
      </c>
      <c r="N242" s="4"/>
      <c r="O242" s="4"/>
      <c r="P242" s="4"/>
    </row>
    <row r="243" spans="1:16" x14ac:dyDescent="0.3">
      <c r="A243" s="1">
        <v>281.83829309999999</v>
      </c>
      <c r="B243" s="2">
        <v>1</v>
      </c>
      <c r="C243" s="3">
        <v>1.012097</v>
      </c>
      <c r="D243" s="3">
        <f t="shared" si="12"/>
        <v>4.5691365187835231E-2</v>
      </c>
      <c r="F243" s="4">
        <v>1.0125596523284901</v>
      </c>
      <c r="G243" s="4"/>
      <c r="H243" s="3">
        <f t="shared" si="13"/>
        <v>2.4499999999592492</v>
      </c>
      <c r="I243" s="3">
        <f t="shared" si="14"/>
        <v>0</v>
      </c>
      <c r="J243" s="3">
        <f t="shared" si="15"/>
        <v>4.5691365187835231E-2</v>
      </c>
      <c r="K243" s="3"/>
      <c r="L243" s="3" t="s">
        <v>0</v>
      </c>
      <c r="N243" s="4"/>
      <c r="O243" s="4"/>
      <c r="P243" s="4"/>
    </row>
    <row r="244" spans="1:16" x14ac:dyDescent="0.3">
      <c r="A244" s="1">
        <v>316.22776599999997</v>
      </c>
      <c r="B244" s="2">
        <v>1</v>
      </c>
      <c r="C244" s="3">
        <v>1.0150920000000001</v>
      </c>
      <c r="D244" s="3">
        <f t="shared" si="12"/>
        <v>5.9412758866031368E-2</v>
      </c>
      <c r="F244" s="4">
        <v>1.0156954526901201</v>
      </c>
      <c r="G244" s="4"/>
      <c r="H244" s="3">
        <f t="shared" si="13"/>
        <v>2.4999999999768754</v>
      </c>
      <c r="I244" s="3">
        <f t="shared" si="14"/>
        <v>0</v>
      </c>
      <c r="J244" s="3">
        <f t="shared" si="15"/>
        <v>5.9412758866031368E-2</v>
      </c>
      <c r="K244" s="3"/>
      <c r="L244" s="3" t="s">
        <v>0</v>
      </c>
      <c r="N244" s="4"/>
      <c r="O244" s="4"/>
      <c r="P244" s="4"/>
    </row>
    <row r="245" spans="1:16" x14ac:dyDescent="0.3">
      <c r="A245" s="1">
        <v>354.81338920000002</v>
      </c>
      <c r="B245" s="2">
        <v>1</v>
      </c>
      <c r="C245" s="3">
        <v>1.018869</v>
      </c>
      <c r="D245" s="3">
        <f t="shared" si="12"/>
        <v>7.5401587448851615E-2</v>
      </c>
      <c r="F245" s="4">
        <v>1.01963782310485</v>
      </c>
      <c r="G245" s="4"/>
      <c r="H245" s="3">
        <f t="shared" si="13"/>
        <v>2.5499999999589034</v>
      </c>
      <c r="I245" s="3">
        <f t="shared" si="14"/>
        <v>0</v>
      </c>
      <c r="J245" s="3">
        <f t="shared" si="15"/>
        <v>7.5401587448851615E-2</v>
      </c>
      <c r="K245" s="3"/>
      <c r="L245" s="3" t="s">
        <v>0</v>
      </c>
      <c r="N245" s="4"/>
      <c r="O245" s="4"/>
      <c r="P245" s="4"/>
    </row>
    <row r="246" spans="1:16" x14ac:dyDescent="0.3">
      <c r="A246" s="1">
        <v>398.10717060000002</v>
      </c>
      <c r="B246" s="2">
        <v>1</v>
      </c>
      <c r="C246" s="3">
        <v>1.023514</v>
      </c>
      <c r="D246" s="3">
        <f t="shared" si="12"/>
        <v>8.5756741768705069E-2</v>
      </c>
      <c r="F246" s="4">
        <v>1.02439248561859</v>
      </c>
      <c r="G246" s="4"/>
      <c r="H246" s="3">
        <f t="shared" si="13"/>
        <v>2.6000000000507297</v>
      </c>
      <c r="I246" s="3">
        <f t="shared" si="14"/>
        <v>0</v>
      </c>
      <c r="J246" s="3">
        <f t="shared" si="15"/>
        <v>8.5756741768705069E-2</v>
      </c>
      <c r="K246" s="3"/>
      <c r="L246" s="3" t="s">
        <v>0</v>
      </c>
      <c r="N246" s="4"/>
      <c r="O246" s="4"/>
      <c r="P246" s="4"/>
    </row>
    <row r="247" spans="1:16" x14ac:dyDescent="0.3">
      <c r="A247" s="1">
        <v>446.68359220000002</v>
      </c>
      <c r="B247" s="2">
        <v>1</v>
      </c>
      <c r="C247" s="3">
        <v>1.0292950000000001</v>
      </c>
      <c r="D247" s="3">
        <f t="shared" si="12"/>
        <v>9.7916346004780053E-2</v>
      </c>
      <c r="F247" s="4">
        <v>1.0303038358688299</v>
      </c>
      <c r="G247" s="4"/>
      <c r="H247" s="3">
        <f t="shared" si="13"/>
        <v>2.6500000000476769</v>
      </c>
      <c r="I247" s="3">
        <f t="shared" si="14"/>
        <v>0</v>
      </c>
      <c r="J247" s="3">
        <f t="shared" si="15"/>
        <v>9.7916346004780053E-2</v>
      </c>
      <c r="K247" s="3"/>
      <c r="L247" s="3" t="s">
        <v>0</v>
      </c>
      <c r="N247" s="4"/>
      <c r="O247" s="4"/>
      <c r="P247" s="4"/>
    </row>
    <row r="248" spans="1:16" x14ac:dyDescent="0.3">
      <c r="A248" s="1">
        <v>501.18723360000001</v>
      </c>
      <c r="B248" s="2">
        <v>1</v>
      </c>
      <c r="C248" s="3">
        <v>1.0363420000000001</v>
      </c>
      <c r="D248" s="3">
        <f t="shared" si="12"/>
        <v>0.10067775820111535</v>
      </c>
      <c r="F248" s="4">
        <v>1.03738641738891</v>
      </c>
      <c r="G248" s="4"/>
      <c r="H248" s="3">
        <f t="shared" si="13"/>
        <v>2.6999999999763675</v>
      </c>
      <c r="I248" s="3">
        <f t="shared" si="14"/>
        <v>0</v>
      </c>
      <c r="J248" s="3">
        <f t="shared" si="15"/>
        <v>0.10067775820111535</v>
      </c>
      <c r="K248" s="3"/>
      <c r="L248" s="3" t="s">
        <v>0</v>
      </c>
      <c r="N248" s="4"/>
      <c r="O248" s="4"/>
      <c r="P248" s="4"/>
    </row>
    <row r="249" spans="1:16" x14ac:dyDescent="0.3">
      <c r="A249" s="1">
        <v>562.34132520000003</v>
      </c>
      <c r="B249" s="2">
        <v>1</v>
      </c>
      <c r="C249" s="3">
        <v>1.0449090000000001</v>
      </c>
      <c r="D249" s="3">
        <f t="shared" si="12"/>
        <v>0.10846912856601421</v>
      </c>
      <c r="F249" s="4">
        <v>1.04604363441467</v>
      </c>
      <c r="G249" s="4"/>
      <c r="H249" s="3">
        <f t="shared" si="13"/>
        <v>2.7500000000074536</v>
      </c>
      <c r="I249" s="3">
        <f t="shared" si="14"/>
        <v>0</v>
      </c>
      <c r="J249" s="3">
        <f t="shared" si="15"/>
        <v>0.10846912856601421</v>
      </c>
      <c r="K249" s="3"/>
      <c r="L249" s="3" t="s">
        <v>0</v>
      </c>
      <c r="N249" s="4"/>
      <c r="O249" s="4"/>
      <c r="P249" s="4"/>
    </row>
    <row r="250" spans="1:16" x14ac:dyDescent="0.3">
      <c r="A250" s="1">
        <v>630.95734449999998</v>
      </c>
      <c r="B250" s="2">
        <v>1</v>
      </c>
      <c r="C250" s="3">
        <v>1.0554460000000001</v>
      </c>
      <c r="D250" s="3">
        <f t="shared" si="12"/>
        <v>0.10830296847974807</v>
      </c>
      <c r="F250" s="4">
        <v>1.0565903186798</v>
      </c>
      <c r="G250" s="4"/>
      <c r="H250" s="3">
        <f t="shared" si="13"/>
        <v>2.8000000000136334</v>
      </c>
      <c r="I250" s="3">
        <f t="shared" si="14"/>
        <v>0</v>
      </c>
      <c r="J250" s="3">
        <f t="shared" si="15"/>
        <v>0.10830296847974807</v>
      </c>
      <c r="K250" s="3"/>
      <c r="L250" s="3" t="s">
        <v>0</v>
      </c>
      <c r="N250" s="4"/>
      <c r="O250" s="4"/>
      <c r="P250" s="4"/>
    </row>
    <row r="251" spans="1:16" x14ac:dyDescent="0.3">
      <c r="A251" s="1">
        <v>707.94578439999998</v>
      </c>
      <c r="B251" s="2">
        <v>1</v>
      </c>
      <c r="C251" s="3">
        <v>1.0681700000000001</v>
      </c>
      <c r="D251" s="3">
        <f t="shared" si="12"/>
        <v>9.5112076610476493E-2</v>
      </c>
      <c r="F251" s="4">
        <v>1.06918692588806</v>
      </c>
      <c r="G251" s="4"/>
      <c r="H251" s="3">
        <f t="shared" si="13"/>
        <v>2.8500000000097305</v>
      </c>
      <c r="I251" s="3">
        <f t="shared" si="14"/>
        <v>0</v>
      </c>
      <c r="J251" s="3">
        <f t="shared" si="15"/>
        <v>9.5112076610476493E-2</v>
      </c>
      <c r="K251" s="3"/>
      <c r="L251" s="3" t="s">
        <v>0</v>
      </c>
      <c r="N251" s="4"/>
      <c r="O251" s="4"/>
      <c r="P251" s="4"/>
    </row>
    <row r="252" spans="1:16" x14ac:dyDescent="0.3">
      <c r="A252" s="1">
        <v>794.32823470000005</v>
      </c>
      <c r="B252" s="2">
        <v>1</v>
      </c>
      <c r="C252" s="3">
        <v>1.083377</v>
      </c>
      <c r="D252" s="3">
        <f t="shared" si="12"/>
        <v>6.9285297051493444E-2</v>
      </c>
      <c r="F252" s="4">
        <v>1.08412814140319</v>
      </c>
      <c r="G252" s="4"/>
      <c r="H252" s="3">
        <f t="shared" si="13"/>
        <v>2.8999999999867243</v>
      </c>
      <c r="I252" s="3">
        <f t="shared" si="14"/>
        <v>0</v>
      </c>
      <c r="J252" s="3">
        <f t="shared" si="15"/>
        <v>6.9285297051493444E-2</v>
      </c>
      <c r="K252" s="3"/>
      <c r="L252" s="3" t="s">
        <v>0</v>
      </c>
      <c r="N252" s="4"/>
      <c r="O252" s="4"/>
      <c r="P252" s="4"/>
    </row>
    <row r="253" spans="1:16" x14ac:dyDescent="0.3">
      <c r="A253" s="1">
        <v>891.25093809999998</v>
      </c>
      <c r="B253" s="2">
        <v>1</v>
      </c>
      <c r="C253" s="3">
        <v>1.101391</v>
      </c>
      <c r="D253" s="3">
        <f t="shared" si="12"/>
        <v>4.4169091203940525E-2</v>
      </c>
      <c r="F253" s="4">
        <v>1.10187768936157</v>
      </c>
      <c r="G253" s="4"/>
      <c r="H253" s="3">
        <f t="shared" si="13"/>
        <v>2.9499999999835564</v>
      </c>
      <c r="I253" s="3">
        <f t="shared" si="14"/>
        <v>0</v>
      </c>
      <c r="J253" s="3">
        <f t="shared" si="15"/>
        <v>4.4169091203940525E-2</v>
      </c>
      <c r="K253" s="3"/>
      <c r="L253" s="3" t="s">
        <v>0</v>
      </c>
      <c r="N253" s="4"/>
      <c r="O253" s="4"/>
      <c r="P253" s="4"/>
    </row>
    <row r="254" spans="1:16" x14ac:dyDescent="0.3">
      <c r="A254" s="1">
        <v>100</v>
      </c>
      <c r="B254" s="3">
        <v>1.2589254117941673</v>
      </c>
      <c r="C254" s="3">
        <v>1.0015147259920201</v>
      </c>
      <c r="D254" s="3">
        <f t="shared" si="12"/>
        <v>3.8347303263577714E-2</v>
      </c>
      <c r="F254" s="4">
        <v>1.0011308193206701</v>
      </c>
      <c r="G254" s="4"/>
      <c r="H254" s="3">
        <f t="shared" si="13"/>
        <v>2</v>
      </c>
      <c r="I254" s="3">
        <f t="shared" si="14"/>
        <v>0.10000000000000002</v>
      </c>
      <c r="J254" s="3">
        <f t="shared" si="15"/>
        <v>3.8347303263577714E-2</v>
      </c>
      <c r="K254" s="3"/>
      <c r="L254" s="3" t="s">
        <v>0</v>
      </c>
      <c r="N254" s="4"/>
      <c r="O254" s="4"/>
      <c r="P254" s="4"/>
    </row>
    <row r="255" spans="1:16" x14ac:dyDescent="0.3">
      <c r="A255" s="1">
        <v>1000</v>
      </c>
      <c r="B255" s="2">
        <v>1.258925412</v>
      </c>
      <c r="C255" s="3">
        <v>1.120822</v>
      </c>
      <c r="D255" s="3">
        <f t="shared" si="12"/>
        <v>8.4617645616063442E-2</v>
      </c>
      <c r="F255" s="4">
        <v>1.12177121639251</v>
      </c>
      <c r="G255" s="4"/>
      <c r="H255" s="3">
        <f t="shared" si="13"/>
        <v>3</v>
      </c>
      <c r="I255" s="3">
        <f t="shared" si="14"/>
        <v>0.10000000007100661</v>
      </c>
      <c r="J255" s="3">
        <f t="shared" si="15"/>
        <v>8.4617645616063442E-2</v>
      </c>
      <c r="K255" s="3"/>
      <c r="L255" s="3" t="s">
        <v>0</v>
      </c>
      <c r="N255" s="4"/>
      <c r="O255" s="4"/>
      <c r="P255" s="4"/>
    </row>
    <row r="256" spans="1:16" x14ac:dyDescent="0.3">
      <c r="A256" s="1">
        <v>1000</v>
      </c>
      <c r="B256" s="2">
        <v>1.584893192</v>
      </c>
      <c r="C256" s="3">
        <v>1.12087</v>
      </c>
      <c r="D256" s="3">
        <f t="shared" si="12"/>
        <v>3.5838648678605978E-2</v>
      </c>
      <c r="F256" s="4">
        <v>1.12127184867858</v>
      </c>
      <c r="G256" s="4"/>
      <c r="H256" s="3">
        <f t="shared" si="13"/>
        <v>3</v>
      </c>
      <c r="I256" s="3">
        <f t="shared" si="14"/>
        <v>0.19999999987364508</v>
      </c>
      <c r="J256" s="3">
        <f t="shared" si="15"/>
        <v>3.5838648678605978E-2</v>
      </c>
      <c r="K256" s="3"/>
      <c r="L256" s="3" t="s">
        <v>0</v>
      </c>
      <c r="N256" s="4"/>
      <c r="O256" s="4"/>
      <c r="P256" s="4"/>
    </row>
    <row r="257" spans="1:16" x14ac:dyDescent="0.3">
      <c r="A257" s="1">
        <v>100</v>
      </c>
      <c r="B257" s="3">
        <v>1.5848931924611136</v>
      </c>
      <c r="C257" s="3">
        <v>1.00151491841983</v>
      </c>
      <c r="D257" s="3">
        <f t="shared" ref="D257:D320" si="16">ABS(100-100*C257/F257)</f>
        <v>4.0308223251059871E-2</v>
      </c>
      <c r="F257" s="4">
        <v>1.0011113882064799</v>
      </c>
      <c r="G257" s="4"/>
      <c r="H257" s="3">
        <f t="shared" ref="H257:H320" si="17">LOG10(A257)</f>
        <v>2</v>
      </c>
      <c r="I257" s="3">
        <f t="shared" ref="I257:I320" si="18">LOG10(B257)</f>
        <v>0.20000000000000004</v>
      </c>
      <c r="J257" s="3">
        <f t="shared" ref="J257:J320" si="19">D257</f>
        <v>4.0308223251059871E-2</v>
      </c>
      <c r="K257" s="3"/>
      <c r="L257" s="3" t="s">
        <v>0</v>
      </c>
      <c r="N257" s="4"/>
      <c r="O257" s="4"/>
      <c r="P257" s="4"/>
    </row>
    <row r="258" spans="1:16" x14ac:dyDescent="0.3">
      <c r="A258" s="1">
        <v>100</v>
      </c>
      <c r="B258" s="3">
        <v>1.9952623149688797</v>
      </c>
      <c r="C258" s="3">
        <v>1.0015144003399099</v>
      </c>
      <c r="D258" s="3">
        <f t="shared" si="16"/>
        <v>3.9446430114864484E-2</v>
      </c>
      <c r="F258" s="4">
        <v>1.0011194944381701</v>
      </c>
      <c r="G258" s="4"/>
      <c r="H258" s="3">
        <f t="shared" si="17"/>
        <v>2</v>
      </c>
      <c r="I258" s="3">
        <f t="shared" si="18"/>
        <v>0.30000000000000004</v>
      </c>
      <c r="J258" s="3">
        <f t="shared" si="19"/>
        <v>3.9446430114864484E-2</v>
      </c>
      <c r="K258" s="3"/>
      <c r="L258" s="3" t="s">
        <v>0</v>
      </c>
      <c r="N258" s="4"/>
      <c r="O258" s="4"/>
      <c r="P258" s="4"/>
    </row>
    <row r="259" spans="1:16" x14ac:dyDescent="0.3">
      <c r="A259" s="1">
        <v>1000</v>
      </c>
      <c r="B259" s="2">
        <v>1.995262315</v>
      </c>
      <c r="C259" s="3">
        <v>1.1209359999999999</v>
      </c>
      <c r="D259" s="3">
        <f t="shared" si="16"/>
        <v>1.4039184710298969E-2</v>
      </c>
      <c r="F259" s="4">
        <v>1.12109339237213</v>
      </c>
      <c r="G259" s="4"/>
      <c r="H259" s="3">
        <f t="shared" si="17"/>
        <v>3</v>
      </c>
      <c r="I259" s="3">
        <f t="shared" si="18"/>
        <v>0.30000000000677374</v>
      </c>
      <c r="J259" s="3">
        <f t="shared" si="19"/>
        <v>1.4039184710298969E-2</v>
      </c>
      <c r="K259" s="3"/>
      <c r="L259" s="3" t="s">
        <v>0</v>
      </c>
      <c r="N259" s="4"/>
      <c r="O259" s="4"/>
      <c r="P259" s="4"/>
    </row>
    <row r="260" spans="1:16" x14ac:dyDescent="0.3">
      <c r="A260" s="1">
        <v>100</v>
      </c>
      <c r="B260" s="2">
        <v>2</v>
      </c>
      <c r="C260" s="3">
        <v>1.001565</v>
      </c>
      <c r="D260" s="3">
        <f t="shared" si="16"/>
        <v>4.4524563655116367E-2</v>
      </c>
      <c r="F260" s="4">
        <v>1.0011192560195901</v>
      </c>
      <c r="G260" s="4"/>
      <c r="H260" s="3">
        <f t="shared" si="17"/>
        <v>2</v>
      </c>
      <c r="I260" s="3">
        <f t="shared" si="18"/>
        <v>0.3010299956639812</v>
      </c>
      <c r="J260" s="3">
        <f t="shared" si="19"/>
        <v>4.4524563655116367E-2</v>
      </c>
      <c r="K260" s="3"/>
      <c r="L260" s="3" t="s">
        <v>0</v>
      </c>
      <c r="N260" s="4"/>
      <c r="O260" s="4"/>
      <c r="P260" s="4"/>
    </row>
    <row r="261" spans="1:16" x14ac:dyDescent="0.3">
      <c r="A261" s="1">
        <v>112.2018454</v>
      </c>
      <c r="B261" s="2">
        <v>2</v>
      </c>
      <c r="C261" s="3">
        <v>1.0019340000000001</v>
      </c>
      <c r="D261" s="3">
        <f t="shared" si="16"/>
        <v>4.5453659839168381E-2</v>
      </c>
      <c r="F261" s="4">
        <v>1.0014787912368699</v>
      </c>
      <c r="G261" s="4"/>
      <c r="H261" s="3">
        <f t="shared" si="17"/>
        <v>2.0499999998831204</v>
      </c>
      <c r="I261" s="3">
        <f t="shared" si="18"/>
        <v>0.3010299956639812</v>
      </c>
      <c r="J261" s="3">
        <f t="shared" si="19"/>
        <v>4.5453659839168381E-2</v>
      </c>
      <c r="K261" s="3"/>
      <c r="L261" s="3" t="s">
        <v>0</v>
      </c>
      <c r="N261" s="4"/>
      <c r="O261" s="4"/>
      <c r="P261" s="4"/>
    </row>
    <row r="262" spans="1:16" x14ac:dyDescent="0.3">
      <c r="A262" s="1">
        <v>125.8925412</v>
      </c>
      <c r="B262" s="2">
        <v>2</v>
      </c>
      <c r="C262" s="3">
        <v>1.002394</v>
      </c>
      <c r="D262" s="3">
        <f t="shared" si="16"/>
        <v>4.2823183616292226E-2</v>
      </c>
      <c r="F262" s="4">
        <v>1.00196492671966</v>
      </c>
      <c r="G262" s="4"/>
      <c r="H262" s="3">
        <f t="shared" si="17"/>
        <v>2.1000000000710064</v>
      </c>
      <c r="I262" s="3">
        <f t="shared" si="18"/>
        <v>0.3010299956639812</v>
      </c>
      <c r="J262" s="3">
        <f t="shared" si="19"/>
        <v>4.2823183616292226E-2</v>
      </c>
      <c r="K262" s="3"/>
      <c r="L262" s="3" t="s">
        <v>0</v>
      </c>
      <c r="N262" s="4"/>
      <c r="O262" s="4"/>
      <c r="P262" s="4"/>
    </row>
    <row r="263" spans="1:16" x14ac:dyDescent="0.3">
      <c r="A263" s="1">
        <v>141.25375450000001</v>
      </c>
      <c r="B263" s="2">
        <v>2</v>
      </c>
      <c r="C263" s="3">
        <v>1.003034</v>
      </c>
      <c r="D263" s="3">
        <f t="shared" si="16"/>
        <v>4.7169955715986589E-2</v>
      </c>
      <c r="F263" s="4">
        <v>1.0025610923767001</v>
      </c>
      <c r="G263" s="4"/>
      <c r="H263" s="3">
        <f t="shared" si="17"/>
        <v>2.1500000001159867</v>
      </c>
      <c r="I263" s="3">
        <f t="shared" si="18"/>
        <v>0.3010299956639812</v>
      </c>
      <c r="J263" s="3">
        <f t="shared" si="19"/>
        <v>4.7169955715986589E-2</v>
      </c>
      <c r="K263" s="3"/>
      <c r="L263" s="3" t="s">
        <v>0</v>
      </c>
      <c r="N263" s="4"/>
      <c r="O263" s="4"/>
      <c r="P263" s="4"/>
    </row>
    <row r="264" spans="1:16" x14ac:dyDescent="0.3">
      <c r="A264" s="1">
        <v>158.48931920000001</v>
      </c>
      <c r="B264" s="2">
        <v>2</v>
      </c>
      <c r="C264" s="3">
        <v>1.003765</v>
      </c>
      <c r="D264" s="3">
        <f t="shared" si="16"/>
        <v>4.3724877446805976E-2</v>
      </c>
      <c r="F264" s="4">
        <v>1.0033262968063299</v>
      </c>
      <c r="G264" s="4"/>
      <c r="H264" s="3">
        <f t="shared" si="17"/>
        <v>2.1999999998736453</v>
      </c>
      <c r="I264" s="3">
        <f t="shared" si="18"/>
        <v>0.3010299956639812</v>
      </c>
      <c r="J264" s="3">
        <f t="shared" si="19"/>
        <v>4.3724877446805976E-2</v>
      </c>
      <c r="K264" s="3"/>
      <c r="L264" s="3" t="s">
        <v>0</v>
      </c>
      <c r="N264" s="4"/>
      <c r="O264" s="4"/>
      <c r="P264" s="4"/>
    </row>
    <row r="265" spans="1:16" x14ac:dyDescent="0.3">
      <c r="A265" s="1">
        <v>177.82794100000001</v>
      </c>
      <c r="B265" s="2">
        <v>2</v>
      </c>
      <c r="C265" s="3">
        <v>1.0047619999999999</v>
      </c>
      <c r="D265" s="3">
        <f t="shared" si="16"/>
        <v>4.1703670000288184E-2</v>
      </c>
      <c r="F265" s="4">
        <v>1.0043431520462001</v>
      </c>
      <c r="G265" s="4"/>
      <c r="H265" s="3">
        <f t="shared" si="17"/>
        <v>2.2499999999904943</v>
      </c>
      <c r="I265" s="3">
        <f t="shared" si="18"/>
        <v>0.3010299956639812</v>
      </c>
      <c r="J265" s="3">
        <f t="shared" si="19"/>
        <v>4.1703670000288184E-2</v>
      </c>
      <c r="K265" s="3"/>
      <c r="L265" s="3" t="s">
        <v>0</v>
      </c>
      <c r="N265" s="4"/>
      <c r="O265" s="4"/>
      <c r="P265" s="4"/>
    </row>
    <row r="266" spans="1:16" x14ac:dyDescent="0.3">
      <c r="A266" s="1">
        <v>199.52623149999999</v>
      </c>
      <c r="B266" s="2">
        <v>2</v>
      </c>
      <c r="C266" s="3">
        <v>1.0059849999999999</v>
      </c>
      <c r="D266" s="3">
        <f t="shared" si="16"/>
        <v>3.8122002494759499E-2</v>
      </c>
      <c r="F266" s="4">
        <v>1.0056016445159901</v>
      </c>
      <c r="G266" s="4"/>
      <c r="H266" s="3">
        <f t="shared" si="17"/>
        <v>2.300000000006774</v>
      </c>
      <c r="I266" s="3">
        <f t="shared" si="18"/>
        <v>0.3010299956639812</v>
      </c>
      <c r="J266" s="3">
        <f t="shared" si="19"/>
        <v>3.8122002494759499E-2</v>
      </c>
      <c r="K266" s="3"/>
      <c r="L266" s="3" t="s">
        <v>0</v>
      </c>
      <c r="N266" s="4"/>
      <c r="O266" s="4"/>
      <c r="P266" s="4"/>
    </row>
    <row r="267" spans="1:16" x14ac:dyDescent="0.3">
      <c r="A267" s="1">
        <v>223.87211389999999</v>
      </c>
      <c r="B267" s="2">
        <v>2</v>
      </c>
      <c r="C267" s="3">
        <v>1.0076149999999999</v>
      </c>
      <c r="D267" s="3">
        <f t="shared" si="16"/>
        <v>4.7632923527231696E-2</v>
      </c>
      <c r="F267" s="4">
        <v>1.00713527202606</v>
      </c>
      <c r="G267" s="4"/>
      <c r="H267" s="3">
        <f t="shared" si="17"/>
        <v>2.3500000000837389</v>
      </c>
      <c r="I267" s="3">
        <f t="shared" si="18"/>
        <v>0.3010299956639812</v>
      </c>
      <c r="J267" s="3">
        <f t="shared" si="19"/>
        <v>4.7632923527231696E-2</v>
      </c>
      <c r="K267" s="3"/>
      <c r="L267" s="3" t="s">
        <v>0</v>
      </c>
      <c r="N267" s="4"/>
      <c r="O267" s="4"/>
      <c r="P267" s="4"/>
    </row>
    <row r="268" spans="1:16" x14ac:dyDescent="0.3">
      <c r="A268" s="1">
        <v>251.1886432</v>
      </c>
      <c r="B268" s="2">
        <v>2</v>
      </c>
      <c r="C268" s="3">
        <v>1.0095160000000001</v>
      </c>
      <c r="D268" s="3">
        <f t="shared" si="16"/>
        <v>4.5649025621557371E-2</v>
      </c>
      <c r="F268" s="4">
        <v>1.00905537605285</v>
      </c>
      <c r="G268" s="4"/>
      <c r="H268" s="3">
        <f t="shared" si="17"/>
        <v>2.4000000000847916</v>
      </c>
      <c r="I268" s="3">
        <f t="shared" si="18"/>
        <v>0.3010299956639812</v>
      </c>
      <c r="J268" s="3">
        <f t="shared" si="19"/>
        <v>4.5649025621557371E-2</v>
      </c>
      <c r="K268" s="3"/>
      <c r="L268" s="3" t="s">
        <v>0</v>
      </c>
      <c r="N268" s="4"/>
      <c r="O268" s="4"/>
      <c r="P268" s="4"/>
    </row>
    <row r="269" spans="1:16" x14ac:dyDescent="0.3">
      <c r="A269" s="1">
        <v>281.83829309999999</v>
      </c>
      <c r="B269" s="2">
        <v>2</v>
      </c>
      <c r="C269" s="3">
        <v>1.012005</v>
      </c>
      <c r="D269" s="3">
        <f t="shared" si="16"/>
        <v>4.938336238649299E-2</v>
      </c>
      <c r="F269" s="4">
        <v>1.0115054845809901</v>
      </c>
      <c r="G269" s="4"/>
      <c r="H269" s="3">
        <f t="shared" si="17"/>
        <v>2.4499999999592492</v>
      </c>
      <c r="I269" s="3">
        <f t="shared" si="18"/>
        <v>0.3010299956639812</v>
      </c>
      <c r="J269" s="3">
        <f t="shared" si="19"/>
        <v>4.938336238649299E-2</v>
      </c>
      <c r="K269" s="3"/>
      <c r="L269" s="3" t="s">
        <v>0</v>
      </c>
      <c r="N269" s="4"/>
      <c r="O269" s="4"/>
      <c r="P269" s="4"/>
    </row>
    <row r="270" spans="1:16" x14ac:dyDescent="0.3">
      <c r="A270" s="1">
        <v>316.22776599999997</v>
      </c>
      <c r="B270" s="2">
        <v>2</v>
      </c>
      <c r="C270" s="3">
        <v>1.0150939999999999</v>
      </c>
      <c r="D270" s="3">
        <f t="shared" si="16"/>
        <v>5.9983273469711662E-2</v>
      </c>
      <c r="F270" s="4">
        <v>1.0144854784011801</v>
      </c>
      <c r="G270" s="4"/>
      <c r="H270" s="3">
        <f t="shared" si="17"/>
        <v>2.4999999999768754</v>
      </c>
      <c r="I270" s="3">
        <f t="shared" si="18"/>
        <v>0.3010299956639812</v>
      </c>
      <c r="J270" s="3">
        <f t="shared" si="19"/>
        <v>5.9983273469711662E-2</v>
      </c>
      <c r="K270" s="3"/>
      <c r="L270" s="3" t="s">
        <v>0</v>
      </c>
      <c r="N270" s="4"/>
      <c r="O270" s="4"/>
      <c r="P270" s="4"/>
    </row>
    <row r="271" spans="1:16" x14ac:dyDescent="0.3">
      <c r="A271" s="1">
        <v>354.81338920000002</v>
      </c>
      <c r="B271" s="2">
        <v>2</v>
      </c>
      <c r="C271" s="3">
        <v>1.0188109999999999</v>
      </c>
      <c r="D271" s="3">
        <f t="shared" si="16"/>
        <v>5.3373761998045666E-2</v>
      </c>
      <c r="F271" s="4">
        <v>1.0182675123214699</v>
      </c>
      <c r="G271" s="4"/>
      <c r="H271" s="3">
        <f t="shared" si="17"/>
        <v>2.5499999999589034</v>
      </c>
      <c r="I271" s="3">
        <f t="shared" si="18"/>
        <v>0.3010299956639812</v>
      </c>
      <c r="J271" s="3">
        <f t="shared" si="19"/>
        <v>5.3373761998045666E-2</v>
      </c>
      <c r="K271" s="3"/>
      <c r="L271" s="3" t="s">
        <v>0</v>
      </c>
      <c r="N271" s="4"/>
      <c r="O271" s="4"/>
      <c r="P271" s="4"/>
    </row>
    <row r="272" spans="1:16" x14ac:dyDescent="0.3">
      <c r="A272" s="1">
        <v>398.10717060000002</v>
      </c>
      <c r="B272" s="2">
        <v>2</v>
      </c>
      <c r="C272" s="3">
        <v>1.023495</v>
      </c>
      <c r="D272" s="3">
        <f t="shared" si="16"/>
        <v>6.1096344530753299E-2</v>
      </c>
      <c r="F272" s="4">
        <v>1.0228700637817301</v>
      </c>
      <c r="G272" s="4"/>
      <c r="H272" s="3">
        <f t="shared" si="17"/>
        <v>2.6000000000507297</v>
      </c>
      <c r="I272" s="3">
        <f t="shared" si="18"/>
        <v>0.3010299956639812</v>
      </c>
      <c r="J272" s="3">
        <f t="shared" si="19"/>
        <v>6.1096344530753299E-2</v>
      </c>
      <c r="K272" s="3"/>
      <c r="L272" s="3" t="s">
        <v>0</v>
      </c>
      <c r="N272" s="4"/>
      <c r="O272" s="4"/>
      <c r="P272" s="4"/>
    </row>
    <row r="273" spans="1:16" x14ac:dyDescent="0.3">
      <c r="A273" s="1">
        <v>446.68359220000002</v>
      </c>
      <c r="B273" s="2">
        <v>2</v>
      </c>
      <c r="C273" s="3">
        <v>1.029236</v>
      </c>
      <c r="D273" s="3">
        <f t="shared" si="16"/>
        <v>5.8099827601637344E-2</v>
      </c>
      <c r="F273" s="4">
        <v>1.0286383628845199</v>
      </c>
      <c r="G273" s="4"/>
      <c r="H273" s="3">
        <f t="shared" si="17"/>
        <v>2.6500000000476769</v>
      </c>
      <c r="I273" s="3">
        <f t="shared" si="18"/>
        <v>0.3010299956639812</v>
      </c>
      <c r="J273" s="3">
        <f t="shared" si="19"/>
        <v>5.8099827601637344E-2</v>
      </c>
      <c r="K273" s="3"/>
      <c r="L273" s="3" t="s">
        <v>0</v>
      </c>
      <c r="N273" s="4"/>
      <c r="O273" s="4"/>
      <c r="P273" s="4"/>
    </row>
    <row r="274" spans="1:16" x14ac:dyDescent="0.3">
      <c r="A274" s="1">
        <v>501.18723360000001</v>
      </c>
      <c r="B274" s="2">
        <v>2</v>
      </c>
      <c r="C274" s="3">
        <v>1.036365</v>
      </c>
      <c r="D274" s="3">
        <f t="shared" si="16"/>
        <v>7.3886863735808106E-2</v>
      </c>
      <c r="F274" s="4">
        <v>1.03559982776641</v>
      </c>
      <c r="G274" s="4"/>
      <c r="H274" s="3">
        <f t="shared" si="17"/>
        <v>2.6999999999763675</v>
      </c>
      <c r="I274" s="3">
        <f t="shared" si="18"/>
        <v>0.3010299956639812</v>
      </c>
      <c r="J274" s="3">
        <f t="shared" si="19"/>
        <v>7.3886863735808106E-2</v>
      </c>
      <c r="K274" s="3"/>
      <c r="L274" s="3" t="s">
        <v>0</v>
      </c>
      <c r="N274" s="4"/>
      <c r="O274" s="4"/>
      <c r="P274" s="4"/>
    </row>
    <row r="275" spans="1:16" x14ac:dyDescent="0.3">
      <c r="A275" s="1">
        <v>562.34132520000003</v>
      </c>
      <c r="B275" s="2">
        <v>2</v>
      </c>
      <c r="C275" s="3">
        <v>1.04498</v>
      </c>
      <c r="D275" s="3">
        <f t="shared" si="16"/>
        <v>7.811989311716161E-2</v>
      </c>
      <c r="F275" s="4">
        <v>1.0441642999648999</v>
      </c>
      <c r="G275" s="4"/>
      <c r="H275" s="3">
        <f t="shared" si="17"/>
        <v>2.7500000000074536</v>
      </c>
      <c r="I275" s="3">
        <f t="shared" si="18"/>
        <v>0.3010299956639812</v>
      </c>
      <c r="J275" s="3">
        <f t="shared" si="19"/>
        <v>7.811989311716161E-2</v>
      </c>
      <c r="K275" s="3"/>
      <c r="L275" s="3" t="s">
        <v>0</v>
      </c>
      <c r="N275" s="4"/>
      <c r="O275" s="4"/>
      <c r="P275" s="4"/>
    </row>
    <row r="276" spans="1:16" x14ac:dyDescent="0.3">
      <c r="A276" s="1">
        <v>630.95734449999998</v>
      </c>
      <c r="B276" s="2">
        <v>2</v>
      </c>
      <c r="C276" s="3">
        <v>1.055547</v>
      </c>
      <c r="D276" s="3">
        <f t="shared" si="16"/>
        <v>8.4445857066384633E-2</v>
      </c>
      <c r="F276" s="4">
        <v>1.0546563863754199</v>
      </c>
      <c r="G276" s="4"/>
      <c r="H276" s="3">
        <f t="shared" si="17"/>
        <v>2.8000000000136334</v>
      </c>
      <c r="I276" s="3">
        <f t="shared" si="18"/>
        <v>0.3010299956639812</v>
      </c>
      <c r="J276" s="3">
        <f t="shared" si="19"/>
        <v>8.4445857066384633E-2</v>
      </c>
      <c r="K276" s="3"/>
      <c r="L276" s="3" t="s">
        <v>0</v>
      </c>
      <c r="N276" s="4"/>
      <c r="O276" s="4"/>
      <c r="P276" s="4"/>
    </row>
    <row r="277" spans="1:16" x14ac:dyDescent="0.3">
      <c r="A277" s="1">
        <v>707.94578439999998</v>
      </c>
      <c r="B277" s="2">
        <v>2</v>
      </c>
      <c r="C277" s="3">
        <v>1.0681959999999999</v>
      </c>
      <c r="D277" s="3">
        <f t="shared" si="16"/>
        <v>8.8950804951721807E-2</v>
      </c>
      <c r="F277" s="4">
        <v>1.0672466754913299</v>
      </c>
      <c r="G277" s="4"/>
      <c r="H277" s="3">
        <f t="shared" si="17"/>
        <v>2.8500000000097305</v>
      </c>
      <c r="I277" s="3">
        <f t="shared" si="18"/>
        <v>0.3010299956639812</v>
      </c>
      <c r="J277" s="3">
        <f t="shared" si="19"/>
        <v>8.8950804951721807E-2</v>
      </c>
      <c r="K277" s="3"/>
      <c r="L277" s="3" t="s">
        <v>0</v>
      </c>
      <c r="N277" s="4"/>
      <c r="O277" s="4"/>
      <c r="P277" s="4"/>
    </row>
    <row r="278" spans="1:16" x14ac:dyDescent="0.3">
      <c r="A278" s="1">
        <v>794.32823470000005</v>
      </c>
      <c r="B278" s="2">
        <v>2</v>
      </c>
      <c r="C278" s="3">
        <v>1.0834060000000001</v>
      </c>
      <c r="D278" s="3">
        <f t="shared" si="16"/>
        <v>0.10802754837018824</v>
      </c>
      <c r="F278" s="4">
        <v>1.08223688602447</v>
      </c>
      <c r="G278" s="4"/>
      <c r="H278" s="3">
        <f t="shared" si="17"/>
        <v>2.8999999999867243</v>
      </c>
      <c r="I278" s="3">
        <f t="shared" si="18"/>
        <v>0.3010299956639812</v>
      </c>
      <c r="J278" s="3">
        <f t="shared" si="19"/>
        <v>0.10802754837018824</v>
      </c>
      <c r="K278" s="3"/>
      <c r="L278" s="3" t="s">
        <v>0</v>
      </c>
      <c r="N278" s="4"/>
      <c r="O278" s="4"/>
      <c r="P278" s="4"/>
    </row>
    <row r="279" spans="1:16" x14ac:dyDescent="0.3">
      <c r="A279" s="1">
        <v>891.25093809999998</v>
      </c>
      <c r="B279" s="2">
        <v>2</v>
      </c>
      <c r="C279" s="3">
        <v>1.101445</v>
      </c>
      <c r="D279" s="3">
        <f t="shared" si="16"/>
        <v>0.12249662136616735</v>
      </c>
      <c r="F279" s="4">
        <v>1.10009741783142</v>
      </c>
      <c r="G279" s="4"/>
      <c r="H279" s="3">
        <f t="shared" si="17"/>
        <v>2.9499999999835564</v>
      </c>
      <c r="I279" s="3">
        <f t="shared" si="18"/>
        <v>0.3010299956639812</v>
      </c>
      <c r="J279" s="3">
        <f t="shared" si="19"/>
        <v>0.12249662136616735</v>
      </c>
      <c r="K279" s="3"/>
      <c r="L279" s="3" t="s">
        <v>0</v>
      </c>
      <c r="N279" s="4"/>
      <c r="O279" s="4"/>
      <c r="P279" s="4"/>
    </row>
    <row r="280" spans="1:16" x14ac:dyDescent="0.3">
      <c r="A280" s="1">
        <v>1000</v>
      </c>
      <c r="B280" s="2">
        <v>2</v>
      </c>
      <c r="C280" s="3">
        <v>1.122611</v>
      </c>
      <c r="D280" s="3">
        <f t="shared" si="16"/>
        <v>0.13541111927422378</v>
      </c>
      <c r="F280" s="4">
        <v>1.12109291553497</v>
      </c>
      <c r="G280" s="4"/>
      <c r="H280" s="3">
        <f t="shared" si="17"/>
        <v>3</v>
      </c>
      <c r="I280" s="3">
        <f t="shared" si="18"/>
        <v>0.3010299956639812</v>
      </c>
      <c r="J280" s="3">
        <f t="shared" si="19"/>
        <v>0.13541111927422378</v>
      </c>
      <c r="K280" s="3"/>
      <c r="L280" s="3" t="s">
        <v>0</v>
      </c>
      <c r="N280" s="4"/>
      <c r="O280" s="4"/>
      <c r="P280" s="4"/>
    </row>
    <row r="281" spans="1:16" x14ac:dyDescent="0.3">
      <c r="A281" s="1">
        <v>100</v>
      </c>
      <c r="B281" s="3">
        <v>2.5118864315095806</v>
      </c>
      <c r="C281" s="3">
        <v>1.0015138941028101</v>
      </c>
      <c r="D281" s="3">
        <f t="shared" si="16"/>
        <v>3.7049197018149016E-2</v>
      </c>
      <c r="F281" s="4">
        <v>1.00114297866821</v>
      </c>
      <c r="G281" s="4"/>
      <c r="H281" s="3">
        <f t="shared" si="17"/>
        <v>2</v>
      </c>
      <c r="I281" s="3">
        <f t="shared" si="18"/>
        <v>0.40000000000000008</v>
      </c>
      <c r="J281" s="3">
        <f t="shared" si="19"/>
        <v>3.7049197018149016E-2</v>
      </c>
      <c r="K281" s="3"/>
      <c r="L281" s="3" t="s">
        <v>0</v>
      </c>
      <c r="N281" s="4"/>
      <c r="O281" s="4"/>
      <c r="P281" s="4"/>
    </row>
    <row r="282" spans="1:16" x14ac:dyDescent="0.3">
      <c r="A282" s="1">
        <v>1000</v>
      </c>
      <c r="B282" s="2">
        <v>2.5118864319999998</v>
      </c>
      <c r="C282" s="3">
        <v>1.1209830000000001</v>
      </c>
      <c r="D282" s="3">
        <f t="shared" si="16"/>
        <v>1.210083693871411E-2</v>
      </c>
      <c r="F282" s="4">
        <v>1.1211186647415099</v>
      </c>
      <c r="G282" s="4"/>
      <c r="H282" s="3">
        <f t="shared" si="17"/>
        <v>3</v>
      </c>
      <c r="I282" s="3">
        <f t="shared" si="18"/>
        <v>0.40000000008479147</v>
      </c>
      <c r="J282" s="3">
        <f t="shared" si="19"/>
        <v>1.210083693871411E-2</v>
      </c>
      <c r="K282" s="3"/>
      <c r="L282" s="3" t="s">
        <v>0</v>
      </c>
      <c r="N282" s="4"/>
      <c r="O282" s="4"/>
      <c r="P282" s="4"/>
    </row>
    <row r="283" spans="1:16" x14ac:dyDescent="0.3">
      <c r="A283" s="1">
        <v>1</v>
      </c>
      <c r="B283" s="2">
        <v>3</v>
      </c>
      <c r="C283" s="3">
        <v>1</v>
      </c>
      <c r="D283" s="3">
        <f t="shared" si="16"/>
        <v>1.9915905060145178E-2</v>
      </c>
      <c r="F283" s="4">
        <v>1.00019919872283</v>
      </c>
      <c r="G283" s="4"/>
      <c r="H283" s="3">
        <f t="shared" si="17"/>
        <v>0</v>
      </c>
      <c r="I283" s="3">
        <f t="shared" si="18"/>
        <v>0.47712125471966244</v>
      </c>
      <c r="J283" s="3">
        <f t="shared" si="19"/>
        <v>1.9915905060145178E-2</v>
      </c>
      <c r="K283" s="3"/>
      <c r="L283" s="3" t="s">
        <v>0</v>
      </c>
      <c r="N283" s="4"/>
      <c r="O283" s="4"/>
      <c r="P283" s="4"/>
    </row>
    <row r="284" spans="1:16" x14ac:dyDescent="0.3">
      <c r="A284" s="1">
        <v>1000</v>
      </c>
      <c r="B284" s="2">
        <v>3.16227766</v>
      </c>
      <c r="C284" s="3">
        <v>1.1209910000000001</v>
      </c>
      <c r="D284" s="3">
        <f t="shared" si="16"/>
        <v>2.3027790237904355E-2</v>
      </c>
      <c r="F284" s="4">
        <v>1.12124919891357</v>
      </c>
      <c r="G284" s="4"/>
      <c r="H284" s="3">
        <f t="shared" si="17"/>
        <v>3</v>
      </c>
      <c r="I284" s="3">
        <f t="shared" si="18"/>
        <v>0.49999999997687544</v>
      </c>
      <c r="J284" s="3">
        <f t="shared" si="19"/>
        <v>2.3027790237904355E-2</v>
      </c>
      <c r="K284" s="3"/>
      <c r="L284" s="3" t="s">
        <v>0</v>
      </c>
      <c r="N284" s="4"/>
      <c r="O284" s="4"/>
      <c r="P284" s="4"/>
    </row>
    <row r="285" spans="1:16" x14ac:dyDescent="0.3">
      <c r="A285" s="1">
        <v>100</v>
      </c>
      <c r="B285" s="3">
        <v>3.1622776601683795</v>
      </c>
      <c r="C285" s="3">
        <v>1.00151343970264</v>
      </c>
      <c r="D285" s="3">
        <f t="shared" si="16"/>
        <v>3.3906856178489875E-2</v>
      </c>
      <c r="F285" s="4">
        <v>1.0011739730834901</v>
      </c>
      <c r="G285" s="4"/>
      <c r="H285" s="3">
        <f t="shared" si="17"/>
        <v>2</v>
      </c>
      <c r="I285" s="3">
        <f t="shared" si="18"/>
        <v>0.5</v>
      </c>
      <c r="J285" s="3">
        <f t="shared" si="19"/>
        <v>3.3906856178489875E-2</v>
      </c>
      <c r="K285" s="3"/>
      <c r="L285" s="3" t="s">
        <v>0</v>
      </c>
      <c r="N285" s="4"/>
      <c r="O285" s="4"/>
      <c r="P285" s="4"/>
    </row>
    <row r="286" spans="1:16" x14ac:dyDescent="0.3">
      <c r="A286" s="1">
        <v>100</v>
      </c>
      <c r="B286" s="3">
        <v>3.9810717055349727</v>
      </c>
      <c r="C286" s="3">
        <v>1.0015130342602101</v>
      </c>
      <c r="D286" s="3">
        <f t="shared" si="16"/>
        <v>3.0710048583983962E-2</v>
      </c>
      <c r="F286" s="4">
        <v>1.0012055635452199</v>
      </c>
      <c r="G286" s="4"/>
      <c r="H286" s="3">
        <f t="shared" si="17"/>
        <v>2</v>
      </c>
      <c r="I286" s="3">
        <f t="shared" si="18"/>
        <v>0.6</v>
      </c>
      <c r="J286" s="3">
        <f t="shared" si="19"/>
        <v>3.0710048583983962E-2</v>
      </c>
      <c r="K286" s="3"/>
      <c r="L286" s="3" t="s">
        <v>0</v>
      </c>
      <c r="N286" s="4"/>
      <c r="O286" s="4"/>
      <c r="P286" s="4"/>
    </row>
    <row r="287" spans="1:16" x14ac:dyDescent="0.3">
      <c r="A287" s="1">
        <v>1000</v>
      </c>
      <c r="B287" s="2">
        <v>3.9810717059999998</v>
      </c>
      <c r="C287" s="3">
        <v>1.12097</v>
      </c>
      <c r="D287" s="3">
        <f t="shared" si="16"/>
        <v>4.0204378791656836E-2</v>
      </c>
      <c r="F287" s="4">
        <v>1.12142086029052</v>
      </c>
      <c r="G287" s="4"/>
      <c r="H287" s="3">
        <f t="shared" si="17"/>
        <v>3</v>
      </c>
      <c r="I287" s="3">
        <f t="shared" si="18"/>
        <v>0.60000000005072973</v>
      </c>
      <c r="J287" s="3">
        <f t="shared" si="19"/>
        <v>4.0204378791656836E-2</v>
      </c>
      <c r="K287" s="3"/>
      <c r="L287" s="3" t="s">
        <v>0</v>
      </c>
      <c r="N287" s="4"/>
      <c r="O287" s="4"/>
      <c r="P287" s="4"/>
    </row>
    <row r="288" spans="1:16" x14ac:dyDescent="0.3">
      <c r="A288" s="1">
        <v>100</v>
      </c>
      <c r="B288" s="2">
        <v>5</v>
      </c>
      <c r="C288" s="3">
        <v>1.0013620000000001</v>
      </c>
      <c r="D288" s="3">
        <f t="shared" si="16"/>
        <v>1.2647788592659026E-2</v>
      </c>
      <c r="F288" s="4">
        <v>1.0012353658676101</v>
      </c>
      <c r="G288" s="4"/>
      <c r="H288" s="3">
        <f t="shared" si="17"/>
        <v>2</v>
      </c>
      <c r="I288" s="3">
        <f t="shared" si="18"/>
        <v>0.69897000433601886</v>
      </c>
      <c r="J288" s="3">
        <f t="shared" si="19"/>
        <v>1.2647788592659026E-2</v>
      </c>
      <c r="K288" s="3"/>
      <c r="L288" s="3" t="s">
        <v>0</v>
      </c>
      <c r="N288" s="4"/>
      <c r="O288" s="4"/>
      <c r="P288" s="4"/>
    </row>
    <row r="289" spans="1:16" x14ac:dyDescent="0.3">
      <c r="A289" s="1">
        <v>112.2018454</v>
      </c>
      <c r="B289" s="2">
        <v>5</v>
      </c>
      <c r="C289" s="3">
        <v>1.0018910000000001</v>
      </c>
      <c r="D289" s="3">
        <f t="shared" si="16"/>
        <v>2.9955623751803273E-2</v>
      </c>
      <c r="F289" s="4">
        <v>1.0015909671783401</v>
      </c>
      <c r="G289" s="4"/>
      <c r="H289" s="3">
        <f t="shared" si="17"/>
        <v>2.0499999998831204</v>
      </c>
      <c r="I289" s="3">
        <f t="shared" si="18"/>
        <v>0.69897000433601886</v>
      </c>
      <c r="J289" s="3">
        <f t="shared" si="19"/>
        <v>2.9955623751803273E-2</v>
      </c>
      <c r="K289" s="3"/>
      <c r="L289" s="3" t="s">
        <v>0</v>
      </c>
      <c r="N289" s="4"/>
      <c r="O289" s="4"/>
      <c r="P289" s="4"/>
    </row>
    <row r="290" spans="1:16" x14ac:dyDescent="0.3">
      <c r="A290" s="1">
        <v>125.8925412</v>
      </c>
      <c r="B290" s="2">
        <v>5</v>
      </c>
      <c r="C290" s="3">
        <v>1.0023329999999999</v>
      </c>
      <c r="D290" s="3">
        <f t="shared" si="16"/>
        <v>2.6262551512502341E-2</v>
      </c>
      <c r="F290" s="4">
        <v>1.00206983089447</v>
      </c>
      <c r="G290" s="4"/>
      <c r="H290" s="3">
        <f t="shared" si="17"/>
        <v>2.1000000000710064</v>
      </c>
      <c r="I290" s="3">
        <f t="shared" si="18"/>
        <v>0.69897000433601886</v>
      </c>
      <c r="J290" s="3">
        <f t="shared" si="19"/>
        <v>2.6262551512502341E-2</v>
      </c>
      <c r="K290" s="3"/>
      <c r="L290" s="3" t="s">
        <v>0</v>
      </c>
      <c r="N290" s="4"/>
      <c r="O290" s="4"/>
      <c r="P290" s="4"/>
    </row>
    <row r="291" spans="1:16" x14ac:dyDescent="0.3">
      <c r="A291" s="1">
        <v>141.25375450000001</v>
      </c>
      <c r="B291" s="2">
        <v>5</v>
      </c>
      <c r="C291" s="3">
        <v>1.0029859999999999</v>
      </c>
      <c r="D291" s="3">
        <f t="shared" si="16"/>
        <v>3.2747777682374135E-2</v>
      </c>
      <c r="F291" s="4">
        <v>1.00265765190124</v>
      </c>
      <c r="G291" s="4"/>
      <c r="H291" s="3">
        <f t="shared" si="17"/>
        <v>2.1500000001159867</v>
      </c>
      <c r="I291" s="3">
        <f t="shared" si="18"/>
        <v>0.69897000433601886</v>
      </c>
      <c r="J291" s="3">
        <f t="shared" si="19"/>
        <v>3.2747777682374135E-2</v>
      </c>
      <c r="K291" s="3"/>
      <c r="L291" s="3" t="s">
        <v>0</v>
      </c>
      <c r="N291" s="4"/>
      <c r="O291" s="4"/>
      <c r="P291" s="4"/>
    </row>
    <row r="292" spans="1:16" x14ac:dyDescent="0.3">
      <c r="A292" s="1">
        <v>158.48931920000001</v>
      </c>
      <c r="B292" s="2">
        <v>5</v>
      </c>
      <c r="C292" s="3">
        <v>1.0037309999999999</v>
      </c>
      <c r="D292" s="3">
        <f t="shared" si="16"/>
        <v>3.1850122196317443E-2</v>
      </c>
      <c r="F292" s="4">
        <v>1.00341141223907</v>
      </c>
      <c r="G292" s="4"/>
      <c r="H292" s="3">
        <f t="shared" si="17"/>
        <v>2.1999999998736453</v>
      </c>
      <c r="I292" s="3">
        <f t="shared" si="18"/>
        <v>0.69897000433601886</v>
      </c>
      <c r="J292" s="3">
        <f t="shared" si="19"/>
        <v>3.1850122196317443E-2</v>
      </c>
      <c r="K292" s="3"/>
      <c r="L292" s="3" t="s">
        <v>0</v>
      </c>
      <c r="N292" s="4"/>
      <c r="O292" s="4"/>
      <c r="P292" s="4"/>
    </row>
    <row r="293" spans="1:16" x14ac:dyDescent="0.3">
      <c r="A293" s="1">
        <v>177.82794100000001</v>
      </c>
      <c r="B293" s="2">
        <v>5</v>
      </c>
      <c r="C293" s="3">
        <v>1.004723</v>
      </c>
      <c r="D293" s="3">
        <f t="shared" si="16"/>
        <v>3.0779827180509756E-2</v>
      </c>
      <c r="F293" s="4">
        <v>1.0044138431548999</v>
      </c>
      <c r="G293" s="4"/>
      <c r="H293" s="3">
        <f t="shared" si="17"/>
        <v>2.2499999999904943</v>
      </c>
      <c r="I293" s="3">
        <f t="shared" si="18"/>
        <v>0.69897000433601886</v>
      </c>
      <c r="J293" s="3">
        <f t="shared" si="19"/>
        <v>3.0779827180509756E-2</v>
      </c>
      <c r="K293" s="3"/>
      <c r="L293" s="3" t="s">
        <v>0</v>
      </c>
      <c r="N293" s="4"/>
      <c r="O293" s="4"/>
      <c r="P293" s="4"/>
    </row>
    <row r="294" spans="1:16" x14ac:dyDescent="0.3">
      <c r="A294" s="1">
        <v>199.52623149999999</v>
      </c>
      <c r="B294" s="2">
        <v>5</v>
      </c>
      <c r="C294" s="3">
        <v>1.0060359999999999</v>
      </c>
      <c r="D294" s="3">
        <f t="shared" si="16"/>
        <v>3.7797746031912993E-2</v>
      </c>
      <c r="F294" s="4">
        <v>1.0056558847427299</v>
      </c>
      <c r="G294" s="4"/>
      <c r="H294" s="3">
        <f t="shared" si="17"/>
        <v>2.300000000006774</v>
      </c>
      <c r="I294" s="3">
        <f t="shared" si="18"/>
        <v>0.69897000433601886</v>
      </c>
      <c r="J294" s="3">
        <f t="shared" si="19"/>
        <v>3.7797746031912993E-2</v>
      </c>
      <c r="K294" s="3"/>
      <c r="L294" s="3" t="s">
        <v>0</v>
      </c>
      <c r="N294" s="4"/>
      <c r="O294" s="4"/>
      <c r="P294" s="4"/>
    </row>
    <row r="295" spans="1:16" x14ac:dyDescent="0.3">
      <c r="A295" s="1">
        <v>223.87211389999999</v>
      </c>
      <c r="B295" s="2">
        <v>5</v>
      </c>
      <c r="C295" s="3">
        <v>1.007603</v>
      </c>
      <c r="D295" s="3">
        <f t="shared" si="16"/>
        <v>4.2841595987283654E-2</v>
      </c>
      <c r="F295" s="4">
        <v>1.0071715116500799</v>
      </c>
      <c r="G295" s="4"/>
      <c r="H295" s="3">
        <f t="shared" si="17"/>
        <v>2.3500000000837389</v>
      </c>
      <c r="I295" s="3">
        <f t="shared" si="18"/>
        <v>0.69897000433601886</v>
      </c>
      <c r="J295" s="3">
        <f t="shared" si="19"/>
        <v>4.2841595987283654E-2</v>
      </c>
      <c r="K295" s="3"/>
      <c r="L295" s="3" t="s">
        <v>0</v>
      </c>
      <c r="N295" s="4"/>
      <c r="O295" s="4"/>
      <c r="P295" s="4"/>
    </row>
    <row r="296" spans="1:16" x14ac:dyDescent="0.3">
      <c r="A296" s="1">
        <v>251.1886432</v>
      </c>
      <c r="B296" s="2">
        <v>5</v>
      </c>
      <c r="C296" s="3">
        <v>1.0095780000000001</v>
      </c>
      <c r="D296" s="3">
        <f t="shared" si="16"/>
        <v>5.0138603969074325E-2</v>
      </c>
      <c r="F296" s="4">
        <v>1.00907206535339</v>
      </c>
      <c r="G296" s="4"/>
      <c r="H296" s="3">
        <f t="shared" si="17"/>
        <v>2.4000000000847916</v>
      </c>
      <c r="I296" s="3">
        <f t="shared" si="18"/>
        <v>0.69897000433601886</v>
      </c>
      <c r="J296" s="3">
        <f t="shared" si="19"/>
        <v>5.0138603969074325E-2</v>
      </c>
      <c r="K296" s="3"/>
      <c r="L296" s="3" t="s">
        <v>0</v>
      </c>
      <c r="N296" s="4"/>
      <c r="O296" s="4"/>
      <c r="P296" s="4"/>
    </row>
    <row r="297" spans="1:16" x14ac:dyDescent="0.3">
      <c r="A297" s="1">
        <v>281.83829309999999</v>
      </c>
      <c r="B297" s="2">
        <v>5</v>
      </c>
      <c r="C297" s="3">
        <v>1.011976</v>
      </c>
      <c r="D297" s="3">
        <f t="shared" si="16"/>
        <v>4.6846492679833318E-2</v>
      </c>
      <c r="F297" s="4">
        <v>1.01150214672088</v>
      </c>
      <c r="G297" s="4"/>
      <c r="H297" s="3">
        <f t="shared" si="17"/>
        <v>2.4499999999592492</v>
      </c>
      <c r="I297" s="3">
        <f t="shared" si="18"/>
        <v>0.69897000433601886</v>
      </c>
      <c r="J297" s="3">
        <f t="shared" si="19"/>
        <v>4.6846492679833318E-2</v>
      </c>
      <c r="K297" s="3"/>
      <c r="L297" s="3" t="s">
        <v>0</v>
      </c>
      <c r="N297" s="4"/>
      <c r="O297" s="4"/>
      <c r="P297" s="4"/>
    </row>
    <row r="298" spans="1:16" x14ac:dyDescent="0.3">
      <c r="A298" s="1">
        <v>316.22776599999997</v>
      </c>
      <c r="B298" s="2">
        <v>5</v>
      </c>
      <c r="C298" s="3">
        <v>1.0149729999999999</v>
      </c>
      <c r="D298" s="3">
        <f t="shared" si="16"/>
        <v>5.0207505437199984E-2</v>
      </c>
      <c r="F298" s="4">
        <v>1.0144636631011901</v>
      </c>
      <c r="G298" s="4"/>
      <c r="H298" s="3">
        <f t="shared" si="17"/>
        <v>2.4999999999768754</v>
      </c>
      <c r="I298" s="3">
        <f t="shared" si="18"/>
        <v>0.69897000433601886</v>
      </c>
      <c r="J298" s="3">
        <f t="shared" si="19"/>
        <v>5.0207505437199984E-2</v>
      </c>
      <c r="K298" s="3"/>
      <c r="L298" s="3" t="s">
        <v>0</v>
      </c>
      <c r="N298" s="4"/>
      <c r="O298" s="4"/>
      <c r="P298" s="4"/>
    </row>
    <row r="299" spans="1:16" x14ac:dyDescent="0.3">
      <c r="A299" s="1">
        <v>354.81338920000002</v>
      </c>
      <c r="B299" s="2">
        <v>5</v>
      </c>
      <c r="C299" s="3">
        <v>1.018743</v>
      </c>
      <c r="D299" s="3">
        <f t="shared" si="16"/>
        <v>5.0373624313422738E-2</v>
      </c>
      <c r="F299" s="4">
        <v>1.0182300806045499</v>
      </c>
      <c r="G299" s="4"/>
      <c r="H299" s="3">
        <f t="shared" si="17"/>
        <v>2.5499999999589034</v>
      </c>
      <c r="I299" s="3">
        <f t="shared" si="18"/>
        <v>0.69897000433601886</v>
      </c>
      <c r="J299" s="3">
        <f t="shared" si="19"/>
        <v>5.0373624313422738E-2</v>
      </c>
      <c r="K299" s="3"/>
      <c r="L299" s="3" t="s">
        <v>0</v>
      </c>
      <c r="N299" s="4"/>
      <c r="O299" s="4"/>
      <c r="P299" s="4"/>
    </row>
    <row r="300" spans="1:16" x14ac:dyDescent="0.3">
      <c r="A300" s="1">
        <v>398.10717060000002</v>
      </c>
      <c r="B300" s="2">
        <v>5</v>
      </c>
      <c r="C300" s="3">
        <v>1.0233829999999999</v>
      </c>
      <c r="D300" s="3">
        <f t="shared" si="16"/>
        <v>5.4857719557887208E-2</v>
      </c>
      <c r="F300" s="4">
        <v>1.02282190322875</v>
      </c>
      <c r="G300" s="4"/>
      <c r="H300" s="3">
        <f t="shared" si="17"/>
        <v>2.6000000000507297</v>
      </c>
      <c r="I300" s="3">
        <f t="shared" si="18"/>
        <v>0.69897000433601886</v>
      </c>
      <c r="J300" s="3">
        <f t="shared" si="19"/>
        <v>5.4857719557887208E-2</v>
      </c>
      <c r="K300" s="3"/>
      <c r="L300" s="3" t="s">
        <v>0</v>
      </c>
      <c r="N300" s="4"/>
      <c r="O300" s="4"/>
      <c r="P300" s="4"/>
    </row>
    <row r="301" spans="1:16" x14ac:dyDescent="0.3">
      <c r="A301" s="1">
        <v>446.68359220000002</v>
      </c>
      <c r="B301" s="2">
        <v>5</v>
      </c>
      <c r="C301" s="3">
        <v>1.0290790000000001</v>
      </c>
      <c r="D301" s="3">
        <f t="shared" si="16"/>
        <v>4.7683459672470008E-2</v>
      </c>
      <c r="F301" s="4">
        <v>1.0285885334014799</v>
      </c>
      <c r="G301" s="4"/>
      <c r="H301" s="3">
        <f t="shared" si="17"/>
        <v>2.6500000000476769</v>
      </c>
      <c r="I301" s="3">
        <f t="shared" si="18"/>
        <v>0.69897000433601886</v>
      </c>
      <c r="J301" s="3">
        <f t="shared" si="19"/>
        <v>4.7683459672470008E-2</v>
      </c>
      <c r="K301" s="3"/>
      <c r="L301" s="3" t="s">
        <v>0</v>
      </c>
      <c r="N301" s="4"/>
      <c r="O301" s="4"/>
      <c r="P301" s="4"/>
    </row>
    <row r="302" spans="1:16" x14ac:dyDescent="0.3">
      <c r="A302" s="1">
        <v>501.18723360000001</v>
      </c>
      <c r="B302" s="2">
        <v>5</v>
      </c>
      <c r="C302" s="3">
        <v>1.0361199999999999</v>
      </c>
      <c r="D302" s="3">
        <f t="shared" si="16"/>
        <v>5.4075874877796082E-2</v>
      </c>
      <c r="F302" s="4">
        <v>1.0355600118637001</v>
      </c>
      <c r="G302" s="4"/>
      <c r="H302" s="3">
        <f t="shared" si="17"/>
        <v>2.6999999999763675</v>
      </c>
      <c r="I302" s="3">
        <f t="shared" si="18"/>
        <v>0.69897000433601886</v>
      </c>
      <c r="J302" s="3">
        <f t="shared" si="19"/>
        <v>5.4075874877796082E-2</v>
      </c>
      <c r="K302" s="3"/>
      <c r="L302" s="3" t="s">
        <v>0</v>
      </c>
      <c r="N302" s="4"/>
      <c r="O302" s="4"/>
      <c r="P302" s="4"/>
    </row>
    <row r="303" spans="1:16" x14ac:dyDescent="0.3">
      <c r="A303" s="1">
        <v>562.34132520000003</v>
      </c>
      <c r="B303" s="2">
        <v>5</v>
      </c>
      <c r="C303" s="3">
        <v>1.0449280000000001</v>
      </c>
      <c r="D303" s="3">
        <f t="shared" si="16"/>
        <v>7.4442308623360987E-2</v>
      </c>
      <c r="F303" s="4">
        <v>1.04415071010589</v>
      </c>
      <c r="G303" s="4"/>
      <c r="H303" s="3">
        <f t="shared" si="17"/>
        <v>2.7500000000074536</v>
      </c>
      <c r="I303" s="3">
        <f t="shared" si="18"/>
        <v>0.69897000433601886</v>
      </c>
      <c r="J303" s="3">
        <f t="shared" si="19"/>
        <v>7.4442308623360987E-2</v>
      </c>
      <c r="K303" s="3"/>
      <c r="L303" s="3" t="s">
        <v>0</v>
      </c>
      <c r="N303" s="4"/>
      <c r="O303" s="4"/>
      <c r="P303" s="4"/>
    </row>
    <row r="304" spans="1:16" x14ac:dyDescent="0.3">
      <c r="A304" s="1">
        <v>630.95734449999998</v>
      </c>
      <c r="B304" s="2">
        <v>5</v>
      </c>
      <c r="C304" s="3">
        <v>1.0554969999999999</v>
      </c>
      <c r="D304" s="3">
        <f t="shared" si="16"/>
        <v>7.6548986332625191E-2</v>
      </c>
      <c r="F304" s="4">
        <v>1.0546896457672099</v>
      </c>
      <c r="G304" s="4"/>
      <c r="H304" s="3">
        <f t="shared" si="17"/>
        <v>2.8000000000136334</v>
      </c>
      <c r="I304" s="3">
        <f t="shared" si="18"/>
        <v>0.69897000433601886</v>
      </c>
      <c r="J304" s="3">
        <f t="shared" si="19"/>
        <v>7.6548986332625191E-2</v>
      </c>
      <c r="K304" s="3"/>
      <c r="L304" s="3" t="s">
        <v>0</v>
      </c>
      <c r="N304" s="4"/>
      <c r="O304" s="4"/>
      <c r="P304" s="4"/>
    </row>
    <row r="305" spans="1:16" x14ac:dyDescent="0.3">
      <c r="A305" s="1">
        <v>707.94578439999998</v>
      </c>
      <c r="B305" s="2">
        <v>5</v>
      </c>
      <c r="C305" s="3">
        <v>1.068201</v>
      </c>
      <c r="D305" s="3">
        <f t="shared" si="16"/>
        <v>7.9626766560451756E-2</v>
      </c>
      <c r="F305" s="4">
        <v>1.0673511028289699</v>
      </c>
      <c r="G305" s="4"/>
      <c r="H305" s="3">
        <f t="shared" si="17"/>
        <v>2.8500000000097305</v>
      </c>
      <c r="I305" s="3">
        <f t="shared" si="18"/>
        <v>0.69897000433601886</v>
      </c>
      <c r="J305" s="3">
        <f t="shared" si="19"/>
        <v>7.9626766560451756E-2</v>
      </c>
      <c r="K305" s="3"/>
      <c r="L305" s="3" t="s">
        <v>0</v>
      </c>
      <c r="N305" s="4"/>
      <c r="O305" s="4"/>
      <c r="P305" s="4"/>
    </row>
    <row r="306" spans="1:16" x14ac:dyDescent="0.3">
      <c r="A306" s="1">
        <v>794.32823470000005</v>
      </c>
      <c r="B306" s="2">
        <v>5</v>
      </c>
      <c r="C306" s="3">
        <v>1.083329</v>
      </c>
      <c r="D306" s="3">
        <f t="shared" si="16"/>
        <v>8.2094472614031133E-2</v>
      </c>
      <c r="F306" s="4">
        <v>1.0824403762817301</v>
      </c>
      <c r="G306" s="4"/>
      <c r="H306" s="3">
        <f t="shared" si="17"/>
        <v>2.8999999999867243</v>
      </c>
      <c r="I306" s="3">
        <f t="shared" si="18"/>
        <v>0.69897000433601886</v>
      </c>
      <c r="J306" s="3">
        <f t="shared" si="19"/>
        <v>8.2094472614031133E-2</v>
      </c>
      <c r="K306" s="3"/>
      <c r="L306" s="3" t="s">
        <v>0</v>
      </c>
      <c r="N306" s="4"/>
      <c r="O306" s="4"/>
      <c r="P306" s="4"/>
    </row>
    <row r="307" spans="1:16" x14ac:dyDescent="0.3">
      <c r="A307" s="1">
        <v>891.25093809999998</v>
      </c>
      <c r="B307" s="2">
        <v>5</v>
      </c>
      <c r="C307" s="3">
        <v>1.101345</v>
      </c>
      <c r="D307" s="3">
        <f t="shared" si="16"/>
        <v>8.3018142173699516E-2</v>
      </c>
      <c r="F307" s="4">
        <v>1.10043144226074</v>
      </c>
      <c r="G307" s="4"/>
      <c r="H307" s="3">
        <f t="shared" si="17"/>
        <v>2.9499999999835564</v>
      </c>
      <c r="I307" s="3">
        <f t="shared" si="18"/>
        <v>0.69897000433601886</v>
      </c>
      <c r="J307" s="3">
        <f t="shared" si="19"/>
        <v>8.3018142173699516E-2</v>
      </c>
      <c r="K307" s="3"/>
      <c r="L307" s="3" t="s">
        <v>0</v>
      </c>
      <c r="N307" s="4"/>
      <c r="O307" s="4"/>
      <c r="P307" s="4"/>
    </row>
    <row r="308" spans="1:16" x14ac:dyDescent="0.3">
      <c r="A308" s="1">
        <v>1000</v>
      </c>
      <c r="B308" s="2">
        <v>5</v>
      </c>
      <c r="C308" s="3">
        <v>1.1225769999999999</v>
      </c>
      <c r="D308" s="3">
        <f t="shared" si="16"/>
        <v>8.7902699279084118E-2</v>
      </c>
      <c r="F308" s="4">
        <v>1.1215910911560001</v>
      </c>
      <c r="G308" s="4"/>
      <c r="H308" s="3">
        <f t="shared" si="17"/>
        <v>3</v>
      </c>
      <c r="I308" s="3">
        <f t="shared" si="18"/>
        <v>0.69897000433601886</v>
      </c>
      <c r="J308" s="3">
        <f t="shared" si="19"/>
        <v>8.7902699279084118E-2</v>
      </c>
      <c r="K308" s="3"/>
      <c r="L308" s="3" t="s">
        <v>0</v>
      </c>
      <c r="N308" s="4"/>
      <c r="O308" s="4"/>
      <c r="P308" s="4"/>
    </row>
    <row r="309" spans="1:16" x14ac:dyDescent="0.3">
      <c r="A309" s="1">
        <v>1000</v>
      </c>
      <c r="B309" s="2">
        <v>5.0118723359999997</v>
      </c>
      <c r="C309" s="3">
        <v>1.1209690000000001</v>
      </c>
      <c r="D309" s="3">
        <f t="shared" si="16"/>
        <v>5.5571285413492433E-2</v>
      </c>
      <c r="F309" s="4">
        <v>1.1215922832489</v>
      </c>
      <c r="G309" s="4"/>
      <c r="H309" s="3">
        <f t="shared" si="17"/>
        <v>3</v>
      </c>
      <c r="I309" s="3">
        <f t="shared" si="18"/>
        <v>0.69999999997636764</v>
      </c>
      <c r="J309" s="3">
        <f t="shared" si="19"/>
        <v>5.5571285413492433E-2</v>
      </c>
      <c r="K309" s="3"/>
      <c r="L309" s="3" t="s">
        <v>0</v>
      </c>
      <c r="N309" s="4"/>
      <c r="O309" s="4"/>
      <c r="P309" s="4"/>
    </row>
    <row r="310" spans="1:16" x14ac:dyDescent="0.3">
      <c r="A310" s="1">
        <v>100</v>
      </c>
      <c r="B310" s="3">
        <v>5.0118723362727229</v>
      </c>
      <c r="C310" s="3">
        <v>1.0015126727080801</v>
      </c>
      <c r="D310" s="3">
        <f t="shared" si="16"/>
        <v>2.7672649744360456E-2</v>
      </c>
      <c r="F310" s="4">
        <v>1.0012356042861901</v>
      </c>
      <c r="G310" s="4"/>
      <c r="H310" s="3">
        <f t="shared" si="17"/>
        <v>2</v>
      </c>
      <c r="I310" s="3">
        <f t="shared" si="18"/>
        <v>0.7</v>
      </c>
      <c r="J310" s="3">
        <f t="shared" si="19"/>
        <v>2.7672649744360456E-2</v>
      </c>
      <c r="K310" s="3"/>
      <c r="L310" s="3" t="s">
        <v>0</v>
      </c>
      <c r="N310" s="4"/>
      <c r="O310" s="4"/>
      <c r="P310" s="4"/>
    </row>
    <row r="311" spans="1:16" x14ac:dyDescent="0.3">
      <c r="A311" s="1">
        <v>100</v>
      </c>
      <c r="B311" s="3">
        <v>6.3095734448019343</v>
      </c>
      <c r="C311" s="3">
        <v>1.00151235033537</v>
      </c>
      <c r="D311" s="3">
        <f t="shared" si="16"/>
        <v>2.498470237055983E-2</v>
      </c>
      <c r="F311" s="4">
        <v>1.0012621879577599</v>
      </c>
      <c r="G311" s="4"/>
      <c r="H311" s="3">
        <f t="shared" si="17"/>
        <v>2</v>
      </c>
      <c r="I311" s="3">
        <f t="shared" si="18"/>
        <v>0.80000000000000016</v>
      </c>
      <c r="J311" s="3">
        <f t="shared" si="19"/>
        <v>2.498470237055983E-2</v>
      </c>
      <c r="K311" s="3"/>
      <c r="L311" s="3" t="s">
        <v>0</v>
      </c>
      <c r="N311" s="4"/>
      <c r="O311" s="4"/>
      <c r="P311" s="4"/>
    </row>
    <row r="312" spans="1:16" x14ac:dyDescent="0.3">
      <c r="A312" s="1">
        <v>1000</v>
      </c>
      <c r="B312" s="2">
        <v>6.3095734449999998</v>
      </c>
      <c r="C312" s="3">
        <v>1.12093</v>
      </c>
      <c r="D312" s="3">
        <f t="shared" si="16"/>
        <v>7.2462649129107604E-2</v>
      </c>
      <c r="F312" s="4">
        <v>1.1217428445816</v>
      </c>
      <c r="G312" s="4"/>
      <c r="H312" s="3">
        <f t="shared" si="17"/>
        <v>3</v>
      </c>
      <c r="I312" s="3">
        <f t="shared" si="18"/>
        <v>0.80000000001363314</v>
      </c>
      <c r="J312" s="3">
        <f t="shared" si="19"/>
        <v>7.2462649129107604E-2</v>
      </c>
      <c r="K312" s="3"/>
      <c r="L312" s="3" t="s">
        <v>0</v>
      </c>
      <c r="N312" s="4"/>
      <c r="O312" s="4"/>
      <c r="P312" s="4"/>
    </row>
    <row r="313" spans="1:16" x14ac:dyDescent="0.3">
      <c r="A313" s="1">
        <v>1000</v>
      </c>
      <c r="B313" s="2">
        <v>7.9432823470000002</v>
      </c>
      <c r="C313" s="3">
        <v>1.1209210000000001</v>
      </c>
      <c r="D313" s="3">
        <f t="shared" si="16"/>
        <v>8.3904441409529795E-2</v>
      </c>
      <c r="F313" s="4">
        <v>1.1218622922897299</v>
      </c>
      <c r="G313" s="4"/>
      <c r="H313" s="3">
        <f t="shared" si="17"/>
        <v>3</v>
      </c>
      <c r="I313" s="3">
        <f t="shared" si="18"/>
        <v>0.8999999999867242</v>
      </c>
      <c r="J313" s="3">
        <f t="shared" si="19"/>
        <v>8.3904441409529795E-2</v>
      </c>
      <c r="K313" s="3"/>
      <c r="L313" s="3" t="s">
        <v>0</v>
      </c>
      <c r="N313" s="4"/>
      <c r="O313" s="4"/>
      <c r="P313" s="4"/>
    </row>
    <row r="314" spans="1:16" x14ac:dyDescent="0.3">
      <c r="A314" s="1">
        <v>100</v>
      </c>
      <c r="B314" s="3">
        <v>7.9432823472428176</v>
      </c>
      <c r="C314" s="3">
        <v>1.0015120629175001</v>
      </c>
      <c r="D314" s="3">
        <f t="shared" si="16"/>
        <v>2.2705270520603449E-2</v>
      </c>
      <c r="F314" s="4">
        <v>1.0012847185134801</v>
      </c>
      <c r="G314" s="4"/>
      <c r="H314" s="3">
        <f t="shared" si="17"/>
        <v>2</v>
      </c>
      <c r="I314" s="3">
        <f t="shared" si="18"/>
        <v>0.90000000000000013</v>
      </c>
      <c r="J314" s="3">
        <f t="shared" si="19"/>
        <v>2.2705270520603449E-2</v>
      </c>
      <c r="K314" s="3"/>
      <c r="L314" s="3" t="s">
        <v>0</v>
      </c>
      <c r="N314" s="4"/>
      <c r="O314" s="4"/>
      <c r="P314" s="4"/>
    </row>
    <row r="315" spans="1:16" x14ac:dyDescent="0.3">
      <c r="A315" s="1">
        <v>1</v>
      </c>
      <c r="B315" s="2">
        <v>10</v>
      </c>
      <c r="C315" s="3">
        <v>1</v>
      </c>
      <c r="D315" s="3">
        <f t="shared" si="16"/>
        <v>3.4092694458536243E-3</v>
      </c>
      <c r="F315" s="4">
        <v>1.00003409385681</v>
      </c>
      <c r="G315" s="4"/>
      <c r="H315" s="3">
        <f t="shared" si="17"/>
        <v>0</v>
      </c>
      <c r="I315" s="3">
        <f t="shared" si="18"/>
        <v>1</v>
      </c>
      <c r="J315" s="3">
        <f t="shared" si="19"/>
        <v>3.4092694458536243E-3</v>
      </c>
      <c r="K315" s="3"/>
      <c r="L315" s="3" t="s">
        <v>0</v>
      </c>
      <c r="N315" s="4"/>
      <c r="O315" s="4"/>
      <c r="P315" s="4"/>
    </row>
    <row r="316" spans="1:16" x14ac:dyDescent="0.3">
      <c r="A316" s="1">
        <v>100</v>
      </c>
      <c r="B316" s="3">
        <v>10</v>
      </c>
      <c r="C316" s="3">
        <v>1.0015118066848601</v>
      </c>
      <c r="D316" s="3">
        <f t="shared" si="16"/>
        <v>2.0810106683669005E-2</v>
      </c>
      <c r="F316" s="4">
        <v>1.00130343437194</v>
      </c>
      <c r="G316" s="4"/>
      <c r="H316" s="3">
        <f t="shared" si="17"/>
        <v>2</v>
      </c>
      <c r="I316" s="3">
        <f t="shared" si="18"/>
        <v>1</v>
      </c>
      <c r="J316" s="3">
        <f t="shared" si="19"/>
        <v>2.0810106683669005E-2</v>
      </c>
      <c r="K316" s="3"/>
      <c r="L316" s="3" t="s">
        <v>0</v>
      </c>
      <c r="N316" s="4"/>
      <c r="O316" s="4"/>
      <c r="P316" s="4"/>
    </row>
    <row r="317" spans="1:16" x14ac:dyDescent="0.3">
      <c r="A317" s="1">
        <v>112.2018454</v>
      </c>
      <c r="B317" s="2">
        <v>10</v>
      </c>
      <c r="C317" s="3">
        <v>1.0017929999999999</v>
      </c>
      <c r="D317" s="3">
        <f t="shared" si="16"/>
        <v>1.2838621327361466E-2</v>
      </c>
      <c r="F317" s="4">
        <v>1.0016644001007</v>
      </c>
      <c r="G317" s="4"/>
      <c r="H317" s="3">
        <f t="shared" si="17"/>
        <v>2.0499999998831204</v>
      </c>
      <c r="I317" s="3">
        <f t="shared" si="18"/>
        <v>1</v>
      </c>
      <c r="J317" s="3">
        <f t="shared" si="19"/>
        <v>1.2838621327361466E-2</v>
      </c>
      <c r="K317" s="3"/>
      <c r="L317" s="3" t="s">
        <v>0</v>
      </c>
      <c r="N317" s="4"/>
      <c r="O317" s="4"/>
      <c r="P317" s="4"/>
    </row>
    <row r="318" spans="1:16" x14ac:dyDescent="0.3">
      <c r="A318" s="1">
        <v>125.8925412</v>
      </c>
      <c r="B318" s="2">
        <v>10</v>
      </c>
      <c r="C318" s="3">
        <v>1.002313</v>
      </c>
      <c r="D318" s="3">
        <f t="shared" si="16"/>
        <v>1.6259167202363756E-2</v>
      </c>
      <c r="F318" s="4">
        <v>1.0021500587463299</v>
      </c>
      <c r="G318" s="4"/>
      <c r="H318" s="3">
        <f t="shared" si="17"/>
        <v>2.1000000000710064</v>
      </c>
      <c r="I318" s="3">
        <f t="shared" si="18"/>
        <v>1</v>
      </c>
      <c r="J318" s="3">
        <f t="shared" si="19"/>
        <v>1.6259167202363756E-2</v>
      </c>
      <c r="K318" s="3"/>
      <c r="L318" s="3" t="s">
        <v>0</v>
      </c>
      <c r="N318" s="4"/>
      <c r="O318" s="4"/>
      <c r="P318" s="4"/>
    </row>
    <row r="319" spans="1:16" x14ac:dyDescent="0.3">
      <c r="A319" s="1">
        <v>141.25375450000001</v>
      </c>
      <c r="B319" s="2">
        <v>10</v>
      </c>
      <c r="C319" s="3">
        <v>1.002977</v>
      </c>
      <c r="D319" s="3">
        <f t="shared" si="16"/>
        <v>2.333541556488683E-2</v>
      </c>
      <c r="F319" s="4">
        <v>1.0027430057525599</v>
      </c>
      <c r="G319" s="4"/>
      <c r="H319" s="3">
        <f t="shared" si="17"/>
        <v>2.1500000001159867</v>
      </c>
      <c r="I319" s="3">
        <f t="shared" si="18"/>
        <v>1</v>
      </c>
      <c r="J319" s="3">
        <f t="shared" si="19"/>
        <v>2.333541556488683E-2</v>
      </c>
      <c r="K319" s="3"/>
      <c r="L319" s="3" t="s">
        <v>0</v>
      </c>
      <c r="N319" s="4"/>
      <c r="O319" s="4"/>
      <c r="P319" s="4"/>
    </row>
    <row r="320" spans="1:16" x14ac:dyDescent="0.3">
      <c r="A320" s="1">
        <v>158.48931920000001</v>
      </c>
      <c r="B320" s="2">
        <v>10</v>
      </c>
      <c r="C320" s="3">
        <v>1.0037020000000001</v>
      </c>
      <c r="D320" s="3">
        <f t="shared" si="16"/>
        <v>1.9810261423003794E-2</v>
      </c>
      <c r="F320" s="4">
        <v>1.0035032033920199</v>
      </c>
      <c r="G320" s="4"/>
      <c r="H320" s="3">
        <f t="shared" si="17"/>
        <v>2.1999999998736453</v>
      </c>
      <c r="I320" s="3">
        <f t="shared" si="18"/>
        <v>1</v>
      </c>
      <c r="J320" s="3">
        <f t="shared" si="19"/>
        <v>1.9810261423003794E-2</v>
      </c>
      <c r="K320" s="3"/>
      <c r="L320" s="3" t="s">
        <v>0</v>
      </c>
      <c r="N320" s="4"/>
      <c r="O320" s="4"/>
      <c r="P320" s="4"/>
    </row>
    <row r="321" spans="1:16" x14ac:dyDescent="0.3">
      <c r="A321" s="1">
        <v>177.82794100000001</v>
      </c>
      <c r="B321" s="2">
        <v>10</v>
      </c>
      <c r="C321" s="3">
        <v>1.004718</v>
      </c>
      <c r="D321" s="3">
        <f t="shared" ref="D321:D384" si="20">ABS(100-100*C321/F321)</f>
        <v>2.0547819332719541E-2</v>
      </c>
      <c r="F321" s="4">
        <v>1.00451159477233</v>
      </c>
      <c r="G321" s="4"/>
      <c r="H321" s="3">
        <f t="shared" ref="H321:H384" si="21">LOG10(A321)</f>
        <v>2.2499999999904943</v>
      </c>
      <c r="I321" s="3">
        <f t="shared" ref="I321:I384" si="22">LOG10(B321)</f>
        <v>1</v>
      </c>
      <c r="J321" s="3">
        <f t="shared" ref="J321:J384" si="23">D321</f>
        <v>2.0547819332719541E-2</v>
      </c>
      <c r="K321" s="3"/>
      <c r="L321" s="3" t="s">
        <v>0</v>
      </c>
      <c r="N321" s="4"/>
      <c r="O321" s="4"/>
      <c r="P321" s="4"/>
    </row>
    <row r="322" spans="1:16" x14ac:dyDescent="0.3">
      <c r="A322" s="1">
        <v>199.52623149999999</v>
      </c>
      <c r="B322" s="2">
        <v>10</v>
      </c>
      <c r="C322" s="3">
        <v>1.005938</v>
      </c>
      <c r="D322" s="3">
        <f t="shared" si="20"/>
        <v>1.7750007693024372E-2</v>
      </c>
      <c r="F322" s="4">
        <v>1.00575947761535</v>
      </c>
      <c r="G322" s="4"/>
      <c r="H322" s="3">
        <f t="shared" si="21"/>
        <v>2.300000000006774</v>
      </c>
      <c r="I322" s="3">
        <f t="shared" si="22"/>
        <v>1</v>
      </c>
      <c r="J322" s="3">
        <f t="shared" si="23"/>
        <v>1.7750007693024372E-2</v>
      </c>
      <c r="K322" s="3"/>
      <c r="L322" s="3" t="s">
        <v>0</v>
      </c>
      <c r="N322" s="4"/>
      <c r="O322" s="4"/>
      <c r="P322" s="4"/>
    </row>
    <row r="323" spans="1:16" x14ac:dyDescent="0.3">
      <c r="A323" s="1">
        <v>223.87211389999999</v>
      </c>
      <c r="B323" s="2">
        <v>10</v>
      </c>
      <c r="C323" s="3">
        <v>1.0075909999999999</v>
      </c>
      <c r="D323" s="3">
        <f t="shared" si="20"/>
        <v>3.0733951604730692E-2</v>
      </c>
      <c r="F323" s="4">
        <v>1.0072814226150499</v>
      </c>
      <c r="G323" s="4"/>
      <c r="H323" s="3">
        <f t="shared" si="21"/>
        <v>2.3500000000837389</v>
      </c>
      <c r="I323" s="3">
        <f t="shared" si="22"/>
        <v>1</v>
      </c>
      <c r="J323" s="3">
        <f t="shared" si="23"/>
        <v>3.0733951604730692E-2</v>
      </c>
      <c r="K323" s="3"/>
      <c r="L323" s="3" t="s">
        <v>0</v>
      </c>
      <c r="N323" s="4"/>
      <c r="O323" s="4"/>
      <c r="P323" s="4"/>
    </row>
    <row r="324" spans="1:16" x14ac:dyDescent="0.3">
      <c r="A324" s="1">
        <v>251.1886432</v>
      </c>
      <c r="B324" s="2">
        <v>10</v>
      </c>
      <c r="C324" s="3">
        <v>1.0095130000000001</v>
      </c>
      <c r="D324" s="3">
        <f t="shared" si="20"/>
        <v>3.2163110042631615E-2</v>
      </c>
      <c r="F324" s="4">
        <v>1.00918841361999</v>
      </c>
      <c r="G324" s="4"/>
      <c r="H324" s="3">
        <f t="shared" si="21"/>
        <v>2.4000000000847916</v>
      </c>
      <c r="I324" s="3">
        <f t="shared" si="22"/>
        <v>1</v>
      </c>
      <c r="J324" s="3">
        <f t="shared" si="23"/>
        <v>3.2163110042631615E-2</v>
      </c>
      <c r="K324" s="3"/>
      <c r="L324" s="3" t="s">
        <v>0</v>
      </c>
      <c r="N324" s="4"/>
      <c r="O324" s="4"/>
      <c r="P324" s="4"/>
    </row>
    <row r="325" spans="1:16" x14ac:dyDescent="0.3">
      <c r="A325" s="1">
        <v>281.83829309999999</v>
      </c>
      <c r="B325" s="2">
        <v>10</v>
      </c>
      <c r="C325" s="3">
        <v>1.0118940000000001</v>
      </c>
      <c r="D325" s="3">
        <f t="shared" si="20"/>
        <v>2.652685366285823E-2</v>
      </c>
      <c r="F325" s="4">
        <v>1.01162564754486</v>
      </c>
      <c r="G325" s="4"/>
      <c r="H325" s="3">
        <f t="shared" si="21"/>
        <v>2.4499999999592492</v>
      </c>
      <c r="I325" s="3">
        <f t="shared" si="22"/>
        <v>1</v>
      </c>
      <c r="J325" s="3">
        <f t="shared" si="23"/>
        <v>2.652685366285823E-2</v>
      </c>
      <c r="K325" s="3"/>
      <c r="L325" s="3" t="s">
        <v>0</v>
      </c>
      <c r="N325" s="4"/>
      <c r="O325" s="4"/>
      <c r="P325" s="4"/>
    </row>
    <row r="326" spans="1:16" x14ac:dyDescent="0.3">
      <c r="A326" s="1">
        <v>316.22776599999997</v>
      </c>
      <c r="B326" s="2">
        <v>10</v>
      </c>
      <c r="C326" s="3">
        <v>1.014958</v>
      </c>
      <c r="D326" s="3">
        <f t="shared" si="20"/>
        <v>3.5798200689725945E-2</v>
      </c>
      <c r="F326" s="4">
        <v>1.0145947933196999</v>
      </c>
      <c r="G326" s="4"/>
      <c r="H326" s="3">
        <f t="shared" si="21"/>
        <v>2.4999999999768754</v>
      </c>
      <c r="I326" s="3">
        <f t="shared" si="22"/>
        <v>1</v>
      </c>
      <c r="J326" s="3">
        <f t="shared" si="23"/>
        <v>3.5798200689725945E-2</v>
      </c>
      <c r="K326" s="3"/>
      <c r="L326" s="3" t="s">
        <v>0</v>
      </c>
      <c r="N326" s="4"/>
      <c r="O326" s="4"/>
      <c r="P326" s="4"/>
    </row>
    <row r="327" spans="1:16" x14ac:dyDescent="0.3">
      <c r="A327" s="1">
        <v>354.81338920000002</v>
      </c>
      <c r="B327" s="2">
        <v>10</v>
      </c>
      <c r="C327" s="3">
        <v>1.0187170000000001</v>
      </c>
      <c r="D327" s="3">
        <f t="shared" si="20"/>
        <v>3.410601533261115E-2</v>
      </c>
      <c r="F327" s="4">
        <v>1.0183696746826101</v>
      </c>
      <c r="G327" s="4"/>
      <c r="H327" s="3">
        <f t="shared" si="21"/>
        <v>2.5499999999589034</v>
      </c>
      <c r="I327" s="3">
        <f t="shared" si="22"/>
        <v>1</v>
      </c>
      <c r="J327" s="3">
        <f t="shared" si="23"/>
        <v>3.410601533261115E-2</v>
      </c>
      <c r="K327" s="3"/>
      <c r="L327" s="3" t="s">
        <v>0</v>
      </c>
      <c r="N327" s="4"/>
      <c r="O327" s="4"/>
      <c r="P327" s="4"/>
    </row>
    <row r="328" spans="1:16" x14ac:dyDescent="0.3">
      <c r="A328" s="1">
        <v>398.10717060000002</v>
      </c>
      <c r="B328" s="2">
        <v>10</v>
      </c>
      <c r="C328" s="3">
        <v>1.0234289999999999</v>
      </c>
      <c r="D328" s="3">
        <f t="shared" si="20"/>
        <v>4.4721588821488467E-2</v>
      </c>
      <c r="F328" s="4">
        <v>1.02297151088714</v>
      </c>
      <c r="G328" s="4"/>
      <c r="H328" s="3">
        <f t="shared" si="21"/>
        <v>2.6000000000507297</v>
      </c>
      <c r="I328" s="3">
        <f t="shared" si="22"/>
        <v>1</v>
      </c>
      <c r="J328" s="3">
        <f t="shared" si="23"/>
        <v>4.4721588821488467E-2</v>
      </c>
      <c r="K328" s="3"/>
      <c r="L328" s="3" t="s">
        <v>0</v>
      </c>
      <c r="N328" s="4"/>
      <c r="O328" s="4"/>
      <c r="P328" s="4"/>
    </row>
    <row r="329" spans="1:16" x14ac:dyDescent="0.3">
      <c r="A329" s="1">
        <v>446.68359220000002</v>
      </c>
      <c r="B329" s="2">
        <v>10</v>
      </c>
      <c r="C329" s="3">
        <v>1.0291950000000001</v>
      </c>
      <c r="D329" s="3">
        <f t="shared" si="20"/>
        <v>4.328512923528649E-2</v>
      </c>
      <c r="F329" s="4">
        <v>1.0287497043609599</v>
      </c>
      <c r="G329" s="4"/>
      <c r="H329" s="3">
        <f t="shared" si="21"/>
        <v>2.6500000000476769</v>
      </c>
      <c r="I329" s="3">
        <f t="shared" si="22"/>
        <v>1</v>
      </c>
      <c r="J329" s="3">
        <f t="shared" si="23"/>
        <v>4.328512923528649E-2</v>
      </c>
      <c r="K329" s="3"/>
      <c r="L329" s="3" t="s">
        <v>0</v>
      </c>
      <c r="N329" s="4"/>
      <c r="O329" s="4"/>
      <c r="P329" s="4"/>
    </row>
    <row r="330" spans="1:16" x14ac:dyDescent="0.3">
      <c r="A330" s="1">
        <v>501.18723360000001</v>
      </c>
      <c r="B330" s="2">
        <v>10</v>
      </c>
      <c r="C330" s="3">
        <v>1.036278</v>
      </c>
      <c r="D330" s="3">
        <f t="shared" si="20"/>
        <v>5.2379402694825217E-2</v>
      </c>
      <c r="F330" s="4">
        <v>1.0357354879379199</v>
      </c>
      <c r="G330" s="4"/>
      <c r="H330" s="3">
        <f t="shared" si="21"/>
        <v>2.6999999999763675</v>
      </c>
      <c r="I330" s="3">
        <f t="shared" si="22"/>
        <v>1</v>
      </c>
      <c r="J330" s="3">
        <f t="shared" si="23"/>
        <v>5.2379402694825217E-2</v>
      </c>
      <c r="K330" s="3"/>
      <c r="L330" s="3" t="s">
        <v>0</v>
      </c>
      <c r="N330" s="4"/>
      <c r="O330" s="4"/>
      <c r="P330" s="4"/>
    </row>
    <row r="331" spans="1:16" x14ac:dyDescent="0.3">
      <c r="A331" s="1">
        <v>562.34132520000003</v>
      </c>
      <c r="B331" s="2">
        <v>10</v>
      </c>
      <c r="C331" s="3">
        <v>1.044897</v>
      </c>
      <c r="D331" s="3">
        <f t="shared" si="20"/>
        <v>5.3048214320085663E-2</v>
      </c>
      <c r="F331" s="4">
        <v>1.0443429946899401</v>
      </c>
      <c r="G331" s="4"/>
      <c r="H331" s="3">
        <f t="shared" si="21"/>
        <v>2.7500000000074536</v>
      </c>
      <c r="I331" s="3">
        <f t="shared" si="22"/>
        <v>1</v>
      </c>
      <c r="J331" s="3">
        <f t="shared" si="23"/>
        <v>5.3048214320085663E-2</v>
      </c>
      <c r="K331" s="3"/>
      <c r="L331" s="3" t="s">
        <v>0</v>
      </c>
      <c r="N331" s="4"/>
      <c r="O331" s="4"/>
      <c r="P331" s="4"/>
    </row>
    <row r="332" spans="1:16" x14ac:dyDescent="0.3">
      <c r="A332" s="1">
        <v>630.95734449999998</v>
      </c>
      <c r="B332" s="2">
        <v>10</v>
      </c>
      <c r="C332" s="3">
        <v>1.055428</v>
      </c>
      <c r="D332" s="3">
        <f t="shared" si="20"/>
        <v>4.9719501712147007E-2</v>
      </c>
      <c r="F332" s="4">
        <v>1.05490350723266</v>
      </c>
      <c r="G332" s="4"/>
      <c r="H332" s="3">
        <f t="shared" si="21"/>
        <v>2.8000000000136334</v>
      </c>
      <c r="I332" s="3">
        <f t="shared" si="22"/>
        <v>1</v>
      </c>
      <c r="J332" s="3">
        <f t="shared" si="23"/>
        <v>4.9719501712147007E-2</v>
      </c>
      <c r="K332" s="3"/>
      <c r="L332" s="3" t="s">
        <v>0</v>
      </c>
      <c r="N332" s="4"/>
      <c r="O332" s="4"/>
      <c r="P332" s="4"/>
    </row>
    <row r="333" spans="1:16" x14ac:dyDescent="0.3">
      <c r="A333" s="1">
        <v>707.94578439999998</v>
      </c>
      <c r="B333" s="2">
        <v>10</v>
      </c>
      <c r="C333" s="3">
        <v>1.068109</v>
      </c>
      <c r="D333" s="3">
        <f t="shared" si="20"/>
        <v>4.8524959818990965E-2</v>
      </c>
      <c r="F333" s="4">
        <v>1.0675909519195499</v>
      </c>
      <c r="G333" s="4"/>
      <c r="H333" s="3">
        <f t="shared" si="21"/>
        <v>2.8500000000097305</v>
      </c>
      <c r="I333" s="3">
        <f t="shared" si="22"/>
        <v>1</v>
      </c>
      <c r="J333" s="3">
        <f t="shared" si="23"/>
        <v>4.8524959818990965E-2</v>
      </c>
      <c r="K333" s="3"/>
      <c r="L333" s="3" t="s">
        <v>0</v>
      </c>
      <c r="N333" s="4"/>
      <c r="O333" s="4"/>
      <c r="P333" s="4"/>
    </row>
    <row r="334" spans="1:16" x14ac:dyDescent="0.3">
      <c r="A334" s="1">
        <v>794.32823470000005</v>
      </c>
      <c r="B334" s="2">
        <v>10</v>
      </c>
      <c r="C334" s="3">
        <v>1.0832569999999999</v>
      </c>
      <c r="D334" s="3">
        <f t="shared" si="20"/>
        <v>5.036459631404E-2</v>
      </c>
      <c r="F334" s="4">
        <v>1.0827116966247501</v>
      </c>
      <c r="G334" s="4"/>
      <c r="H334" s="3">
        <f t="shared" si="21"/>
        <v>2.8999999999867243</v>
      </c>
      <c r="I334" s="3">
        <f t="shared" si="22"/>
        <v>1</v>
      </c>
      <c r="J334" s="3">
        <f t="shared" si="23"/>
        <v>5.036459631404E-2</v>
      </c>
      <c r="K334" s="3"/>
      <c r="L334" s="3" t="s">
        <v>0</v>
      </c>
      <c r="N334" s="4"/>
      <c r="O334" s="4"/>
      <c r="P334" s="4"/>
    </row>
    <row r="335" spans="1:16" x14ac:dyDescent="0.3">
      <c r="A335" s="1">
        <v>891.25093809999998</v>
      </c>
      <c r="B335" s="2">
        <v>10</v>
      </c>
      <c r="C335" s="3">
        <v>1.101226</v>
      </c>
      <c r="D335" s="3">
        <f t="shared" si="20"/>
        <v>4.3950264850735721E-2</v>
      </c>
      <c r="F335" s="4">
        <v>1.1007422208786</v>
      </c>
      <c r="G335" s="4"/>
      <c r="H335" s="3">
        <f t="shared" si="21"/>
        <v>2.9499999999835564</v>
      </c>
      <c r="I335" s="3">
        <f t="shared" si="22"/>
        <v>1</v>
      </c>
      <c r="J335" s="3">
        <f t="shared" si="23"/>
        <v>4.3950264850735721E-2</v>
      </c>
      <c r="K335" s="3"/>
      <c r="L335" s="3" t="s">
        <v>0</v>
      </c>
      <c r="N335" s="4"/>
      <c r="O335" s="4"/>
      <c r="P335" s="4"/>
    </row>
    <row r="336" spans="1:16" x14ac:dyDescent="0.3">
      <c r="A336" s="1">
        <v>1000</v>
      </c>
      <c r="B336" s="2">
        <v>10</v>
      </c>
      <c r="C336" s="3">
        <v>1.120924</v>
      </c>
      <c r="D336" s="3">
        <f t="shared" si="20"/>
        <v>9.1291393754758587E-2</v>
      </c>
      <c r="F336" s="4">
        <v>1.1219482421875</v>
      </c>
      <c r="G336" s="4"/>
      <c r="H336" s="3">
        <f t="shared" si="21"/>
        <v>3</v>
      </c>
      <c r="I336" s="3">
        <f t="shared" si="22"/>
        <v>1</v>
      </c>
      <c r="J336" s="3">
        <f t="shared" si="23"/>
        <v>9.1291393754758587E-2</v>
      </c>
      <c r="K336" s="3"/>
      <c r="L336" s="3" t="s">
        <v>0</v>
      </c>
      <c r="N336" s="4"/>
      <c r="O336" s="4"/>
      <c r="P336" s="4"/>
    </row>
    <row r="337" spans="1:16" x14ac:dyDescent="0.3">
      <c r="A337" s="1">
        <v>100</v>
      </c>
      <c r="B337" s="3">
        <v>12.58925411794168</v>
      </c>
      <c r="C337" s="3">
        <v>1.0015115782635799</v>
      </c>
      <c r="D337" s="3">
        <f t="shared" si="20"/>
        <v>1.9227385572889943E-2</v>
      </c>
      <c r="F337" s="4">
        <v>1.0013190507888701</v>
      </c>
      <c r="G337" s="4"/>
      <c r="H337" s="3">
        <f t="shared" si="21"/>
        <v>2</v>
      </c>
      <c r="I337" s="3">
        <f t="shared" si="22"/>
        <v>1.1000000000000003</v>
      </c>
      <c r="J337" s="3">
        <f t="shared" si="23"/>
        <v>1.9227385572889943E-2</v>
      </c>
      <c r="K337" s="3"/>
      <c r="L337" s="3" t="s">
        <v>0</v>
      </c>
      <c r="N337" s="4"/>
      <c r="O337" s="4"/>
      <c r="P337" s="4"/>
    </row>
    <row r="338" spans="1:16" x14ac:dyDescent="0.3">
      <c r="A338" s="1">
        <v>1000</v>
      </c>
      <c r="B338" s="2">
        <v>12.58925412</v>
      </c>
      <c r="C338" s="3">
        <v>1.1209100000000001</v>
      </c>
      <c r="D338" s="3">
        <f t="shared" si="20"/>
        <v>9.7368983702182277E-2</v>
      </c>
      <c r="F338" s="4">
        <v>1.1220024824142401</v>
      </c>
      <c r="G338" s="4"/>
      <c r="H338" s="3">
        <f t="shared" si="21"/>
        <v>3</v>
      </c>
      <c r="I338" s="3">
        <f t="shared" si="22"/>
        <v>1.1000000000710066</v>
      </c>
      <c r="J338" s="3">
        <f t="shared" si="23"/>
        <v>9.7368983702182277E-2</v>
      </c>
      <c r="K338" s="3"/>
      <c r="L338" s="3" t="s">
        <v>0</v>
      </c>
      <c r="N338" s="4"/>
      <c r="O338" s="4"/>
      <c r="P338" s="4"/>
    </row>
    <row r="339" spans="1:16" x14ac:dyDescent="0.3">
      <c r="A339" s="1">
        <v>1000</v>
      </c>
      <c r="B339" s="2">
        <v>15.84893192</v>
      </c>
      <c r="C339" s="3">
        <v>1.120895</v>
      </c>
      <c r="D339" s="3">
        <f t="shared" si="20"/>
        <v>0.10096665325063725</v>
      </c>
      <c r="F339" s="4">
        <v>1.1220278739929099</v>
      </c>
      <c r="G339" s="4"/>
      <c r="H339" s="3">
        <f t="shared" si="21"/>
        <v>3</v>
      </c>
      <c r="I339" s="3">
        <f t="shared" si="22"/>
        <v>1.199999999873645</v>
      </c>
      <c r="J339" s="3">
        <f t="shared" si="23"/>
        <v>0.10096665325063725</v>
      </c>
      <c r="K339" s="3"/>
      <c r="L339" s="3" t="s">
        <v>0</v>
      </c>
      <c r="N339" s="4"/>
      <c r="O339" s="4"/>
      <c r="P339" s="4"/>
    </row>
    <row r="340" spans="1:16" x14ac:dyDescent="0.3">
      <c r="A340" s="1">
        <v>100</v>
      </c>
      <c r="B340" s="3">
        <v>15.848931924611136</v>
      </c>
      <c r="C340" s="3">
        <v>1.00151137463767</v>
      </c>
      <c r="D340" s="3">
        <f t="shared" si="20"/>
        <v>1.7932962250995388E-2</v>
      </c>
      <c r="F340" s="4">
        <v>1.00133180618286</v>
      </c>
      <c r="G340" s="4"/>
      <c r="H340" s="3">
        <f t="shared" si="21"/>
        <v>2</v>
      </c>
      <c r="I340" s="3">
        <f t="shared" si="22"/>
        <v>1.2</v>
      </c>
      <c r="J340" s="3">
        <f t="shared" si="23"/>
        <v>1.7932962250995388E-2</v>
      </c>
      <c r="K340" s="3"/>
      <c r="L340" s="3" t="s">
        <v>0</v>
      </c>
      <c r="N340" s="4"/>
      <c r="O340" s="4"/>
      <c r="P340" s="4"/>
    </row>
    <row r="341" spans="1:16" x14ac:dyDescent="0.3">
      <c r="A341" s="1">
        <v>100</v>
      </c>
      <c r="B341" s="3">
        <v>19.952623149688804</v>
      </c>
      <c r="C341" s="3">
        <v>1.0015111931202301</v>
      </c>
      <c r="D341" s="3">
        <f t="shared" si="20"/>
        <v>1.6902732340739135E-2</v>
      </c>
      <c r="F341" s="4">
        <v>1.00134193897247</v>
      </c>
      <c r="G341" s="4"/>
      <c r="H341" s="3">
        <f t="shared" si="21"/>
        <v>2</v>
      </c>
      <c r="I341" s="3">
        <f t="shared" si="22"/>
        <v>1.3000000000000003</v>
      </c>
      <c r="J341" s="3">
        <f t="shared" si="23"/>
        <v>1.6902732340739135E-2</v>
      </c>
      <c r="K341" s="3"/>
      <c r="L341" s="3" t="s">
        <v>0</v>
      </c>
      <c r="N341" s="4"/>
      <c r="O341" s="4"/>
      <c r="P341" s="4"/>
    </row>
    <row r="342" spans="1:16" x14ac:dyDescent="0.3">
      <c r="A342" s="1">
        <v>1000</v>
      </c>
      <c r="B342" s="2">
        <v>19.952623150000001</v>
      </c>
      <c r="C342" s="3">
        <v>1.1208830000000001</v>
      </c>
      <c r="D342" s="3">
        <f t="shared" si="20"/>
        <v>0.10202553178825724</v>
      </c>
      <c r="F342" s="4">
        <v>1.1220277547836299</v>
      </c>
      <c r="G342" s="4"/>
      <c r="H342" s="3">
        <f t="shared" si="21"/>
        <v>3</v>
      </c>
      <c r="I342" s="3">
        <f t="shared" si="22"/>
        <v>1.3000000000067737</v>
      </c>
      <c r="J342" s="3">
        <f t="shared" si="23"/>
        <v>0.10202553178825724</v>
      </c>
      <c r="K342" s="3"/>
      <c r="L342" s="3" t="s">
        <v>0</v>
      </c>
      <c r="N342" s="4"/>
      <c r="O342" s="4"/>
      <c r="P342" s="4"/>
    </row>
    <row r="343" spans="1:16" x14ac:dyDescent="0.3">
      <c r="A343" s="1">
        <v>100</v>
      </c>
      <c r="B343" s="3">
        <v>25.118864315095799</v>
      </c>
      <c r="C343" s="3">
        <v>1.00151103131466</v>
      </c>
      <c r="D343" s="3">
        <f t="shared" si="20"/>
        <v>1.6088813271750269E-2</v>
      </c>
      <c r="F343" s="4">
        <v>1.0013499259948699</v>
      </c>
      <c r="G343" s="4"/>
      <c r="H343" s="3">
        <f t="shared" si="21"/>
        <v>2</v>
      </c>
      <c r="I343" s="3">
        <f t="shared" si="22"/>
        <v>1.4</v>
      </c>
      <c r="J343" s="3">
        <f t="shared" si="23"/>
        <v>1.6088813271750269E-2</v>
      </c>
      <c r="K343" s="3"/>
      <c r="L343" s="3" t="s">
        <v>0</v>
      </c>
      <c r="N343" s="4"/>
      <c r="O343" s="4"/>
      <c r="P343" s="4"/>
    </row>
    <row r="344" spans="1:16" x14ac:dyDescent="0.3">
      <c r="A344" s="1">
        <v>1000</v>
      </c>
      <c r="B344" s="2">
        <v>25.11886432</v>
      </c>
      <c r="C344" s="3">
        <v>1.120908</v>
      </c>
      <c r="D344" s="3">
        <f t="shared" si="20"/>
        <v>9.7897507966280273E-2</v>
      </c>
      <c r="F344" s="4">
        <v>1.1220064163207999</v>
      </c>
      <c r="G344" s="4"/>
      <c r="H344" s="3">
        <f t="shared" si="21"/>
        <v>3</v>
      </c>
      <c r="I344" s="3">
        <f t="shared" si="22"/>
        <v>1.4000000000847914</v>
      </c>
      <c r="J344" s="3">
        <f t="shared" si="23"/>
        <v>9.7897507966280273E-2</v>
      </c>
      <c r="K344" s="3"/>
      <c r="L344" s="3" t="s">
        <v>0</v>
      </c>
      <c r="N344" s="4"/>
      <c r="O344" s="4"/>
      <c r="P344" s="4"/>
    </row>
    <row r="345" spans="1:16" x14ac:dyDescent="0.3">
      <c r="A345" s="1">
        <v>1</v>
      </c>
      <c r="B345" s="2">
        <v>30</v>
      </c>
      <c r="C345" s="3">
        <v>1</v>
      </c>
      <c r="D345" s="3">
        <f t="shared" si="20"/>
        <v>4.0473191815948439E-3</v>
      </c>
      <c r="F345" s="4">
        <v>0.99995952844619695</v>
      </c>
      <c r="G345" s="4"/>
      <c r="H345" s="3">
        <f t="shared" si="21"/>
        <v>0</v>
      </c>
      <c r="I345" s="3">
        <f t="shared" si="22"/>
        <v>1.4771212547196624</v>
      </c>
      <c r="J345" s="3">
        <f t="shared" si="23"/>
        <v>4.0473191815948439E-3</v>
      </c>
      <c r="K345" s="3"/>
      <c r="L345" s="3" t="s">
        <v>0</v>
      </c>
      <c r="N345" s="4"/>
      <c r="O345" s="4"/>
      <c r="P345" s="4"/>
    </row>
    <row r="346" spans="1:16" x14ac:dyDescent="0.3">
      <c r="A346" s="1">
        <v>1000</v>
      </c>
      <c r="B346" s="2">
        <v>31.622776600000002</v>
      </c>
      <c r="C346" s="3">
        <v>1.1209340000000001</v>
      </c>
      <c r="D346" s="3">
        <f t="shared" si="20"/>
        <v>9.2077323495729502E-2</v>
      </c>
      <c r="F346" s="4">
        <v>1.1219670772552399</v>
      </c>
      <c r="G346" s="4"/>
      <c r="H346" s="3">
        <f t="shared" si="21"/>
        <v>3</v>
      </c>
      <c r="I346" s="3">
        <f t="shared" si="22"/>
        <v>1.4999999999768754</v>
      </c>
      <c r="J346" s="3">
        <f t="shared" si="23"/>
        <v>9.2077323495729502E-2</v>
      </c>
      <c r="K346" s="3"/>
      <c r="L346" s="3" t="s">
        <v>0</v>
      </c>
      <c r="N346" s="4"/>
      <c r="O346" s="4"/>
      <c r="P346" s="4"/>
    </row>
    <row r="347" spans="1:16" x14ac:dyDescent="0.3">
      <c r="A347" s="1">
        <v>100</v>
      </c>
      <c r="B347" s="3">
        <v>31.622776601683803</v>
      </c>
      <c r="C347" s="3">
        <v>1.0015108870878899</v>
      </c>
      <c r="D347" s="3">
        <f t="shared" si="20"/>
        <v>1.545526173207179E-2</v>
      </c>
      <c r="F347" s="4">
        <v>1.0013561248779199</v>
      </c>
      <c r="G347" s="4"/>
      <c r="H347" s="3">
        <f t="shared" si="21"/>
        <v>2</v>
      </c>
      <c r="I347" s="3">
        <f t="shared" si="22"/>
        <v>1.5000000000000002</v>
      </c>
      <c r="J347" s="3">
        <f t="shared" si="23"/>
        <v>1.545526173207179E-2</v>
      </c>
      <c r="K347" s="3"/>
      <c r="L347" s="3" t="s">
        <v>0</v>
      </c>
      <c r="N347" s="4"/>
      <c r="O347" s="4"/>
      <c r="P347" s="4"/>
    </row>
    <row r="348" spans="1:16" x14ac:dyDescent="0.3">
      <c r="A348" s="1">
        <v>100</v>
      </c>
      <c r="B348" s="3">
        <v>39.810717055349755</v>
      </c>
      <c r="C348" s="3">
        <v>1.00151075853982</v>
      </c>
      <c r="D348" s="3">
        <f t="shared" si="20"/>
        <v>1.4930442166502189E-2</v>
      </c>
      <c r="F348" s="4">
        <v>1.0013612508773799</v>
      </c>
      <c r="G348" s="4"/>
      <c r="H348" s="3">
        <f t="shared" si="21"/>
        <v>2</v>
      </c>
      <c r="I348" s="3">
        <f t="shared" si="22"/>
        <v>1.6000000000000003</v>
      </c>
      <c r="J348" s="3">
        <f t="shared" si="23"/>
        <v>1.4930442166502189E-2</v>
      </c>
      <c r="K348" s="3"/>
      <c r="L348" s="3" t="s">
        <v>0</v>
      </c>
      <c r="N348" s="4"/>
      <c r="O348" s="4"/>
      <c r="P348" s="4"/>
    </row>
    <row r="349" spans="1:16" x14ac:dyDescent="0.3">
      <c r="A349" s="1">
        <v>1000</v>
      </c>
      <c r="B349" s="2">
        <v>39.810717060000002</v>
      </c>
      <c r="C349" s="3">
        <v>1.1209739999999999</v>
      </c>
      <c r="D349" s="3">
        <f t="shared" si="20"/>
        <v>8.3713665267822535E-2</v>
      </c>
      <c r="F349" s="4">
        <v>1.1219131946563701</v>
      </c>
      <c r="G349" s="4"/>
      <c r="H349" s="3">
        <f t="shared" si="21"/>
        <v>3</v>
      </c>
      <c r="I349" s="3">
        <f t="shared" si="22"/>
        <v>1.6000000000507297</v>
      </c>
      <c r="J349" s="3">
        <f t="shared" si="23"/>
        <v>8.3713665267822535E-2</v>
      </c>
      <c r="K349" s="3"/>
      <c r="L349" s="3" t="s">
        <v>0</v>
      </c>
      <c r="N349" s="4"/>
      <c r="O349" s="4"/>
      <c r="P349" s="4"/>
    </row>
    <row r="350" spans="1:16" x14ac:dyDescent="0.3">
      <c r="A350" s="1">
        <v>1000</v>
      </c>
      <c r="B350" s="2">
        <v>50.118723359999997</v>
      </c>
      <c r="C350" s="3">
        <v>1.120967</v>
      </c>
      <c r="D350" s="3">
        <f t="shared" si="20"/>
        <v>7.8476906529544976E-2</v>
      </c>
      <c r="F350" s="4">
        <v>1.12184739112854</v>
      </c>
      <c r="G350" s="4"/>
      <c r="H350" s="3">
        <f t="shared" si="21"/>
        <v>3</v>
      </c>
      <c r="I350" s="3">
        <f t="shared" si="22"/>
        <v>1.6999999999763677</v>
      </c>
      <c r="J350" s="3">
        <f t="shared" si="23"/>
        <v>7.8476906529544976E-2</v>
      </c>
      <c r="K350" s="3"/>
      <c r="L350" s="3" t="s">
        <v>0</v>
      </c>
      <c r="N350" s="4"/>
      <c r="O350" s="4"/>
      <c r="P350" s="4"/>
    </row>
    <row r="351" spans="1:16" x14ac:dyDescent="0.3">
      <c r="A351" s="1">
        <v>100</v>
      </c>
      <c r="B351" s="3">
        <v>50.118723362727238</v>
      </c>
      <c r="C351" s="3">
        <v>1.0015106439597601</v>
      </c>
      <c r="D351" s="3">
        <f t="shared" si="20"/>
        <v>1.451418038557506E-2</v>
      </c>
      <c r="F351" s="4">
        <v>1.00136530399322</v>
      </c>
      <c r="G351" s="4"/>
      <c r="H351" s="3">
        <f t="shared" si="21"/>
        <v>2</v>
      </c>
      <c r="I351" s="3">
        <f t="shared" si="22"/>
        <v>1.7000000000000002</v>
      </c>
      <c r="J351" s="3">
        <f t="shared" si="23"/>
        <v>1.451418038557506E-2</v>
      </c>
      <c r="K351" s="3"/>
      <c r="L351" s="3" t="s">
        <v>0</v>
      </c>
      <c r="N351" s="4"/>
      <c r="O351" s="4"/>
      <c r="P351" s="4"/>
    </row>
    <row r="352" spans="1:16" x14ac:dyDescent="0.3">
      <c r="A352" s="1">
        <v>100</v>
      </c>
      <c r="B352" s="3">
        <v>63.095734448019364</v>
      </c>
      <c r="C352" s="3">
        <v>1.00151054182927</v>
      </c>
      <c r="D352" s="3">
        <f t="shared" si="20"/>
        <v>1.4194415764706036E-2</v>
      </c>
      <c r="F352" s="4">
        <v>1.0013684034347501</v>
      </c>
      <c r="G352" s="4"/>
      <c r="H352" s="3">
        <f t="shared" si="21"/>
        <v>2</v>
      </c>
      <c r="I352" s="3">
        <f t="shared" si="22"/>
        <v>1.8000000000000003</v>
      </c>
      <c r="J352" s="3">
        <f t="shared" si="23"/>
        <v>1.4194415764706036E-2</v>
      </c>
      <c r="K352" s="3"/>
      <c r="L352" s="3" t="s">
        <v>0</v>
      </c>
      <c r="N352" s="4"/>
      <c r="O352" s="4"/>
      <c r="P352" s="4"/>
    </row>
    <row r="353" spans="1:16" x14ac:dyDescent="0.3">
      <c r="A353" s="1">
        <v>1000</v>
      </c>
      <c r="B353" s="2">
        <v>63.095734450000002</v>
      </c>
      <c r="C353" s="3">
        <v>1.12096</v>
      </c>
      <c r="D353" s="3">
        <f t="shared" si="20"/>
        <v>7.242186376352322E-2</v>
      </c>
      <c r="F353" s="4">
        <v>1.1217724084854099</v>
      </c>
      <c r="G353" s="4"/>
      <c r="H353" s="3">
        <f t="shared" si="21"/>
        <v>3</v>
      </c>
      <c r="I353" s="3">
        <f t="shared" si="22"/>
        <v>1.8000000000136331</v>
      </c>
      <c r="J353" s="3">
        <f t="shared" si="23"/>
        <v>7.242186376352322E-2</v>
      </c>
      <c r="K353" s="3"/>
      <c r="L353" s="3" t="s">
        <v>0</v>
      </c>
      <c r="N353" s="4"/>
      <c r="O353" s="4"/>
      <c r="P353" s="4"/>
    </row>
    <row r="354" spans="1:16" x14ac:dyDescent="0.3">
      <c r="A354" s="1">
        <v>1000</v>
      </c>
      <c r="B354" s="2">
        <v>79.432823470000002</v>
      </c>
      <c r="C354" s="3">
        <v>1.1209929999999999</v>
      </c>
      <c r="D354" s="3">
        <f t="shared" si="20"/>
        <v>6.2077760607706978E-2</v>
      </c>
      <c r="F354" s="4">
        <v>1.1216893196105899</v>
      </c>
      <c r="G354" s="4"/>
      <c r="H354" s="3">
        <f t="shared" si="21"/>
        <v>3</v>
      </c>
      <c r="I354" s="3">
        <f t="shared" si="22"/>
        <v>1.8999999999867243</v>
      </c>
      <c r="J354" s="3">
        <f t="shared" si="23"/>
        <v>6.2077760607706978E-2</v>
      </c>
      <c r="K354" s="3"/>
      <c r="L354" s="3" t="s">
        <v>0</v>
      </c>
      <c r="N354" s="4"/>
      <c r="O354" s="4"/>
      <c r="P354" s="4"/>
    </row>
    <row r="355" spans="1:16" x14ac:dyDescent="0.3">
      <c r="A355" s="1">
        <v>100</v>
      </c>
      <c r="B355" s="3">
        <v>79.432823472428197</v>
      </c>
      <c r="C355" s="3">
        <v>1.00151045079574</v>
      </c>
      <c r="D355" s="3">
        <f t="shared" si="20"/>
        <v>1.3923386336784915E-2</v>
      </c>
      <c r="F355" s="4">
        <v>1.00137102603912</v>
      </c>
      <c r="G355" s="4"/>
      <c r="H355" s="3">
        <f t="shared" si="21"/>
        <v>2</v>
      </c>
      <c r="I355" s="3">
        <f t="shared" si="22"/>
        <v>1.9000000000000004</v>
      </c>
      <c r="J355" s="3">
        <f t="shared" si="23"/>
        <v>1.3923386336784915E-2</v>
      </c>
      <c r="K355" s="3"/>
      <c r="L355" s="3" t="s">
        <v>0</v>
      </c>
      <c r="N355" s="4"/>
      <c r="O355" s="4"/>
      <c r="P355" s="4"/>
    </row>
    <row r="356" spans="1:16" x14ac:dyDescent="0.3">
      <c r="A356" s="1">
        <v>1</v>
      </c>
      <c r="B356" s="2">
        <v>100</v>
      </c>
      <c r="C356" s="3">
        <v>1</v>
      </c>
      <c r="D356" s="3">
        <f t="shared" si="20"/>
        <v>6.8073137970685593E-3</v>
      </c>
      <c r="F356" s="4">
        <v>0.99993193149566595</v>
      </c>
      <c r="G356" s="4"/>
      <c r="H356" s="3">
        <f t="shared" si="21"/>
        <v>0</v>
      </c>
      <c r="I356" s="3">
        <f t="shared" si="22"/>
        <v>2</v>
      </c>
      <c r="J356" s="3">
        <f t="shared" si="23"/>
        <v>6.8073137970685593E-3</v>
      </c>
      <c r="K356" s="3"/>
      <c r="L356" s="3" t="s">
        <v>0</v>
      </c>
      <c r="N356" s="4"/>
      <c r="O356" s="4"/>
      <c r="P356" s="4"/>
    </row>
    <row r="357" spans="1:16" x14ac:dyDescent="0.3">
      <c r="A357" s="1">
        <v>100</v>
      </c>
      <c r="B357" s="3">
        <v>100</v>
      </c>
      <c r="C357" s="3">
        <v>1.0015103696548899</v>
      </c>
      <c r="D357" s="3">
        <f t="shared" si="20"/>
        <v>1.3724783500506987E-2</v>
      </c>
      <c r="F357" s="4">
        <v>1.0013729333877499</v>
      </c>
      <c r="G357" s="4"/>
      <c r="H357" s="3">
        <f t="shared" si="21"/>
        <v>2</v>
      </c>
      <c r="I357" s="3">
        <f t="shared" si="22"/>
        <v>2</v>
      </c>
      <c r="J357" s="3">
        <f t="shared" si="23"/>
        <v>1.3724783500506987E-2</v>
      </c>
      <c r="K357" s="3"/>
      <c r="L357" s="3" t="s">
        <v>0</v>
      </c>
      <c r="N357" s="4"/>
      <c r="O357" s="4"/>
      <c r="P357" s="4"/>
    </row>
    <row r="358" spans="1:16" x14ac:dyDescent="0.3">
      <c r="A358" s="1">
        <v>112.2018454</v>
      </c>
      <c r="B358" s="2">
        <v>100</v>
      </c>
      <c r="C358" s="3">
        <v>1.001992</v>
      </c>
      <c r="D358" s="3">
        <f t="shared" si="20"/>
        <v>2.5241668570359366E-2</v>
      </c>
      <c r="F358" s="4">
        <v>1.0017391443252499</v>
      </c>
      <c r="G358" s="4"/>
      <c r="H358" s="3">
        <f t="shared" si="21"/>
        <v>2.0499999998831204</v>
      </c>
      <c r="I358" s="3">
        <f t="shared" si="22"/>
        <v>2</v>
      </c>
      <c r="J358" s="3">
        <f t="shared" si="23"/>
        <v>2.5241668570359366E-2</v>
      </c>
      <c r="K358" s="3"/>
      <c r="L358" s="3" t="s">
        <v>0</v>
      </c>
      <c r="N358" s="4"/>
      <c r="O358" s="4"/>
      <c r="P358" s="4"/>
    </row>
    <row r="359" spans="1:16" x14ac:dyDescent="0.3">
      <c r="A359" s="1">
        <v>125.8925412</v>
      </c>
      <c r="B359" s="2">
        <v>100</v>
      </c>
      <c r="C359" s="3">
        <v>1.002448</v>
      </c>
      <c r="D359" s="3">
        <f t="shared" si="20"/>
        <v>2.180617086882819E-2</v>
      </c>
      <c r="F359" s="4">
        <v>1.0022294521331701</v>
      </c>
      <c r="G359" s="4"/>
      <c r="H359" s="3">
        <f t="shared" si="21"/>
        <v>2.1000000000710064</v>
      </c>
      <c r="I359" s="3">
        <f t="shared" si="22"/>
        <v>2</v>
      </c>
      <c r="J359" s="3">
        <f t="shared" si="23"/>
        <v>2.180617086882819E-2</v>
      </c>
      <c r="K359" s="3"/>
      <c r="L359" s="3" t="s">
        <v>0</v>
      </c>
      <c r="N359" s="4"/>
      <c r="O359" s="4"/>
      <c r="P359" s="4"/>
    </row>
    <row r="360" spans="1:16" x14ac:dyDescent="0.3">
      <c r="A360" s="1">
        <v>141.25375450000001</v>
      </c>
      <c r="B360" s="2">
        <v>100</v>
      </c>
      <c r="C360" s="3">
        <v>1.0030859999999999</v>
      </c>
      <c r="D360" s="3">
        <f t="shared" si="20"/>
        <v>2.5857840501416263E-2</v>
      </c>
      <c r="F360" s="4">
        <v>1.0028266906738199</v>
      </c>
      <c r="G360" s="4"/>
      <c r="H360" s="3">
        <f t="shared" si="21"/>
        <v>2.1500000001159867</v>
      </c>
      <c r="I360" s="3">
        <f t="shared" si="22"/>
        <v>2</v>
      </c>
      <c r="J360" s="3">
        <f t="shared" si="23"/>
        <v>2.5857840501416263E-2</v>
      </c>
      <c r="K360" s="3"/>
      <c r="L360" s="3" t="s">
        <v>0</v>
      </c>
      <c r="N360" s="4"/>
      <c r="O360" s="4"/>
      <c r="P360" s="4"/>
    </row>
    <row r="361" spans="1:16" x14ac:dyDescent="0.3">
      <c r="A361" s="1">
        <v>158.48931920000001</v>
      </c>
      <c r="B361" s="2">
        <v>100</v>
      </c>
      <c r="C361" s="3">
        <v>1.0039279999999999</v>
      </c>
      <c r="D361" s="3">
        <f t="shared" si="20"/>
        <v>3.368031260815485E-2</v>
      </c>
      <c r="F361" s="4">
        <v>1.00358998775482</v>
      </c>
      <c r="G361" s="4"/>
      <c r="H361" s="3">
        <f t="shared" si="21"/>
        <v>2.1999999998736453</v>
      </c>
      <c r="I361" s="3">
        <f t="shared" si="22"/>
        <v>2</v>
      </c>
      <c r="J361" s="3">
        <f t="shared" si="23"/>
        <v>3.368031260815485E-2</v>
      </c>
      <c r="K361" s="3"/>
      <c r="L361" s="3" t="s">
        <v>0</v>
      </c>
      <c r="N361" s="4"/>
      <c r="O361" s="4"/>
      <c r="P361" s="4"/>
    </row>
    <row r="362" spans="1:16" x14ac:dyDescent="0.3">
      <c r="A362" s="1">
        <v>177.82794100000001</v>
      </c>
      <c r="B362" s="2">
        <v>100</v>
      </c>
      <c r="C362" s="3">
        <v>1.0048919999999999</v>
      </c>
      <c r="D362" s="3">
        <f t="shared" si="20"/>
        <v>2.8966550898914534E-2</v>
      </c>
      <c r="F362" s="4">
        <v>1.0046010017395</v>
      </c>
      <c r="G362" s="4"/>
      <c r="H362" s="3">
        <f t="shared" si="21"/>
        <v>2.2499999999904943</v>
      </c>
      <c r="I362" s="3">
        <f t="shared" si="22"/>
        <v>2</v>
      </c>
      <c r="J362" s="3">
        <f t="shared" si="23"/>
        <v>2.8966550898914534E-2</v>
      </c>
      <c r="K362" s="3"/>
      <c r="L362" s="3" t="s">
        <v>0</v>
      </c>
      <c r="N362" s="4"/>
      <c r="O362" s="4"/>
      <c r="P362" s="4"/>
    </row>
    <row r="363" spans="1:16" x14ac:dyDescent="0.3">
      <c r="A363" s="1">
        <v>199.52623149999999</v>
      </c>
      <c r="B363" s="2">
        <v>100</v>
      </c>
      <c r="C363" s="3">
        <v>1.0061310000000001</v>
      </c>
      <c r="D363" s="3">
        <f t="shared" si="20"/>
        <v>2.7917091078677458E-2</v>
      </c>
      <c r="F363" s="4">
        <v>1.0058501958846999</v>
      </c>
      <c r="G363" s="4"/>
      <c r="H363" s="3">
        <f t="shared" si="21"/>
        <v>2.300000000006774</v>
      </c>
      <c r="I363" s="3">
        <f t="shared" si="22"/>
        <v>2</v>
      </c>
      <c r="J363" s="3">
        <f t="shared" si="23"/>
        <v>2.7917091078677458E-2</v>
      </c>
      <c r="K363" s="3"/>
      <c r="L363" s="3" t="s">
        <v>0</v>
      </c>
      <c r="N363" s="4"/>
      <c r="O363" s="4"/>
      <c r="P363" s="4"/>
    </row>
    <row r="364" spans="1:16" x14ac:dyDescent="0.3">
      <c r="A364" s="1">
        <v>223.87211389999999</v>
      </c>
      <c r="B364" s="2">
        <v>100</v>
      </c>
      <c r="C364" s="3">
        <v>1.0077469999999999</v>
      </c>
      <c r="D364" s="3">
        <f t="shared" si="20"/>
        <v>3.7282611138749644E-2</v>
      </c>
      <c r="F364" s="4">
        <v>1.0073714256286599</v>
      </c>
      <c r="G364" s="4"/>
      <c r="H364" s="3">
        <f t="shared" si="21"/>
        <v>2.3500000000837389</v>
      </c>
      <c r="I364" s="3">
        <f t="shared" si="22"/>
        <v>2</v>
      </c>
      <c r="J364" s="3">
        <f t="shared" si="23"/>
        <v>3.7282611138749644E-2</v>
      </c>
      <c r="K364" s="3"/>
      <c r="L364" s="3" t="s">
        <v>0</v>
      </c>
      <c r="N364" s="4"/>
      <c r="O364" s="4"/>
      <c r="P364" s="4"/>
    </row>
    <row r="365" spans="1:16" x14ac:dyDescent="0.3">
      <c r="A365" s="1">
        <v>251.1886432</v>
      </c>
      <c r="B365" s="2">
        <v>100</v>
      </c>
      <c r="C365" s="3">
        <v>1.009717</v>
      </c>
      <c r="D365" s="3">
        <f t="shared" si="20"/>
        <v>4.3726921303104405E-2</v>
      </c>
      <c r="F365" s="4">
        <v>1.0092756748199401</v>
      </c>
      <c r="G365" s="4"/>
      <c r="H365" s="3">
        <f t="shared" si="21"/>
        <v>2.4000000000847916</v>
      </c>
      <c r="I365" s="3">
        <f t="shared" si="22"/>
        <v>2</v>
      </c>
      <c r="J365" s="3">
        <f t="shared" si="23"/>
        <v>4.3726921303104405E-2</v>
      </c>
      <c r="K365" s="3"/>
      <c r="L365" s="3" t="s">
        <v>0</v>
      </c>
      <c r="N365" s="4"/>
      <c r="O365" s="4"/>
      <c r="P365" s="4"/>
    </row>
    <row r="366" spans="1:16" x14ac:dyDescent="0.3">
      <c r="A366" s="1">
        <v>281.83829309999999</v>
      </c>
      <c r="B366" s="2">
        <v>100</v>
      </c>
      <c r="C366" s="3">
        <v>1.0121150000000001</v>
      </c>
      <c r="D366" s="3">
        <f t="shared" si="20"/>
        <v>4.0297632469318501E-2</v>
      </c>
      <c r="F366" s="4">
        <v>1.0117073059082</v>
      </c>
      <c r="G366" s="4"/>
      <c r="H366" s="3">
        <f t="shared" si="21"/>
        <v>2.4499999999592492</v>
      </c>
      <c r="I366" s="3">
        <f t="shared" si="22"/>
        <v>2</v>
      </c>
      <c r="J366" s="3">
        <f t="shared" si="23"/>
        <v>4.0297632469318501E-2</v>
      </c>
      <c r="K366" s="3"/>
      <c r="L366" s="3" t="s">
        <v>0</v>
      </c>
      <c r="N366" s="4"/>
      <c r="O366" s="4"/>
      <c r="P366" s="4"/>
    </row>
    <row r="367" spans="1:16" x14ac:dyDescent="0.3">
      <c r="A367" s="1">
        <v>316.22776599999997</v>
      </c>
      <c r="B367" s="2">
        <v>100</v>
      </c>
      <c r="C367" s="3">
        <v>1.0151330000000001</v>
      </c>
      <c r="D367" s="3">
        <f t="shared" si="20"/>
        <v>4.5934784435900156E-2</v>
      </c>
      <c r="F367" s="4">
        <v>1.0146669149398799</v>
      </c>
      <c r="G367" s="4"/>
      <c r="H367" s="3">
        <f t="shared" si="21"/>
        <v>2.4999999999768754</v>
      </c>
      <c r="I367" s="3">
        <f t="shared" si="22"/>
        <v>2</v>
      </c>
      <c r="J367" s="3">
        <f t="shared" si="23"/>
        <v>4.5934784435900156E-2</v>
      </c>
      <c r="K367" s="3"/>
      <c r="L367" s="3" t="s">
        <v>0</v>
      </c>
      <c r="N367" s="4"/>
      <c r="O367" s="4"/>
      <c r="P367" s="4"/>
    </row>
    <row r="368" spans="1:16" x14ac:dyDescent="0.3">
      <c r="A368" s="1">
        <v>354.81338920000002</v>
      </c>
      <c r="B368" s="2">
        <v>100</v>
      </c>
      <c r="C368" s="3">
        <v>1.0188550000000001</v>
      </c>
      <c r="D368" s="3">
        <f t="shared" si="20"/>
        <v>4.1907083240602105E-2</v>
      </c>
      <c r="F368" s="4">
        <v>1.01842820644378</v>
      </c>
      <c r="G368" s="4"/>
      <c r="H368" s="3">
        <f t="shared" si="21"/>
        <v>2.5499999999589034</v>
      </c>
      <c r="I368" s="3">
        <f t="shared" si="22"/>
        <v>2</v>
      </c>
      <c r="J368" s="3">
        <f t="shared" si="23"/>
        <v>4.1907083240602105E-2</v>
      </c>
      <c r="K368" s="3"/>
      <c r="L368" s="3" t="s">
        <v>0</v>
      </c>
      <c r="N368" s="4"/>
      <c r="O368" s="4"/>
      <c r="P368" s="4"/>
    </row>
    <row r="369" spans="1:16" x14ac:dyDescent="0.3">
      <c r="A369" s="1">
        <v>398.10717060000002</v>
      </c>
      <c r="B369" s="2">
        <v>100</v>
      </c>
      <c r="C369" s="3">
        <v>1.0235069999999999</v>
      </c>
      <c r="D369" s="3">
        <f t="shared" si="20"/>
        <v>4.8440709319336861E-2</v>
      </c>
      <c r="F369" s="4">
        <v>1.02301144599914</v>
      </c>
      <c r="G369" s="4"/>
      <c r="H369" s="3">
        <f t="shared" si="21"/>
        <v>2.6000000000507297</v>
      </c>
      <c r="I369" s="3">
        <f t="shared" si="22"/>
        <v>2</v>
      </c>
      <c r="J369" s="3">
        <f t="shared" si="23"/>
        <v>4.8440709319336861E-2</v>
      </c>
      <c r="K369" s="3"/>
      <c r="L369" s="3" t="s">
        <v>0</v>
      </c>
      <c r="N369" s="4"/>
      <c r="O369" s="4"/>
      <c r="P369" s="4"/>
    </row>
    <row r="370" spans="1:16" x14ac:dyDescent="0.3">
      <c r="A370" s="1">
        <v>446.68359220000002</v>
      </c>
      <c r="B370" s="2">
        <v>100</v>
      </c>
      <c r="C370" s="3">
        <v>1.029261</v>
      </c>
      <c r="D370" s="3">
        <f t="shared" si="20"/>
        <v>4.8309478142925855E-2</v>
      </c>
      <c r="F370" s="4">
        <v>1.0287640094757</v>
      </c>
      <c r="G370" s="4"/>
      <c r="H370" s="3">
        <f t="shared" si="21"/>
        <v>2.6500000000476769</v>
      </c>
      <c r="I370" s="3">
        <f t="shared" si="22"/>
        <v>2</v>
      </c>
      <c r="J370" s="3">
        <f t="shared" si="23"/>
        <v>4.8309478142925855E-2</v>
      </c>
      <c r="K370" s="3"/>
      <c r="L370" s="3" t="s">
        <v>0</v>
      </c>
      <c r="N370" s="4"/>
      <c r="O370" s="4"/>
      <c r="P370" s="4"/>
    </row>
    <row r="371" spans="1:16" x14ac:dyDescent="0.3">
      <c r="A371" s="1">
        <v>501.18723360000001</v>
      </c>
      <c r="B371" s="2">
        <v>100</v>
      </c>
      <c r="C371" s="3">
        <v>1.0363020000000001</v>
      </c>
      <c r="D371" s="3">
        <f t="shared" si="20"/>
        <v>5.6400982156574742E-2</v>
      </c>
      <c r="F371" s="4">
        <v>1.03571784496307</v>
      </c>
      <c r="G371" s="4"/>
      <c r="H371" s="3">
        <f t="shared" si="21"/>
        <v>2.6999999999763675</v>
      </c>
      <c r="I371" s="3">
        <f t="shared" si="22"/>
        <v>2</v>
      </c>
      <c r="J371" s="3">
        <f t="shared" si="23"/>
        <v>5.6400982156574742E-2</v>
      </c>
      <c r="K371" s="3"/>
      <c r="L371" s="3" t="s">
        <v>0</v>
      </c>
      <c r="N371" s="4"/>
      <c r="O371" s="4"/>
      <c r="P371" s="4"/>
    </row>
    <row r="372" spans="1:16" x14ac:dyDescent="0.3">
      <c r="A372" s="1">
        <v>562.34132520000003</v>
      </c>
      <c r="B372" s="2">
        <v>100</v>
      </c>
      <c r="C372" s="3">
        <v>1.0450090000000001</v>
      </c>
      <c r="D372" s="3">
        <f t="shared" si="20"/>
        <v>6.9209848463572143E-2</v>
      </c>
      <c r="F372" s="4">
        <v>1.0442862510681099</v>
      </c>
      <c r="G372" s="4"/>
      <c r="H372" s="3">
        <f t="shared" si="21"/>
        <v>2.7500000000074536</v>
      </c>
      <c r="I372" s="3">
        <f t="shared" si="22"/>
        <v>2</v>
      </c>
      <c r="J372" s="3">
        <f t="shared" si="23"/>
        <v>6.9209848463572143E-2</v>
      </c>
      <c r="K372" s="3"/>
      <c r="L372" s="3" t="s">
        <v>0</v>
      </c>
      <c r="N372" s="4"/>
      <c r="O372" s="4"/>
      <c r="P372" s="4"/>
    </row>
    <row r="373" spans="1:16" x14ac:dyDescent="0.3">
      <c r="A373" s="1">
        <v>630.95734449999998</v>
      </c>
      <c r="B373" s="2">
        <v>100</v>
      </c>
      <c r="C373" s="3">
        <v>1.055429</v>
      </c>
      <c r="D373" s="3">
        <f t="shared" si="20"/>
        <v>5.973074848976978E-2</v>
      </c>
      <c r="F373" s="4">
        <v>1.05479896068572</v>
      </c>
      <c r="G373" s="4"/>
      <c r="H373" s="3">
        <f t="shared" si="21"/>
        <v>2.8000000000136334</v>
      </c>
      <c r="I373" s="3">
        <f t="shared" si="22"/>
        <v>2</v>
      </c>
      <c r="J373" s="3">
        <f t="shared" si="23"/>
        <v>5.973074848976978E-2</v>
      </c>
      <c r="K373" s="3"/>
      <c r="L373" s="3" t="s">
        <v>0</v>
      </c>
      <c r="N373" s="4"/>
      <c r="O373" s="4"/>
      <c r="P373" s="4"/>
    </row>
    <row r="374" spans="1:16" x14ac:dyDescent="0.3">
      <c r="A374" s="1">
        <v>707.94578439999998</v>
      </c>
      <c r="B374" s="2">
        <v>100</v>
      </c>
      <c r="C374" s="3">
        <v>1.068136</v>
      </c>
      <c r="D374" s="3">
        <f t="shared" si="20"/>
        <v>6.5937197426848115E-2</v>
      </c>
      <c r="F374" s="4">
        <v>1.06743216514587</v>
      </c>
      <c r="G374" s="4"/>
      <c r="H374" s="3">
        <f t="shared" si="21"/>
        <v>2.8500000000097305</v>
      </c>
      <c r="I374" s="3">
        <f t="shared" si="22"/>
        <v>2</v>
      </c>
      <c r="J374" s="3">
        <f t="shared" si="23"/>
        <v>6.5937197426848115E-2</v>
      </c>
      <c r="K374" s="3"/>
      <c r="L374" s="3" t="s">
        <v>0</v>
      </c>
      <c r="N374" s="4"/>
      <c r="O374" s="4"/>
      <c r="P374" s="4"/>
    </row>
    <row r="375" spans="1:16" x14ac:dyDescent="0.3">
      <c r="A375" s="1">
        <v>794.32823470000005</v>
      </c>
      <c r="B375" s="2">
        <v>100</v>
      </c>
      <c r="C375" s="3">
        <v>1.083278</v>
      </c>
      <c r="D375" s="3">
        <f t="shared" si="20"/>
        <v>7.2489574756346542E-2</v>
      </c>
      <c r="F375" s="4">
        <v>1.0824933052062899</v>
      </c>
      <c r="G375" s="4"/>
      <c r="H375" s="3">
        <f t="shared" si="21"/>
        <v>2.8999999999867243</v>
      </c>
      <c r="I375" s="3">
        <f t="shared" si="22"/>
        <v>2</v>
      </c>
      <c r="J375" s="3">
        <f t="shared" si="23"/>
        <v>7.2489574756346542E-2</v>
      </c>
      <c r="K375" s="3"/>
      <c r="L375" s="3" t="s">
        <v>0</v>
      </c>
      <c r="N375" s="4"/>
      <c r="O375" s="4"/>
      <c r="P375" s="4"/>
    </row>
    <row r="376" spans="1:16" x14ac:dyDescent="0.3">
      <c r="A376" s="1">
        <v>891.25093809999998</v>
      </c>
      <c r="B376" s="2">
        <v>100</v>
      </c>
      <c r="C376" s="3">
        <v>1.101308</v>
      </c>
      <c r="D376" s="3">
        <f t="shared" si="20"/>
        <v>7.7129798260330062E-2</v>
      </c>
      <c r="F376" s="4">
        <v>1.1004592180252</v>
      </c>
      <c r="G376" s="4"/>
      <c r="H376" s="3">
        <f t="shared" si="21"/>
        <v>2.9499999999835564</v>
      </c>
      <c r="I376" s="3">
        <f t="shared" si="22"/>
        <v>2</v>
      </c>
      <c r="J376" s="3">
        <f t="shared" si="23"/>
        <v>7.7129798260330062E-2</v>
      </c>
      <c r="K376" s="3"/>
      <c r="L376" s="3" t="s">
        <v>0</v>
      </c>
      <c r="N376" s="4"/>
      <c r="O376" s="4"/>
      <c r="P376" s="4"/>
    </row>
    <row r="377" spans="1:16" x14ac:dyDescent="0.3">
      <c r="A377" s="1">
        <v>1000</v>
      </c>
      <c r="B377" s="2">
        <v>100</v>
      </c>
      <c r="C377" s="3">
        <v>1.120995</v>
      </c>
      <c r="D377" s="3">
        <f t="shared" si="20"/>
        <v>5.3943637262619859E-2</v>
      </c>
      <c r="F377" s="4">
        <v>1.1216000318527199</v>
      </c>
      <c r="G377" s="4"/>
      <c r="H377" s="3">
        <f t="shared" si="21"/>
        <v>3</v>
      </c>
      <c r="I377" s="3">
        <f t="shared" si="22"/>
        <v>2</v>
      </c>
      <c r="J377" s="3">
        <f t="shared" si="23"/>
        <v>5.3943637262619859E-2</v>
      </c>
      <c r="K377" s="3"/>
      <c r="L377" s="3" t="s">
        <v>0</v>
      </c>
      <c r="N377" s="4"/>
      <c r="O377" s="4"/>
      <c r="P377" s="4"/>
    </row>
    <row r="378" spans="1:16" x14ac:dyDescent="0.3">
      <c r="A378" s="1">
        <v>1</v>
      </c>
      <c r="B378" s="2">
        <v>300</v>
      </c>
      <c r="C378" s="3">
        <v>1</v>
      </c>
      <c r="D378" s="3">
        <f t="shared" si="20"/>
        <v>7.5226720340708653E-3</v>
      </c>
      <c r="F378" s="4">
        <v>0.99992477893829301</v>
      </c>
      <c r="G378" s="4"/>
      <c r="H378" s="3">
        <f t="shared" si="21"/>
        <v>0</v>
      </c>
      <c r="I378" s="3">
        <f t="shared" si="22"/>
        <v>2.4771212547196626</v>
      </c>
      <c r="J378" s="3">
        <f t="shared" si="23"/>
        <v>7.5226720340708653E-3</v>
      </c>
      <c r="K378" s="3"/>
      <c r="L378" s="3" t="s">
        <v>0</v>
      </c>
      <c r="N378" s="4"/>
      <c r="O378" s="4"/>
      <c r="P378" s="4"/>
    </row>
    <row r="379" spans="1:16" x14ac:dyDescent="0.3">
      <c r="A379" s="1">
        <v>1</v>
      </c>
      <c r="B379" s="2">
        <v>1000</v>
      </c>
      <c r="C379" s="3">
        <v>1</v>
      </c>
      <c r="D379" s="3">
        <f t="shared" si="20"/>
        <v>7.7253587284786818E-3</v>
      </c>
      <c r="F379" s="4">
        <v>0.99992275238037098</v>
      </c>
      <c r="G379" s="4"/>
      <c r="H379" s="3">
        <f t="shared" si="21"/>
        <v>0</v>
      </c>
      <c r="I379" s="3">
        <f t="shared" si="22"/>
        <v>3</v>
      </c>
      <c r="J379" s="3">
        <f t="shared" si="23"/>
        <v>7.7253587284786818E-3</v>
      </c>
      <c r="K379" s="3"/>
      <c r="L379" s="3" t="s">
        <v>0</v>
      </c>
      <c r="N379" s="4"/>
      <c r="O379" s="4"/>
      <c r="P379" s="4"/>
    </row>
    <row r="380" spans="1:16" x14ac:dyDescent="0.3">
      <c r="A380" s="1">
        <v>1</v>
      </c>
      <c r="B380" s="2">
        <v>3000</v>
      </c>
      <c r="C380" s="3">
        <v>1</v>
      </c>
      <c r="D380" s="3">
        <f t="shared" si="20"/>
        <v>7.7015131923872104E-3</v>
      </c>
      <c r="F380" s="4">
        <v>0.99992299079894997</v>
      </c>
      <c r="G380" s="4"/>
      <c r="H380" s="3">
        <f t="shared" si="21"/>
        <v>0</v>
      </c>
      <c r="I380" s="3">
        <f t="shared" si="22"/>
        <v>3.4771212547196626</v>
      </c>
      <c r="J380" s="3">
        <f t="shared" si="23"/>
        <v>7.7015131923872104E-3</v>
      </c>
      <c r="K380" s="3"/>
      <c r="L380" s="3" t="s">
        <v>0</v>
      </c>
      <c r="N380" s="4"/>
      <c r="O380" s="4"/>
      <c r="P380" s="4"/>
    </row>
    <row r="381" spans="1:16" x14ac:dyDescent="0.3">
      <c r="A381" s="1">
        <v>1</v>
      </c>
      <c r="B381" s="2">
        <v>10000</v>
      </c>
      <c r="C381" s="3">
        <v>1</v>
      </c>
      <c r="D381" s="3">
        <f t="shared" si="20"/>
        <v>7.6299766523248991E-3</v>
      </c>
      <c r="F381" s="4">
        <v>0.99992370605468694</v>
      </c>
      <c r="G381" s="4"/>
      <c r="H381" s="3">
        <f t="shared" si="21"/>
        <v>0</v>
      </c>
      <c r="I381" s="3">
        <f t="shared" si="22"/>
        <v>4</v>
      </c>
      <c r="J381" s="3">
        <f t="shared" si="23"/>
        <v>7.6299766523248991E-3</v>
      </c>
      <c r="K381" s="3"/>
      <c r="L381" s="3" t="s">
        <v>0</v>
      </c>
      <c r="N381" s="4"/>
      <c r="O381" s="4"/>
      <c r="P381" s="4"/>
    </row>
    <row r="382" spans="1:16" x14ac:dyDescent="0.3">
      <c r="A382" s="1">
        <v>1</v>
      </c>
      <c r="B382" s="2">
        <v>30000</v>
      </c>
      <c r="C382" s="3">
        <v>1</v>
      </c>
      <c r="D382" s="3">
        <f t="shared" si="20"/>
        <v>7.5465174848829975E-3</v>
      </c>
      <c r="F382" s="4">
        <v>0.99992454051971402</v>
      </c>
      <c r="G382" s="4"/>
      <c r="H382" s="3">
        <f t="shared" si="21"/>
        <v>0</v>
      </c>
      <c r="I382" s="3">
        <f t="shared" si="22"/>
        <v>4.4771212547196626</v>
      </c>
      <c r="J382" s="3">
        <f t="shared" si="23"/>
        <v>7.5465174848829975E-3</v>
      </c>
      <c r="K382" s="3"/>
      <c r="L382" s="3" t="s">
        <v>0</v>
      </c>
      <c r="N382" s="4"/>
      <c r="O382" s="4"/>
      <c r="P382" s="4"/>
    </row>
    <row r="383" spans="1:16" x14ac:dyDescent="0.3">
      <c r="A383" s="1">
        <v>1</v>
      </c>
      <c r="B383" s="2">
        <v>100000</v>
      </c>
      <c r="C383" s="3">
        <v>1</v>
      </c>
      <c r="D383" s="3">
        <f t="shared" si="20"/>
        <v>7.4272903445518068E-3</v>
      </c>
      <c r="F383" s="4">
        <v>0.99992573261260898</v>
      </c>
      <c r="G383" s="4"/>
      <c r="H383" s="3">
        <f t="shared" si="21"/>
        <v>0</v>
      </c>
      <c r="I383" s="3">
        <f t="shared" si="22"/>
        <v>5</v>
      </c>
      <c r="J383" s="3">
        <f t="shared" si="23"/>
        <v>7.4272903445518068E-3</v>
      </c>
      <c r="K383" s="3"/>
      <c r="L383" s="3" t="s">
        <v>0</v>
      </c>
      <c r="N383" s="4"/>
      <c r="O383" s="4"/>
      <c r="P383" s="4"/>
    </row>
    <row r="384" spans="1:16" x14ac:dyDescent="0.3">
      <c r="A384" s="1">
        <v>1000</v>
      </c>
      <c r="B384" s="3">
        <v>1E-3</v>
      </c>
      <c r="C384" s="3">
        <v>1.0844</v>
      </c>
      <c r="D384" s="3">
        <f t="shared" si="20"/>
        <v>7.4812400661897982E-2</v>
      </c>
      <c r="F384" s="4">
        <v>1.0852118730545</v>
      </c>
      <c r="G384" s="4"/>
      <c r="H384" s="3">
        <f t="shared" si="21"/>
        <v>3</v>
      </c>
      <c r="I384" s="3">
        <f t="shared" si="22"/>
        <v>-3</v>
      </c>
      <c r="J384" s="3">
        <f t="shared" si="23"/>
        <v>7.4812400661897982E-2</v>
      </c>
      <c r="K384" s="3"/>
      <c r="L384" s="3" t="s">
        <v>3</v>
      </c>
      <c r="N384" s="4"/>
      <c r="O384" s="4"/>
      <c r="P384" s="4"/>
    </row>
    <row r="385" spans="1:16" x14ac:dyDescent="0.3">
      <c r="A385" s="1">
        <v>10000</v>
      </c>
      <c r="B385" s="3">
        <v>1E-3</v>
      </c>
      <c r="C385" s="3">
        <v>1.8587499999999999</v>
      </c>
      <c r="D385" s="3">
        <f t="shared" ref="D385:D448" si="24">ABS(100-100*C385/F385)</f>
        <v>3.3337853280713148E-2</v>
      </c>
      <c r="F385" s="4">
        <v>1.85936987400054</v>
      </c>
      <c r="G385" s="4"/>
      <c r="H385" s="3">
        <f t="shared" ref="H385:H448" si="25">LOG10(A385)</f>
        <v>4</v>
      </c>
      <c r="I385" s="3">
        <f t="shared" ref="I385:I448" si="26">LOG10(B385)</f>
        <v>-3</v>
      </c>
      <c r="J385" s="3">
        <f t="shared" ref="J385:J448" si="27">D385</f>
        <v>3.3337853280713148E-2</v>
      </c>
      <c r="K385" s="3"/>
      <c r="L385" s="3" t="s">
        <v>3</v>
      </c>
      <c r="N385" s="4"/>
      <c r="O385" s="4"/>
      <c r="P385" s="4"/>
    </row>
    <row r="386" spans="1:16" x14ac:dyDescent="0.3">
      <c r="A386" s="1">
        <v>100000</v>
      </c>
      <c r="B386" s="3">
        <v>1E-3</v>
      </c>
      <c r="C386" s="3">
        <v>3.0333350000000001</v>
      </c>
      <c r="D386" s="3">
        <f t="shared" si="24"/>
        <v>4.3241522249857667E-2</v>
      </c>
      <c r="F386" s="4">
        <v>3.0320239067077601</v>
      </c>
      <c r="G386" s="4"/>
      <c r="H386" s="3">
        <f t="shared" si="25"/>
        <v>5</v>
      </c>
      <c r="I386" s="3">
        <f t="shared" si="26"/>
        <v>-3</v>
      </c>
      <c r="J386" s="3">
        <f t="shared" si="27"/>
        <v>4.3241522249857667E-2</v>
      </c>
      <c r="K386" s="3"/>
      <c r="L386" s="3" t="s">
        <v>3</v>
      </c>
      <c r="N386" s="4"/>
      <c r="O386" s="4"/>
      <c r="P386" s="4"/>
    </row>
    <row r="387" spans="1:16" x14ac:dyDescent="0.3">
      <c r="A387" s="1">
        <v>1000000</v>
      </c>
      <c r="B387" s="3">
        <v>2E-3</v>
      </c>
      <c r="C387" s="3">
        <v>4.9098560000000004</v>
      </c>
      <c r="D387" s="3">
        <f t="shared" si="24"/>
        <v>0.41666843060829706</v>
      </c>
      <c r="F387" s="4">
        <v>4.9303994178771902</v>
      </c>
      <c r="G387" s="4"/>
      <c r="H387" s="3">
        <f t="shared" si="25"/>
        <v>6</v>
      </c>
      <c r="I387" s="3">
        <f t="shared" si="26"/>
        <v>-2.6989700043360187</v>
      </c>
      <c r="J387" s="3">
        <f t="shared" si="27"/>
        <v>0.41666843060829706</v>
      </c>
      <c r="K387" s="3"/>
      <c r="L387" s="3" t="s">
        <v>3</v>
      </c>
      <c r="N387" s="4"/>
      <c r="O387" s="4"/>
      <c r="P387" s="4"/>
    </row>
    <row r="388" spans="1:16" x14ac:dyDescent="0.3">
      <c r="A388" s="1">
        <v>1000000</v>
      </c>
      <c r="B388" s="3">
        <v>4.0000000000000001E-3</v>
      </c>
      <c r="C388" s="3">
        <v>5.1014179999999998</v>
      </c>
      <c r="D388" s="3">
        <f t="shared" si="24"/>
        <v>7.3550332376612459E-2</v>
      </c>
      <c r="F388" s="4">
        <v>5.0976686477661097</v>
      </c>
      <c r="G388" s="4"/>
      <c r="H388" s="3">
        <f t="shared" si="25"/>
        <v>6</v>
      </c>
      <c r="I388" s="3">
        <f t="shared" si="26"/>
        <v>-2.3979400086720375</v>
      </c>
      <c r="J388" s="3">
        <f t="shared" si="27"/>
        <v>7.3550332376612459E-2</v>
      </c>
      <c r="K388" s="3"/>
      <c r="L388" s="3" t="s">
        <v>3</v>
      </c>
      <c r="N388" s="4"/>
      <c r="O388" s="4"/>
      <c r="P388" s="4"/>
    </row>
    <row r="389" spans="1:16" x14ac:dyDescent="0.3">
      <c r="A389" s="1">
        <v>10000000</v>
      </c>
      <c r="B389" s="3">
        <v>0.05</v>
      </c>
      <c r="C389" s="3">
        <v>12.656269999999999</v>
      </c>
      <c r="D389" s="3">
        <f t="shared" si="24"/>
        <v>4.6860491170960472E-2</v>
      </c>
      <c r="F389" s="4">
        <v>12.650341987609799</v>
      </c>
      <c r="G389" s="4"/>
      <c r="H389" s="3">
        <f t="shared" si="25"/>
        <v>7</v>
      </c>
      <c r="I389" s="3">
        <f t="shared" si="26"/>
        <v>-1.3010299956639813</v>
      </c>
      <c r="J389" s="3">
        <f t="shared" si="27"/>
        <v>4.6860491170960472E-2</v>
      </c>
      <c r="K389" s="3"/>
      <c r="L389" s="3" t="s">
        <v>3</v>
      </c>
      <c r="N389" s="4"/>
      <c r="O389" s="4"/>
      <c r="P389" s="4"/>
    </row>
    <row r="390" spans="1:16" x14ac:dyDescent="0.3">
      <c r="A390" s="1">
        <v>30000000</v>
      </c>
      <c r="B390" s="3">
        <v>0.05</v>
      </c>
      <c r="C390" s="3">
        <v>17.011289999999999</v>
      </c>
      <c r="D390" s="3">
        <f t="shared" si="24"/>
        <v>7.2396193018676058E-2</v>
      </c>
      <c r="F390" s="4">
        <v>16.9989833831787</v>
      </c>
      <c r="G390" s="4"/>
      <c r="H390" s="3">
        <f t="shared" si="25"/>
        <v>7.4771212547196626</v>
      </c>
      <c r="I390" s="3">
        <f t="shared" si="26"/>
        <v>-1.3010299956639813</v>
      </c>
      <c r="J390" s="3">
        <f t="shared" si="27"/>
        <v>7.2396193018676058E-2</v>
      </c>
      <c r="K390" s="3"/>
      <c r="L390" s="3" t="s">
        <v>3</v>
      </c>
      <c r="N390" s="4"/>
      <c r="O390" s="4"/>
      <c r="P390" s="4"/>
    </row>
    <row r="391" spans="1:16" x14ac:dyDescent="0.3">
      <c r="A391" s="3">
        <v>100000000</v>
      </c>
      <c r="B391" s="3">
        <v>0.05</v>
      </c>
      <c r="C391" s="3">
        <v>23.539200000000001</v>
      </c>
      <c r="D391" s="3">
        <f t="shared" si="24"/>
        <v>0.2337217388805044</v>
      </c>
      <c r="F391" s="4">
        <v>23.484312057495099</v>
      </c>
      <c r="G391" s="4"/>
      <c r="H391" s="3">
        <f t="shared" si="25"/>
        <v>8</v>
      </c>
      <c r="I391" s="3">
        <f t="shared" si="26"/>
        <v>-1.3010299956639813</v>
      </c>
      <c r="J391" s="3">
        <f t="shared" si="27"/>
        <v>0.2337217388805044</v>
      </c>
      <c r="K391" s="3"/>
      <c r="L391" s="3" t="s">
        <v>3</v>
      </c>
      <c r="N391" s="4"/>
      <c r="O391" s="4"/>
      <c r="P391" s="4"/>
    </row>
    <row r="392" spans="1:16" x14ac:dyDescent="0.3">
      <c r="A392" s="1">
        <v>30000000</v>
      </c>
      <c r="B392" s="3">
        <v>0.1</v>
      </c>
      <c r="C392" s="3">
        <v>18.2361</v>
      </c>
      <c r="D392" s="3">
        <f t="shared" si="24"/>
        <v>3.4091814880682136E-2</v>
      </c>
      <c r="F392" s="4">
        <v>18.229885101318299</v>
      </c>
      <c r="G392" s="4"/>
      <c r="H392" s="3">
        <f t="shared" si="25"/>
        <v>7.4771212547196626</v>
      </c>
      <c r="I392" s="3">
        <f t="shared" si="26"/>
        <v>-1</v>
      </c>
      <c r="J392" s="3">
        <f t="shared" si="27"/>
        <v>3.4091814880682136E-2</v>
      </c>
      <c r="K392" s="3"/>
      <c r="L392" s="3" t="s">
        <v>3</v>
      </c>
      <c r="N392" s="4"/>
      <c r="O392" s="4"/>
      <c r="P392" s="4"/>
    </row>
    <row r="393" spans="1:16" x14ac:dyDescent="0.3">
      <c r="A393" s="3">
        <v>100000000</v>
      </c>
      <c r="B393" s="3">
        <v>0.1</v>
      </c>
      <c r="C393" s="3">
        <v>25.107009999999999</v>
      </c>
      <c r="D393" s="3">
        <f t="shared" si="24"/>
        <v>4.1329337751591311E-2</v>
      </c>
      <c r="F393" s="4">
        <v>25.09663772583</v>
      </c>
      <c r="G393" s="4"/>
      <c r="H393" s="3">
        <f t="shared" si="25"/>
        <v>8</v>
      </c>
      <c r="I393" s="3">
        <f t="shared" si="26"/>
        <v>-1</v>
      </c>
      <c r="J393" s="3">
        <f t="shared" si="27"/>
        <v>4.1329337751591311E-2</v>
      </c>
      <c r="K393" s="3"/>
      <c r="L393" s="3" t="s">
        <v>3</v>
      </c>
      <c r="N393" s="4"/>
      <c r="O393" s="4"/>
      <c r="P393" s="4"/>
    </row>
    <row r="394" spans="1:16" x14ac:dyDescent="0.3">
      <c r="A394" s="1">
        <v>30000000</v>
      </c>
      <c r="B394" s="3">
        <v>0.2</v>
      </c>
      <c r="C394" s="6">
        <v>19.49089</v>
      </c>
      <c r="D394" s="3">
        <f t="shared" si="24"/>
        <v>0.13558777317390991</v>
      </c>
      <c r="F394" s="4">
        <v>19.464498519897401</v>
      </c>
      <c r="G394" s="4"/>
      <c r="H394" s="3">
        <f t="shared" si="25"/>
        <v>7.4771212547196626</v>
      </c>
      <c r="I394" s="3">
        <f t="shared" si="26"/>
        <v>-0.69897000433601875</v>
      </c>
      <c r="J394" s="3">
        <f t="shared" si="27"/>
        <v>0.13558777317390991</v>
      </c>
      <c r="K394" s="3"/>
      <c r="L394" s="3" t="s">
        <v>3</v>
      </c>
      <c r="N394" s="4"/>
      <c r="O394" s="4"/>
      <c r="P394" s="4"/>
    </row>
    <row r="395" spans="1:16" x14ac:dyDescent="0.3">
      <c r="A395" s="1">
        <v>100000000</v>
      </c>
      <c r="B395" s="3">
        <v>0.2</v>
      </c>
      <c r="C395" s="3">
        <v>26.784130000000001</v>
      </c>
      <c r="D395" s="3">
        <f t="shared" si="24"/>
        <v>0.20434586224445184</v>
      </c>
      <c r="E395" s="3"/>
      <c r="F395" s="4">
        <v>26.729509353637599</v>
      </c>
      <c r="G395" s="1"/>
      <c r="H395" s="3">
        <f t="shared" si="25"/>
        <v>8</v>
      </c>
      <c r="I395" s="3">
        <f t="shared" si="26"/>
        <v>-0.69897000433601875</v>
      </c>
      <c r="J395" s="3">
        <f t="shared" si="27"/>
        <v>0.20434586224445184</v>
      </c>
      <c r="K395" s="3"/>
      <c r="L395" s="3" t="s">
        <v>3</v>
      </c>
      <c r="N395" s="4"/>
      <c r="O395" s="4"/>
      <c r="P395" s="4"/>
    </row>
    <row r="396" spans="1:16" x14ac:dyDescent="0.3">
      <c r="A396" s="1">
        <v>30000000</v>
      </c>
      <c r="B396" s="3">
        <v>0.5</v>
      </c>
      <c r="C396" s="3">
        <v>21.590330000000002</v>
      </c>
      <c r="D396" s="3">
        <f t="shared" si="24"/>
        <v>0.37673748686064812</v>
      </c>
      <c r="F396" s="4">
        <v>21.5092964172363</v>
      </c>
      <c r="G396" s="4"/>
      <c r="H396" s="3">
        <f t="shared" si="25"/>
        <v>7.4771212547196626</v>
      </c>
      <c r="I396" s="3">
        <f t="shared" si="26"/>
        <v>-0.3010299956639812</v>
      </c>
      <c r="J396" s="3">
        <f t="shared" si="27"/>
        <v>0.37673748686064812</v>
      </c>
      <c r="K396" s="3"/>
      <c r="L396" s="3" t="s">
        <v>3</v>
      </c>
      <c r="N396" s="4"/>
      <c r="O396" s="4"/>
      <c r="P396" s="4"/>
    </row>
    <row r="397" spans="1:16" x14ac:dyDescent="0.3">
      <c r="A397" s="1">
        <v>100000000</v>
      </c>
      <c r="B397" s="3">
        <v>0.5</v>
      </c>
      <c r="C397" s="3">
        <v>29.550419999999999</v>
      </c>
      <c r="D397" s="3">
        <f t="shared" si="24"/>
        <v>0.17071447882261737</v>
      </c>
      <c r="E397" s="3"/>
      <c r="F397" s="4">
        <v>29.500059127807599</v>
      </c>
      <c r="G397" s="1"/>
      <c r="H397" s="3">
        <f t="shared" si="25"/>
        <v>8</v>
      </c>
      <c r="I397" s="3">
        <f t="shared" si="26"/>
        <v>-0.3010299956639812</v>
      </c>
      <c r="J397" s="3">
        <f t="shared" si="27"/>
        <v>0.17071447882261737</v>
      </c>
      <c r="K397" s="3"/>
      <c r="L397" s="3" t="s">
        <v>3</v>
      </c>
      <c r="N397" s="4"/>
      <c r="O397" s="4"/>
      <c r="P397" s="4"/>
    </row>
    <row r="398" spans="1:16" x14ac:dyDescent="0.3">
      <c r="A398" s="1">
        <v>30000000</v>
      </c>
      <c r="B398" s="3">
        <v>1</v>
      </c>
      <c r="C398" s="3">
        <v>22.559740000000001</v>
      </c>
      <c r="D398" s="3">
        <f t="shared" si="24"/>
        <v>4.935957062042462E-2</v>
      </c>
      <c r="F398" s="4">
        <v>22.5708808898925</v>
      </c>
      <c r="G398" s="4"/>
      <c r="H398" s="3">
        <f t="shared" si="25"/>
        <v>7.4771212547196626</v>
      </c>
      <c r="I398" s="3">
        <f t="shared" si="26"/>
        <v>0</v>
      </c>
      <c r="J398" s="3">
        <f t="shared" si="27"/>
        <v>4.935957062042462E-2</v>
      </c>
      <c r="K398" s="3"/>
      <c r="L398" s="3" t="s">
        <v>3</v>
      </c>
      <c r="N398" s="4"/>
      <c r="O398" s="4"/>
      <c r="P398" s="4"/>
    </row>
    <row r="399" spans="1:16" x14ac:dyDescent="0.3">
      <c r="A399" s="3">
        <v>100000000</v>
      </c>
      <c r="B399" s="3">
        <v>1</v>
      </c>
      <c r="C399" s="3">
        <v>30.9254</v>
      </c>
      <c r="D399" s="3">
        <f t="shared" si="24"/>
        <v>3.8118897541181695E-2</v>
      </c>
      <c r="F399" s="4">
        <v>30.937192916870099</v>
      </c>
      <c r="G399" s="4"/>
      <c r="H399" s="3">
        <f t="shared" si="25"/>
        <v>8</v>
      </c>
      <c r="I399" s="3">
        <f t="shared" si="26"/>
        <v>0</v>
      </c>
      <c r="J399" s="3">
        <f t="shared" si="27"/>
        <v>3.8118897541181695E-2</v>
      </c>
      <c r="K399" s="3"/>
      <c r="L399" s="3" t="s">
        <v>3</v>
      </c>
      <c r="N399" s="4"/>
      <c r="O399" s="4"/>
      <c r="P399" s="4"/>
    </row>
    <row r="400" spans="1:16" x14ac:dyDescent="0.3">
      <c r="A400" s="1">
        <v>30000000</v>
      </c>
      <c r="B400" s="3">
        <v>2</v>
      </c>
      <c r="C400" s="3">
        <v>23.03201</v>
      </c>
      <c r="D400" s="3">
        <f t="shared" si="24"/>
        <v>3.8021112241551691E-2</v>
      </c>
      <c r="F400" s="4">
        <v>23.023256301879801</v>
      </c>
      <c r="G400" s="4"/>
      <c r="H400" s="3">
        <f t="shared" si="25"/>
        <v>7.4771212547196626</v>
      </c>
      <c r="I400" s="3">
        <f t="shared" si="26"/>
        <v>0.3010299956639812</v>
      </c>
      <c r="J400" s="3">
        <f t="shared" si="27"/>
        <v>3.8021112241551691E-2</v>
      </c>
      <c r="K400" s="3"/>
      <c r="L400" s="3" t="s">
        <v>3</v>
      </c>
      <c r="N400" s="4"/>
      <c r="O400" s="4"/>
      <c r="P400" s="4"/>
    </row>
    <row r="401" spans="1:16" x14ac:dyDescent="0.3">
      <c r="A401" s="1">
        <v>100000000</v>
      </c>
      <c r="B401" s="3">
        <v>2</v>
      </c>
      <c r="C401" s="3">
        <v>31.605460000000001</v>
      </c>
      <c r="D401" s="3">
        <f t="shared" si="24"/>
        <v>0.18667695445002153</v>
      </c>
      <c r="E401" s="3"/>
      <c r="F401" s="4">
        <v>31.5465698242187</v>
      </c>
      <c r="G401" s="1"/>
      <c r="H401" s="3">
        <f t="shared" si="25"/>
        <v>8</v>
      </c>
      <c r="I401" s="3">
        <f t="shared" si="26"/>
        <v>0.3010299956639812</v>
      </c>
      <c r="J401" s="3">
        <f t="shared" si="27"/>
        <v>0.18667695445002153</v>
      </c>
      <c r="K401" s="3"/>
      <c r="L401" s="3" t="s">
        <v>3</v>
      </c>
      <c r="N401" s="4"/>
      <c r="O401" s="4"/>
      <c r="P401" s="4"/>
    </row>
    <row r="402" spans="1:16" x14ac:dyDescent="0.3">
      <c r="A402" s="1">
        <v>30000000</v>
      </c>
      <c r="B402" s="3">
        <v>10</v>
      </c>
      <c r="C402" s="3">
        <v>23.273060000000001</v>
      </c>
      <c r="D402" s="3">
        <f t="shared" si="24"/>
        <v>0.13019189341549975</v>
      </c>
      <c r="F402" s="4">
        <v>23.242799758911101</v>
      </c>
      <c r="G402" s="4"/>
      <c r="H402" s="3">
        <f t="shared" si="25"/>
        <v>7.4771212547196626</v>
      </c>
      <c r="I402" s="3">
        <f t="shared" si="26"/>
        <v>1</v>
      </c>
      <c r="J402" s="3">
        <f t="shared" si="27"/>
        <v>0.13019189341549975</v>
      </c>
      <c r="K402" s="3"/>
      <c r="L402" s="3" t="s">
        <v>3</v>
      </c>
      <c r="N402" s="4"/>
      <c r="O402" s="4"/>
      <c r="P402" s="4"/>
    </row>
    <row r="403" spans="1:16" x14ac:dyDescent="0.3">
      <c r="A403" s="3">
        <v>100000000</v>
      </c>
      <c r="B403" s="3">
        <v>10</v>
      </c>
      <c r="C403" s="3">
        <v>31.95458</v>
      </c>
      <c r="D403" s="3">
        <f t="shared" si="24"/>
        <v>0.36401577389895579</v>
      </c>
      <c r="F403" s="4">
        <v>31.838682174682599</v>
      </c>
      <c r="G403" s="4"/>
      <c r="H403" s="3">
        <f t="shared" si="25"/>
        <v>8</v>
      </c>
      <c r="I403" s="3">
        <f t="shared" si="26"/>
        <v>1</v>
      </c>
      <c r="J403" s="3">
        <f t="shared" si="27"/>
        <v>0.36401577389895579</v>
      </c>
      <c r="K403" s="3"/>
      <c r="L403" s="3" t="s">
        <v>3</v>
      </c>
      <c r="N403" s="4"/>
      <c r="O403" s="4"/>
      <c r="P403" s="4"/>
    </row>
    <row r="404" spans="1:16" x14ac:dyDescent="0.3">
      <c r="A404" s="1">
        <v>30000000</v>
      </c>
      <c r="B404" s="3">
        <v>100</v>
      </c>
      <c r="C404" s="3">
        <v>23.293299999999999</v>
      </c>
      <c r="D404" s="3">
        <f t="shared" si="24"/>
        <v>9.1364986374401269E-2</v>
      </c>
      <c r="F404" s="4">
        <v>23.272037506103501</v>
      </c>
      <c r="G404" s="4"/>
      <c r="H404" s="3">
        <f t="shared" si="25"/>
        <v>7.4771212547196626</v>
      </c>
      <c r="I404" s="3">
        <f t="shared" si="26"/>
        <v>2</v>
      </c>
      <c r="J404" s="3">
        <f t="shared" si="27"/>
        <v>9.1364986374401269E-2</v>
      </c>
      <c r="K404" s="3"/>
      <c r="L404" s="3" t="s">
        <v>3</v>
      </c>
      <c r="N404" s="4"/>
      <c r="O404" s="4"/>
      <c r="P404" s="4"/>
    </row>
    <row r="405" spans="1:16" x14ac:dyDescent="0.3">
      <c r="A405" s="3">
        <v>100000000</v>
      </c>
      <c r="B405" s="3">
        <v>100</v>
      </c>
      <c r="C405" s="3">
        <v>31.988900000000001</v>
      </c>
      <c r="D405" s="3">
        <f t="shared" si="24"/>
        <v>0.35455899788330214</v>
      </c>
      <c r="F405" s="4">
        <v>31.875881195068299</v>
      </c>
      <c r="G405" s="4"/>
      <c r="H405" s="3">
        <f t="shared" si="25"/>
        <v>8</v>
      </c>
      <c r="I405" s="3">
        <f t="shared" si="26"/>
        <v>2</v>
      </c>
      <c r="J405" s="3">
        <f t="shared" si="27"/>
        <v>0.35455899788330214</v>
      </c>
      <c r="K405" s="3"/>
      <c r="L405" s="3" t="s">
        <v>3</v>
      </c>
      <c r="N405" s="4"/>
      <c r="O405" s="4"/>
      <c r="P405" s="4"/>
    </row>
    <row r="406" spans="1:16" x14ac:dyDescent="0.3">
      <c r="A406" s="1">
        <v>30000000</v>
      </c>
      <c r="B406" s="3">
        <v>100000</v>
      </c>
      <c r="C406" s="3">
        <v>23.294429999999998</v>
      </c>
      <c r="D406" s="3">
        <f t="shared" si="24"/>
        <v>2.1635261635410075E-2</v>
      </c>
      <c r="F406" s="4">
        <v>23.299470901489201</v>
      </c>
      <c r="G406" s="4"/>
      <c r="H406" s="3">
        <f t="shared" si="25"/>
        <v>7.4771212547196626</v>
      </c>
      <c r="I406" s="3">
        <f t="shared" si="26"/>
        <v>5</v>
      </c>
      <c r="J406" s="3">
        <f t="shared" si="27"/>
        <v>2.1635261635410075E-2</v>
      </c>
      <c r="K406" s="3"/>
      <c r="L406" s="3" t="s">
        <v>3</v>
      </c>
      <c r="N406" s="4"/>
      <c r="O406" s="4"/>
      <c r="P406" s="4"/>
    </row>
    <row r="407" spans="1:16" x14ac:dyDescent="0.3">
      <c r="A407" s="3">
        <v>100000000</v>
      </c>
      <c r="B407" s="3">
        <v>100000</v>
      </c>
      <c r="C407" s="3">
        <v>31.99099</v>
      </c>
      <c r="D407" s="3">
        <f t="shared" si="24"/>
        <v>0.24966146183056992</v>
      </c>
      <c r="F407" s="4">
        <v>31.911319732666001</v>
      </c>
      <c r="G407" s="4"/>
      <c r="H407" s="3">
        <f t="shared" si="25"/>
        <v>8</v>
      </c>
      <c r="I407" s="3">
        <f t="shared" si="26"/>
        <v>5</v>
      </c>
      <c r="J407" s="3">
        <f t="shared" si="27"/>
        <v>0.24966146183056992</v>
      </c>
      <c r="K407" s="3"/>
      <c r="L407" s="3" t="s">
        <v>3</v>
      </c>
      <c r="N407" s="4"/>
      <c r="O407" s="4"/>
      <c r="P407" s="4"/>
    </row>
    <row r="408" spans="1:16" x14ac:dyDescent="0.3">
      <c r="A408" s="1">
        <v>2000</v>
      </c>
      <c r="B408" s="3">
        <v>0.01</v>
      </c>
      <c r="C408" s="3">
        <v>1.2704120000000001</v>
      </c>
      <c r="D408" s="3">
        <f t="shared" si="24"/>
        <v>0.47868398043550542</v>
      </c>
      <c r="F408" s="4">
        <v>1.2643597126007</v>
      </c>
      <c r="G408" s="4"/>
      <c r="H408" s="3">
        <f t="shared" si="25"/>
        <v>3.3010299956639813</v>
      </c>
      <c r="I408" s="3">
        <f t="shared" si="26"/>
        <v>-2</v>
      </c>
      <c r="J408" s="3">
        <f t="shared" si="27"/>
        <v>0.47868398043550542</v>
      </c>
      <c r="K408" s="3"/>
      <c r="L408" s="3" t="s">
        <v>2</v>
      </c>
      <c r="N408" s="4"/>
      <c r="O408" s="4"/>
      <c r="P408" s="4"/>
    </row>
    <row r="409" spans="1:16" x14ac:dyDescent="0.3">
      <c r="A409" s="1">
        <v>5000</v>
      </c>
      <c r="B409" s="3">
        <v>0.01</v>
      </c>
      <c r="C409" s="3">
        <v>1.6340429999999999</v>
      </c>
      <c r="D409" s="3">
        <f t="shared" si="24"/>
        <v>2.9900696512896729E-2</v>
      </c>
      <c r="F409" s="4">
        <v>1.6345317363739</v>
      </c>
      <c r="G409" s="4"/>
      <c r="H409" s="3">
        <f t="shared" si="25"/>
        <v>3.6989700043360187</v>
      </c>
      <c r="I409" s="3">
        <f t="shared" si="26"/>
        <v>-2</v>
      </c>
      <c r="J409" s="3">
        <f t="shared" si="27"/>
        <v>2.9900696512896729E-2</v>
      </c>
      <c r="K409" s="3"/>
      <c r="L409" s="3" t="s">
        <v>2</v>
      </c>
      <c r="N409" s="4"/>
      <c r="O409" s="4"/>
      <c r="P409" s="4"/>
    </row>
    <row r="410" spans="1:16" x14ac:dyDescent="0.3">
      <c r="A410" s="1">
        <v>10000</v>
      </c>
      <c r="B410" s="3">
        <v>0.01</v>
      </c>
      <c r="C410" s="3">
        <v>1.9501839999999999</v>
      </c>
      <c r="D410" s="3">
        <f t="shared" si="24"/>
        <v>0.72405170818957743</v>
      </c>
      <c r="F410" s="4">
        <v>1.9644073247909499</v>
      </c>
      <c r="G410" s="4"/>
      <c r="H410" s="3">
        <f t="shared" si="25"/>
        <v>4</v>
      </c>
      <c r="I410" s="3">
        <f t="shared" si="26"/>
        <v>-2</v>
      </c>
      <c r="J410" s="3">
        <f t="shared" si="27"/>
        <v>0.72405170818957743</v>
      </c>
      <c r="K410" s="3"/>
      <c r="L410" s="3" t="s">
        <v>2</v>
      </c>
      <c r="N410" s="4"/>
      <c r="O410" s="4"/>
      <c r="P410" s="4"/>
    </row>
    <row r="411" spans="1:16" x14ac:dyDescent="0.3">
      <c r="A411" s="3">
        <v>15848.931924611132</v>
      </c>
      <c r="B411" s="3">
        <v>0.01</v>
      </c>
      <c r="C411" s="3">
        <v>2.208215</v>
      </c>
      <c r="D411" s="3">
        <f t="shared" si="24"/>
        <v>0.91140237652547285</v>
      </c>
      <c r="F411" s="4">
        <v>2.18827104568481</v>
      </c>
      <c r="G411" s="4"/>
      <c r="H411" s="3">
        <f t="shared" si="25"/>
        <v>4.2</v>
      </c>
      <c r="I411" s="3">
        <f t="shared" si="26"/>
        <v>-2</v>
      </c>
      <c r="J411" s="3">
        <f t="shared" si="27"/>
        <v>0.91140237652547285</v>
      </c>
      <c r="K411" s="3"/>
      <c r="L411" s="3" t="s">
        <v>2</v>
      </c>
      <c r="N411" s="4"/>
      <c r="O411" s="4"/>
      <c r="P411" s="4"/>
    </row>
    <row r="412" spans="1:16" x14ac:dyDescent="0.3">
      <c r="A412" s="3">
        <v>25118.864315095791</v>
      </c>
      <c r="B412" s="3">
        <v>0.01</v>
      </c>
      <c r="C412" s="3">
        <v>2.4257930000000001</v>
      </c>
      <c r="D412" s="3">
        <f t="shared" si="24"/>
        <v>0.24198422881222825</v>
      </c>
      <c r="F412" s="4">
        <v>2.4199371337890598</v>
      </c>
      <c r="G412" s="4"/>
      <c r="H412" s="3">
        <f t="shared" si="25"/>
        <v>4.3999999999999995</v>
      </c>
      <c r="I412" s="3">
        <f t="shared" si="26"/>
        <v>-2</v>
      </c>
      <c r="J412" s="3">
        <f t="shared" si="27"/>
        <v>0.24198422881222825</v>
      </c>
      <c r="K412" s="3"/>
      <c r="L412" s="3" t="s">
        <v>2</v>
      </c>
      <c r="N412" s="4"/>
      <c r="O412" s="4"/>
      <c r="P412" s="4"/>
    </row>
    <row r="413" spans="1:16" x14ac:dyDescent="0.3">
      <c r="A413" s="3">
        <v>39810.717055349633</v>
      </c>
      <c r="B413" s="3">
        <v>0.01</v>
      </c>
      <c r="C413" s="3">
        <v>2.6612680000000002</v>
      </c>
      <c r="D413" s="3">
        <f t="shared" si="24"/>
        <v>0.26099545335593177</v>
      </c>
      <c r="F413" s="4">
        <v>2.6682319641113201</v>
      </c>
      <c r="G413" s="4"/>
      <c r="H413" s="3">
        <f t="shared" si="25"/>
        <v>4.5999999999999988</v>
      </c>
      <c r="I413" s="3">
        <f t="shared" si="26"/>
        <v>-2</v>
      </c>
      <c r="J413" s="3">
        <f t="shared" si="27"/>
        <v>0.26099545335593177</v>
      </c>
      <c r="K413" s="3"/>
      <c r="L413" s="3" t="s">
        <v>2</v>
      </c>
      <c r="N413" s="4"/>
      <c r="O413" s="4"/>
      <c r="P413" s="4"/>
    </row>
    <row r="414" spans="1:16" x14ac:dyDescent="0.3">
      <c r="A414" s="3">
        <v>63095.734448019277</v>
      </c>
      <c r="B414" s="3">
        <v>0.01</v>
      </c>
      <c r="C414" s="3">
        <v>2.9186899999999998</v>
      </c>
      <c r="D414" s="3">
        <f t="shared" si="24"/>
        <v>0.8262152863041905</v>
      </c>
      <c r="F414" s="4">
        <v>2.9430055618286102</v>
      </c>
      <c r="G414" s="4"/>
      <c r="H414" s="3">
        <f t="shared" si="25"/>
        <v>4.8</v>
      </c>
      <c r="I414" s="3">
        <f t="shared" si="26"/>
        <v>-2</v>
      </c>
      <c r="J414" s="3">
        <f t="shared" si="27"/>
        <v>0.8262152863041905</v>
      </c>
      <c r="K414" s="3"/>
      <c r="L414" s="3" t="s">
        <v>2</v>
      </c>
      <c r="N414" s="4"/>
      <c r="O414" s="4"/>
      <c r="P414" s="4"/>
    </row>
    <row r="415" spans="1:16" x14ac:dyDescent="0.3">
      <c r="A415" s="1">
        <v>2000</v>
      </c>
      <c r="B415" s="3">
        <v>0.1</v>
      </c>
      <c r="C415" s="3">
        <v>1.312028</v>
      </c>
      <c r="D415" s="3">
        <f t="shared" si="24"/>
        <v>0.3028616890995437</v>
      </c>
      <c r="F415" s="4">
        <v>1.30806636810302</v>
      </c>
      <c r="G415" s="4"/>
      <c r="H415" s="3">
        <f t="shared" si="25"/>
        <v>3.3010299956639813</v>
      </c>
      <c r="I415" s="3">
        <f t="shared" si="26"/>
        <v>-1</v>
      </c>
      <c r="J415" s="3">
        <f t="shared" si="27"/>
        <v>0.3028616890995437</v>
      </c>
      <c r="K415" s="3"/>
      <c r="L415" s="3" t="s">
        <v>2</v>
      </c>
      <c r="N415" s="4"/>
      <c r="O415" s="4"/>
      <c r="P415" s="4"/>
    </row>
    <row r="416" spans="1:16" x14ac:dyDescent="0.3">
      <c r="A416" s="1">
        <v>5000</v>
      </c>
      <c r="B416" s="3">
        <v>0.1</v>
      </c>
      <c r="C416" s="3">
        <v>1.739099</v>
      </c>
      <c r="D416" s="3">
        <f t="shared" si="24"/>
        <v>0.30842625936681145</v>
      </c>
      <c r="F416" s="4">
        <v>1.7337516546249301</v>
      </c>
      <c r="G416" s="4"/>
      <c r="H416" s="3">
        <f t="shared" si="25"/>
        <v>3.6989700043360187</v>
      </c>
      <c r="I416" s="3">
        <f t="shared" si="26"/>
        <v>-1</v>
      </c>
      <c r="J416" s="3">
        <f t="shared" si="27"/>
        <v>0.30842625936681145</v>
      </c>
      <c r="K416" s="3"/>
      <c r="L416" s="3" t="s">
        <v>2</v>
      </c>
      <c r="N416" s="4"/>
      <c r="O416" s="4"/>
      <c r="P416" s="4"/>
    </row>
    <row r="417" spans="1:16" x14ac:dyDescent="0.3">
      <c r="A417" s="1">
        <v>10000</v>
      </c>
      <c r="B417" s="3">
        <v>0.1</v>
      </c>
      <c r="C417" s="3">
        <v>2.1306050000000001</v>
      </c>
      <c r="D417" s="3">
        <f t="shared" si="24"/>
        <v>8.1520280653165855E-2</v>
      </c>
      <c r="F417" s="4">
        <v>2.1323432922363201</v>
      </c>
      <c r="G417" s="4"/>
      <c r="H417" s="3">
        <f t="shared" si="25"/>
        <v>4</v>
      </c>
      <c r="I417" s="3">
        <f t="shared" si="26"/>
        <v>-1</v>
      </c>
      <c r="J417" s="3">
        <f t="shared" si="27"/>
        <v>8.1520280653165855E-2</v>
      </c>
      <c r="K417" s="3"/>
      <c r="L417" s="3" t="s">
        <v>2</v>
      </c>
      <c r="N417" s="4"/>
      <c r="O417" s="4"/>
      <c r="P417" s="4"/>
    </row>
    <row r="418" spans="1:16" x14ac:dyDescent="0.3">
      <c r="A418" s="3">
        <v>15848.931924611121</v>
      </c>
      <c r="B418" s="3">
        <v>0.1</v>
      </c>
      <c r="C418" s="3">
        <v>2.420607</v>
      </c>
      <c r="D418" s="3">
        <f t="shared" si="24"/>
        <v>1.7217743366927607E-2</v>
      </c>
      <c r="F418" s="4">
        <v>2.4210238456725999</v>
      </c>
      <c r="G418" s="4"/>
      <c r="H418" s="3">
        <f t="shared" si="25"/>
        <v>4.1999999999999993</v>
      </c>
      <c r="I418" s="3">
        <f t="shared" si="26"/>
        <v>-1</v>
      </c>
      <c r="J418" s="3">
        <f t="shared" si="27"/>
        <v>1.7217743366927607E-2</v>
      </c>
      <c r="K418" s="3"/>
      <c r="L418" s="3" t="s">
        <v>2</v>
      </c>
      <c r="N418" s="4"/>
      <c r="O418" s="4"/>
      <c r="P418" s="4"/>
    </row>
    <row r="419" spans="1:16" x14ac:dyDescent="0.3">
      <c r="A419" s="3">
        <v>25118.864315095772</v>
      </c>
      <c r="B419" s="3">
        <v>0.1</v>
      </c>
      <c r="C419" s="3">
        <v>2.7369880000000002</v>
      </c>
      <c r="D419" s="3">
        <f t="shared" si="24"/>
        <v>1.7701380900803088E-2</v>
      </c>
      <c r="F419" s="4">
        <v>2.7365036010742099</v>
      </c>
      <c r="G419" s="4"/>
      <c r="H419" s="3">
        <f t="shared" si="25"/>
        <v>4.3999999999999995</v>
      </c>
      <c r="I419" s="3">
        <f t="shared" si="26"/>
        <v>-1</v>
      </c>
      <c r="J419" s="3">
        <f t="shared" si="27"/>
        <v>1.7701380900803088E-2</v>
      </c>
      <c r="K419" s="3"/>
      <c r="L419" s="3" t="s">
        <v>2</v>
      </c>
      <c r="N419" s="4"/>
      <c r="O419" s="4"/>
      <c r="P419" s="4"/>
    </row>
    <row r="420" spans="1:16" x14ac:dyDescent="0.3">
      <c r="A420" s="3">
        <v>39810.717055349705</v>
      </c>
      <c r="B420" s="3">
        <v>0.1</v>
      </c>
      <c r="C420" s="3">
        <v>3.091628</v>
      </c>
      <c r="D420" s="3">
        <f t="shared" si="24"/>
        <v>8.8977723411417742E-2</v>
      </c>
      <c r="F420" s="4">
        <v>3.0888795852661102</v>
      </c>
      <c r="G420" s="4"/>
      <c r="H420" s="3">
        <f t="shared" si="25"/>
        <v>4.5999999999999996</v>
      </c>
      <c r="I420" s="3">
        <f t="shared" si="26"/>
        <v>-1</v>
      </c>
      <c r="J420" s="3">
        <f t="shared" si="27"/>
        <v>8.8977723411417742E-2</v>
      </c>
      <c r="K420" s="3"/>
      <c r="L420" s="3" t="s">
        <v>2</v>
      </c>
      <c r="N420" s="4"/>
      <c r="O420" s="4"/>
      <c r="P420" s="4"/>
    </row>
    <row r="421" spans="1:16" x14ac:dyDescent="0.3">
      <c r="A421" s="3">
        <v>63095.734448019248</v>
      </c>
      <c r="B421" s="3">
        <v>0.1</v>
      </c>
      <c r="C421" s="3">
        <v>3.4934150000000002</v>
      </c>
      <c r="D421" s="3">
        <f t="shared" si="24"/>
        <v>0.17081920973564024</v>
      </c>
      <c r="F421" s="4">
        <v>3.4874577522277801</v>
      </c>
      <c r="G421" s="4"/>
      <c r="H421" s="3">
        <f t="shared" si="25"/>
        <v>4.8</v>
      </c>
      <c r="I421" s="3">
        <f t="shared" si="26"/>
        <v>-1</v>
      </c>
      <c r="J421" s="3">
        <f t="shared" si="27"/>
        <v>0.17081920973564024</v>
      </c>
      <c r="K421" s="3"/>
      <c r="L421" s="3" t="s">
        <v>2</v>
      </c>
      <c r="N421" s="4"/>
      <c r="O421" s="4"/>
      <c r="P421" s="4"/>
    </row>
    <row r="422" spans="1:16" x14ac:dyDescent="0.3">
      <c r="A422" s="3">
        <v>1584.8931924611131</v>
      </c>
      <c r="B422" s="3">
        <v>0.3</v>
      </c>
      <c r="C422" s="3">
        <v>1.2376130000000001</v>
      </c>
      <c r="D422" s="3">
        <f t="shared" si="24"/>
        <v>0.53179835291587096</v>
      </c>
      <c r="F422" s="4">
        <v>1.24422979354858</v>
      </c>
      <c r="G422" s="4"/>
      <c r="H422" s="3">
        <f t="shared" si="25"/>
        <v>3.1999999999999997</v>
      </c>
      <c r="I422" s="3">
        <f t="shared" si="26"/>
        <v>-0.52287874528033762</v>
      </c>
      <c r="J422" s="3">
        <f t="shared" si="27"/>
        <v>0.53179835291587096</v>
      </c>
      <c r="K422" s="3"/>
      <c r="L422" s="3" t="s">
        <v>2</v>
      </c>
      <c r="N422" s="4"/>
      <c r="O422" s="4"/>
      <c r="P422" s="4"/>
    </row>
    <row r="423" spans="1:16" x14ac:dyDescent="0.3">
      <c r="A423" s="3">
        <v>2511.8864315095793</v>
      </c>
      <c r="B423" s="3">
        <v>0.3</v>
      </c>
      <c r="C423" s="3">
        <v>1.4176139999999999</v>
      </c>
      <c r="D423" s="3">
        <f t="shared" si="24"/>
        <v>7.680781329284514E-2</v>
      </c>
      <c r="F423" s="4">
        <v>1.4187036752700799</v>
      </c>
      <c r="G423" s="4"/>
      <c r="H423" s="3">
        <f t="shared" si="25"/>
        <v>3.4</v>
      </c>
      <c r="I423" s="3">
        <f t="shared" si="26"/>
        <v>-0.52287874528033762</v>
      </c>
      <c r="J423" s="3">
        <f t="shared" si="27"/>
        <v>7.680781329284514E-2</v>
      </c>
      <c r="K423" s="3"/>
      <c r="L423" s="3" t="s">
        <v>2</v>
      </c>
      <c r="N423" s="4"/>
      <c r="O423" s="4"/>
      <c r="P423" s="4"/>
    </row>
    <row r="424" spans="1:16" x14ac:dyDescent="0.3">
      <c r="A424" s="3">
        <v>3981.0717055349633</v>
      </c>
      <c r="B424" s="3">
        <v>0.3</v>
      </c>
      <c r="C424" s="3">
        <v>1.64828</v>
      </c>
      <c r="D424" s="3">
        <f t="shared" si="24"/>
        <v>0.13305518075196687</v>
      </c>
      <c r="F424" s="4">
        <v>1.64608979225158</v>
      </c>
      <c r="G424" s="4"/>
      <c r="H424" s="3">
        <f t="shared" si="25"/>
        <v>3.5999999999999992</v>
      </c>
      <c r="I424" s="3">
        <f t="shared" si="26"/>
        <v>-0.52287874528033762</v>
      </c>
      <c r="J424" s="3">
        <f t="shared" si="27"/>
        <v>0.13305518075196687</v>
      </c>
      <c r="K424" s="3"/>
      <c r="L424" s="3" t="s">
        <v>2</v>
      </c>
      <c r="N424" s="4"/>
      <c r="O424" s="4"/>
      <c r="P424" s="4"/>
    </row>
    <row r="425" spans="1:16" x14ac:dyDescent="0.3">
      <c r="A425" s="3">
        <v>6309.5734448019275</v>
      </c>
      <c r="B425" s="3">
        <v>0.3</v>
      </c>
      <c r="C425" s="3">
        <v>1.913713</v>
      </c>
      <c r="D425" s="3">
        <f t="shared" si="24"/>
        <v>0.12270507945970621</v>
      </c>
      <c r="F425" s="4">
        <v>1.9113676548004099</v>
      </c>
      <c r="G425" s="4"/>
      <c r="H425" s="3">
        <f t="shared" si="25"/>
        <v>3.8</v>
      </c>
      <c r="I425" s="3">
        <f t="shared" si="26"/>
        <v>-0.52287874528033762</v>
      </c>
      <c r="J425" s="3">
        <f t="shared" si="27"/>
        <v>0.12270507945970621</v>
      </c>
      <c r="K425" s="3"/>
      <c r="L425" s="3" t="s">
        <v>2</v>
      </c>
      <c r="N425" s="4"/>
      <c r="O425" s="4"/>
      <c r="P425" s="4"/>
    </row>
    <row r="426" spans="1:16" x14ac:dyDescent="0.3">
      <c r="A426" s="3">
        <v>10000</v>
      </c>
      <c r="B426" s="3">
        <v>0.3</v>
      </c>
      <c r="C426" s="3">
        <v>2.2048760000000001</v>
      </c>
      <c r="D426" s="3">
        <f t="shared" si="24"/>
        <v>3.7840389016693621E-2</v>
      </c>
      <c r="F426" s="4">
        <v>2.2057106494903498</v>
      </c>
      <c r="G426" s="4"/>
      <c r="H426" s="3">
        <f t="shared" si="25"/>
        <v>4</v>
      </c>
      <c r="I426" s="3">
        <f t="shared" si="26"/>
        <v>-0.52287874528033762</v>
      </c>
      <c r="J426" s="3">
        <f t="shared" si="27"/>
        <v>3.7840389016693621E-2</v>
      </c>
      <c r="K426" s="3"/>
      <c r="L426" s="3" t="s">
        <v>2</v>
      </c>
      <c r="N426" s="4"/>
      <c r="O426" s="4"/>
      <c r="P426" s="4"/>
    </row>
    <row r="427" spans="1:16" x14ac:dyDescent="0.3">
      <c r="A427" s="3">
        <v>15848.931924611121</v>
      </c>
      <c r="B427" s="3">
        <v>0.3</v>
      </c>
      <c r="C427" s="3">
        <v>2.522856</v>
      </c>
      <c r="D427" s="3">
        <f t="shared" si="24"/>
        <v>0.31592538046285767</v>
      </c>
      <c r="F427" s="4">
        <v>2.53085160255432</v>
      </c>
      <c r="G427" s="4"/>
      <c r="H427" s="3">
        <f t="shared" si="25"/>
        <v>4.1999999999999993</v>
      </c>
      <c r="I427" s="3">
        <f t="shared" si="26"/>
        <v>-0.52287874528033762</v>
      </c>
      <c r="J427" s="3">
        <f t="shared" si="27"/>
        <v>0.31592538046285767</v>
      </c>
      <c r="K427" s="3"/>
      <c r="L427" s="3" t="s">
        <v>2</v>
      </c>
      <c r="N427" s="4"/>
      <c r="O427" s="4"/>
      <c r="P427" s="4"/>
    </row>
    <row r="428" spans="1:16" x14ac:dyDescent="0.3">
      <c r="A428" s="3">
        <v>25118.864315095772</v>
      </c>
      <c r="B428" s="3">
        <v>0.3</v>
      </c>
      <c r="C428" s="3">
        <v>2.876544</v>
      </c>
      <c r="D428" s="3">
        <f t="shared" si="24"/>
        <v>0.61722243233148788</v>
      </c>
      <c r="F428" s="4">
        <v>2.89440894126892</v>
      </c>
      <c r="G428" s="4"/>
      <c r="H428" s="3">
        <f t="shared" si="25"/>
        <v>4.3999999999999995</v>
      </c>
      <c r="I428" s="3">
        <f t="shared" si="26"/>
        <v>-0.52287874528033762</v>
      </c>
      <c r="J428" s="3">
        <f t="shared" si="27"/>
        <v>0.61722243233148788</v>
      </c>
      <c r="K428" s="3"/>
      <c r="L428" s="3" t="s">
        <v>2</v>
      </c>
      <c r="N428" s="4"/>
      <c r="O428" s="4"/>
      <c r="P428" s="4"/>
    </row>
    <row r="429" spans="1:16" x14ac:dyDescent="0.3">
      <c r="A429" s="3">
        <v>39810.717055349705</v>
      </c>
      <c r="B429" s="3">
        <v>0.3</v>
      </c>
      <c r="C429" s="3">
        <v>3.3398680000000001</v>
      </c>
      <c r="D429" s="3">
        <f t="shared" si="24"/>
        <v>1.0578924384239201</v>
      </c>
      <c r="F429" s="4">
        <v>3.3049056529998699</v>
      </c>
      <c r="G429" s="4"/>
      <c r="H429" s="3">
        <f t="shared" si="25"/>
        <v>4.5999999999999996</v>
      </c>
      <c r="I429" s="3">
        <f t="shared" si="26"/>
        <v>-0.52287874528033762</v>
      </c>
      <c r="J429" s="3">
        <f t="shared" si="27"/>
        <v>1.0578924384239201</v>
      </c>
      <c r="K429" s="3"/>
      <c r="L429" s="3" t="s">
        <v>2</v>
      </c>
      <c r="N429" s="4"/>
      <c r="O429" s="4"/>
      <c r="P429" s="4"/>
    </row>
    <row r="430" spans="1:16" x14ac:dyDescent="0.3">
      <c r="A430" s="3">
        <v>63095.734448019248</v>
      </c>
      <c r="B430" s="3">
        <v>0.3</v>
      </c>
      <c r="C430" s="3">
        <v>3.7989549999999999</v>
      </c>
      <c r="D430" s="3">
        <f t="shared" si="24"/>
        <v>0.77733623113492456</v>
      </c>
      <c r="F430" s="4">
        <v>3.7696521282196001</v>
      </c>
      <c r="G430" s="4"/>
      <c r="H430" s="3">
        <f t="shared" si="25"/>
        <v>4.8</v>
      </c>
      <c r="I430" s="3">
        <f t="shared" si="26"/>
        <v>-0.52287874528033762</v>
      </c>
      <c r="J430" s="3">
        <f t="shared" si="27"/>
        <v>0.77733623113492456</v>
      </c>
      <c r="K430" s="3"/>
      <c r="L430" s="3" t="s">
        <v>2</v>
      </c>
      <c r="N430" s="4"/>
      <c r="O430" s="4"/>
      <c r="P430" s="4"/>
    </row>
    <row r="431" spans="1:16" x14ac:dyDescent="0.3">
      <c r="A431" s="3">
        <v>1584.8931924611131</v>
      </c>
      <c r="B431" s="3">
        <v>3</v>
      </c>
      <c r="C431" s="3">
        <v>1.253428</v>
      </c>
      <c r="D431" s="3">
        <f t="shared" si="24"/>
        <v>0.96748052432538145</v>
      </c>
      <c r="F431" s="4">
        <v>1.2414175271987899</v>
      </c>
      <c r="G431" s="4"/>
      <c r="H431" s="3">
        <f t="shared" si="25"/>
        <v>3.1999999999999997</v>
      </c>
      <c r="I431" s="3">
        <f t="shared" si="26"/>
        <v>0.47712125471966244</v>
      </c>
      <c r="J431" s="3">
        <f t="shared" si="27"/>
        <v>0.96748052432538145</v>
      </c>
      <c r="K431" s="3"/>
      <c r="L431" s="3" t="s">
        <v>2</v>
      </c>
      <c r="N431" s="4"/>
      <c r="O431" s="4"/>
      <c r="P431" s="4"/>
    </row>
    <row r="432" spans="1:16" x14ac:dyDescent="0.3">
      <c r="A432" s="3">
        <v>2511.8864315095793</v>
      </c>
      <c r="B432" s="3">
        <v>3</v>
      </c>
      <c r="C432" s="3">
        <v>1.429311</v>
      </c>
      <c r="D432" s="3">
        <f t="shared" si="24"/>
        <v>0.38624810090141182</v>
      </c>
      <c r="F432" s="4">
        <v>1.42381155490875</v>
      </c>
      <c r="G432" s="4"/>
      <c r="H432" s="3">
        <f t="shared" si="25"/>
        <v>3.4</v>
      </c>
      <c r="I432" s="3">
        <f t="shared" si="26"/>
        <v>0.47712125471966244</v>
      </c>
      <c r="J432" s="3">
        <f t="shared" si="27"/>
        <v>0.38624810090141182</v>
      </c>
      <c r="K432" s="3"/>
      <c r="L432" s="3" t="s">
        <v>2</v>
      </c>
      <c r="N432" s="4"/>
      <c r="O432" s="4"/>
      <c r="P432" s="4"/>
    </row>
    <row r="433" spans="1:16" x14ac:dyDescent="0.3">
      <c r="A433" s="3">
        <v>3981.0717055349633</v>
      </c>
      <c r="B433" s="3">
        <v>3</v>
      </c>
      <c r="C433" s="3">
        <v>1.6627099999999999</v>
      </c>
      <c r="D433" s="3">
        <f t="shared" si="24"/>
        <v>2.0533640005851339E-2</v>
      </c>
      <c r="F433" s="4">
        <v>1.6623686552047701</v>
      </c>
      <c r="G433" s="4"/>
      <c r="H433" s="3">
        <f t="shared" si="25"/>
        <v>3.5999999999999992</v>
      </c>
      <c r="I433" s="3">
        <f t="shared" si="26"/>
        <v>0.47712125471966244</v>
      </c>
      <c r="J433" s="3">
        <f t="shared" si="27"/>
        <v>2.0533640005851339E-2</v>
      </c>
      <c r="K433" s="3"/>
      <c r="L433" s="3" t="s">
        <v>2</v>
      </c>
      <c r="N433" s="4"/>
      <c r="O433" s="4"/>
      <c r="P433" s="4"/>
    </row>
    <row r="434" spans="1:16" x14ac:dyDescent="0.3">
      <c r="A434" s="3">
        <v>6309.5734448019275</v>
      </c>
      <c r="B434" s="3">
        <v>3</v>
      </c>
      <c r="C434" s="3">
        <v>1.9464189999999999</v>
      </c>
      <c r="D434" s="3">
        <f t="shared" si="24"/>
        <v>3.0683345735553758E-3</v>
      </c>
      <c r="F434" s="4">
        <v>1.94647872447967</v>
      </c>
      <c r="G434" s="4"/>
      <c r="H434" s="3">
        <f t="shared" si="25"/>
        <v>3.8</v>
      </c>
      <c r="I434" s="3">
        <f t="shared" si="26"/>
        <v>0.47712125471966244</v>
      </c>
      <c r="J434" s="3">
        <f t="shared" si="27"/>
        <v>3.0683345735553758E-3</v>
      </c>
      <c r="K434" s="3"/>
      <c r="L434" s="3" t="s">
        <v>2</v>
      </c>
      <c r="N434" s="4"/>
      <c r="O434" s="4"/>
      <c r="P434" s="4"/>
    </row>
    <row r="435" spans="1:16" x14ac:dyDescent="0.3">
      <c r="A435" s="3">
        <v>10000</v>
      </c>
      <c r="B435" s="3">
        <v>3</v>
      </c>
      <c r="C435" s="3">
        <v>2.2755619999999999</v>
      </c>
      <c r="D435" s="3">
        <f t="shared" si="24"/>
        <v>0.14082290669688291</v>
      </c>
      <c r="F435" s="4">
        <v>2.2723619937896702</v>
      </c>
      <c r="G435" s="4"/>
      <c r="H435" s="3">
        <f t="shared" si="25"/>
        <v>4</v>
      </c>
      <c r="I435" s="3">
        <f t="shared" si="26"/>
        <v>0.47712125471966244</v>
      </c>
      <c r="J435" s="3">
        <f t="shared" si="27"/>
        <v>0.14082290669688291</v>
      </c>
      <c r="K435" s="3"/>
      <c r="L435" s="3" t="s">
        <v>2</v>
      </c>
      <c r="N435" s="4"/>
      <c r="O435" s="4"/>
      <c r="P435" s="4"/>
    </row>
    <row r="436" spans="1:16" x14ac:dyDescent="0.3">
      <c r="A436" s="3">
        <v>15848.931924611121</v>
      </c>
      <c r="B436" s="3">
        <v>3</v>
      </c>
      <c r="C436" s="3">
        <v>2.6494430000000002</v>
      </c>
      <c r="D436" s="3">
        <f t="shared" si="24"/>
        <v>0.20418869083445657</v>
      </c>
      <c r="F436" s="4">
        <v>2.6440441608428902</v>
      </c>
      <c r="G436" s="4"/>
      <c r="H436" s="3">
        <f t="shared" si="25"/>
        <v>4.1999999999999993</v>
      </c>
      <c r="I436" s="3">
        <f t="shared" si="26"/>
        <v>0.47712125471966244</v>
      </c>
      <c r="J436" s="3">
        <f t="shared" si="27"/>
        <v>0.20418869083445657</v>
      </c>
      <c r="K436" s="3"/>
      <c r="L436" s="3" t="s">
        <v>2</v>
      </c>
      <c r="N436" s="4"/>
      <c r="O436" s="4"/>
      <c r="P436" s="4"/>
    </row>
    <row r="437" spans="1:16" x14ac:dyDescent="0.3">
      <c r="A437" s="3">
        <v>25118.864315095772</v>
      </c>
      <c r="B437" s="3">
        <v>3</v>
      </c>
      <c r="C437" s="3">
        <v>3.0747749999999998</v>
      </c>
      <c r="D437" s="3">
        <f t="shared" si="24"/>
        <v>0.20485408746550604</v>
      </c>
      <c r="F437" s="4">
        <v>3.0684890747070299</v>
      </c>
      <c r="G437" s="4"/>
      <c r="H437" s="3">
        <f t="shared" si="25"/>
        <v>4.3999999999999995</v>
      </c>
      <c r="I437" s="3">
        <f t="shared" si="26"/>
        <v>0.47712125471966244</v>
      </c>
      <c r="J437" s="3">
        <f t="shared" si="27"/>
        <v>0.20485408746550604</v>
      </c>
      <c r="K437" s="3"/>
      <c r="L437" s="3" t="s">
        <v>2</v>
      </c>
      <c r="N437" s="4"/>
      <c r="O437" s="4"/>
      <c r="P437" s="4"/>
    </row>
    <row r="438" spans="1:16" x14ac:dyDescent="0.3">
      <c r="A438" s="3">
        <v>39810.717055349705</v>
      </c>
      <c r="B438" s="3">
        <v>3</v>
      </c>
      <c r="C438" s="3">
        <v>3.5605739999999999</v>
      </c>
      <c r="D438" s="3">
        <f t="shared" si="24"/>
        <v>0.24694184033660349</v>
      </c>
      <c r="F438" s="4">
        <v>3.55180311203002</v>
      </c>
      <c r="G438" s="4"/>
      <c r="H438" s="3">
        <f t="shared" si="25"/>
        <v>4.5999999999999996</v>
      </c>
      <c r="I438" s="3">
        <f t="shared" si="26"/>
        <v>0.47712125471966244</v>
      </c>
      <c r="J438" s="3">
        <f t="shared" si="27"/>
        <v>0.24694184033660349</v>
      </c>
      <c r="K438" s="3"/>
      <c r="L438" s="3" t="s">
        <v>2</v>
      </c>
      <c r="N438" s="4"/>
      <c r="O438" s="4"/>
      <c r="P438" s="4"/>
    </row>
    <row r="439" spans="1:16" x14ac:dyDescent="0.3">
      <c r="A439" s="3">
        <v>63095.734448019248</v>
      </c>
      <c r="B439" s="3">
        <v>3</v>
      </c>
      <c r="C439" s="3">
        <v>4.1140720000000002</v>
      </c>
      <c r="D439" s="3">
        <f t="shared" si="24"/>
        <v>0.38233189265419298</v>
      </c>
      <c r="F439" s="4">
        <v>4.0984025001525799</v>
      </c>
      <c r="G439" s="4"/>
      <c r="H439" s="3">
        <f t="shared" si="25"/>
        <v>4.8</v>
      </c>
      <c r="I439" s="3">
        <f t="shared" si="26"/>
        <v>0.47712125471966244</v>
      </c>
      <c r="J439" s="3">
        <f t="shared" si="27"/>
        <v>0.38233189265419298</v>
      </c>
      <c r="K439" s="3"/>
      <c r="L439" s="3" t="s">
        <v>2</v>
      </c>
      <c r="N439" s="4"/>
      <c r="O439" s="4"/>
      <c r="P439" s="4"/>
    </row>
    <row r="440" spans="1:16" x14ac:dyDescent="0.3">
      <c r="A440" s="3">
        <v>1584.8931924611131</v>
      </c>
      <c r="B440" s="3">
        <v>10</v>
      </c>
      <c r="C440" s="3">
        <v>1.2531570000000001</v>
      </c>
      <c r="D440" s="3">
        <f t="shared" si="24"/>
        <v>0.82736413180100499</v>
      </c>
      <c r="F440" s="4">
        <v>1.2428739070892301</v>
      </c>
      <c r="G440" s="4"/>
      <c r="H440" s="3">
        <f t="shared" si="25"/>
        <v>3.1999999999999997</v>
      </c>
      <c r="I440" s="3">
        <f t="shared" si="26"/>
        <v>1</v>
      </c>
      <c r="J440" s="3">
        <f t="shared" si="27"/>
        <v>0.82736413180100499</v>
      </c>
      <c r="K440" s="3"/>
      <c r="L440" s="3" t="s">
        <v>2</v>
      </c>
      <c r="N440" s="4"/>
      <c r="O440" s="4"/>
      <c r="P440" s="4"/>
    </row>
    <row r="441" spans="1:16" x14ac:dyDescent="0.3">
      <c r="A441" s="1">
        <v>2000</v>
      </c>
      <c r="B441" s="3">
        <v>10</v>
      </c>
      <c r="C441" s="3">
        <v>1.323895</v>
      </c>
      <c r="D441" s="3">
        <f t="shared" si="24"/>
        <v>0.29615697450590517</v>
      </c>
      <c r="F441" s="4">
        <v>1.3278274536132799</v>
      </c>
      <c r="G441" s="4"/>
      <c r="H441" s="3">
        <f t="shared" si="25"/>
        <v>3.3010299956639813</v>
      </c>
      <c r="I441" s="3">
        <f t="shared" si="26"/>
        <v>1</v>
      </c>
      <c r="J441" s="3">
        <f t="shared" si="27"/>
        <v>0.29615697450590517</v>
      </c>
      <c r="K441" s="3"/>
      <c r="L441" s="3" t="s">
        <v>2</v>
      </c>
      <c r="N441" s="4"/>
      <c r="O441" s="4"/>
      <c r="P441" s="4"/>
    </row>
    <row r="442" spans="1:16" x14ac:dyDescent="0.3">
      <c r="A442" s="3">
        <v>2511.8864315095793</v>
      </c>
      <c r="B442" s="3">
        <v>10</v>
      </c>
      <c r="C442" s="3">
        <v>1.4294750000000001</v>
      </c>
      <c r="D442" s="3">
        <f t="shared" si="24"/>
        <v>0.22133566706385466</v>
      </c>
      <c r="F442" s="4">
        <v>1.4263180494308401</v>
      </c>
      <c r="G442" s="4"/>
      <c r="H442" s="3">
        <f t="shared" si="25"/>
        <v>3.4</v>
      </c>
      <c r="I442" s="3">
        <f t="shared" si="26"/>
        <v>1</v>
      </c>
      <c r="J442" s="3">
        <f t="shared" si="27"/>
        <v>0.22133566706385466</v>
      </c>
      <c r="K442" s="3"/>
      <c r="L442" s="3" t="s">
        <v>2</v>
      </c>
      <c r="N442" s="4"/>
      <c r="O442" s="4"/>
      <c r="P442" s="4"/>
    </row>
    <row r="443" spans="1:16" x14ac:dyDescent="0.3">
      <c r="A443" s="3">
        <v>3981.0717055349633</v>
      </c>
      <c r="B443" s="3">
        <v>10</v>
      </c>
      <c r="C443" s="3">
        <v>1.663756</v>
      </c>
      <c r="D443" s="3">
        <f t="shared" si="24"/>
        <v>0.14556908726005702</v>
      </c>
      <c r="F443" s="4">
        <v>1.66618144512176</v>
      </c>
      <c r="G443" s="4"/>
      <c r="H443" s="3">
        <f t="shared" si="25"/>
        <v>3.5999999999999992</v>
      </c>
      <c r="I443" s="3">
        <f t="shared" si="26"/>
        <v>1</v>
      </c>
      <c r="J443" s="3">
        <f t="shared" si="27"/>
        <v>0.14556908726005702</v>
      </c>
      <c r="K443" s="3"/>
      <c r="L443" s="3" t="s">
        <v>2</v>
      </c>
      <c r="N443" s="4"/>
      <c r="O443" s="4"/>
      <c r="P443" s="4"/>
    </row>
    <row r="444" spans="1:16" x14ac:dyDescent="0.3">
      <c r="A444" s="1">
        <v>5000</v>
      </c>
      <c r="B444" s="3">
        <v>10</v>
      </c>
      <c r="C444" s="3">
        <v>1.8009630000000001</v>
      </c>
      <c r="D444" s="3">
        <f t="shared" si="24"/>
        <v>7.3527344176383735E-2</v>
      </c>
      <c r="F444" s="4">
        <v>1.8022881746292101</v>
      </c>
      <c r="G444" s="4"/>
      <c r="H444" s="3">
        <f t="shared" si="25"/>
        <v>3.6989700043360187</v>
      </c>
      <c r="I444" s="3">
        <f t="shared" si="26"/>
        <v>1</v>
      </c>
      <c r="J444" s="3">
        <f t="shared" si="27"/>
        <v>7.3527344176383735E-2</v>
      </c>
      <c r="K444" s="3"/>
      <c r="L444" s="3" t="s">
        <v>2</v>
      </c>
      <c r="N444" s="4"/>
      <c r="O444" s="4"/>
      <c r="P444" s="4"/>
    </row>
    <row r="445" spans="1:16" x14ac:dyDescent="0.3">
      <c r="A445" s="3">
        <v>6309.5734448019275</v>
      </c>
      <c r="B445" s="3">
        <v>10</v>
      </c>
      <c r="C445" s="3">
        <v>1.94807</v>
      </c>
      <c r="D445" s="3">
        <f t="shared" si="24"/>
        <v>0.19603648046629019</v>
      </c>
      <c r="F445" s="4">
        <v>1.9518964290618801</v>
      </c>
      <c r="G445" s="4"/>
      <c r="H445" s="3">
        <f t="shared" si="25"/>
        <v>3.8</v>
      </c>
      <c r="I445" s="3">
        <f t="shared" si="26"/>
        <v>1</v>
      </c>
      <c r="J445" s="3">
        <f t="shared" si="27"/>
        <v>0.19603648046629019</v>
      </c>
      <c r="K445" s="3"/>
      <c r="L445" s="3" t="s">
        <v>2</v>
      </c>
      <c r="N445" s="4"/>
      <c r="O445" s="4"/>
      <c r="P445" s="4"/>
    </row>
    <row r="446" spans="1:16" x14ac:dyDescent="0.3">
      <c r="A446" s="1">
        <v>10000</v>
      </c>
      <c r="B446" s="3">
        <v>10</v>
      </c>
      <c r="C446" s="3">
        <v>2.2817590000000001</v>
      </c>
      <c r="D446" s="3">
        <f t="shared" si="24"/>
        <v>8.6800060112764754E-2</v>
      </c>
      <c r="F446" s="4">
        <v>2.27978014945983</v>
      </c>
      <c r="G446" s="4"/>
      <c r="H446" s="3">
        <f t="shared" si="25"/>
        <v>4</v>
      </c>
      <c r="I446" s="3">
        <f t="shared" si="26"/>
        <v>1</v>
      </c>
      <c r="J446" s="3">
        <f t="shared" si="27"/>
        <v>8.6800060112764754E-2</v>
      </c>
      <c r="K446" s="3"/>
      <c r="L446" s="3" t="s">
        <v>2</v>
      </c>
      <c r="N446" s="4"/>
      <c r="O446" s="4"/>
      <c r="P446" s="4"/>
    </row>
    <row r="447" spans="1:16" x14ac:dyDescent="0.3">
      <c r="A447" s="3">
        <v>15848.931924611121</v>
      </c>
      <c r="B447" s="3">
        <v>10</v>
      </c>
      <c r="C447" s="3">
        <v>2.6546539999999998</v>
      </c>
      <c r="D447" s="3">
        <f t="shared" si="24"/>
        <v>2.9654601992518792E-2</v>
      </c>
      <c r="F447" s="4">
        <v>2.6538670063018701</v>
      </c>
      <c r="G447" s="4"/>
      <c r="H447" s="3">
        <f t="shared" si="25"/>
        <v>4.1999999999999993</v>
      </c>
      <c r="I447" s="3">
        <f t="shared" si="26"/>
        <v>1</v>
      </c>
      <c r="J447" s="3">
        <f t="shared" si="27"/>
        <v>2.9654601992518792E-2</v>
      </c>
      <c r="K447" s="3"/>
      <c r="L447" s="3" t="s">
        <v>2</v>
      </c>
      <c r="N447" s="4"/>
      <c r="O447" s="4"/>
      <c r="P447" s="4"/>
    </row>
    <row r="448" spans="1:16" x14ac:dyDescent="0.3">
      <c r="A448" s="1">
        <v>20000</v>
      </c>
      <c r="B448" s="3">
        <v>10</v>
      </c>
      <c r="C448" s="3">
        <v>2.868484</v>
      </c>
      <c r="D448" s="3">
        <f t="shared" si="24"/>
        <v>0.20585311764935454</v>
      </c>
      <c r="F448" s="4">
        <v>2.8625912666320801</v>
      </c>
      <c r="G448" s="4"/>
      <c r="H448" s="3">
        <f t="shared" si="25"/>
        <v>4.3010299956639813</v>
      </c>
      <c r="I448" s="3">
        <f t="shared" si="26"/>
        <v>1</v>
      </c>
      <c r="J448" s="3">
        <f t="shared" si="27"/>
        <v>0.20585311764935454</v>
      </c>
      <c r="K448" s="3"/>
      <c r="L448" s="3" t="s">
        <v>2</v>
      </c>
      <c r="N448" s="4"/>
      <c r="O448" s="4"/>
      <c r="P448" s="4"/>
    </row>
    <row r="449" spans="1:16" x14ac:dyDescent="0.3">
      <c r="A449" s="3">
        <v>25118.864315095772</v>
      </c>
      <c r="B449" s="3">
        <v>10</v>
      </c>
      <c r="C449" s="3">
        <v>3.0837020000000002</v>
      </c>
      <c r="D449" s="3">
        <f t="shared" ref="D449:D480" si="28">ABS(100-100*C449/F449)</f>
        <v>8.726216115573493E-2</v>
      </c>
      <c r="F449" s="4">
        <v>3.0810134410858101</v>
      </c>
      <c r="G449" s="4"/>
      <c r="H449" s="3">
        <f t="shared" ref="H449:H480" si="29">LOG10(A449)</f>
        <v>4.3999999999999995</v>
      </c>
      <c r="I449" s="3">
        <f t="shared" ref="I449:I480" si="30">LOG10(B449)</f>
        <v>1</v>
      </c>
      <c r="J449" s="3">
        <f t="shared" ref="J449:J480" si="31">D449</f>
        <v>8.726216115573493E-2</v>
      </c>
      <c r="K449" s="3"/>
      <c r="L449" s="3" t="s">
        <v>2</v>
      </c>
      <c r="N449" s="4"/>
      <c r="O449" s="4"/>
      <c r="P449" s="4"/>
    </row>
    <row r="450" spans="1:16" x14ac:dyDescent="0.3">
      <c r="A450" s="3">
        <v>39810.717055349705</v>
      </c>
      <c r="B450" s="3">
        <v>10</v>
      </c>
      <c r="C450" s="3">
        <v>3.5734530000000002</v>
      </c>
      <c r="D450" s="3">
        <f t="shared" si="28"/>
        <v>0.17582870792440985</v>
      </c>
      <c r="F450" s="4">
        <v>3.5671808719635001</v>
      </c>
      <c r="G450" s="4"/>
      <c r="H450" s="3">
        <f t="shared" si="29"/>
        <v>4.5999999999999996</v>
      </c>
      <c r="I450" s="3">
        <f t="shared" si="30"/>
        <v>1</v>
      </c>
      <c r="J450" s="3">
        <f t="shared" si="31"/>
        <v>0.17582870792440985</v>
      </c>
      <c r="K450" s="3"/>
      <c r="L450" s="3" t="s">
        <v>2</v>
      </c>
      <c r="N450" s="4"/>
      <c r="O450" s="4"/>
      <c r="P450" s="4"/>
    </row>
    <row r="451" spans="1:16" x14ac:dyDescent="0.3">
      <c r="A451" s="1">
        <v>50000</v>
      </c>
      <c r="B451" s="3">
        <v>10</v>
      </c>
      <c r="C451" s="3">
        <v>3.843569</v>
      </c>
      <c r="D451" s="3">
        <f t="shared" si="28"/>
        <v>0.32932684956242042</v>
      </c>
      <c r="F451" s="4">
        <v>3.8309526443481401</v>
      </c>
      <c r="G451" s="4"/>
      <c r="H451" s="3">
        <f t="shared" si="29"/>
        <v>4.6989700043360187</v>
      </c>
      <c r="I451" s="3">
        <f t="shared" si="30"/>
        <v>1</v>
      </c>
      <c r="J451" s="3">
        <f t="shared" si="31"/>
        <v>0.32932684956242042</v>
      </c>
      <c r="K451" s="3"/>
      <c r="L451" s="3" t="s">
        <v>2</v>
      </c>
      <c r="N451" s="4"/>
      <c r="O451" s="4"/>
      <c r="P451" s="4"/>
    </row>
    <row r="452" spans="1:16" x14ac:dyDescent="0.3">
      <c r="A452" s="3">
        <v>63095.734448019248</v>
      </c>
      <c r="B452" s="3">
        <v>10</v>
      </c>
      <c r="C452" s="3">
        <v>4.1301540000000001</v>
      </c>
      <c r="D452" s="3">
        <f t="shared" si="28"/>
        <v>0.32689231139909225</v>
      </c>
      <c r="F452" s="4">
        <v>4.1166968345642001</v>
      </c>
      <c r="G452" s="4"/>
      <c r="H452" s="3">
        <f t="shared" si="29"/>
        <v>4.8</v>
      </c>
      <c r="I452" s="3">
        <f t="shared" si="30"/>
        <v>1</v>
      </c>
      <c r="J452" s="3">
        <f t="shared" si="31"/>
        <v>0.32689231139909225</v>
      </c>
      <c r="K452" s="3"/>
      <c r="L452" s="3" t="s">
        <v>2</v>
      </c>
      <c r="N452" s="4"/>
      <c r="O452" s="4"/>
      <c r="P452" s="4"/>
    </row>
    <row r="453" spans="1:16" x14ac:dyDescent="0.3">
      <c r="A453" s="3">
        <v>1584.8931924611131</v>
      </c>
      <c r="B453" s="3">
        <v>100</v>
      </c>
      <c r="C453" s="3">
        <v>1.2540279999999999</v>
      </c>
      <c r="D453" s="3">
        <f t="shared" si="28"/>
        <v>0.94196042506517585</v>
      </c>
      <c r="F453" s="4">
        <v>1.24232578277587</v>
      </c>
      <c r="G453" s="4"/>
      <c r="H453" s="3">
        <f t="shared" si="29"/>
        <v>3.1999999999999997</v>
      </c>
      <c r="I453" s="3">
        <f t="shared" si="30"/>
        <v>2</v>
      </c>
      <c r="J453" s="3">
        <f t="shared" si="31"/>
        <v>0.94196042506517585</v>
      </c>
      <c r="K453" s="3"/>
      <c r="L453" s="3" t="s">
        <v>2</v>
      </c>
      <c r="N453" s="4"/>
      <c r="O453" s="4"/>
      <c r="P453" s="4"/>
    </row>
    <row r="454" spans="1:16" x14ac:dyDescent="0.3">
      <c r="A454" s="1">
        <v>2000</v>
      </c>
      <c r="B454" s="3">
        <v>100</v>
      </c>
      <c r="C454" s="3">
        <v>1.32385</v>
      </c>
      <c r="D454" s="3">
        <f t="shared" si="28"/>
        <v>0.25782638260463386</v>
      </c>
      <c r="F454" s="4">
        <v>1.3272720575332599</v>
      </c>
      <c r="G454" s="4"/>
      <c r="H454" s="3">
        <f t="shared" si="29"/>
        <v>3.3010299956639813</v>
      </c>
      <c r="I454" s="3">
        <f t="shared" si="30"/>
        <v>2</v>
      </c>
      <c r="J454" s="3">
        <f t="shared" si="31"/>
        <v>0.25782638260463386</v>
      </c>
      <c r="K454" s="3"/>
      <c r="L454" s="3" t="s">
        <v>2</v>
      </c>
      <c r="N454" s="4"/>
      <c r="O454" s="4"/>
      <c r="P454" s="4"/>
    </row>
    <row r="455" spans="1:16" x14ac:dyDescent="0.3">
      <c r="A455" s="3">
        <v>2511.8864315095793</v>
      </c>
      <c r="B455" s="3">
        <v>100</v>
      </c>
      <c r="C455" s="3">
        <v>1.429945</v>
      </c>
      <c r="D455" s="3">
        <f t="shared" si="28"/>
        <v>0.28749658206093898</v>
      </c>
      <c r="F455" s="4">
        <v>1.4258457422256401</v>
      </c>
      <c r="G455" s="4"/>
      <c r="H455" s="3">
        <f t="shared" si="29"/>
        <v>3.4</v>
      </c>
      <c r="I455" s="3">
        <f t="shared" si="30"/>
        <v>2</v>
      </c>
      <c r="J455" s="3">
        <f t="shared" si="31"/>
        <v>0.28749658206093898</v>
      </c>
      <c r="K455" s="3"/>
      <c r="L455" s="3" t="s">
        <v>2</v>
      </c>
      <c r="N455" s="4"/>
      <c r="O455" s="4"/>
      <c r="P455" s="4"/>
    </row>
    <row r="456" spans="1:16" x14ac:dyDescent="0.3">
      <c r="A456" s="3">
        <v>3981.0717055349633</v>
      </c>
      <c r="B456" s="3">
        <v>100</v>
      </c>
      <c r="C456" s="3">
        <v>1.6635580000000001</v>
      </c>
      <c r="D456" s="3">
        <f t="shared" si="28"/>
        <v>0.15606671290998975</v>
      </c>
      <c r="F456" s="4">
        <v>1.6661583185195901</v>
      </c>
      <c r="G456" s="4"/>
      <c r="H456" s="3">
        <f t="shared" si="29"/>
        <v>3.5999999999999992</v>
      </c>
      <c r="I456" s="3">
        <f t="shared" si="30"/>
        <v>2</v>
      </c>
      <c r="J456" s="3">
        <f t="shared" si="31"/>
        <v>0.15606671290998975</v>
      </c>
      <c r="K456" s="3"/>
      <c r="L456" s="3" t="s">
        <v>2</v>
      </c>
      <c r="N456" s="4"/>
      <c r="O456" s="4"/>
      <c r="P456" s="4"/>
    </row>
    <row r="457" spans="1:16" x14ac:dyDescent="0.3">
      <c r="A457" s="1">
        <v>5000</v>
      </c>
      <c r="B457" s="3">
        <v>100</v>
      </c>
      <c r="C457" s="3">
        <v>1.80097</v>
      </c>
      <c r="D457" s="3">
        <f t="shared" si="28"/>
        <v>9.0551926801737181E-2</v>
      </c>
      <c r="F457" s="4">
        <v>1.80260229110717</v>
      </c>
      <c r="G457" s="4"/>
      <c r="H457" s="3">
        <f t="shared" si="29"/>
        <v>3.6989700043360187</v>
      </c>
      <c r="I457" s="3">
        <f t="shared" si="30"/>
        <v>2</v>
      </c>
      <c r="J457" s="3">
        <f t="shared" si="31"/>
        <v>9.0551926801737181E-2</v>
      </c>
      <c r="K457" s="3"/>
      <c r="L457" s="3" t="s">
        <v>2</v>
      </c>
      <c r="N457" s="4"/>
      <c r="O457" s="4"/>
      <c r="P457" s="4"/>
    </row>
    <row r="458" spans="1:16" x14ac:dyDescent="0.3">
      <c r="A458" s="3">
        <v>6309.5734448019275</v>
      </c>
      <c r="B458" s="3">
        <v>100</v>
      </c>
      <c r="C458" s="3">
        <v>1.9476199999999999</v>
      </c>
      <c r="D458" s="3">
        <f t="shared" si="28"/>
        <v>0.25571452283652718</v>
      </c>
      <c r="F458" s="4">
        <v>1.9526131153106601</v>
      </c>
      <c r="G458" s="4"/>
      <c r="H458" s="3">
        <f t="shared" si="29"/>
        <v>3.8</v>
      </c>
      <c r="I458" s="3">
        <f t="shared" si="30"/>
        <v>2</v>
      </c>
      <c r="J458" s="3">
        <f t="shared" si="31"/>
        <v>0.25571452283652718</v>
      </c>
      <c r="K458" s="3"/>
      <c r="L458" s="3" t="s">
        <v>2</v>
      </c>
      <c r="N458" s="4"/>
      <c r="O458" s="4"/>
      <c r="P458" s="4"/>
    </row>
    <row r="459" spans="1:16" x14ac:dyDescent="0.3">
      <c r="A459" s="1">
        <v>10000</v>
      </c>
      <c r="B459" s="3">
        <v>100</v>
      </c>
      <c r="C459" s="3">
        <v>2.2822100000000001</v>
      </c>
      <c r="D459" s="3">
        <f t="shared" si="28"/>
        <v>3.4889240024895685E-2</v>
      </c>
      <c r="F459" s="4">
        <v>2.2814140319824201</v>
      </c>
      <c r="G459" s="4"/>
      <c r="H459" s="3">
        <f t="shared" si="29"/>
        <v>4</v>
      </c>
      <c r="I459" s="3">
        <f t="shared" si="30"/>
        <v>2</v>
      </c>
      <c r="J459" s="3">
        <f t="shared" si="31"/>
        <v>3.4889240024895685E-2</v>
      </c>
      <c r="K459" s="3"/>
      <c r="L459" s="3" t="s">
        <v>2</v>
      </c>
      <c r="N459" s="4"/>
      <c r="O459" s="4"/>
      <c r="P459" s="4"/>
    </row>
    <row r="460" spans="1:16" x14ac:dyDescent="0.3">
      <c r="A460" s="3">
        <v>15848.931924611121</v>
      </c>
      <c r="B460" s="3">
        <v>100</v>
      </c>
      <c r="C460" s="3">
        <v>2.6561249999999998</v>
      </c>
      <c r="D460" s="3">
        <f t="shared" si="28"/>
        <v>1.4811089254038734E-2</v>
      </c>
      <c r="F460" s="4">
        <v>2.6565184593200599</v>
      </c>
      <c r="G460" s="4"/>
      <c r="H460" s="3">
        <f t="shared" si="29"/>
        <v>4.1999999999999993</v>
      </c>
      <c r="I460" s="3">
        <f t="shared" si="30"/>
        <v>2</v>
      </c>
      <c r="J460" s="3">
        <f t="shared" si="31"/>
        <v>1.4811089254038734E-2</v>
      </c>
      <c r="K460" s="3"/>
      <c r="L460" s="3" t="s">
        <v>2</v>
      </c>
      <c r="N460" s="4"/>
      <c r="O460" s="4"/>
      <c r="P460" s="4"/>
    </row>
    <row r="461" spans="1:16" x14ac:dyDescent="0.3">
      <c r="A461" s="1">
        <v>20000</v>
      </c>
      <c r="B461" s="3">
        <v>100</v>
      </c>
      <c r="C461" s="3">
        <v>2.869974</v>
      </c>
      <c r="D461" s="3">
        <f t="shared" si="28"/>
        <v>0.14646021162026557</v>
      </c>
      <c r="F461" s="4">
        <v>2.8657767772674498</v>
      </c>
      <c r="G461" s="4"/>
      <c r="H461" s="3">
        <f t="shared" si="29"/>
        <v>4.3010299956639813</v>
      </c>
      <c r="I461" s="3">
        <f t="shared" si="30"/>
        <v>2</v>
      </c>
      <c r="J461" s="3">
        <f t="shared" si="31"/>
        <v>0.14646021162026557</v>
      </c>
      <c r="K461" s="3"/>
      <c r="L461" s="3" t="s">
        <v>2</v>
      </c>
      <c r="N461" s="4"/>
      <c r="O461" s="4"/>
      <c r="P461" s="4"/>
    </row>
    <row r="462" spans="1:16" x14ac:dyDescent="0.3">
      <c r="A462" s="3">
        <v>25118.864315095772</v>
      </c>
      <c r="B462" s="3">
        <v>100</v>
      </c>
      <c r="C462" s="3">
        <v>3.0863520000000002</v>
      </c>
      <c r="D462" s="3">
        <f t="shared" si="28"/>
        <v>5.2715972002019384E-2</v>
      </c>
      <c r="F462" s="4">
        <v>3.0847258567810001</v>
      </c>
      <c r="G462" s="4"/>
      <c r="H462" s="3">
        <f t="shared" si="29"/>
        <v>4.3999999999999995</v>
      </c>
      <c r="I462" s="3">
        <f t="shared" si="30"/>
        <v>2</v>
      </c>
      <c r="J462" s="3">
        <f t="shared" si="31"/>
        <v>5.2715972002019384E-2</v>
      </c>
      <c r="K462" s="3"/>
      <c r="L462" s="3" t="s">
        <v>2</v>
      </c>
      <c r="N462" s="4"/>
      <c r="O462" s="4"/>
      <c r="P462" s="4"/>
    </row>
    <row r="463" spans="1:16" x14ac:dyDescent="0.3">
      <c r="A463" s="3">
        <v>39810.717055349705</v>
      </c>
      <c r="B463" s="3">
        <v>100</v>
      </c>
      <c r="C463" s="3">
        <v>3.5762350000000001</v>
      </c>
      <c r="D463" s="3">
        <f t="shared" si="28"/>
        <v>0.12004383335764146</v>
      </c>
      <c r="F463" s="4">
        <v>3.5719470977783199</v>
      </c>
      <c r="G463" s="4"/>
      <c r="H463" s="3">
        <f t="shared" si="29"/>
        <v>4.5999999999999996</v>
      </c>
      <c r="I463" s="3">
        <f t="shared" si="30"/>
        <v>2</v>
      </c>
      <c r="J463" s="3">
        <f t="shared" si="31"/>
        <v>0.12004383335764146</v>
      </c>
      <c r="K463" s="3"/>
      <c r="L463" s="3" t="s">
        <v>2</v>
      </c>
      <c r="N463" s="4"/>
      <c r="O463" s="4"/>
      <c r="P463" s="4"/>
    </row>
    <row r="464" spans="1:16" x14ac:dyDescent="0.3">
      <c r="A464" s="1">
        <v>50000</v>
      </c>
      <c r="B464" s="3">
        <v>100</v>
      </c>
      <c r="C464" s="3">
        <v>3.8458679999999998</v>
      </c>
      <c r="D464" s="3">
        <f t="shared" si="28"/>
        <v>0.25127881872749924</v>
      </c>
      <c r="F464" s="4">
        <v>3.8362283706664999</v>
      </c>
      <c r="G464" s="4"/>
      <c r="H464" s="3">
        <f t="shared" si="29"/>
        <v>4.6989700043360187</v>
      </c>
      <c r="I464" s="3">
        <f t="shared" si="30"/>
        <v>2</v>
      </c>
      <c r="J464" s="3">
        <f t="shared" si="31"/>
        <v>0.25127881872749924</v>
      </c>
      <c r="K464" s="3"/>
      <c r="L464" s="3" t="s">
        <v>2</v>
      </c>
      <c r="N464" s="4"/>
      <c r="O464" s="4"/>
      <c r="P464" s="4"/>
    </row>
    <row r="465" spans="1:16" x14ac:dyDescent="0.3">
      <c r="A465" s="3">
        <v>63095.734448019248</v>
      </c>
      <c r="B465" s="3">
        <v>100</v>
      </c>
      <c r="C465" s="3">
        <v>4.1327090000000002</v>
      </c>
      <c r="D465" s="3">
        <f t="shared" si="28"/>
        <v>0.24799024748092791</v>
      </c>
      <c r="F465" s="4">
        <v>4.1224856376647896</v>
      </c>
      <c r="G465" s="4"/>
      <c r="H465" s="3">
        <f t="shared" si="29"/>
        <v>4.8</v>
      </c>
      <c r="I465" s="3">
        <f t="shared" si="30"/>
        <v>2</v>
      </c>
      <c r="J465" s="3">
        <f t="shared" si="31"/>
        <v>0.24799024748092791</v>
      </c>
      <c r="K465" s="3"/>
      <c r="L465" s="3" t="s">
        <v>2</v>
      </c>
      <c r="N465" s="4"/>
      <c r="O465" s="4"/>
      <c r="P465" s="4"/>
    </row>
    <row r="466" spans="1:16" x14ac:dyDescent="0.3">
      <c r="A466" s="1">
        <v>2000</v>
      </c>
      <c r="B466" s="3">
        <v>1000</v>
      </c>
      <c r="C466" s="3">
        <v>1.323852</v>
      </c>
      <c r="D466" s="3">
        <f t="shared" si="28"/>
        <v>0.11471926217126338</v>
      </c>
      <c r="F466" s="4">
        <v>1.32537245750427</v>
      </c>
      <c r="G466" s="4"/>
      <c r="H466" s="3">
        <f t="shared" si="29"/>
        <v>3.3010299956639813</v>
      </c>
      <c r="I466" s="3">
        <f t="shared" si="30"/>
        <v>3</v>
      </c>
      <c r="J466" s="3">
        <f t="shared" si="31"/>
        <v>0.11471926217126338</v>
      </c>
      <c r="K466" s="3"/>
      <c r="L466" s="3" t="s">
        <v>2</v>
      </c>
      <c r="N466" s="4"/>
      <c r="O466" s="4"/>
      <c r="P466" s="4"/>
    </row>
    <row r="467" spans="1:16" x14ac:dyDescent="0.3">
      <c r="A467" s="1">
        <v>5000</v>
      </c>
      <c r="B467" s="3">
        <v>1000</v>
      </c>
      <c r="C467" s="3">
        <v>1.8009550000000001</v>
      </c>
      <c r="D467" s="3">
        <f t="shared" si="28"/>
        <v>1.5243228707888079E-2</v>
      </c>
      <c r="F467" s="4">
        <v>1.80068051815032</v>
      </c>
      <c r="G467" s="4"/>
      <c r="H467" s="3">
        <f t="shared" si="29"/>
        <v>3.6989700043360187</v>
      </c>
      <c r="I467" s="3">
        <f t="shared" si="30"/>
        <v>3</v>
      </c>
      <c r="J467" s="3">
        <f t="shared" si="31"/>
        <v>1.5243228707888079E-2</v>
      </c>
      <c r="K467" s="3"/>
      <c r="L467" s="3" t="s">
        <v>2</v>
      </c>
      <c r="N467" s="4"/>
      <c r="O467" s="4"/>
      <c r="P467" s="4"/>
    </row>
    <row r="468" spans="1:16" x14ac:dyDescent="0.3">
      <c r="A468" s="1">
        <v>10000</v>
      </c>
      <c r="B468" s="3">
        <v>1000</v>
      </c>
      <c r="C468" s="3">
        <v>2.2822200000000001</v>
      </c>
      <c r="D468" s="3">
        <f t="shared" si="28"/>
        <v>9.0807212316960317E-2</v>
      </c>
      <c r="F468" s="4">
        <v>2.2801494598388601</v>
      </c>
      <c r="G468" s="4"/>
      <c r="H468" s="3">
        <f t="shared" si="29"/>
        <v>4</v>
      </c>
      <c r="I468" s="3">
        <f t="shared" si="30"/>
        <v>3</v>
      </c>
      <c r="J468" s="3">
        <f t="shared" si="31"/>
        <v>9.0807212316960317E-2</v>
      </c>
      <c r="K468" s="3"/>
      <c r="L468" s="3" t="s">
        <v>2</v>
      </c>
      <c r="N468" s="4"/>
      <c r="O468" s="4"/>
      <c r="P468" s="4"/>
    </row>
    <row r="469" spans="1:16" x14ac:dyDescent="0.3">
      <c r="A469" s="1">
        <v>20000</v>
      </c>
      <c r="B469" s="3">
        <v>1000</v>
      </c>
      <c r="C469" s="3">
        <v>2.8700800000000002</v>
      </c>
      <c r="D469" s="3">
        <f t="shared" si="28"/>
        <v>0.16597567207506358</v>
      </c>
      <c r="F469" s="4">
        <v>2.86532425880432</v>
      </c>
      <c r="G469" s="4"/>
      <c r="H469" s="3">
        <f t="shared" si="29"/>
        <v>4.3010299956639813</v>
      </c>
      <c r="I469" s="3">
        <f t="shared" si="30"/>
        <v>3</v>
      </c>
      <c r="J469" s="3">
        <f t="shared" si="31"/>
        <v>0.16597567207506358</v>
      </c>
      <c r="K469" s="3"/>
      <c r="L469" s="3" t="s">
        <v>2</v>
      </c>
      <c r="N469" s="4"/>
      <c r="O469" s="4"/>
      <c r="P469" s="4"/>
    </row>
    <row r="470" spans="1:16" x14ac:dyDescent="0.3">
      <c r="A470" s="1">
        <v>50000</v>
      </c>
      <c r="B470" s="3">
        <v>1000</v>
      </c>
      <c r="C470" s="3">
        <v>3.8459780000000001</v>
      </c>
      <c r="D470" s="3">
        <f t="shared" si="28"/>
        <v>0.23657867701047053</v>
      </c>
      <c r="F470" s="4">
        <v>3.8369007110595699</v>
      </c>
      <c r="G470" s="4"/>
      <c r="H470" s="3">
        <f t="shared" si="29"/>
        <v>4.6989700043360187</v>
      </c>
      <c r="I470" s="3">
        <f t="shared" si="30"/>
        <v>3</v>
      </c>
      <c r="J470" s="3">
        <f t="shared" si="31"/>
        <v>0.23657867701047053</v>
      </c>
      <c r="K470" s="3"/>
      <c r="L470" s="3" t="s">
        <v>2</v>
      </c>
      <c r="N470" s="4"/>
      <c r="O470" s="4"/>
      <c r="P470" s="4"/>
    </row>
    <row r="471" spans="1:16" x14ac:dyDescent="0.3">
      <c r="A471" s="1">
        <v>2000</v>
      </c>
      <c r="B471" s="3">
        <v>10000</v>
      </c>
      <c r="C471" s="3">
        <v>1.3240339999999999</v>
      </c>
      <c r="D471" s="3">
        <f t="shared" si="28"/>
        <v>5.2934364863347128E-2</v>
      </c>
      <c r="F471" s="4">
        <v>1.3233335018157899</v>
      </c>
      <c r="G471" s="4"/>
      <c r="H471" s="3">
        <f t="shared" si="29"/>
        <v>3.3010299956639813</v>
      </c>
      <c r="I471" s="3">
        <f t="shared" si="30"/>
        <v>4</v>
      </c>
      <c r="J471" s="3">
        <f t="shared" si="31"/>
        <v>5.2934364863347128E-2</v>
      </c>
      <c r="K471" s="3"/>
      <c r="L471" s="3" t="s">
        <v>2</v>
      </c>
      <c r="N471" s="4"/>
      <c r="O471" s="4"/>
      <c r="P471" s="4"/>
    </row>
    <row r="472" spans="1:16" x14ac:dyDescent="0.3">
      <c r="A472" s="1">
        <v>5000</v>
      </c>
      <c r="B472" s="3">
        <v>10000</v>
      </c>
      <c r="C472" s="3">
        <v>1.8009599999999999</v>
      </c>
      <c r="D472" s="3">
        <f t="shared" si="28"/>
        <v>0.13555599884848846</v>
      </c>
      <c r="F472" s="4">
        <v>1.79852199554443</v>
      </c>
      <c r="G472" s="4"/>
      <c r="H472" s="3">
        <f t="shared" si="29"/>
        <v>3.6989700043360187</v>
      </c>
      <c r="I472" s="3">
        <f t="shared" si="30"/>
        <v>4</v>
      </c>
      <c r="J472" s="3">
        <f t="shared" si="31"/>
        <v>0.13555599884848846</v>
      </c>
      <c r="K472" s="3"/>
      <c r="L472" s="3" t="s">
        <v>2</v>
      </c>
      <c r="N472" s="4"/>
      <c r="O472" s="4"/>
      <c r="P472" s="4"/>
    </row>
    <row r="473" spans="1:16" x14ac:dyDescent="0.3">
      <c r="A473" s="1">
        <v>10000</v>
      </c>
      <c r="B473" s="3">
        <v>10000</v>
      </c>
      <c r="C473" s="3">
        <v>2.2822249999999999</v>
      </c>
      <c r="D473" s="3">
        <f t="shared" si="28"/>
        <v>0.15949862625726041</v>
      </c>
      <c r="F473" s="4">
        <v>2.2785906791686998</v>
      </c>
      <c r="G473" s="4"/>
      <c r="H473" s="3">
        <f t="shared" si="29"/>
        <v>4</v>
      </c>
      <c r="I473" s="3">
        <f t="shared" si="30"/>
        <v>4</v>
      </c>
      <c r="J473" s="3">
        <f t="shared" si="31"/>
        <v>0.15949862625726041</v>
      </c>
      <c r="K473" s="3"/>
      <c r="L473" s="3" t="s">
        <v>2</v>
      </c>
      <c r="N473" s="4"/>
      <c r="O473" s="4"/>
      <c r="P473" s="4"/>
    </row>
    <row r="474" spans="1:16" x14ac:dyDescent="0.3">
      <c r="A474" s="1">
        <v>20000</v>
      </c>
      <c r="B474" s="3">
        <v>10000</v>
      </c>
      <c r="C474" s="3">
        <v>2.870085</v>
      </c>
      <c r="D474" s="3">
        <f t="shared" si="28"/>
        <v>0.19414574516893879</v>
      </c>
      <c r="F474" s="4">
        <v>2.8645236492156898</v>
      </c>
      <c r="G474" s="4"/>
      <c r="H474" s="3">
        <f t="shared" si="29"/>
        <v>4.3010299956639813</v>
      </c>
      <c r="I474" s="3">
        <f t="shared" si="30"/>
        <v>4</v>
      </c>
      <c r="J474" s="3">
        <f t="shared" si="31"/>
        <v>0.19414574516893879</v>
      </c>
      <c r="K474" s="3"/>
      <c r="L474" s="3" t="s">
        <v>2</v>
      </c>
      <c r="N474" s="4"/>
      <c r="O474" s="4"/>
      <c r="P474" s="4"/>
    </row>
    <row r="475" spans="1:16" x14ac:dyDescent="0.3">
      <c r="A475" s="1">
        <v>50000</v>
      </c>
      <c r="B475" s="3">
        <v>10000</v>
      </c>
      <c r="C475" s="3">
        <v>3.8459910000000002</v>
      </c>
      <c r="D475" s="3">
        <f t="shared" si="28"/>
        <v>0.22995445244235668</v>
      </c>
      <c r="F475" s="4">
        <v>3.8371672630310001</v>
      </c>
      <c r="G475" s="4"/>
      <c r="H475" s="3">
        <f t="shared" si="29"/>
        <v>4.6989700043360187</v>
      </c>
      <c r="I475" s="3">
        <f t="shared" si="30"/>
        <v>4</v>
      </c>
      <c r="J475" s="3">
        <f t="shared" si="31"/>
        <v>0.22995445244235668</v>
      </c>
      <c r="K475" s="3"/>
      <c r="L475" s="3" t="s">
        <v>2</v>
      </c>
      <c r="N475" s="4"/>
      <c r="O475" s="4"/>
      <c r="P475" s="4"/>
    </row>
    <row r="476" spans="1:16" x14ac:dyDescent="0.3">
      <c r="A476" s="1">
        <v>2000</v>
      </c>
      <c r="B476" s="3">
        <v>100000</v>
      </c>
      <c r="C476" s="3">
        <v>1.324031</v>
      </c>
      <c r="D476" s="3">
        <f t="shared" si="28"/>
        <v>0.20816179109797872</v>
      </c>
      <c r="F476" s="4">
        <v>1.3212805986404399</v>
      </c>
      <c r="G476" s="4"/>
      <c r="H476" s="3">
        <f t="shared" si="29"/>
        <v>3.3010299956639813</v>
      </c>
      <c r="I476" s="3">
        <f t="shared" si="30"/>
        <v>5</v>
      </c>
      <c r="J476" s="3">
        <f t="shared" si="31"/>
        <v>0.20816179109797872</v>
      </c>
      <c r="K476" s="3"/>
      <c r="L476" s="3" t="s">
        <v>2</v>
      </c>
      <c r="N476" s="4"/>
      <c r="O476" s="4"/>
      <c r="P476" s="4"/>
    </row>
    <row r="477" spans="1:16" x14ac:dyDescent="0.3">
      <c r="A477" s="1">
        <v>5000</v>
      </c>
      <c r="B477" s="3">
        <v>100000</v>
      </c>
      <c r="C477" s="3">
        <v>1.800935</v>
      </c>
      <c r="D477" s="3">
        <f t="shared" si="28"/>
        <v>0.25648381541367371</v>
      </c>
      <c r="F477" s="4">
        <v>1.7963277101516699</v>
      </c>
      <c r="G477" s="4"/>
      <c r="H477" s="3">
        <f t="shared" si="29"/>
        <v>3.6989700043360187</v>
      </c>
      <c r="I477" s="3">
        <f t="shared" si="30"/>
        <v>5</v>
      </c>
      <c r="J477" s="3">
        <f t="shared" si="31"/>
        <v>0.25648381541367371</v>
      </c>
      <c r="K477" s="3"/>
      <c r="L477" s="3" t="s">
        <v>2</v>
      </c>
      <c r="N477" s="4"/>
      <c r="O477" s="4"/>
      <c r="P477" s="4"/>
    </row>
    <row r="478" spans="1:16" x14ac:dyDescent="0.3">
      <c r="A478" s="1">
        <v>10000</v>
      </c>
      <c r="B478" s="3">
        <v>100000</v>
      </c>
      <c r="C478" s="3">
        <v>2.282159</v>
      </c>
      <c r="D478" s="3">
        <f t="shared" si="28"/>
        <v>0.22698151663112753</v>
      </c>
      <c r="F478" s="4">
        <v>2.2769906520843501</v>
      </c>
      <c r="G478" s="4"/>
      <c r="H478" s="3">
        <f t="shared" si="29"/>
        <v>4</v>
      </c>
      <c r="I478" s="3">
        <f t="shared" si="30"/>
        <v>5</v>
      </c>
      <c r="J478" s="3">
        <f t="shared" si="31"/>
        <v>0.22698151663112753</v>
      </c>
      <c r="K478" s="3"/>
      <c r="L478" s="3" t="s">
        <v>2</v>
      </c>
      <c r="N478" s="4"/>
      <c r="O478" s="4"/>
      <c r="P478" s="4"/>
    </row>
    <row r="479" spans="1:16" x14ac:dyDescent="0.3">
      <c r="A479" s="1">
        <v>20000</v>
      </c>
      <c r="B479" s="3">
        <v>100000</v>
      </c>
      <c r="C479" s="3">
        <v>2.8700369999999999</v>
      </c>
      <c r="D479" s="3">
        <f t="shared" si="28"/>
        <v>0.22199943209432149</v>
      </c>
      <c r="F479" s="4">
        <v>2.8636796474456698</v>
      </c>
      <c r="G479" s="4"/>
      <c r="H479" s="3">
        <f t="shared" si="29"/>
        <v>4.3010299956639813</v>
      </c>
      <c r="I479" s="3">
        <f t="shared" si="30"/>
        <v>5</v>
      </c>
      <c r="J479" s="3">
        <f t="shared" si="31"/>
        <v>0.22199943209432149</v>
      </c>
      <c r="K479" s="3"/>
      <c r="L479" s="3" t="s">
        <v>2</v>
      </c>
      <c r="N479" s="4"/>
      <c r="O479" s="4"/>
      <c r="P479" s="4"/>
    </row>
    <row r="480" spans="1:16" x14ac:dyDescent="0.3">
      <c r="A480" s="1">
        <v>50000</v>
      </c>
      <c r="B480" s="3">
        <v>100000</v>
      </c>
      <c r="C480" s="3">
        <v>3.845923</v>
      </c>
      <c r="D480" s="3">
        <f t="shared" si="28"/>
        <v>0.22245949384179653</v>
      </c>
      <c r="F480" s="4">
        <v>3.8373863697052002</v>
      </c>
      <c r="G480" s="4"/>
      <c r="H480" s="3">
        <f t="shared" si="29"/>
        <v>4.6989700043360187</v>
      </c>
      <c r="I480" s="3">
        <f t="shared" si="30"/>
        <v>5</v>
      </c>
      <c r="J480" s="3">
        <f t="shared" si="31"/>
        <v>0.22245949384179653</v>
      </c>
      <c r="K480" s="3"/>
      <c r="L480" s="3" t="s">
        <v>2</v>
      </c>
      <c r="N480" s="4"/>
      <c r="O480" s="4"/>
      <c r="P480" s="4"/>
    </row>
  </sheetData>
  <sortState ref="A1:L480">
    <sortCondition ref="L1:L48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8"/>
  <sheetViews>
    <sheetView topLeftCell="I1" workbookViewId="0">
      <selection activeCell="P1" sqref="P1"/>
    </sheetView>
  </sheetViews>
  <sheetFormatPr defaultRowHeight="14.4" x14ac:dyDescent="0.3"/>
  <cols>
    <col min="15" max="15" width="14.21875" bestFit="1" customWidth="1"/>
  </cols>
  <sheetData>
    <row r="1" spans="1:18" x14ac:dyDescent="0.3">
      <c r="A1" s="1">
        <v>1</v>
      </c>
      <c r="B1" s="2">
        <v>1E-3</v>
      </c>
      <c r="C1" s="3">
        <v>1</v>
      </c>
      <c r="D1" s="3">
        <f t="shared" ref="D1:D64" si="0">ABS(100-100*C1/F1)</f>
        <v>7.3021021530195185E-3</v>
      </c>
      <c r="E1" s="3"/>
      <c r="F1" s="4">
        <v>0.99992698431015004</v>
      </c>
      <c r="G1" s="1"/>
      <c r="H1" s="3">
        <f t="shared" ref="H1:H64" si="1">LOG10(A1)</f>
        <v>0</v>
      </c>
      <c r="I1" s="3">
        <f t="shared" ref="I1:I64" si="2">LOG10(B1)</f>
        <v>-3</v>
      </c>
      <c r="J1" s="3">
        <f t="shared" ref="J1:J64" si="3">D1</f>
        <v>7.3021021530195185E-3</v>
      </c>
      <c r="K1" s="3"/>
      <c r="L1" s="3" t="s">
        <v>0</v>
      </c>
      <c r="O1" s="4" t="s">
        <v>4</v>
      </c>
      <c r="P1" s="4">
        <f>36*4850+1300*65+68*100+339*40+3500</f>
        <v>282960</v>
      </c>
      <c r="Q1" t="s">
        <v>5</v>
      </c>
      <c r="R1">
        <v>48</v>
      </c>
    </row>
    <row r="2" spans="1:18" x14ac:dyDescent="0.3">
      <c r="A2" s="1">
        <v>1000</v>
      </c>
      <c r="B2" s="3">
        <v>1E-3</v>
      </c>
      <c r="C2" s="3">
        <v>1.0844</v>
      </c>
      <c r="D2" s="3">
        <f t="shared" si="0"/>
        <v>0.49518812987545857</v>
      </c>
      <c r="E2" s="3"/>
      <c r="F2" s="4">
        <v>1.0897965431213299</v>
      </c>
      <c r="G2" s="1"/>
      <c r="H2" s="3">
        <f t="shared" si="1"/>
        <v>3</v>
      </c>
      <c r="I2" s="3">
        <f t="shared" si="2"/>
        <v>-3</v>
      </c>
      <c r="J2" s="3">
        <f t="shared" si="3"/>
        <v>0.49518812987545857</v>
      </c>
      <c r="K2" s="3"/>
      <c r="L2" s="3" t="s">
        <v>3</v>
      </c>
      <c r="O2" s="4"/>
      <c r="P2" s="11">
        <f>P1/3600</f>
        <v>78.599999999999994</v>
      </c>
      <c r="R2" s="11">
        <f>R1/60</f>
        <v>0.8</v>
      </c>
    </row>
    <row r="3" spans="1:18" x14ac:dyDescent="0.3">
      <c r="A3" s="1">
        <v>10000</v>
      </c>
      <c r="B3" s="3">
        <v>1E-3</v>
      </c>
      <c r="C3" s="3">
        <v>1.8587499999999999</v>
      </c>
      <c r="D3" s="3">
        <f t="shared" si="0"/>
        <v>5.1017532757200001E-2</v>
      </c>
      <c r="E3" s="3"/>
      <c r="F3" s="4">
        <v>1.8596987724304099</v>
      </c>
      <c r="G3" s="1"/>
      <c r="H3" s="3">
        <f t="shared" si="1"/>
        <v>4</v>
      </c>
      <c r="I3" s="3">
        <f t="shared" si="2"/>
        <v>-3</v>
      </c>
      <c r="J3" s="3">
        <f t="shared" si="3"/>
        <v>5.1017532757200001E-2</v>
      </c>
      <c r="K3" s="3"/>
      <c r="L3" s="3" t="s">
        <v>3</v>
      </c>
      <c r="O3" s="4" t="s">
        <v>6</v>
      </c>
      <c r="P3" s="4">
        <v>9.2737417389798698E-7</v>
      </c>
      <c r="Q3" s="4">
        <v>1.76967535026051E-6</v>
      </c>
    </row>
    <row r="4" spans="1:18" x14ac:dyDescent="0.3">
      <c r="A4" s="1">
        <v>100000</v>
      </c>
      <c r="B4" s="3">
        <v>1E-3</v>
      </c>
      <c r="C4" s="3">
        <v>3.0333350000000001</v>
      </c>
      <c r="D4" s="3">
        <f t="shared" si="0"/>
        <v>7.5553417315177285E-4</v>
      </c>
      <c r="E4" s="3"/>
      <c r="F4" s="4">
        <v>3.0333120822906401</v>
      </c>
      <c r="G4" s="1"/>
      <c r="H4" s="3">
        <f t="shared" si="1"/>
        <v>5</v>
      </c>
      <c r="I4" s="3">
        <f t="shared" si="2"/>
        <v>-3</v>
      </c>
      <c r="J4" s="3">
        <f t="shared" si="3"/>
        <v>7.5553417315177285E-4</v>
      </c>
      <c r="K4" s="3"/>
      <c r="L4" s="3" t="s">
        <v>3</v>
      </c>
      <c r="O4" s="4" t="s">
        <v>7</v>
      </c>
      <c r="P4" s="11">
        <f>P3*P1</f>
        <v>0.26240979624617439</v>
      </c>
    </row>
    <row r="5" spans="1:18" x14ac:dyDescent="0.3">
      <c r="A5" s="1">
        <v>1000000</v>
      </c>
      <c r="B5" s="3">
        <v>2E-3</v>
      </c>
      <c r="C5" s="3">
        <v>4.9098560000000004</v>
      </c>
      <c r="D5" s="3">
        <f t="shared" si="0"/>
        <v>9.3664393089738951E-2</v>
      </c>
      <c r="E5" s="3"/>
      <c r="F5" s="4">
        <v>4.9052615165710396</v>
      </c>
      <c r="G5" s="1"/>
      <c r="H5" s="3">
        <f t="shared" si="1"/>
        <v>6</v>
      </c>
      <c r="I5" s="3">
        <f t="shared" si="2"/>
        <v>-2.6989700043360187</v>
      </c>
      <c r="J5" s="3">
        <f t="shared" si="3"/>
        <v>9.3664393089738951E-2</v>
      </c>
      <c r="K5" s="3"/>
      <c r="L5" s="3" t="s">
        <v>3</v>
      </c>
      <c r="O5" s="4"/>
      <c r="P5" s="4"/>
    </row>
    <row r="6" spans="1:18" x14ac:dyDescent="0.3">
      <c r="A6" s="1">
        <v>1</v>
      </c>
      <c r="B6" s="2">
        <v>3.0000000000000001E-3</v>
      </c>
      <c r="C6" s="3">
        <v>1</v>
      </c>
      <c r="D6" s="3">
        <f t="shared" si="0"/>
        <v>5.9601092268195544E-3</v>
      </c>
      <c r="E6" s="3"/>
      <c r="F6" s="4">
        <v>1.0000596046447701</v>
      </c>
      <c r="G6" s="1"/>
      <c r="H6" s="3">
        <f t="shared" si="1"/>
        <v>0</v>
      </c>
      <c r="I6" s="3">
        <f t="shared" si="2"/>
        <v>-2.5228787452803374</v>
      </c>
      <c r="J6" s="3">
        <f t="shared" si="3"/>
        <v>5.9601092268195544E-3</v>
      </c>
      <c r="K6" s="3"/>
      <c r="L6" s="3" t="s">
        <v>0</v>
      </c>
      <c r="O6" s="4"/>
      <c r="P6" s="4"/>
      <c r="Q6" s="11">
        <f>100-100*P3/Q3</f>
        <v>47.596367109850384</v>
      </c>
    </row>
    <row r="7" spans="1:18" x14ac:dyDescent="0.3">
      <c r="A7" s="1">
        <v>100</v>
      </c>
      <c r="B7" s="3">
        <v>3.0000000000000001E-3</v>
      </c>
      <c r="C7" s="8">
        <v>1.0013609999999999</v>
      </c>
      <c r="D7" s="3">
        <f t="shared" si="0"/>
        <v>0.11158708917200499</v>
      </c>
      <c r="E7" s="3"/>
      <c r="F7" s="4">
        <v>1.00024485588073</v>
      </c>
      <c r="G7" s="3"/>
      <c r="H7" s="3">
        <f t="shared" si="1"/>
        <v>2</v>
      </c>
      <c r="I7" s="3">
        <f t="shared" si="2"/>
        <v>-2.5228787452803374</v>
      </c>
      <c r="J7" s="3">
        <f t="shared" si="3"/>
        <v>0.11158708917200499</v>
      </c>
      <c r="K7" s="3"/>
      <c r="L7" s="3" t="s">
        <v>1</v>
      </c>
      <c r="O7" s="4"/>
      <c r="P7" s="4"/>
    </row>
    <row r="8" spans="1:18" x14ac:dyDescent="0.3">
      <c r="A8" s="1">
        <v>1000</v>
      </c>
      <c r="B8" s="3">
        <v>3.0000000000000001E-3</v>
      </c>
      <c r="C8" s="8">
        <v>1.092295</v>
      </c>
      <c r="D8" s="3">
        <f t="shared" si="0"/>
        <v>5.2798824564888491E-2</v>
      </c>
      <c r="E8" s="3"/>
      <c r="F8" s="4">
        <v>1.0928720235824501</v>
      </c>
      <c r="G8" s="3"/>
      <c r="H8" s="3">
        <f t="shared" si="1"/>
        <v>3</v>
      </c>
      <c r="I8" s="3">
        <f t="shared" si="2"/>
        <v>-2.5228787452803374</v>
      </c>
      <c r="J8" s="3">
        <f t="shared" si="3"/>
        <v>5.2798824564888491E-2</v>
      </c>
      <c r="K8" s="3"/>
      <c r="L8" s="3" t="s">
        <v>1</v>
      </c>
      <c r="O8" s="4" t="s">
        <v>8</v>
      </c>
      <c r="P8" s="4">
        <v>1.5916905340418399E-6</v>
      </c>
      <c r="Q8" s="4">
        <v>3.5385767205298099E-6</v>
      </c>
    </row>
    <row r="9" spans="1:18" x14ac:dyDescent="0.3">
      <c r="A9" s="1">
        <v>10000</v>
      </c>
      <c r="B9" s="3">
        <v>3.0000000000000001E-3</v>
      </c>
      <c r="C9" s="8">
        <v>1.8954029999999999</v>
      </c>
      <c r="D9" s="3">
        <f t="shared" si="0"/>
        <v>0.36011932925767098</v>
      </c>
      <c r="E9" s="3"/>
      <c r="F9" s="4">
        <v>1.8886017799377399</v>
      </c>
      <c r="G9" s="3"/>
      <c r="H9" s="3">
        <f t="shared" si="1"/>
        <v>4</v>
      </c>
      <c r="I9" s="3">
        <f t="shared" si="2"/>
        <v>-2.5228787452803374</v>
      </c>
      <c r="J9" s="3">
        <f t="shared" si="3"/>
        <v>0.36011932925767098</v>
      </c>
      <c r="K9" s="3"/>
      <c r="L9" s="3" t="s">
        <v>1</v>
      </c>
      <c r="O9" s="4"/>
      <c r="P9" s="11"/>
    </row>
    <row r="10" spans="1:18" x14ac:dyDescent="0.3">
      <c r="A10" s="1">
        <v>100000</v>
      </c>
      <c r="B10" s="3">
        <v>3.0000000000000001E-3</v>
      </c>
      <c r="C10" s="8">
        <v>3.1151689999999999</v>
      </c>
      <c r="D10" s="3">
        <f t="shared" si="0"/>
        <v>0.19551287166804343</v>
      </c>
      <c r="E10" s="3"/>
      <c r="F10" s="4">
        <v>3.1090903282165501</v>
      </c>
      <c r="G10" s="1"/>
      <c r="H10" s="3">
        <f t="shared" si="1"/>
        <v>5</v>
      </c>
      <c r="I10" s="3">
        <f t="shared" si="2"/>
        <v>-2.5228787452803374</v>
      </c>
      <c r="J10" s="3">
        <f t="shared" si="3"/>
        <v>0.19551287166804343</v>
      </c>
      <c r="K10" s="3"/>
      <c r="L10" s="3" t="s">
        <v>1</v>
      </c>
      <c r="O10" s="4"/>
      <c r="P10" s="4"/>
    </row>
    <row r="11" spans="1:18" x14ac:dyDescent="0.3">
      <c r="A11" s="1">
        <v>1000000</v>
      </c>
      <c r="B11" s="3">
        <v>4.0000000000000001E-3</v>
      </c>
      <c r="C11" s="3">
        <v>5.1014179999999998</v>
      </c>
      <c r="D11" s="3">
        <f t="shared" si="0"/>
        <v>2.8501039564574171E-2</v>
      </c>
      <c r="E11" s="3"/>
      <c r="F11" s="4">
        <v>5.1028723716735804</v>
      </c>
      <c r="G11" s="1"/>
      <c r="H11" s="3">
        <f t="shared" si="1"/>
        <v>6</v>
      </c>
      <c r="I11" s="3">
        <f t="shared" si="2"/>
        <v>-2.3979400086720375</v>
      </c>
      <c r="J11" s="3">
        <f t="shared" si="3"/>
        <v>2.8501039564574171E-2</v>
      </c>
      <c r="K11" s="3"/>
      <c r="L11" s="3" t="s">
        <v>3</v>
      </c>
      <c r="O11" s="4"/>
      <c r="P11" s="4"/>
      <c r="Q11" s="11">
        <f>100-100*P8/Q8</f>
        <v>55.018905629280084</v>
      </c>
    </row>
    <row r="12" spans="1:18" x14ac:dyDescent="0.3">
      <c r="A12" s="1">
        <v>1</v>
      </c>
      <c r="B12" s="2">
        <v>0.01</v>
      </c>
      <c r="C12" s="3">
        <v>1</v>
      </c>
      <c r="D12" s="3">
        <f t="shared" si="0"/>
        <v>5.3341530556707539E-2</v>
      </c>
      <c r="E12" s="3"/>
      <c r="F12" s="4">
        <v>1.00053369998931</v>
      </c>
      <c r="G12" s="1"/>
      <c r="H12" s="3">
        <f t="shared" si="1"/>
        <v>0</v>
      </c>
      <c r="I12" s="3">
        <f t="shared" si="2"/>
        <v>-2</v>
      </c>
      <c r="J12" s="3">
        <f t="shared" si="3"/>
        <v>5.3341530556707539E-2</v>
      </c>
      <c r="K12" s="3"/>
      <c r="L12" s="3" t="s">
        <v>0</v>
      </c>
      <c r="O12" s="4"/>
      <c r="P12" s="4"/>
    </row>
    <row r="13" spans="1:18" x14ac:dyDescent="0.3">
      <c r="A13" s="1">
        <v>100</v>
      </c>
      <c r="B13" s="3">
        <v>0.01</v>
      </c>
      <c r="C13" s="3">
        <v>1.0014236173270401</v>
      </c>
      <c r="D13" s="3">
        <f t="shared" si="0"/>
        <v>6.0138689562592162E-3</v>
      </c>
      <c r="E13" s="3"/>
      <c r="F13" s="4">
        <v>1.0013633966445901</v>
      </c>
      <c r="G13" s="1"/>
      <c r="H13" s="3">
        <f t="shared" si="1"/>
        <v>2</v>
      </c>
      <c r="I13" s="3">
        <f t="shared" si="2"/>
        <v>-2</v>
      </c>
      <c r="J13" s="3">
        <f t="shared" si="3"/>
        <v>6.0138689562592162E-3</v>
      </c>
      <c r="K13" s="3"/>
      <c r="L13" s="3" t="s">
        <v>0</v>
      </c>
      <c r="O13" s="4"/>
      <c r="P13" s="4"/>
    </row>
    <row r="14" spans="1:18" x14ac:dyDescent="0.3">
      <c r="A14" s="1">
        <v>112.20184543019619</v>
      </c>
      <c r="B14" s="2">
        <v>0.01</v>
      </c>
      <c r="C14" s="3">
        <v>1.0024249999999999</v>
      </c>
      <c r="D14" s="3">
        <f t="shared" si="0"/>
        <v>6.5870534777474177E-2</v>
      </c>
      <c r="E14" s="3"/>
      <c r="F14" s="4">
        <v>1.00176513195037</v>
      </c>
      <c r="G14" s="1"/>
      <c r="H14" s="3">
        <f t="shared" si="1"/>
        <v>2.0499999999999994</v>
      </c>
      <c r="I14" s="3">
        <f t="shared" si="2"/>
        <v>-2</v>
      </c>
      <c r="J14" s="3">
        <f t="shared" si="3"/>
        <v>6.5870534777474177E-2</v>
      </c>
      <c r="K14" s="3"/>
      <c r="L14" s="3" t="s">
        <v>0</v>
      </c>
      <c r="O14" s="4" t="s">
        <v>9</v>
      </c>
      <c r="P14" s="4">
        <v>282960</v>
      </c>
      <c r="Q14">
        <v>193200</v>
      </c>
    </row>
    <row r="15" spans="1:18" x14ac:dyDescent="0.3">
      <c r="A15" s="1">
        <v>125.89254117941671</v>
      </c>
      <c r="B15" s="2">
        <v>0.01</v>
      </c>
      <c r="C15" s="3">
        <v>1.003142</v>
      </c>
      <c r="D15" s="3">
        <f t="shared" si="0"/>
        <v>8.2921171985006481E-2</v>
      </c>
      <c r="E15" s="3"/>
      <c r="F15" s="4">
        <v>1.0023108720779399</v>
      </c>
      <c r="G15" s="1"/>
      <c r="H15" s="3">
        <f t="shared" si="1"/>
        <v>2.1</v>
      </c>
      <c r="I15" s="3">
        <f t="shared" si="2"/>
        <v>-2</v>
      </c>
      <c r="J15" s="3">
        <f t="shared" si="3"/>
        <v>8.2921171985006481E-2</v>
      </c>
      <c r="K15" s="3"/>
      <c r="L15" s="3" t="s">
        <v>0</v>
      </c>
      <c r="O15" s="4"/>
      <c r="P15" s="11"/>
    </row>
    <row r="16" spans="1:18" x14ac:dyDescent="0.3">
      <c r="A16" s="1">
        <v>141.25375446227537</v>
      </c>
      <c r="B16" s="2">
        <v>0.01</v>
      </c>
      <c r="C16" s="3">
        <v>1.0038100000000001</v>
      </c>
      <c r="D16" s="3">
        <f t="shared" si="0"/>
        <v>8.2765906885441609E-2</v>
      </c>
      <c r="E16" s="3"/>
      <c r="F16" s="4">
        <v>1.0029798746109</v>
      </c>
      <c r="G16" s="1"/>
      <c r="H16" s="3">
        <f t="shared" si="1"/>
        <v>2.15</v>
      </c>
      <c r="I16" s="3">
        <f t="shared" si="2"/>
        <v>-2</v>
      </c>
      <c r="J16" s="3">
        <f t="shared" si="3"/>
        <v>8.2765906885441609E-2</v>
      </c>
      <c r="K16" s="3"/>
      <c r="L16" s="3" t="s">
        <v>0</v>
      </c>
      <c r="O16" s="4"/>
      <c r="P16" s="4"/>
    </row>
    <row r="17" spans="1:17" x14ac:dyDescent="0.3">
      <c r="A17" s="1">
        <v>158.48931924611119</v>
      </c>
      <c r="B17" s="2">
        <v>0.01</v>
      </c>
      <c r="C17" s="3">
        <v>1.004661</v>
      </c>
      <c r="D17" s="3">
        <f t="shared" si="0"/>
        <v>8.2406995276741668E-2</v>
      </c>
      <c r="E17" s="3"/>
      <c r="F17" s="4">
        <v>1.00383377075195</v>
      </c>
      <c r="G17" s="1"/>
      <c r="H17" s="3">
        <f t="shared" si="1"/>
        <v>2.1999999999999997</v>
      </c>
      <c r="I17" s="3">
        <f t="shared" si="2"/>
        <v>-2</v>
      </c>
      <c r="J17" s="3">
        <f t="shared" si="3"/>
        <v>8.2406995276741668E-2</v>
      </c>
      <c r="K17" s="3"/>
      <c r="L17" s="3" t="s">
        <v>0</v>
      </c>
      <c r="O17" s="4"/>
      <c r="P17" s="4"/>
      <c r="Q17" s="11">
        <f>100-100*P14/Q14</f>
        <v>-46.459627329192557</v>
      </c>
    </row>
    <row r="18" spans="1:17" x14ac:dyDescent="0.3">
      <c r="A18" s="1">
        <v>177.82794100389202</v>
      </c>
      <c r="B18" s="2">
        <v>0.01</v>
      </c>
      <c r="C18" s="3">
        <v>1.0054399999999999</v>
      </c>
      <c r="D18" s="3">
        <f t="shared" si="0"/>
        <v>4.8279293946450252E-2</v>
      </c>
      <c r="E18" s="3"/>
      <c r="F18" s="4">
        <v>1.00495481491088</v>
      </c>
      <c r="G18" s="1"/>
      <c r="H18" s="3">
        <f t="shared" si="1"/>
        <v>2.2499999999999996</v>
      </c>
      <c r="I18" s="3">
        <f t="shared" si="2"/>
        <v>-2</v>
      </c>
      <c r="J18" s="3">
        <f t="shared" si="3"/>
        <v>4.8279293946450252E-2</v>
      </c>
      <c r="K18" s="3"/>
      <c r="L18" s="3" t="s">
        <v>0</v>
      </c>
      <c r="O18" s="4"/>
      <c r="P18" s="4"/>
    </row>
    <row r="19" spans="1:17" x14ac:dyDescent="0.3">
      <c r="A19" s="1">
        <v>199.52623149688759</v>
      </c>
      <c r="B19" s="2">
        <v>0.01</v>
      </c>
      <c r="C19" s="3">
        <v>1.0068520000000001</v>
      </c>
      <c r="D19" s="3">
        <f t="shared" si="0"/>
        <v>5.2996293671327521E-2</v>
      </c>
      <c r="E19" s="3"/>
      <c r="F19" s="4">
        <v>1.0063186883926301</v>
      </c>
      <c r="G19" s="1"/>
      <c r="H19" s="3">
        <f t="shared" si="1"/>
        <v>2.2999999999999994</v>
      </c>
      <c r="I19" s="3">
        <f t="shared" si="2"/>
        <v>-2</v>
      </c>
      <c r="J19" s="3">
        <f t="shared" si="3"/>
        <v>5.2996293671327521E-2</v>
      </c>
      <c r="K19" s="3"/>
      <c r="L19" s="3" t="s">
        <v>0</v>
      </c>
      <c r="O19" s="4"/>
      <c r="P19" s="4"/>
    </row>
    <row r="20" spans="1:17" x14ac:dyDescent="0.3">
      <c r="A20" s="1">
        <v>223.87211385683381</v>
      </c>
      <c r="B20" s="2">
        <v>0.01</v>
      </c>
      <c r="C20" s="3">
        <v>1.0082500000000001</v>
      </c>
      <c r="D20" s="3">
        <f t="shared" si="0"/>
        <v>3.022989954985178E-2</v>
      </c>
      <c r="E20" s="3"/>
      <c r="F20" s="4">
        <v>1.00794529914855</v>
      </c>
      <c r="G20" s="1"/>
      <c r="H20" s="3">
        <f t="shared" si="1"/>
        <v>2.3499999999999996</v>
      </c>
      <c r="I20" s="3">
        <f t="shared" si="2"/>
        <v>-2</v>
      </c>
      <c r="J20" s="3">
        <f t="shared" si="3"/>
        <v>3.022989954985178E-2</v>
      </c>
      <c r="K20" s="3"/>
      <c r="L20" s="3" t="s">
        <v>0</v>
      </c>
      <c r="O20" s="4"/>
      <c r="P20" s="4"/>
    </row>
    <row r="21" spans="1:17" x14ac:dyDescent="0.3">
      <c r="A21" s="1">
        <v>251.18864315095774</v>
      </c>
      <c r="B21" s="2">
        <v>0.01</v>
      </c>
      <c r="C21" s="3">
        <v>1.0101659999999999</v>
      </c>
      <c r="D21" s="3">
        <f t="shared" si="0"/>
        <v>2.3460961090705723E-2</v>
      </c>
      <c r="E21" s="3"/>
      <c r="F21" s="4">
        <v>1.0099290609359699</v>
      </c>
      <c r="G21" s="1"/>
      <c r="H21" s="3">
        <f t="shared" si="1"/>
        <v>2.3999999999999995</v>
      </c>
      <c r="I21" s="3">
        <f t="shared" si="2"/>
        <v>-2</v>
      </c>
      <c r="J21" s="3">
        <f t="shared" si="3"/>
        <v>2.3460961090705723E-2</v>
      </c>
      <c r="K21" s="3"/>
      <c r="L21" s="3" t="s">
        <v>0</v>
      </c>
      <c r="O21" s="4"/>
      <c r="P21" s="4"/>
    </row>
    <row r="22" spans="1:17" x14ac:dyDescent="0.3">
      <c r="A22" s="1">
        <v>281.83829312644542</v>
      </c>
      <c r="B22" s="2">
        <v>0.01</v>
      </c>
      <c r="C22" s="3">
        <v>1.012608</v>
      </c>
      <c r="D22" s="3">
        <f t="shared" si="0"/>
        <v>2.2073244936194669E-2</v>
      </c>
      <c r="E22" s="3"/>
      <c r="F22" s="4">
        <v>1.01238453388214</v>
      </c>
      <c r="G22" s="1"/>
      <c r="H22" s="3">
        <f t="shared" si="1"/>
        <v>2.4500000000000002</v>
      </c>
      <c r="I22" s="3">
        <f t="shared" si="2"/>
        <v>-2</v>
      </c>
      <c r="J22" s="3">
        <f t="shared" si="3"/>
        <v>2.2073244936194669E-2</v>
      </c>
      <c r="K22" s="3"/>
      <c r="L22" s="3" t="s">
        <v>0</v>
      </c>
      <c r="O22" s="4"/>
      <c r="P22" s="4"/>
    </row>
    <row r="23" spans="1:17" x14ac:dyDescent="0.3">
      <c r="A23" s="1">
        <v>316.22776601683785</v>
      </c>
      <c r="B23" s="2">
        <v>0.01</v>
      </c>
      <c r="C23" s="3">
        <v>1.015431</v>
      </c>
      <c r="D23" s="3">
        <f t="shared" si="0"/>
        <v>1.570570399522353E-2</v>
      </c>
      <c r="E23" s="3"/>
      <c r="F23" s="4">
        <v>1.0152715444564799</v>
      </c>
      <c r="G23" s="1"/>
      <c r="H23" s="3">
        <f t="shared" si="1"/>
        <v>2.5</v>
      </c>
      <c r="I23" s="3">
        <f t="shared" si="2"/>
        <v>-2</v>
      </c>
      <c r="J23" s="3">
        <f t="shared" si="3"/>
        <v>1.570570399522353E-2</v>
      </c>
      <c r="K23" s="3"/>
      <c r="L23" s="3" t="s">
        <v>0</v>
      </c>
      <c r="O23" s="4"/>
      <c r="P23" s="4"/>
    </row>
    <row r="24" spans="1:17" x14ac:dyDescent="0.3">
      <c r="A24" s="1">
        <v>354.81338923357515</v>
      </c>
      <c r="B24" s="2">
        <v>0.01</v>
      </c>
      <c r="C24" s="3">
        <v>1.018872</v>
      </c>
      <c r="D24" s="3">
        <f t="shared" si="0"/>
        <v>6.4332611936634976E-3</v>
      </c>
      <c r="E24" s="3"/>
      <c r="F24" s="4">
        <v>1.0188064575195299</v>
      </c>
      <c r="G24" s="1"/>
      <c r="H24" s="3">
        <f t="shared" si="1"/>
        <v>2.5499999999999998</v>
      </c>
      <c r="I24" s="3">
        <f t="shared" si="2"/>
        <v>-2</v>
      </c>
      <c r="J24" s="3">
        <f t="shared" si="3"/>
        <v>6.4332611936634976E-3</v>
      </c>
      <c r="K24" s="3"/>
      <c r="L24" s="3" t="s">
        <v>0</v>
      </c>
      <c r="O24" s="4"/>
      <c r="P24" s="4"/>
    </row>
    <row r="25" spans="1:17" x14ac:dyDescent="0.3">
      <c r="A25" s="1">
        <v>398.1071705534971</v>
      </c>
      <c r="B25" s="2">
        <v>0.01</v>
      </c>
      <c r="C25" s="3">
        <v>1.0232049999999999</v>
      </c>
      <c r="D25" s="3">
        <f t="shared" si="0"/>
        <v>2.4514729357264287E-2</v>
      </c>
      <c r="E25" s="3"/>
      <c r="F25" s="4">
        <v>1.02295422554016</v>
      </c>
      <c r="G25" s="1"/>
      <c r="H25" s="3">
        <f t="shared" si="1"/>
        <v>2.5999999999999996</v>
      </c>
      <c r="I25" s="3">
        <f t="shared" si="2"/>
        <v>-2</v>
      </c>
      <c r="J25" s="3">
        <f t="shared" si="3"/>
        <v>2.4514729357264287E-2</v>
      </c>
      <c r="K25" s="3"/>
      <c r="L25" s="3" t="s">
        <v>0</v>
      </c>
      <c r="O25" s="4"/>
      <c r="P25" s="4"/>
    </row>
    <row r="26" spans="1:17" x14ac:dyDescent="0.3">
      <c r="A26" s="1">
        <v>446.68359215096268</v>
      </c>
      <c r="B26" s="2">
        <v>0.01</v>
      </c>
      <c r="C26" s="3">
        <v>1.028259</v>
      </c>
      <c r="D26" s="3">
        <f t="shared" si="0"/>
        <v>2.7607513567105002E-2</v>
      </c>
      <c r="E26" s="3"/>
      <c r="F26" s="4">
        <v>1.02797520160675</v>
      </c>
      <c r="G26" s="1"/>
      <c r="H26" s="3">
        <f t="shared" si="1"/>
        <v>2.6499999999999995</v>
      </c>
      <c r="I26" s="3">
        <f t="shared" si="2"/>
        <v>-2</v>
      </c>
      <c r="J26" s="3">
        <f t="shared" si="3"/>
        <v>2.7607513567105002E-2</v>
      </c>
      <c r="K26" s="3"/>
      <c r="L26" s="3" t="s">
        <v>0</v>
      </c>
      <c r="O26" s="4"/>
      <c r="P26" s="4"/>
    </row>
    <row r="27" spans="1:17" x14ac:dyDescent="0.3">
      <c r="A27" s="1">
        <v>501.18723362727206</v>
      </c>
      <c r="B27" s="2">
        <v>0.01</v>
      </c>
      <c r="C27" s="3">
        <v>1.034435</v>
      </c>
      <c r="D27" s="3">
        <f t="shared" si="0"/>
        <v>5.6531318581932055E-2</v>
      </c>
      <c r="E27" s="3"/>
      <c r="F27" s="4">
        <v>1.0338505506515501</v>
      </c>
      <c r="G27" s="1"/>
      <c r="H27" s="3">
        <f t="shared" si="1"/>
        <v>2.6999999999999997</v>
      </c>
      <c r="I27" s="3">
        <f t="shared" si="2"/>
        <v>-2</v>
      </c>
      <c r="J27" s="3">
        <f t="shared" si="3"/>
        <v>5.6531318581932055E-2</v>
      </c>
      <c r="K27" s="3"/>
      <c r="L27" s="3" t="s">
        <v>0</v>
      </c>
      <c r="O27" s="4"/>
      <c r="P27" s="4"/>
    </row>
    <row r="28" spans="1:17" x14ac:dyDescent="0.3">
      <c r="A28" s="1">
        <v>562.34132519034858</v>
      </c>
      <c r="B28" s="2">
        <v>0.01</v>
      </c>
      <c r="C28" s="3">
        <v>1.042041</v>
      </c>
      <c r="D28" s="3">
        <f t="shared" si="0"/>
        <v>0.10965184356514612</v>
      </c>
      <c r="E28" s="3"/>
      <c r="F28" s="4">
        <v>1.04089963436126</v>
      </c>
      <c r="G28" s="1"/>
      <c r="H28" s="3">
        <f t="shared" si="1"/>
        <v>2.7499999999999996</v>
      </c>
      <c r="I28" s="3">
        <f t="shared" si="2"/>
        <v>-2</v>
      </c>
      <c r="J28" s="3">
        <f t="shared" si="3"/>
        <v>0.10965184356514612</v>
      </c>
      <c r="K28" s="3"/>
      <c r="L28" s="3" t="s">
        <v>0</v>
      </c>
      <c r="O28" s="4"/>
      <c r="P28" s="4"/>
    </row>
    <row r="29" spans="1:17" x14ac:dyDescent="0.3">
      <c r="A29" s="1">
        <v>630.95734448019243</v>
      </c>
      <c r="B29" s="2">
        <v>0.01</v>
      </c>
      <c r="C29" s="3">
        <v>1.050475</v>
      </c>
      <c r="D29" s="3">
        <f t="shared" si="0"/>
        <v>0.10418201737381594</v>
      </c>
      <c r="E29" s="3"/>
      <c r="F29" s="4">
        <v>1.0493817329406701</v>
      </c>
      <c r="G29" s="1"/>
      <c r="H29" s="3">
        <f t="shared" si="1"/>
        <v>2.7999999999999994</v>
      </c>
      <c r="I29" s="3">
        <f t="shared" si="2"/>
        <v>-2</v>
      </c>
      <c r="J29" s="3">
        <f t="shared" si="3"/>
        <v>0.10418201737381594</v>
      </c>
      <c r="K29" s="3"/>
      <c r="L29" s="3" t="s">
        <v>0</v>
      </c>
      <c r="O29" s="4"/>
      <c r="P29" s="4"/>
    </row>
    <row r="30" spans="1:17" x14ac:dyDescent="0.3">
      <c r="A30" s="1">
        <v>707.94578438413782</v>
      </c>
      <c r="B30" s="2">
        <v>0.01</v>
      </c>
      <c r="C30" s="3">
        <v>1.060986</v>
      </c>
      <c r="D30" s="3">
        <f t="shared" si="0"/>
        <v>0.1443131937576112</v>
      </c>
      <c r="E30" s="3"/>
      <c r="F30" s="4">
        <v>1.0594570636749201</v>
      </c>
      <c r="G30" s="1"/>
      <c r="H30" s="3">
        <f t="shared" si="1"/>
        <v>2.85</v>
      </c>
      <c r="I30" s="3">
        <f t="shared" si="2"/>
        <v>-2</v>
      </c>
      <c r="J30" s="3">
        <f t="shared" si="3"/>
        <v>0.1443131937576112</v>
      </c>
      <c r="K30" s="3"/>
      <c r="L30" s="3" t="s">
        <v>0</v>
      </c>
      <c r="O30" s="4"/>
      <c r="P30" s="4"/>
    </row>
    <row r="31" spans="1:17" x14ac:dyDescent="0.3">
      <c r="A31" s="1">
        <v>794.32823472428106</v>
      </c>
      <c r="B31" s="2">
        <v>0.01</v>
      </c>
      <c r="C31" s="3">
        <v>1.072802</v>
      </c>
      <c r="D31" s="3">
        <f t="shared" si="0"/>
        <v>0.12912565732560211</v>
      </c>
      <c r="E31" s="3"/>
      <c r="F31" s="4">
        <v>1.0714185237884499</v>
      </c>
      <c r="G31" s="1"/>
      <c r="H31" s="3">
        <f t="shared" si="1"/>
        <v>2.9</v>
      </c>
      <c r="I31" s="3">
        <f t="shared" si="2"/>
        <v>-2</v>
      </c>
      <c r="J31" s="3">
        <f t="shared" si="3"/>
        <v>0.12912565732560211</v>
      </c>
      <c r="K31" s="3"/>
      <c r="L31" s="3" t="s">
        <v>0</v>
      </c>
      <c r="O31" s="4"/>
      <c r="P31" s="4"/>
    </row>
    <row r="32" spans="1:17" x14ac:dyDescent="0.3">
      <c r="A32" s="1">
        <v>891.25093813374542</v>
      </c>
      <c r="B32" s="2">
        <v>0.01</v>
      </c>
      <c r="C32" s="3">
        <v>1.0872630000000001</v>
      </c>
      <c r="D32" s="3">
        <f t="shared" si="0"/>
        <v>0.14310152196226511</v>
      </c>
      <c r="E32" s="3"/>
      <c r="F32" s="4">
        <v>1.08570933341979</v>
      </c>
      <c r="G32" s="1"/>
      <c r="H32" s="3">
        <f t="shared" si="1"/>
        <v>2.9499999999999997</v>
      </c>
      <c r="I32" s="3">
        <f t="shared" si="2"/>
        <v>-2</v>
      </c>
      <c r="J32" s="3">
        <f t="shared" si="3"/>
        <v>0.14310152196226511</v>
      </c>
      <c r="K32" s="3"/>
      <c r="L32" s="3" t="s">
        <v>0</v>
      </c>
      <c r="O32" s="4"/>
      <c r="P32" s="4"/>
    </row>
    <row r="33" spans="1:16" x14ac:dyDescent="0.3">
      <c r="A33" s="1">
        <v>1000</v>
      </c>
      <c r="B33" s="3">
        <v>0.01</v>
      </c>
      <c r="C33" s="3">
        <v>1.1023989999999999</v>
      </c>
      <c r="D33" s="3">
        <f t="shared" si="0"/>
        <v>1.9449163879301068E-2</v>
      </c>
      <c r="E33" s="3"/>
      <c r="F33" s="4">
        <v>1.1026134490966699</v>
      </c>
      <c r="G33" s="1"/>
      <c r="H33" s="3">
        <f t="shared" si="1"/>
        <v>3</v>
      </c>
      <c r="I33" s="3">
        <f t="shared" si="2"/>
        <v>-2</v>
      </c>
      <c r="J33" s="3">
        <f t="shared" si="3"/>
        <v>1.9449163879301068E-2</v>
      </c>
      <c r="K33" s="3"/>
      <c r="L33" s="8" t="s">
        <v>2</v>
      </c>
      <c r="O33" s="4"/>
      <c r="P33" s="4"/>
    </row>
    <row r="34" spans="1:16" x14ac:dyDescent="0.3">
      <c r="A34" s="1">
        <v>2000</v>
      </c>
      <c r="B34" s="3">
        <v>0.01</v>
      </c>
      <c r="C34" s="3">
        <v>1.2704120000000001</v>
      </c>
      <c r="D34" s="3">
        <f t="shared" si="0"/>
        <v>7.3604620988703573E-2</v>
      </c>
      <c r="E34" s="3"/>
      <c r="F34" s="4">
        <v>1.2694776058196999</v>
      </c>
      <c r="G34" s="1"/>
      <c r="H34" s="3">
        <f t="shared" si="1"/>
        <v>3.3010299956639813</v>
      </c>
      <c r="I34" s="3">
        <f t="shared" si="2"/>
        <v>-2</v>
      </c>
      <c r="J34" s="3">
        <f t="shared" si="3"/>
        <v>7.3604620988703573E-2</v>
      </c>
      <c r="K34" s="3"/>
      <c r="L34" s="3" t="s">
        <v>2</v>
      </c>
      <c r="O34" s="4"/>
      <c r="P34" s="4"/>
    </row>
    <row r="35" spans="1:16" x14ac:dyDescent="0.3">
      <c r="A35" s="1">
        <v>5000</v>
      </c>
      <c r="B35" s="3">
        <v>0.01</v>
      </c>
      <c r="C35" s="3">
        <v>1.6340429999999999</v>
      </c>
      <c r="D35" s="3">
        <f t="shared" si="0"/>
        <v>8.8325697294493466E-3</v>
      </c>
      <c r="E35" s="3"/>
      <c r="F35" s="4">
        <v>1.6341873407363801</v>
      </c>
      <c r="G35" s="1"/>
      <c r="H35" s="3">
        <f t="shared" si="1"/>
        <v>3.6989700043360187</v>
      </c>
      <c r="I35" s="3">
        <f t="shared" si="2"/>
        <v>-2</v>
      </c>
      <c r="J35" s="3">
        <f t="shared" si="3"/>
        <v>8.8325697294493466E-3</v>
      </c>
      <c r="K35" s="3"/>
      <c r="L35" s="3" t="s">
        <v>2</v>
      </c>
      <c r="O35" s="4"/>
      <c r="P35" s="4"/>
    </row>
    <row r="36" spans="1:16" x14ac:dyDescent="0.3">
      <c r="A36" s="1">
        <v>10000</v>
      </c>
      <c r="B36" s="3">
        <v>0.01</v>
      </c>
      <c r="C36" s="3">
        <v>1.9501839999999999</v>
      </c>
      <c r="D36" s="3">
        <f t="shared" si="0"/>
        <v>0.43001206409235238</v>
      </c>
      <c r="E36" s="3"/>
      <c r="F36" s="4">
        <v>1.95860624313354</v>
      </c>
      <c r="G36" s="1"/>
      <c r="H36" s="3">
        <f t="shared" si="1"/>
        <v>4</v>
      </c>
      <c r="I36" s="3">
        <f t="shared" si="2"/>
        <v>-2</v>
      </c>
      <c r="J36" s="3">
        <f t="shared" si="3"/>
        <v>0.43001206409235238</v>
      </c>
      <c r="K36" s="3"/>
      <c r="L36" s="3" t="s">
        <v>2</v>
      </c>
      <c r="O36" s="4"/>
      <c r="P36" s="4"/>
    </row>
    <row r="37" spans="1:16" x14ac:dyDescent="0.3">
      <c r="A37" s="1">
        <v>20000</v>
      </c>
      <c r="B37" s="3">
        <v>0.01</v>
      </c>
      <c r="C37" s="3">
        <v>2.3069389999999999</v>
      </c>
      <c r="D37" s="3">
        <f t="shared" si="0"/>
        <v>2.0309266788927971E-2</v>
      </c>
      <c r="E37" s="3"/>
      <c r="F37" s="4">
        <v>2.30740761756896</v>
      </c>
      <c r="G37" s="3"/>
      <c r="H37" s="3">
        <f t="shared" si="1"/>
        <v>4.3010299956639813</v>
      </c>
      <c r="I37" s="3">
        <f t="shared" si="2"/>
        <v>-2</v>
      </c>
      <c r="J37" s="3">
        <f t="shared" si="3"/>
        <v>2.0309266788927971E-2</v>
      </c>
      <c r="K37" s="3"/>
      <c r="L37" s="3" t="s">
        <v>1</v>
      </c>
      <c r="O37" s="4"/>
      <c r="P37" s="4"/>
    </row>
    <row r="38" spans="1:16" x14ac:dyDescent="0.3">
      <c r="A38" s="1">
        <v>30000</v>
      </c>
      <c r="B38" s="3">
        <v>0.01</v>
      </c>
      <c r="C38" s="8">
        <v>2.5255930000000002</v>
      </c>
      <c r="D38" s="3">
        <f t="shared" si="0"/>
        <v>2.1897920357019984E-2</v>
      </c>
      <c r="E38" s="3"/>
      <c r="F38" s="4">
        <v>2.5261461734771702</v>
      </c>
      <c r="G38" s="3"/>
      <c r="H38" s="3">
        <f t="shared" si="1"/>
        <v>4.4771212547196626</v>
      </c>
      <c r="I38" s="3">
        <f t="shared" si="2"/>
        <v>-2</v>
      </c>
      <c r="J38" s="3">
        <f t="shared" si="3"/>
        <v>2.1897920357019984E-2</v>
      </c>
      <c r="K38" s="3"/>
      <c r="L38" s="3" t="s">
        <v>1</v>
      </c>
      <c r="O38" s="4"/>
      <c r="P38" s="4"/>
    </row>
    <row r="39" spans="1:16" x14ac:dyDescent="0.3">
      <c r="A39" s="1">
        <v>50000</v>
      </c>
      <c r="B39" s="3">
        <v>0.01</v>
      </c>
      <c r="C39" s="3">
        <v>2.8225020000000001</v>
      </c>
      <c r="D39" s="3">
        <f t="shared" si="0"/>
        <v>1.552812049023089E-2</v>
      </c>
      <c r="E39" s="3"/>
      <c r="F39" s="4">
        <v>2.8229403495788499</v>
      </c>
      <c r="G39" s="3"/>
      <c r="H39" s="3">
        <f t="shared" si="1"/>
        <v>4.6989700043360187</v>
      </c>
      <c r="I39" s="3">
        <f t="shared" si="2"/>
        <v>-2</v>
      </c>
      <c r="J39" s="3">
        <f t="shared" si="3"/>
        <v>1.552812049023089E-2</v>
      </c>
      <c r="K39" s="3"/>
      <c r="L39" s="3" t="s">
        <v>1</v>
      </c>
      <c r="O39" s="4"/>
      <c r="P39" s="4"/>
    </row>
    <row r="40" spans="1:16" x14ac:dyDescent="0.3">
      <c r="A40" s="1">
        <v>100000</v>
      </c>
      <c r="B40" s="3">
        <v>0.01</v>
      </c>
      <c r="C40" s="8">
        <v>3.2812600000000001</v>
      </c>
      <c r="D40" s="3">
        <f t="shared" si="0"/>
        <v>0.10917506097271712</v>
      </c>
      <c r="E40" s="3"/>
      <c r="F40" s="4">
        <v>3.2776815891265798</v>
      </c>
      <c r="G40" s="1"/>
      <c r="H40" s="3">
        <f t="shared" si="1"/>
        <v>5</v>
      </c>
      <c r="I40" s="3">
        <f t="shared" si="2"/>
        <v>-2</v>
      </c>
      <c r="J40" s="3">
        <f t="shared" si="3"/>
        <v>0.10917506097271712</v>
      </c>
      <c r="K40" s="3"/>
      <c r="L40" s="3" t="s">
        <v>1</v>
      </c>
      <c r="O40" s="4"/>
      <c r="P40" s="4"/>
    </row>
    <row r="41" spans="1:16" x14ac:dyDescent="0.3">
      <c r="A41" s="1">
        <v>300000</v>
      </c>
      <c r="B41" s="3">
        <v>0.01</v>
      </c>
      <c r="C41" s="8">
        <v>4.1797269999999997</v>
      </c>
      <c r="D41" s="3">
        <f t="shared" si="0"/>
        <v>4.0188660135839882E-2</v>
      </c>
      <c r="E41" s="3"/>
      <c r="F41" s="4">
        <v>4.1814074516296298</v>
      </c>
      <c r="G41" s="1"/>
      <c r="H41" s="3">
        <f t="shared" si="1"/>
        <v>5.4771212547196626</v>
      </c>
      <c r="I41" s="3">
        <f t="shared" si="2"/>
        <v>-2</v>
      </c>
      <c r="J41" s="3">
        <f t="shared" si="3"/>
        <v>4.0188660135839882E-2</v>
      </c>
      <c r="K41" s="3"/>
      <c r="L41" s="3" t="s">
        <v>1</v>
      </c>
      <c r="O41" s="4"/>
      <c r="P41" s="4"/>
    </row>
    <row r="42" spans="1:16" x14ac:dyDescent="0.3">
      <c r="A42" s="1">
        <v>1000000</v>
      </c>
      <c r="B42" s="3">
        <v>0.01</v>
      </c>
      <c r="C42" s="8">
        <v>5.5489860000000002</v>
      </c>
      <c r="D42" s="3">
        <f t="shared" si="0"/>
        <v>0.28793587014301636</v>
      </c>
      <c r="E42" s="3"/>
      <c r="F42" s="4">
        <v>5.5330543518066397</v>
      </c>
      <c r="G42" s="1"/>
      <c r="H42" s="3">
        <f t="shared" si="1"/>
        <v>6</v>
      </c>
      <c r="I42" s="3">
        <f t="shared" si="2"/>
        <v>-2</v>
      </c>
      <c r="J42" s="3">
        <f t="shared" si="3"/>
        <v>0.28793587014301636</v>
      </c>
      <c r="K42" s="3"/>
      <c r="L42" s="3" t="s">
        <v>1</v>
      </c>
      <c r="O42" s="4"/>
      <c r="P42" s="4"/>
    </row>
    <row r="43" spans="1:16" x14ac:dyDescent="0.3">
      <c r="A43" s="1">
        <v>3000000</v>
      </c>
      <c r="B43" s="3">
        <v>0.01</v>
      </c>
      <c r="C43" s="8">
        <v>7.2040119999999996</v>
      </c>
      <c r="D43" s="3">
        <f t="shared" si="0"/>
        <v>0.10590546814945867</v>
      </c>
      <c r="E43" s="3"/>
      <c r="F43" s="4">
        <v>7.1963906288146902</v>
      </c>
      <c r="G43" s="1"/>
      <c r="H43" s="3">
        <f t="shared" si="1"/>
        <v>6.4771212547196626</v>
      </c>
      <c r="I43" s="3">
        <f t="shared" si="2"/>
        <v>-2</v>
      </c>
      <c r="J43" s="3">
        <f t="shared" si="3"/>
        <v>0.10590546814945867</v>
      </c>
      <c r="K43" s="3"/>
      <c r="L43" s="3" t="s">
        <v>1</v>
      </c>
      <c r="O43" s="4"/>
      <c r="P43" s="4"/>
    </row>
    <row r="44" spans="1:16" x14ac:dyDescent="0.3">
      <c r="A44" s="4">
        <v>1000</v>
      </c>
      <c r="B44" s="4">
        <v>1.2589253999999999E-2</v>
      </c>
      <c r="C44" s="4">
        <v>1.0984</v>
      </c>
      <c r="D44" s="3">
        <f t="shared" si="0"/>
        <v>0.63250177159885368</v>
      </c>
      <c r="E44" s="3"/>
      <c r="F44" s="4">
        <v>1.10539162158966</v>
      </c>
      <c r="G44" s="1"/>
      <c r="H44" s="3">
        <f t="shared" si="1"/>
        <v>3</v>
      </c>
      <c r="I44" s="3">
        <f t="shared" si="2"/>
        <v>-1.9000000040686618</v>
      </c>
      <c r="J44" s="3">
        <f t="shared" si="3"/>
        <v>0.63250177159885368</v>
      </c>
      <c r="K44" s="3"/>
      <c r="L44" s="3" t="s">
        <v>0</v>
      </c>
      <c r="O44" s="4"/>
      <c r="P44" s="4"/>
    </row>
    <row r="45" spans="1:16" x14ac:dyDescent="0.3">
      <c r="A45" s="1">
        <v>100</v>
      </c>
      <c r="B45" s="3">
        <v>1.2589254117941664E-2</v>
      </c>
      <c r="C45" s="3">
        <v>1.0014370150898599</v>
      </c>
      <c r="D45" s="3">
        <f t="shared" si="0"/>
        <v>1.9333351991392078E-2</v>
      </c>
      <c r="E45" s="3"/>
      <c r="F45" s="4">
        <v>1.00163066387176</v>
      </c>
      <c r="G45" s="1"/>
      <c r="H45" s="3">
        <f t="shared" si="1"/>
        <v>2</v>
      </c>
      <c r="I45" s="3">
        <f t="shared" si="2"/>
        <v>-1.9000000000000004</v>
      </c>
      <c r="J45" s="3">
        <f t="shared" si="3"/>
        <v>1.9333351991392078E-2</v>
      </c>
      <c r="K45" s="3"/>
      <c r="L45" s="3" t="s">
        <v>0</v>
      </c>
      <c r="O45" s="4"/>
      <c r="P45" s="4"/>
    </row>
    <row r="46" spans="1:16" x14ac:dyDescent="0.3">
      <c r="A46" s="1">
        <v>100</v>
      </c>
      <c r="B46" s="3">
        <v>1.5848931924611124E-2</v>
      </c>
      <c r="C46" s="3">
        <v>1.0014482218754901</v>
      </c>
      <c r="D46" s="3">
        <f t="shared" si="0"/>
        <v>4.2328670602373109E-2</v>
      </c>
      <c r="E46" s="3"/>
      <c r="F46" s="4">
        <v>1.0018723011016799</v>
      </c>
      <c r="G46" s="1"/>
      <c r="H46" s="3">
        <f t="shared" si="1"/>
        <v>2</v>
      </c>
      <c r="I46" s="3">
        <f t="shared" si="2"/>
        <v>-1.8000000000000003</v>
      </c>
      <c r="J46" s="3">
        <f t="shared" si="3"/>
        <v>4.2328670602373109E-2</v>
      </c>
      <c r="K46" s="3"/>
      <c r="L46" s="3" t="s">
        <v>0</v>
      </c>
      <c r="O46" s="4"/>
      <c r="P46" s="4"/>
    </row>
    <row r="47" spans="1:16" x14ac:dyDescent="0.3">
      <c r="A47" s="4">
        <v>1000</v>
      </c>
      <c r="B47" s="4">
        <v>1.5848932E-2</v>
      </c>
      <c r="C47" s="4">
        <v>1.1017250000000001</v>
      </c>
      <c r="D47" s="3">
        <f t="shared" si="0"/>
        <v>0.59134503527825188</v>
      </c>
      <c r="E47" s="3"/>
      <c r="F47" s="4">
        <v>1.1082787513732899</v>
      </c>
      <c r="G47" s="1"/>
      <c r="H47" s="3">
        <f t="shared" si="1"/>
        <v>3</v>
      </c>
      <c r="I47" s="3">
        <f t="shared" si="2"/>
        <v>-1.7999999979341845</v>
      </c>
      <c r="J47" s="3">
        <f t="shared" si="3"/>
        <v>0.59134503527825188</v>
      </c>
      <c r="K47" s="3"/>
      <c r="L47" s="3" t="s">
        <v>0</v>
      </c>
      <c r="O47" s="4"/>
      <c r="P47" s="4"/>
    </row>
    <row r="48" spans="1:16" x14ac:dyDescent="0.3">
      <c r="A48" s="4">
        <v>1000</v>
      </c>
      <c r="B48" s="4">
        <v>1.9952622999999899E-2</v>
      </c>
      <c r="C48" s="4">
        <v>1.1048750000000001</v>
      </c>
      <c r="D48" s="3">
        <f t="shared" si="0"/>
        <v>0.58085979811863808</v>
      </c>
      <c r="E48" s="3"/>
      <c r="F48" s="4">
        <v>1.1113302707672099</v>
      </c>
      <c r="G48" s="1"/>
      <c r="H48" s="3">
        <f t="shared" si="1"/>
        <v>3</v>
      </c>
      <c r="I48" s="3">
        <f t="shared" si="2"/>
        <v>-1.7000000032581712</v>
      </c>
      <c r="J48" s="3">
        <f t="shared" si="3"/>
        <v>0.58085979811863808</v>
      </c>
      <c r="K48" s="3"/>
      <c r="L48" s="3" t="s">
        <v>0</v>
      </c>
      <c r="O48" s="4"/>
      <c r="P48" s="4"/>
    </row>
    <row r="49" spans="1:16" x14ac:dyDescent="0.3">
      <c r="A49" s="1">
        <v>100</v>
      </c>
      <c r="B49" s="3">
        <v>1.9952623149688792E-2</v>
      </c>
      <c r="C49" s="3">
        <v>1.0014575036448301</v>
      </c>
      <c r="D49" s="3">
        <f t="shared" si="0"/>
        <v>5.9869770303194514E-2</v>
      </c>
      <c r="E49" s="3"/>
      <c r="F49" s="4">
        <v>1.0020574331283501</v>
      </c>
      <c r="G49" s="1"/>
      <c r="H49" s="3">
        <f t="shared" si="1"/>
        <v>2</v>
      </c>
      <c r="I49" s="3">
        <f t="shared" si="2"/>
        <v>-1.7000000000000002</v>
      </c>
      <c r="J49" s="3">
        <f t="shared" si="3"/>
        <v>5.9869770303194514E-2</v>
      </c>
      <c r="K49" s="3"/>
      <c r="L49" s="3" t="s">
        <v>0</v>
      </c>
      <c r="O49" s="4"/>
      <c r="P49" s="4"/>
    </row>
    <row r="50" spans="1:16" x14ac:dyDescent="0.3">
      <c r="A50" s="3">
        <v>100</v>
      </c>
      <c r="B50" s="3">
        <v>0.02</v>
      </c>
      <c r="C50" s="3">
        <v>1.0023219999999999</v>
      </c>
      <c r="D50" s="3">
        <f t="shared" si="0"/>
        <v>2.6259571140769822E-2</v>
      </c>
      <c r="E50" s="3"/>
      <c r="F50" s="4">
        <v>1.00205886363983</v>
      </c>
      <c r="G50" s="1"/>
      <c r="H50" s="3">
        <f t="shared" si="1"/>
        <v>2</v>
      </c>
      <c r="I50" s="3">
        <f t="shared" si="2"/>
        <v>-1.6989700043360187</v>
      </c>
      <c r="J50" s="3">
        <f t="shared" si="3"/>
        <v>2.6259571140769822E-2</v>
      </c>
      <c r="K50" s="3"/>
      <c r="L50" s="3" t="s">
        <v>0</v>
      </c>
      <c r="O50" s="4"/>
      <c r="P50" s="4"/>
    </row>
    <row r="51" spans="1:16" x14ac:dyDescent="0.3">
      <c r="A51" s="3">
        <v>112.20184543019619</v>
      </c>
      <c r="B51" s="3">
        <v>0.02</v>
      </c>
      <c r="C51" s="3">
        <v>1.00284</v>
      </c>
      <c r="D51" s="3">
        <f t="shared" si="0"/>
        <v>3.1578091021771115E-2</v>
      </c>
      <c r="E51" s="3"/>
      <c r="F51" s="4">
        <v>1.00252342224121</v>
      </c>
      <c r="G51" s="1"/>
      <c r="H51" s="3">
        <f t="shared" si="1"/>
        <v>2.0499999999999994</v>
      </c>
      <c r="I51" s="3">
        <f t="shared" si="2"/>
        <v>-1.6989700043360187</v>
      </c>
      <c r="J51" s="3">
        <f t="shared" si="3"/>
        <v>3.1578091021771115E-2</v>
      </c>
      <c r="K51" s="3"/>
      <c r="L51" s="3" t="s">
        <v>0</v>
      </c>
      <c r="O51" s="4"/>
      <c r="P51" s="4"/>
    </row>
    <row r="52" spans="1:16" x14ac:dyDescent="0.3">
      <c r="A52" s="3">
        <v>125.89254117941671</v>
      </c>
      <c r="B52" s="3">
        <v>0.02</v>
      </c>
      <c r="C52" s="3">
        <v>1.003155</v>
      </c>
      <c r="D52" s="3">
        <f t="shared" si="0"/>
        <v>2.8765665206691438E-3</v>
      </c>
      <c r="E52" s="3"/>
      <c r="F52" s="4">
        <v>1.0031261444091699</v>
      </c>
      <c r="G52" s="1"/>
      <c r="H52" s="3">
        <f t="shared" si="1"/>
        <v>2.1</v>
      </c>
      <c r="I52" s="3">
        <f t="shared" si="2"/>
        <v>-1.6989700043360187</v>
      </c>
      <c r="J52" s="3">
        <f t="shared" si="3"/>
        <v>2.8765665206691438E-3</v>
      </c>
      <c r="K52" s="3"/>
      <c r="L52" s="3" t="s">
        <v>0</v>
      </c>
      <c r="O52" s="4"/>
      <c r="P52" s="4"/>
    </row>
    <row r="53" spans="1:16" x14ac:dyDescent="0.3">
      <c r="A53" s="3">
        <v>141.25375446227537</v>
      </c>
      <c r="B53" s="3">
        <v>0.02</v>
      </c>
      <c r="C53" s="3">
        <v>1.0038940000000001</v>
      </c>
      <c r="D53" s="3">
        <f t="shared" si="0"/>
        <v>2.5839788233383842E-4</v>
      </c>
      <c r="E53" s="3"/>
      <c r="F53" s="4">
        <v>1.0038965940475399</v>
      </c>
      <c r="G53" s="1"/>
      <c r="H53" s="3">
        <f t="shared" si="1"/>
        <v>2.15</v>
      </c>
      <c r="I53" s="3">
        <f t="shared" si="2"/>
        <v>-1.6989700043360187</v>
      </c>
      <c r="J53" s="3">
        <f t="shared" si="3"/>
        <v>2.5839788233383842E-4</v>
      </c>
      <c r="K53" s="3"/>
      <c r="L53" s="3" t="s">
        <v>0</v>
      </c>
      <c r="O53" s="4"/>
      <c r="P53" s="4"/>
    </row>
    <row r="54" spans="1:16" x14ac:dyDescent="0.3">
      <c r="A54" s="3">
        <v>158.48931924611119</v>
      </c>
      <c r="B54" s="3">
        <v>0.02</v>
      </c>
      <c r="C54" s="3">
        <v>1.004966</v>
      </c>
      <c r="D54" s="3">
        <f t="shared" si="0"/>
        <v>9.630841191011541E-3</v>
      </c>
      <c r="E54" s="3"/>
      <c r="F54" s="4">
        <v>1.0048692226409901</v>
      </c>
      <c r="G54" s="1"/>
      <c r="H54" s="3">
        <f t="shared" si="1"/>
        <v>2.1999999999999997</v>
      </c>
      <c r="I54" s="3">
        <f t="shared" si="2"/>
        <v>-1.6989700043360187</v>
      </c>
      <c r="J54" s="3">
        <f t="shared" si="3"/>
        <v>9.630841191011541E-3</v>
      </c>
      <c r="K54" s="3"/>
      <c r="L54" s="3" t="s">
        <v>0</v>
      </c>
      <c r="O54" s="4"/>
      <c r="P54" s="4"/>
    </row>
    <row r="55" spans="1:16" x14ac:dyDescent="0.3">
      <c r="A55" s="3">
        <v>177.82794100389202</v>
      </c>
      <c r="B55" s="3">
        <v>0.02</v>
      </c>
      <c r="C55" s="3">
        <v>1.0059579999999999</v>
      </c>
      <c r="D55" s="3">
        <f t="shared" si="0"/>
        <v>1.2437425163454918E-2</v>
      </c>
      <c r="E55" s="3"/>
      <c r="F55" s="4">
        <v>1.0060831308364799</v>
      </c>
      <c r="G55" s="1"/>
      <c r="H55" s="3">
        <f t="shared" si="1"/>
        <v>2.2499999999999996</v>
      </c>
      <c r="I55" s="3">
        <f t="shared" si="2"/>
        <v>-1.6989700043360187</v>
      </c>
      <c r="J55" s="3">
        <f t="shared" si="3"/>
        <v>1.2437425163454918E-2</v>
      </c>
      <c r="K55" s="3"/>
      <c r="L55" s="3" t="s">
        <v>0</v>
      </c>
      <c r="O55" s="4"/>
      <c r="P55" s="4"/>
    </row>
    <row r="56" spans="1:16" x14ac:dyDescent="0.3">
      <c r="A56" s="3">
        <v>199.52623149688759</v>
      </c>
      <c r="B56" s="3">
        <v>0.02</v>
      </c>
      <c r="C56" s="3">
        <v>1.0073270000000001</v>
      </c>
      <c r="D56" s="3">
        <f t="shared" si="0"/>
        <v>2.5551469001740656E-2</v>
      </c>
      <c r="E56" s="3"/>
      <c r="F56" s="4">
        <v>1.00758445262908</v>
      </c>
      <c r="G56" s="1"/>
      <c r="H56" s="3">
        <f t="shared" si="1"/>
        <v>2.2999999999999994</v>
      </c>
      <c r="I56" s="3">
        <f t="shared" si="2"/>
        <v>-1.6989700043360187</v>
      </c>
      <c r="J56" s="3">
        <f t="shared" si="3"/>
        <v>2.5551469001740656E-2</v>
      </c>
      <c r="K56" s="3"/>
      <c r="L56" s="3" t="s">
        <v>0</v>
      </c>
      <c r="O56" s="4"/>
      <c r="P56" s="4"/>
    </row>
    <row r="57" spans="1:16" x14ac:dyDescent="0.3">
      <c r="A57" s="3">
        <v>223.87211385683381</v>
      </c>
      <c r="B57" s="3">
        <v>0.02</v>
      </c>
      <c r="C57" s="3">
        <v>1.009314</v>
      </c>
      <c r="D57" s="3">
        <f t="shared" si="0"/>
        <v>1.1083381866868081E-2</v>
      </c>
      <c r="E57" s="3"/>
      <c r="F57" s="4">
        <v>1.0094258785247801</v>
      </c>
      <c r="G57" s="1"/>
      <c r="H57" s="3">
        <f t="shared" si="1"/>
        <v>2.3499999999999996</v>
      </c>
      <c r="I57" s="3">
        <f t="shared" si="2"/>
        <v>-1.6989700043360187</v>
      </c>
      <c r="J57" s="3">
        <f t="shared" si="3"/>
        <v>1.1083381866868081E-2</v>
      </c>
      <c r="K57" s="3"/>
      <c r="L57" s="3" t="s">
        <v>0</v>
      </c>
      <c r="O57" s="4"/>
      <c r="P57" s="4"/>
    </row>
    <row r="58" spans="1:16" x14ac:dyDescent="0.3">
      <c r="A58" s="3">
        <v>251.18864315095774</v>
      </c>
      <c r="B58" s="3">
        <v>0.02</v>
      </c>
      <c r="C58" s="3">
        <v>1.011471</v>
      </c>
      <c r="D58" s="3">
        <f t="shared" si="0"/>
        <v>1.9551982567264758E-2</v>
      </c>
      <c r="E58" s="3"/>
      <c r="F58" s="4">
        <v>1.01166880130767</v>
      </c>
      <c r="G58" s="1"/>
      <c r="H58" s="3">
        <f t="shared" si="1"/>
        <v>2.3999999999999995</v>
      </c>
      <c r="I58" s="3">
        <f t="shared" si="2"/>
        <v>-1.6989700043360187</v>
      </c>
      <c r="J58" s="3">
        <f t="shared" si="3"/>
        <v>1.9551982567264758E-2</v>
      </c>
      <c r="K58" s="3"/>
      <c r="L58" s="3" t="s">
        <v>0</v>
      </c>
      <c r="O58" s="4"/>
      <c r="P58" s="4"/>
    </row>
    <row r="59" spans="1:16" x14ac:dyDescent="0.3">
      <c r="A59" s="3">
        <v>281.83829312644542</v>
      </c>
      <c r="B59" s="3">
        <v>0.02</v>
      </c>
      <c r="C59" s="3">
        <v>1.013981</v>
      </c>
      <c r="D59" s="3">
        <f t="shared" si="0"/>
        <v>3.9625903494979298E-2</v>
      </c>
      <c r="E59" s="3"/>
      <c r="F59" s="4">
        <v>1.01438295841217</v>
      </c>
      <c r="G59" s="1"/>
      <c r="H59" s="3">
        <f t="shared" si="1"/>
        <v>2.4500000000000002</v>
      </c>
      <c r="I59" s="3">
        <f t="shared" si="2"/>
        <v>-1.6989700043360187</v>
      </c>
      <c r="J59" s="3">
        <f t="shared" si="3"/>
        <v>3.9625903494979298E-2</v>
      </c>
      <c r="K59" s="3"/>
      <c r="L59" s="3" t="s">
        <v>0</v>
      </c>
      <c r="O59" s="4"/>
      <c r="P59" s="4"/>
    </row>
    <row r="60" spans="1:16" x14ac:dyDescent="0.3">
      <c r="A60" s="3">
        <v>316.22776601683785</v>
      </c>
      <c r="B60" s="3">
        <v>0.02</v>
      </c>
      <c r="C60" s="3">
        <v>1.0174110000000001</v>
      </c>
      <c r="D60" s="3">
        <f t="shared" si="0"/>
        <v>2.3427729854930135E-2</v>
      </c>
      <c r="E60" s="3"/>
      <c r="F60" s="4">
        <v>1.01764941215515</v>
      </c>
      <c r="G60" s="1"/>
      <c r="H60" s="3">
        <f t="shared" si="1"/>
        <v>2.5</v>
      </c>
      <c r="I60" s="3">
        <f t="shared" si="2"/>
        <v>-1.6989700043360187</v>
      </c>
      <c r="J60" s="3">
        <f t="shared" si="3"/>
        <v>2.3427729854930135E-2</v>
      </c>
      <c r="K60" s="3"/>
      <c r="L60" s="3" t="s">
        <v>0</v>
      </c>
      <c r="O60" s="4"/>
      <c r="P60" s="4"/>
    </row>
    <row r="61" spans="1:16" x14ac:dyDescent="0.3">
      <c r="A61" s="3">
        <v>354.81338923357515</v>
      </c>
      <c r="B61" s="3">
        <v>0.02</v>
      </c>
      <c r="C61" s="3">
        <v>1.0215110000000001</v>
      </c>
      <c r="D61" s="3">
        <f t="shared" si="0"/>
        <v>4.745377387081362E-3</v>
      </c>
      <c r="E61" s="3"/>
      <c r="F61" s="4">
        <v>1.0215594768524101</v>
      </c>
      <c r="G61" s="1"/>
      <c r="H61" s="3">
        <f t="shared" si="1"/>
        <v>2.5499999999999998</v>
      </c>
      <c r="I61" s="3">
        <f t="shared" si="2"/>
        <v>-1.6989700043360187</v>
      </c>
      <c r="J61" s="3">
        <f t="shared" si="3"/>
        <v>4.745377387081362E-3</v>
      </c>
      <c r="K61" s="3"/>
      <c r="L61" s="3" t="s">
        <v>0</v>
      </c>
      <c r="O61" s="4"/>
      <c r="P61" s="4"/>
    </row>
    <row r="62" spans="1:16" x14ac:dyDescent="0.3">
      <c r="A62" s="3">
        <v>398.1071705534971</v>
      </c>
      <c r="B62" s="3">
        <v>0.02</v>
      </c>
      <c r="C62" s="3">
        <v>1.026475</v>
      </c>
      <c r="D62" s="3">
        <f t="shared" si="0"/>
        <v>2.4666071834019476E-2</v>
      </c>
      <c r="E62" s="3"/>
      <c r="F62" s="4">
        <v>1.02622187137603</v>
      </c>
      <c r="G62" s="1"/>
      <c r="H62" s="3">
        <f t="shared" si="1"/>
        <v>2.5999999999999996</v>
      </c>
      <c r="I62" s="3">
        <f t="shared" si="2"/>
        <v>-1.6989700043360187</v>
      </c>
      <c r="J62" s="3">
        <f t="shared" si="3"/>
        <v>2.4666071834019476E-2</v>
      </c>
      <c r="K62" s="3"/>
      <c r="L62" s="3" t="s">
        <v>0</v>
      </c>
      <c r="O62" s="4"/>
      <c r="P62" s="4"/>
    </row>
    <row r="63" spans="1:16" x14ac:dyDescent="0.3">
      <c r="A63" s="3">
        <v>446.68359215096268</v>
      </c>
      <c r="B63" s="3">
        <v>0.02</v>
      </c>
      <c r="C63" s="3">
        <v>1.0324629999999999</v>
      </c>
      <c r="D63" s="3">
        <f t="shared" si="0"/>
        <v>6.7953209076051735E-2</v>
      </c>
      <c r="E63" s="3"/>
      <c r="F63" s="4">
        <v>1.0317618846893299</v>
      </c>
      <c r="G63" s="1"/>
      <c r="H63" s="3">
        <f t="shared" si="1"/>
        <v>2.6499999999999995</v>
      </c>
      <c r="I63" s="3">
        <f t="shared" si="2"/>
        <v>-1.6989700043360187</v>
      </c>
      <c r="J63" s="3">
        <f t="shared" si="3"/>
        <v>6.7953209076051735E-2</v>
      </c>
      <c r="K63" s="3"/>
      <c r="L63" s="3" t="s">
        <v>0</v>
      </c>
      <c r="O63" s="4"/>
      <c r="P63" s="4"/>
    </row>
    <row r="64" spans="1:16" x14ac:dyDescent="0.3">
      <c r="A64" s="3">
        <v>501.18723362727206</v>
      </c>
      <c r="B64" s="3">
        <v>0.02</v>
      </c>
      <c r="C64" s="3">
        <v>1.039563</v>
      </c>
      <c r="D64" s="3">
        <f t="shared" si="0"/>
        <v>0.11902820505679301</v>
      </c>
      <c r="E64" s="3"/>
      <c r="F64" s="4">
        <v>1.0383270978927599</v>
      </c>
      <c r="G64" s="1"/>
      <c r="H64" s="3">
        <f t="shared" si="1"/>
        <v>2.6999999999999997</v>
      </c>
      <c r="I64" s="3">
        <f t="shared" si="2"/>
        <v>-1.6989700043360187</v>
      </c>
      <c r="J64" s="3">
        <f t="shared" si="3"/>
        <v>0.11902820505679301</v>
      </c>
      <c r="K64" s="3"/>
      <c r="L64" s="3" t="s">
        <v>0</v>
      </c>
      <c r="O64" s="4"/>
      <c r="P64" s="4"/>
    </row>
    <row r="65" spans="1:16" x14ac:dyDescent="0.3">
      <c r="A65" s="3">
        <v>562.34132519034858</v>
      </c>
      <c r="B65" s="3">
        <v>0.02</v>
      </c>
      <c r="C65" s="3">
        <v>1.048217</v>
      </c>
      <c r="D65" s="3">
        <f t="shared" ref="D65:D128" si="4">ABS(100-100*C65/F65)</f>
        <v>0.20311097333069483</v>
      </c>
      <c r="E65" s="3"/>
      <c r="F65" s="4">
        <v>1.0460922718048</v>
      </c>
      <c r="G65" s="1"/>
      <c r="H65" s="3">
        <f t="shared" ref="H65:H128" si="5">LOG10(A65)</f>
        <v>2.7499999999999996</v>
      </c>
      <c r="I65" s="3">
        <f t="shared" ref="I65:I128" si="6">LOG10(B65)</f>
        <v>-1.6989700043360187</v>
      </c>
      <c r="J65" s="3">
        <f t="shared" ref="J65:J128" si="7">D65</f>
        <v>0.20311097333069483</v>
      </c>
      <c r="K65" s="3"/>
      <c r="L65" s="3" t="s">
        <v>0</v>
      </c>
      <c r="O65" s="4"/>
      <c r="P65" s="4"/>
    </row>
    <row r="66" spans="1:16" x14ac:dyDescent="0.3">
      <c r="A66" s="3">
        <v>630.95734448019243</v>
      </c>
      <c r="B66" s="3">
        <v>0.02</v>
      </c>
      <c r="C66" s="3">
        <v>1.0588930000000001</v>
      </c>
      <c r="D66" s="3">
        <f t="shared" si="4"/>
        <v>0.34378200127771663</v>
      </c>
      <c r="E66" s="3"/>
      <c r="F66" s="4">
        <v>1.05526518821716</v>
      </c>
      <c r="G66" s="1"/>
      <c r="H66" s="3">
        <f t="shared" si="5"/>
        <v>2.7999999999999994</v>
      </c>
      <c r="I66" s="3">
        <f t="shared" si="6"/>
        <v>-1.6989700043360187</v>
      </c>
      <c r="J66" s="3">
        <f t="shared" si="7"/>
        <v>0.34378200127771663</v>
      </c>
      <c r="K66" s="3"/>
      <c r="L66" s="3" t="s">
        <v>0</v>
      </c>
      <c r="O66" s="4"/>
      <c r="P66" s="4"/>
    </row>
    <row r="67" spans="1:16" x14ac:dyDescent="0.3">
      <c r="A67" s="3">
        <v>707.94578438413782</v>
      </c>
      <c r="B67" s="3">
        <v>0.02</v>
      </c>
      <c r="C67" s="3">
        <v>1.0709340000000001</v>
      </c>
      <c r="D67" s="3">
        <f t="shared" si="4"/>
        <v>0.45458522015900371</v>
      </c>
      <c r="E67" s="3"/>
      <c r="F67" s="4">
        <v>1.0660877227783201</v>
      </c>
      <c r="G67" s="1"/>
      <c r="H67" s="3">
        <f t="shared" si="5"/>
        <v>2.85</v>
      </c>
      <c r="I67" s="3">
        <f t="shared" si="6"/>
        <v>-1.6989700043360187</v>
      </c>
      <c r="J67" s="3">
        <f t="shared" si="7"/>
        <v>0.45458522015900371</v>
      </c>
      <c r="K67" s="3"/>
      <c r="L67" s="3" t="s">
        <v>0</v>
      </c>
      <c r="O67" s="4"/>
      <c r="P67" s="4"/>
    </row>
    <row r="68" spans="1:16" x14ac:dyDescent="0.3">
      <c r="A68" s="3">
        <v>794.32823472428106</v>
      </c>
      <c r="B68" s="3">
        <v>0.02</v>
      </c>
      <c r="C68" s="3">
        <v>1.084929</v>
      </c>
      <c r="D68" s="3">
        <f t="shared" si="4"/>
        <v>0.56475648145152491</v>
      </c>
      <c r="E68" s="3"/>
      <c r="F68" s="4">
        <v>1.07883620262145</v>
      </c>
      <c r="G68" s="1"/>
      <c r="H68" s="3">
        <f t="shared" si="5"/>
        <v>2.9</v>
      </c>
      <c r="I68" s="3">
        <f t="shared" si="6"/>
        <v>-1.6989700043360187</v>
      </c>
      <c r="J68" s="3">
        <f t="shared" si="7"/>
        <v>0.56475648145152491</v>
      </c>
      <c r="K68" s="3"/>
      <c r="L68" s="3" t="s">
        <v>0</v>
      </c>
      <c r="O68" s="4"/>
      <c r="P68" s="4"/>
    </row>
    <row r="69" spans="1:16" x14ac:dyDescent="0.3">
      <c r="A69" s="3">
        <v>891.25093813374542</v>
      </c>
      <c r="B69" s="3">
        <v>0.02</v>
      </c>
      <c r="C69" s="3">
        <v>1.101712</v>
      </c>
      <c r="D69" s="3">
        <f t="shared" si="4"/>
        <v>0.7221360296528303</v>
      </c>
      <c r="E69" s="3"/>
      <c r="F69" s="4">
        <v>1.0938131809234599</v>
      </c>
      <c r="G69" s="1"/>
      <c r="H69" s="3">
        <f t="shared" si="5"/>
        <v>2.9499999999999997</v>
      </c>
      <c r="I69" s="3">
        <f t="shared" si="6"/>
        <v>-1.6989700043360187</v>
      </c>
      <c r="J69" s="3">
        <f t="shared" si="7"/>
        <v>0.7221360296528303</v>
      </c>
      <c r="K69" s="3"/>
      <c r="L69" s="3" t="s">
        <v>0</v>
      </c>
      <c r="O69" s="4"/>
      <c r="P69" s="4"/>
    </row>
    <row r="70" spans="1:16" x14ac:dyDescent="0.3">
      <c r="A70" s="1">
        <v>1000</v>
      </c>
      <c r="B70" s="1">
        <v>0.02</v>
      </c>
      <c r="C70" s="9">
        <v>1.120352</v>
      </c>
      <c r="D70" s="3">
        <f t="shared" si="4"/>
        <v>0.81179550940890977</v>
      </c>
      <c r="E70" s="3"/>
      <c r="F70" s="4">
        <v>1.1113302707672099</v>
      </c>
      <c r="G70" s="1"/>
      <c r="H70" s="3">
        <f t="shared" si="5"/>
        <v>3</v>
      </c>
      <c r="I70" s="3">
        <f t="shared" si="6"/>
        <v>-1.6989700043360187</v>
      </c>
      <c r="J70" s="3">
        <f t="shared" si="7"/>
        <v>0.81179550940890977</v>
      </c>
      <c r="K70" s="3"/>
      <c r="L70" s="3" t="s">
        <v>0</v>
      </c>
      <c r="O70" s="4"/>
      <c r="P70" s="4"/>
    </row>
    <row r="71" spans="1:16" x14ac:dyDescent="0.3">
      <c r="A71" s="1">
        <v>2000</v>
      </c>
      <c r="B71" s="3">
        <v>0.02</v>
      </c>
      <c r="C71" s="3">
        <v>1.285852</v>
      </c>
      <c r="D71" s="3">
        <f t="shared" si="4"/>
        <v>0.20730185665566125</v>
      </c>
      <c r="E71" s="3"/>
      <c r="F71" s="4">
        <v>1.28319191932678</v>
      </c>
      <c r="G71" s="1"/>
      <c r="H71" s="3">
        <f t="shared" si="5"/>
        <v>3.3010299956639813</v>
      </c>
      <c r="I71" s="3">
        <f t="shared" si="6"/>
        <v>-1.6989700043360187</v>
      </c>
      <c r="J71" s="3">
        <f t="shared" si="7"/>
        <v>0.20730185665566125</v>
      </c>
      <c r="K71" s="3"/>
      <c r="L71" s="8" t="s">
        <v>2</v>
      </c>
      <c r="O71" s="4"/>
      <c r="P71" s="4"/>
    </row>
    <row r="72" spans="1:16" x14ac:dyDescent="0.3">
      <c r="A72" s="1">
        <v>5000</v>
      </c>
      <c r="B72" s="3">
        <v>0.02</v>
      </c>
      <c r="C72" s="3">
        <v>1.667802</v>
      </c>
      <c r="D72" s="3">
        <f t="shared" si="4"/>
        <v>5.2636104198924727E-2</v>
      </c>
      <c r="E72" s="3"/>
      <c r="F72" s="4">
        <v>1.66692459583282</v>
      </c>
      <c r="G72" s="1"/>
      <c r="H72" s="3">
        <f t="shared" si="5"/>
        <v>3.6989700043360187</v>
      </c>
      <c r="I72" s="3">
        <f t="shared" si="6"/>
        <v>-1.6989700043360187</v>
      </c>
      <c r="J72" s="3">
        <f t="shared" si="7"/>
        <v>5.2636104198924727E-2</v>
      </c>
      <c r="K72" s="3"/>
      <c r="L72" s="8" t="s">
        <v>2</v>
      </c>
      <c r="O72" s="4"/>
      <c r="P72" s="4"/>
    </row>
    <row r="73" spans="1:16" x14ac:dyDescent="0.3">
      <c r="A73" s="1">
        <v>10000</v>
      </c>
      <c r="B73" s="3">
        <v>0.02</v>
      </c>
      <c r="C73" s="3">
        <v>2.0104980000000001</v>
      </c>
      <c r="D73" s="3">
        <f t="shared" si="4"/>
        <v>2.6449524898737309E-2</v>
      </c>
      <c r="E73" s="3"/>
      <c r="F73" s="4">
        <v>2.0099663734436</v>
      </c>
      <c r="G73" s="1"/>
      <c r="H73" s="3">
        <f t="shared" si="5"/>
        <v>4</v>
      </c>
      <c r="I73" s="3">
        <f t="shared" si="6"/>
        <v>-1.6989700043360187</v>
      </c>
      <c r="J73" s="3">
        <f t="shared" si="7"/>
        <v>2.6449524898737309E-2</v>
      </c>
      <c r="K73" s="3"/>
      <c r="L73" s="8" t="s">
        <v>2</v>
      </c>
      <c r="O73" s="4"/>
      <c r="P73" s="4"/>
    </row>
    <row r="74" spans="1:16" x14ac:dyDescent="0.3">
      <c r="A74" s="1">
        <v>1000</v>
      </c>
      <c r="B74" s="1">
        <v>2.5118863999999901E-2</v>
      </c>
      <c r="C74" s="1">
        <v>1.107499</v>
      </c>
      <c r="D74" s="3">
        <f t="shared" si="4"/>
        <v>0.59734442569322255</v>
      </c>
      <c r="E74" s="3"/>
      <c r="F74" s="4">
        <v>1.1141543388366599</v>
      </c>
      <c r="G74" s="1"/>
      <c r="H74" s="3">
        <f t="shared" si="5"/>
        <v>3</v>
      </c>
      <c r="I74" s="3">
        <f t="shared" si="6"/>
        <v>-1.6000000054478742</v>
      </c>
      <c r="J74" s="3">
        <f t="shared" si="7"/>
        <v>0.59734442569322255</v>
      </c>
      <c r="K74" s="3"/>
      <c r="L74" s="3" t="s">
        <v>0</v>
      </c>
      <c r="O74" s="4"/>
      <c r="P74" s="4"/>
    </row>
    <row r="75" spans="1:16" x14ac:dyDescent="0.3">
      <c r="A75" s="1">
        <v>100</v>
      </c>
      <c r="B75" s="3">
        <v>2.511886431509578E-2</v>
      </c>
      <c r="C75" s="3">
        <v>1.00146513517875</v>
      </c>
      <c r="D75" s="3">
        <f t="shared" si="4"/>
        <v>6.9189395838989753E-2</v>
      </c>
      <c r="E75" s="3"/>
      <c r="F75" s="4">
        <v>1.00215852260589</v>
      </c>
      <c r="G75" s="1"/>
      <c r="H75" s="3">
        <f t="shared" si="5"/>
        <v>2</v>
      </c>
      <c r="I75" s="3">
        <f t="shared" si="6"/>
        <v>-1.6000000000000003</v>
      </c>
      <c r="J75" s="3">
        <f t="shared" si="7"/>
        <v>6.9189395838989753E-2</v>
      </c>
      <c r="K75" s="3"/>
      <c r="L75" s="3" t="s">
        <v>0</v>
      </c>
      <c r="O75" s="4"/>
      <c r="P75" s="4"/>
    </row>
    <row r="76" spans="1:16" x14ac:dyDescent="0.3">
      <c r="A76" s="1">
        <v>1</v>
      </c>
      <c r="B76" s="2">
        <v>0.03</v>
      </c>
      <c r="C76" s="3">
        <v>1</v>
      </c>
      <c r="D76" s="3">
        <f t="shared" si="4"/>
        <v>0.14344114472869762</v>
      </c>
      <c r="E76" s="3"/>
      <c r="F76" s="4">
        <v>1.00143647193908</v>
      </c>
      <c r="G76" s="1"/>
      <c r="H76" s="3">
        <f t="shared" si="5"/>
        <v>0</v>
      </c>
      <c r="I76" s="3">
        <f t="shared" si="6"/>
        <v>-1.5228787452803376</v>
      </c>
      <c r="J76" s="3">
        <f t="shared" si="7"/>
        <v>0.14344114472869762</v>
      </c>
      <c r="K76" s="3"/>
      <c r="L76" s="3" t="s">
        <v>0</v>
      </c>
      <c r="O76" s="4"/>
      <c r="P76" s="4"/>
    </row>
    <row r="77" spans="1:16" x14ac:dyDescent="0.3">
      <c r="A77" s="5">
        <v>20000</v>
      </c>
      <c r="B77" s="6">
        <v>0.03</v>
      </c>
      <c r="C77" s="7">
        <v>2.4183859999999999</v>
      </c>
      <c r="D77" s="3">
        <f t="shared" si="4"/>
        <v>0.10523722417603665</v>
      </c>
      <c r="E77" s="3"/>
      <c r="F77" s="4">
        <v>2.4209337234496999</v>
      </c>
      <c r="G77" s="1"/>
      <c r="H77" s="3">
        <f t="shared" si="5"/>
        <v>4.3010299956639813</v>
      </c>
      <c r="I77" s="3">
        <f t="shared" si="6"/>
        <v>-1.5228787452803376</v>
      </c>
      <c r="J77" s="3">
        <f t="shared" si="7"/>
        <v>0.10523722417603665</v>
      </c>
      <c r="K77" s="3"/>
      <c r="L77" s="3" t="s">
        <v>1</v>
      </c>
      <c r="O77" s="4"/>
      <c r="P77" s="4"/>
    </row>
    <row r="78" spans="1:16" x14ac:dyDescent="0.3">
      <c r="A78" s="5">
        <v>30000</v>
      </c>
      <c r="B78" s="6">
        <v>0.03</v>
      </c>
      <c r="C78" s="7">
        <v>2.6649120000000002</v>
      </c>
      <c r="D78" s="3">
        <f t="shared" si="4"/>
        <v>5.5401630075806452E-2</v>
      </c>
      <c r="E78" s="3"/>
      <c r="F78" s="4">
        <v>2.66343641281127</v>
      </c>
      <c r="G78" s="1"/>
      <c r="H78" s="3">
        <f t="shared" si="5"/>
        <v>4.4771212547196626</v>
      </c>
      <c r="I78" s="3">
        <f t="shared" si="6"/>
        <v>-1.5228787452803376</v>
      </c>
      <c r="J78" s="3">
        <f t="shared" si="7"/>
        <v>5.5401630075806452E-2</v>
      </c>
      <c r="K78" s="3"/>
      <c r="L78" s="3" t="s">
        <v>1</v>
      </c>
      <c r="O78" s="4"/>
      <c r="P78" s="4"/>
    </row>
    <row r="79" spans="1:16" x14ac:dyDescent="0.3">
      <c r="A79" s="5">
        <v>50000</v>
      </c>
      <c r="B79" s="6">
        <v>0.03</v>
      </c>
      <c r="C79" s="7">
        <v>3.006189</v>
      </c>
      <c r="D79" s="3">
        <f t="shared" si="4"/>
        <v>0.15943177630910554</v>
      </c>
      <c r="E79" s="3"/>
      <c r="F79" s="4">
        <v>3.00140380859375</v>
      </c>
      <c r="G79" s="1"/>
      <c r="H79" s="3">
        <f t="shared" si="5"/>
        <v>4.6989700043360187</v>
      </c>
      <c r="I79" s="3">
        <f t="shared" si="6"/>
        <v>-1.5228787452803376</v>
      </c>
      <c r="J79" s="3">
        <f t="shared" si="7"/>
        <v>0.15943177630910554</v>
      </c>
      <c r="K79" s="3"/>
      <c r="L79" s="3" t="s">
        <v>1</v>
      </c>
      <c r="O79" s="4"/>
      <c r="P79" s="4"/>
    </row>
    <row r="80" spans="1:16" x14ac:dyDescent="0.3">
      <c r="A80" s="5">
        <v>100000</v>
      </c>
      <c r="B80" s="6">
        <v>0.03</v>
      </c>
      <c r="C80" s="7">
        <v>3.5499619999999998</v>
      </c>
      <c r="D80" s="3">
        <f t="shared" si="4"/>
        <v>0.25496529903260523</v>
      </c>
      <c r="E80" s="3"/>
      <c r="F80" s="4">
        <v>3.5409338474273602</v>
      </c>
      <c r="G80" s="1"/>
      <c r="H80" s="3">
        <f t="shared" si="5"/>
        <v>5</v>
      </c>
      <c r="I80" s="3">
        <f t="shared" si="6"/>
        <v>-1.5228787452803376</v>
      </c>
      <c r="J80" s="3">
        <f t="shared" si="7"/>
        <v>0.25496529903260523</v>
      </c>
      <c r="K80" s="3"/>
      <c r="L80" s="3" t="s">
        <v>1</v>
      </c>
      <c r="O80" s="4"/>
      <c r="P80" s="4"/>
    </row>
    <row r="81" spans="1:16" x14ac:dyDescent="0.3">
      <c r="A81" s="5">
        <v>300000</v>
      </c>
      <c r="B81" s="6">
        <v>0.03</v>
      </c>
      <c r="C81" s="7">
        <v>4.653486</v>
      </c>
      <c r="D81" s="3">
        <f t="shared" si="4"/>
        <v>0.18065885145630034</v>
      </c>
      <c r="E81" s="3"/>
      <c r="F81" s="4">
        <v>4.6619081497192303</v>
      </c>
      <c r="G81" s="1"/>
      <c r="H81" s="3">
        <f t="shared" si="5"/>
        <v>5.4771212547196626</v>
      </c>
      <c r="I81" s="3">
        <f t="shared" si="6"/>
        <v>-1.5228787452803376</v>
      </c>
      <c r="J81" s="3">
        <f t="shared" si="7"/>
        <v>0.18065885145630034</v>
      </c>
      <c r="K81" s="3"/>
      <c r="L81" s="3" t="s">
        <v>1</v>
      </c>
      <c r="O81" s="4"/>
      <c r="P81" s="4"/>
    </row>
    <row r="82" spans="1:16" x14ac:dyDescent="0.3">
      <c r="A82" s="5">
        <v>1000000</v>
      </c>
      <c r="B82" s="6">
        <v>0.03</v>
      </c>
      <c r="C82" s="7">
        <v>6.371416</v>
      </c>
      <c r="D82" s="3">
        <f t="shared" si="4"/>
        <v>7.1131191633000412E-2</v>
      </c>
      <c r="E82" s="3"/>
      <c r="F82" s="4">
        <v>6.3759512901306099</v>
      </c>
      <c r="G82" s="1"/>
      <c r="H82" s="3">
        <f t="shared" si="5"/>
        <v>6</v>
      </c>
      <c r="I82" s="3">
        <f t="shared" si="6"/>
        <v>-1.5228787452803376</v>
      </c>
      <c r="J82" s="3">
        <f t="shared" si="7"/>
        <v>7.1131191633000412E-2</v>
      </c>
      <c r="K82" s="3"/>
      <c r="L82" s="3" t="s">
        <v>1</v>
      </c>
      <c r="O82" s="4"/>
      <c r="P82" s="4"/>
    </row>
    <row r="83" spans="1:16" x14ac:dyDescent="0.3">
      <c r="A83" s="5">
        <v>3000000</v>
      </c>
      <c r="B83" s="6">
        <v>0.03</v>
      </c>
      <c r="C83" s="7">
        <v>8.5451449999999998</v>
      </c>
      <c r="D83" s="3">
        <f t="shared" si="4"/>
        <v>0.2528853673993865</v>
      </c>
      <c r="E83" s="3"/>
      <c r="F83" s="4">
        <v>8.5235900878906197</v>
      </c>
      <c r="G83" s="1"/>
      <c r="H83" s="3">
        <f t="shared" si="5"/>
        <v>6.4771212547196626</v>
      </c>
      <c r="I83" s="3">
        <f t="shared" si="6"/>
        <v>-1.5228787452803376</v>
      </c>
      <c r="J83" s="3">
        <f t="shared" si="7"/>
        <v>0.2528853673993865</v>
      </c>
      <c r="K83" s="3"/>
      <c r="L83" s="3" t="s">
        <v>1</v>
      </c>
      <c r="O83" s="4"/>
      <c r="P83" s="4"/>
    </row>
    <row r="84" spans="1:16" x14ac:dyDescent="0.3">
      <c r="A84" s="1">
        <v>100</v>
      </c>
      <c r="B84" s="3">
        <v>3.1622776601683784E-2</v>
      </c>
      <c r="C84" s="3">
        <v>1.00147141426236</v>
      </c>
      <c r="D84" s="3">
        <f t="shared" si="4"/>
        <v>6.8693597810167262E-2</v>
      </c>
      <c r="E84" s="3"/>
      <c r="F84" s="4">
        <v>1.0021598339080799</v>
      </c>
      <c r="G84" s="1"/>
      <c r="H84" s="3">
        <f t="shared" si="5"/>
        <v>2</v>
      </c>
      <c r="I84" s="3">
        <f t="shared" si="6"/>
        <v>-1.5000000000000002</v>
      </c>
      <c r="J84" s="3">
        <f t="shared" si="7"/>
        <v>6.8693597810167262E-2</v>
      </c>
      <c r="K84" s="3"/>
      <c r="L84" s="3" t="s">
        <v>0</v>
      </c>
      <c r="O84" s="4"/>
      <c r="P84" s="4"/>
    </row>
    <row r="85" spans="1:16" x14ac:dyDescent="0.3">
      <c r="A85" s="4">
        <v>1000</v>
      </c>
      <c r="B85" s="4">
        <v>3.1622776999999998E-2</v>
      </c>
      <c r="C85" s="4">
        <v>1.1097549999999901</v>
      </c>
      <c r="D85" s="3">
        <f t="shared" si="4"/>
        <v>0.62568182432970332</v>
      </c>
      <c r="E85" s="3"/>
      <c r="F85" s="4">
        <v>1.1167422533035201</v>
      </c>
      <c r="G85" s="1"/>
      <c r="H85" s="3">
        <f t="shared" si="5"/>
        <v>3</v>
      </c>
      <c r="I85" s="3">
        <f t="shared" si="6"/>
        <v>-1.4999999945296856</v>
      </c>
      <c r="J85" s="3">
        <f t="shared" si="7"/>
        <v>0.62568182432970332</v>
      </c>
      <c r="K85" s="3"/>
      <c r="L85" s="3" t="s">
        <v>0</v>
      </c>
      <c r="O85" s="4"/>
      <c r="P85" s="4"/>
    </row>
    <row r="86" spans="1:16" x14ac:dyDescent="0.3">
      <c r="A86" s="4">
        <v>1000</v>
      </c>
      <c r="B86" s="4">
        <v>3.9810716999999898E-2</v>
      </c>
      <c r="C86" s="4">
        <v>1.11173199999999</v>
      </c>
      <c r="D86" s="3">
        <f t="shared" si="4"/>
        <v>0.6454085850642457</v>
      </c>
      <c r="E86" s="3"/>
      <c r="F86" s="4">
        <v>1.1189538240432699</v>
      </c>
      <c r="G86" s="1"/>
      <c r="H86" s="3">
        <f t="shared" si="5"/>
        <v>3</v>
      </c>
      <c r="I86" s="3">
        <f t="shared" si="6"/>
        <v>-1.4000000006038105</v>
      </c>
      <c r="J86" s="3">
        <f t="shared" si="7"/>
        <v>0.6454085850642457</v>
      </c>
      <c r="K86" s="3"/>
      <c r="L86" s="3" t="s">
        <v>0</v>
      </c>
      <c r="O86" s="4"/>
      <c r="P86" s="4"/>
    </row>
    <row r="87" spans="1:16" x14ac:dyDescent="0.3">
      <c r="A87" s="1">
        <v>100</v>
      </c>
      <c r="B87" s="3">
        <v>3.9810717055349727E-2</v>
      </c>
      <c r="C87" s="3">
        <v>1.0014765930759399</v>
      </c>
      <c r="D87" s="3">
        <f t="shared" si="4"/>
        <v>5.927258081199227E-2</v>
      </c>
      <c r="E87" s="3"/>
      <c r="F87" s="4">
        <v>1.0020705461502</v>
      </c>
      <c r="G87" s="1"/>
      <c r="H87" s="3">
        <f t="shared" si="5"/>
        <v>2</v>
      </c>
      <c r="I87" s="3">
        <f t="shared" si="6"/>
        <v>-1.4</v>
      </c>
      <c r="J87" s="3">
        <f t="shared" si="7"/>
        <v>5.927258081199227E-2</v>
      </c>
      <c r="K87" s="3"/>
      <c r="L87" s="3" t="s">
        <v>0</v>
      </c>
      <c r="O87" s="4"/>
      <c r="P87" s="4"/>
    </row>
    <row r="88" spans="1:16" x14ac:dyDescent="0.3">
      <c r="A88" s="4">
        <v>1000</v>
      </c>
      <c r="B88" s="4">
        <v>4.9999999999999899E-2</v>
      </c>
      <c r="C88" s="4">
        <v>1.1293029999999999</v>
      </c>
      <c r="D88" s="3">
        <f t="shared" si="4"/>
        <v>0.76217883044276391</v>
      </c>
      <c r="E88" s="3"/>
      <c r="F88" s="4">
        <v>1.12076079845428</v>
      </c>
      <c r="G88" s="1"/>
      <c r="H88" s="3">
        <f t="shared" si="5"/>
        <v>3</v>
      </c>
      <c r="I88" s="3">
        <f t="shared" si="6"/>
        <v>-1.3010299956639821</v>
      </c>
      <c r="J88" s="3">
        <f t="shared" si="7"/>
        <v>0.76217883044276391</v>
      </c>
      <c r="K88" s="3"/>
      <c r="L88" s="3" t="s">
        <v>0</v>
      </c>
      <c r="O88" s="4"/>
      <c r="P88" s="4"/>
    </row>
    <row r="89" spans="1:16" x14ac:dyDescent="0.3">
      <c r="A89" s="1">
        <v>100</v>
      </c>
      <c r="B89" s="2">
        <v>0.05</v>
      </c>
      <c r="C89" s="3">
        <v>1.002129</v>
      </c>
      <c r="D89" s="3">
        <f t="shared" si="4"/>
        <v>2.0504448820943821E-2</v>
      </c>
      <c r="E89" s="3"/>
      <c r="F89" s="4">
        <v>1.0019235610961901</v>
      </c>
      <c r="G89" s="1"/>
      <c r="H89" s="3">
        <f t="shared" si="5"/>
        <v>2</v>
      </c>
      <c r="I89" s="3">
        <f t="shared" si="6"/>
        <v>-1.3010299956639813</v>
      </c>
      <c r="J89" s="3">
        <f t="shared" si="7"/>
        <v>2.0504448820943821E-2</v>
      </c>
      <c r="K89" s="3"/>
      <c r="L89" s="3" t="s">
        <v>0</v>
      </c>
      <c r="O89" s="4"/>
      <c r="P89" s="4"/>
    </row>
    <row r="90" spans="1:16" x14ac:dyDescent="0.3">
      <c r="A90" s="1">
        <v>112.20184543019619</v>
      </c>
      <c r="B90" s="2">
        <v>0.05</v>
      </c>
      <c r="C90" s="3">
        <v>1.002537</v>
      </c>
      <c r="D90" s="3">
        <f t="shared" si="4"/>
        <v>8.6441242255830275E-3</v>
      </c>
      <c r="E90" s="3"/>
      <c r="F90" s="4">
        <v>1.0024503469467101</v>
      </c>
      <c r="G90" s="1"/>
      <c r="H90" s="3">
        <f t="shared" si="5"/>
        <v>2.0499999999999994</v>
      </c>
      <c r="I90" s="3">
        <f t="shared" si="6"/>
        <v>-1.3010299956639813</v>
      </c>
      <c r="J90" s="3">
        <f t="shared" si="7"/>
        <v>8.6441242255830275E-3</v>
      </c>
      <c r="K90" s="3"/>
      <c r="L90" s="3" t="s">
        <v>0</v>
      </c>
      <c r="O90" s="4"/>
      <c r="P90" s="4"/>
    </row>
    <row r="91" spans="1:16" x14ac:dyDescent="0.3">
      <c r="A91" s="1">
        <v>125.89254117941671</v>
      </c>
      <c r="B91" s="2">
        <v>0.05</v>
      </c>
      <c r="C91" s="3">
        <v>1.0032080000000001</v>
      </c>
      <c r="D91" s="3">
        <f t="shared" si="4"/>
        <v>5.3315595000782423E-3</v>
      </c>
      <c r="E91" s="3"/>
      <c r="F91" s="4">
        <v>1.0031545162200901</v>
      </c>
      <c r="G91" s="1"/>
      <c r="H91" s="3">
        <f t="shared" si="5"/>
        <v>2.1</v>
      </c>
      <c r="I91" s="3">
        <f t="shared" si="6"/>
        <v>-1.3010299956639813</v>
      </c>
      <c r="J91" s="3">
        <f t="shared" si="7"/>
        <v>5.3315595000782423E-3</v>
      </c>
      <c r="K91" s="3"/>
      <c r="L91" s="3" t="s">
        <v>0</v>
      </c>
      <c r="O91" s="4"/>
      <c r="P91" s="4"/>
    </row>
    <row r="92" spans="1:16" x14ac:dyDescent="0.3">
      <c r="A92" s="1">
        <v>141.25375446227537</v>
      </c>
      <c r="B92" s="2">
        <v>0.05</v>
      </c>
      <c r="C92" s="3">
        <v>1.0039340000000001</v>
      </c>
      <c r="D92" s="3">
        <f t="shared" si="4"/>
        <v>7.2809304707845968E-3</v>
      </c>
      <c r="E92" s="3"/>
      <c r="F92" s="4">
        <v>1.00400710105895</v>
      </c>
      <c r="G92" s="1"/>
      <c r="H92" s="3">
        <f t="shared" si="5"/>
        <v>2.15</v>
      </c>
      <c r="I92" s="3">
        <f t="shared" si="6"/>
        <v>-1.3010299956639813</v>
      </c>
      <c r="J92" s="3">
        <f t="shared" si="7"/>
        <v>7.2809304707845968E-3</v>
      </c>
      <c r="K92" s="3"/>
      <c r="L92" s="3" t="s">
        <v>0</v>
      </c>
      <c r="O92" s="4"/>
      <c r="P92" s="4"/>
    </row>
    <row r="93" spans="1:16" x14ac:dyDescent="0.3">
      <c r="A93" s="1">
        <v>158.48931924611119</v>
      </c>
      <c r="B93" s="2">
        <v>0.05</v>
      </c>
      <c r="C93" s="3">
        <v>1.0048490000000001</v>
      </c>
      <c r="D93" s="3">
        <f t="shared" si="4"/>
        <v>2.3396746273874669E-2</v>
      </c>
      <c r="E93" s="3"/>
      <c r="F93" s="4">
        <v>1.0050841569900499</v>
      </c>
      <c r="G93" s="1"/>
      <c r="H93" s="3">
        <f t="shared" si="5"/>
        <v>2.1999999999999997</v>
      </c>
      <c r="I93" s="3">
        <f t="shared" si="6"/>
        <v>-1.3010299956639813</v>
      </c>
      <c r="J93" s="3">
        <f t="shared" si="7"/>
        <v>2.3396746273874669E-2</v>
      </c>
      <c r="K93" s="3"/>
      <c r="L93" s="3" t="s">
        <v>0</v>
      </c>
      <c r="O93" s="4"/>
      <c r="P93" s="4"/>
    </row>
    <row r="94" spans="1:16" x14ac:dyDescent="0.3">
      <c r="A94" s="1">
        <v>177.82794100389202</v>
      </c>
      <c r="B94" s="2">
        <v>0.05</v>
      </c>
      <c r="C94" s="3">
        <v>1.006011</v>
      </c>
      <c r="D94" s="3">
        <f t="shared" si="4"/>
        <v>4.744829185801791E-2</v>
      </c>
      <c r="E94" s="3"/>
      <c r="F94" s="4">
        <v>1.0064885616302399</v>
      </c>
      <c r="G94" s="1"/>
      <c r="H94" s="3">
        <f t="shared" si="5"/>
        <v>2.2499999999999996</v>
      </c>
      <c r="I94" s="3">
        <f t="shared" si="6"/>
        <v>-1.3010299956639813</v>
      </c>
      <c r="J94" s="3">
        <f t="shared" si="7"/>
        <v>4.744829185801791E-2</v>
      </c>
      <c r="K94" s="3"/>
      <c r="L94" s="3" t="s">
        <v>0</v>
      </c>
      <c r="O94" s="4"/>
      <c r="P94" s="4"/>
    </row>
    <row r="95" spans="1:16" x14ac:dyDescent="0.3">
      <c r="A95" s="1">
        <v>199.52623149688759</v>
      </c>
      <c r="B95" s="2">
        <v>0.05</v>
      </c>
      <c r="C95" s="3">
        <v>1.0074019999999999</v>
      </c>
      <c r="D95" s="3">
        <f t="shared" si="4"/>
        <v>7.7879863648149694E-2</v>
      </c>
      <c r="E95" s="3"/>
      <c r="F95" s="4">
        <v>1.0081871747970499</v>
      </c>
      <c r="G95" s="1"/>
      <c r="H95" s="3">
        <f t="shared" si="5"/>
        <v>2.2999999999999994</v>
      </c>
      <c r="I95" s="3">
        <f t="shared" si="6"/>
        <v>-1.3010299956639813</v>
      </c>
      <c r="J95" s="3">
        <f t="shared" si="7"/>
        <v>7.7879863648149694E-2</v>
      </c>
      <c r="K95" s="3"/>
      <c r="L95" s="3" t="s">
        <v>0</v>
      </c>
      <c r="O95" s="4"/>
      <c r="P95" s="4"/>
    </row>
    <row r="96" spans="1:16" x14ac:dyDescent="0.3">
      <c r="A96" s="1">
        <v>223.87211385683381</v>
      </c>
      <c r="B96" s="2">
        <v>0.05</v>
      </c>
      <c r="C96" s="3">
        <v>1.009871</v>
      </c>
      <c r="D96" s="3">
        <f t="shared" si="4"/>
        <v>3.3207167615373123E-2</v>
      </c>
      <c r="E96" s="3"/>
      <c r="F96" s="4">
        <v>1.0102064609527499</v>
      </c>
      <c r="G96" s="1"/>
      <c r="H96" s="3">
        <f t="shared" si="5"/>
        <v>2.3499999999999996</v>
      </c>
      <c r="I96" s="3">
        <f t="shared" si="6"/>
        <v>-1.3010299956639813</v>
      </c>
      <c r="J96" s="3">
        <f t="shared" si="7"/>
        <v>3.3207167615373123E-2</v>
      </c>
      <c r="K96" s="3"/>
      <c r="L96" s="3" t="s">
        <v>0</v>
      </c>
      <c r="O96" s="4"/>
      <c r="P96" s="4"/>
    </row>
    <row r="97" spans="1:16" x14ac:dyDescent="0.3">
      <c r="A97" s="1">
        <v>251.18864315095774</v>
      </c>
      <c r="B97" s="2">
        <v>0.05</v>
      </c>
      <c r="C97" s="3">
        <v>1.0116149999999999</v>
      </c>
      <c r="D97" s="3">
        <f t="shared" si="4"/>
        <v>0.10360777803592214</v>
      </c>
      <c r="E97" s="3"/>
      <c r="F97" s="4">
        <v>1.0126641988754199</v>
      </c>
      <c r="G97" s="1"/>
      <c r="H97" s="3">
        <f t="shared" si="5"/>
        <v>2.3999999999999995</v>
      </c>
      <c r="I97" s="3">
        <f t="shared" si="6"/>
        <v>-1.3010299956639813</v>
      </c>
      <c r="J97" s="3">
        <f t="shared" si="7"/>
        <v>0.10360777803592214</v>
      </c>
      <c r="K97" s="3"/>
      <c r="L97" s="3" t="s">
        <v>0</v>
      </c>
      <c r="O97" s="4"/>
      <c r="P97" s="4"/>
    </row>
    <row r="98" spans="1:16" x14ac:dyDescent="0.3">
      <c r="A98" s="1">
        <v>281.83829312644542</v>
      </c>
      <c r="B98" s="2">
        <v>0.05</v>
      </c>
      <c r="C98" s="3">
        <v>1.014796</v>
      </c>
      <c r="D98" s="3">
        <f t="shared" si="4"/>
        <v>8.9364462356783747E-2</v>
      </c>
      <c r="E98" s="3"/>
      <c r="F98" s="4">
        <v>1.0157036781311</v>
      </c>
      <c r="G98" s="1"/>
      <c r="H98" s="3">
        <f t="shared" si="5"/>
        <v>2.4500000000000002</v>
      </c>
      <c r="I98" s="3">
        <f t="shared" si="6"/>
        <v>-1.3010299956639813</v>
      </c>
      <c r="J98" s="3">
        <f t="shared" si="7"/>
        <v>8.9364462356783747E-2</v>
      </c>
      <c r="K98" s="3"/>
      <c r="L98" s="3" t="s">
        <v>0</v>
      </c>
      <c r="O98" s="4"/>
      <c r="P98" s="4"/>
    </row>
    <row r="99" spans="1:16" x14ac:dyDescent="0.3">
      <c r="A99" s="1">
        <v>316.22776601683785</v>
      </c>
      <c r="B99" s="2">
        <v>0.05</v>
      </c>
      <c r="C99" s="3">
        <v>1.018216</v>
      </c>
      <c r="D99" s="3">
        <f t="shared" si="4"/>
        <v>0.10405604698307513</v>
      </c>
      <c r="E99" s="3"/>
      <c r="F99" s="4">
        <v>1.01927661895751</v>
      </c>
      <c r="G99" s="1"/>
      <c r="H99" s="3">
        <f t="shared" si="5"/>
        <v>2.5</v>
      </c>
      <c r="I99" s="3">
        <f t="shared" si="6"/>
        <v>-1.3010299956639813</v>
      </c>
      <c r="J99" s="3">
        <f t="shared" si="7"/>
        <v>0.10405604698307513</v>
      </c>
      <c r="K99" s="3"/>
      <c r="L99" s="3" t="s">
        <v>0</v>
      </c>
      <c r="O99" s="4"/>
      <c r="P99" s="4"/>
    </row>
    <row r="100" spans="1:16" x14ac:dyDescent="0.3">
      <c r="A100" s="1">
        <v>354.81338923357515</v>
      </c>
      <c r="B100" s="2">
        <v>0.05</v>
      </c>
      <c r="C100" s="3">
        <v>1.0226839999999999</v>
      </c>
      <c r="D100" s="3">
        <f t="shared" si="4"/>
        <v>9.4384722579818003E-2</v>
      </c>
      <c r="E100" s="3"/>
      <c r="F100" s="4">
        <v>1.0236501693725499</v>
      </c>
      <c r="G100" s="1"/>
      <c r="H100" s="3">
        <f t="shared" si="5"/>
        <v>2.5499999999999998</v>
      </c>
      <c r="I100" s="3">
        <f t="shared" si="6"/>
        <v>-1.3010299956639813</v>
      </c>
      <c r="J100" s="3">
        <f t="shared" si="7"/>
        <v>9.4384722579818003E-2</v>
      </c>
      <c r="K100" s="3"/>
      <c r="L100" s="3" t="s">
        <v>0</v>
      </c>
      <c r="O100" s="4"/>
      <c r="P100" s="4"/>
    </row>
    <row r="101" spans="1:16" x14ac:dyDescent="0.3">
      <c r="A101" s="1">
        <v>398.1071705534971</v>
      </c>
      <c r="B101" s="2">
        <v>0.05</v>
      </c>
      <c r="C101" s="3">
        <v>1.0277780000000001</v>
      </c>
      <c r="D101" s="3">
        <f t="shared" si="4"/>
        <v>9.6804928956316871E-2</v>
      </c>
      <c r="E101" s="3"/>
      <c r="F101" s="4">
        <v>1.0287739038467401</v>
      </c>
      <c r="G101" s="1"/>
      <c r="H101" s="3">
        <f t="shared" si="5"/>
        <v>2.5999999999999996</v>
      </c>
      <c r="I101" s="3">
        <f t="shared" si="6"/>
        <v>-1.3010299956639813</v>
      </c>
      <c r="J101" s="3">
        <f t="shared" si="7"/>
        <v>9.6804928956316871E-2</v>
      </c>
      <c r="K101" s="3"/>
      <c r="L101" s="3" t="s">
        <v>0</v>
      </c>
      <c r="O101" s="4"/>
      <c r="P101" s="4"/>
    </row>
    <row r="102" spans="1:16" x14ac:dyDescent="0.3">
      <c r="A102" s="1">
        <v>446.68359215096268</v>
      </c>
      <c r="B102" s="2">
        <v>0.05</v>
      </c>
      <c r="C102" s="3">
        <v>1.034214</v>
      </c>
      <c r="D102" s="3">
        <f t="shared" si="4"/>
        <v>7.1404031161122816E-2</v>
      </c>
      <c r="E102" s="3"/>
      <c r="F102" s="4">
        <v>1.0349529981613099</v>
      </c>
      <c r="G102" s="1"/>
      <c r="H102" s="3">
        <f t="shared" si="5"/>
        <v>2.6499999999999995</v>
      </c>
      <c r="I102" s="3">
        <f t="shared" si="6"/>
        <v>-1.3010299956639813</v>
      </c>
      <c r="J102" s="3">
        <f t="shared" si="7"/>
        <v>7.1404031161122816E-2</v>
      </c>
      <c r="K102" s="3"/>
      <c r="L102" s="3" t="s">
        <v>0</v>
      </c>
      <c r="O102" s="4"/>
      <c r="P102" s="4"/>
    </row>
    <row r="103" spans="1:16" x14ac:dyDescent="0.3">
      <c r="A103" s="1">
        <v>501.18723362727206</v>
      </c>
      <c r="B103" s="2">
        <v>0.05</v>
      </c>
      <c r="C103" s="3">
        <v>1.041722</v>
      </c>
      <c r="D103" s="3">
        <f t="shared" si="4"/>
        <v>3.9515859937083064E-2</v>
      </c>
      <c r="E103" s="3"/>
      <c r="F103" s="4">
        <v>1.0421338081359801</v>
      </c>
      <c r="G103" s="1"/>
      <c r="H103" s="3">
        <f t="shared" si="5"/>
        <v>2.6999999999999997</v>
      </c>
      <c r="I103" s="3">
        <f t="shared" si="6"/>
        <v>-1.3010299956639813</v>
      </c>
      <c r="J103" s="3">
        <f t="shared" si="7"/>
        <v>3.9515859937083064E-2</v>
      </c>
      <c r="K103" s="3"/>
      <c r="L103" s="3" t="s">
        <v>0</v>
      </c>
      <c r="O103" s="4"/>
      <c r="P103" s="4"/>
    </row>
    <row r="104" spans="1:16" x14ac:dyDescent="0.3">
      <c r="A104" s="1">
        <v>562.34132519034858</v>
      </c>
      <c r="B104" s="2">
        <v>0.05</v>
      </c>
      <c r="C104" s="3">
        <v>1.0508550000000001</v>
      </c>
      <c r="D104" s="3">
        <f t="shared" si="4"/>
        <v>1.9035043495605919E-2</v>
      </c>
      <c r="E104" s="3"/>
      <c r="F104" s="4">
        <v>1.0506550073623599</v>
      </c>
      <c r="G104" s="1"/>
      <c r="H104" s="3">
        <f t="shared" si="5"/>
        <v>2.7499999999999996</v>
      </c>
      <c r="I104" s="3">
        <f t="shared" si="6"/>
        <v>-1.3010299956639813</v>
      </c>
      <c r="J104" s="3">
        <f t="shared" si="7"/>
        <v>1.9035043495605919E-2</v>
      </c>
      <c r="K104" s="3"/>
      <c r="L104" s="3" t="s">
        <v>0</v>
      </c>
      <c r="O104" s="4"/>
      <c r="P104" s="4"/>
    </row>
    <row r="105" spans="1:16" x14ac:dyDescent="0.3">
      <c r="A105" s="1">
        <v>630.95734448019243</v>
      </c>
      <c r="B105" s="2">
        <v>0.05</v>
      </c>
      <c r="C105" s="3">
        <v>1.0623</v>
      </c>
      <c r="D105" s="3">
        <f t="shared" si="4"/>
        <v>0.14595348671062425</v>
      </c>
      <c r="E105" s="3"/>
      <c r="F105" s="4">
        <v>1.06075179576873</v>
      </c>
      <c r="G105" s="1"/>
      <c r="H105" s="3">
        <f t="shared" si="5"/>
        <v>2.7999999999999994</v>
      </c>
      <c r="I105" s="3">
        <f t="shared" si="6"/>
        <v>-1.3010299956639813</v>
      </c>
      <c r="J105" s="3">
        <f t="shared" si="7"/>
        <v>0.14595348671062425</v>
      </c>
      <c r="K105" s="3"/>
      <c r="L105" s="3" t="s">
        <v>0</v>
      </c>
      <c r="O105" s="4"/>
      <c r="P105" s="4"/>
    </row>
    <row r="106" spans="1:16" x14ac:dyDescent="0.3">
      <c r="A106" s="1">
        <v>707.94578438413782</v>
      </c>
      <c r="B106" s="2">
        <v>0.05</v>
      </c>
      <c r="C106" s="3">
        <v>1.0754159999999999</v>
      </c>
      <c r="D106" s="3">
        <f t="shared" si="4"/>
        <v>0.27017265575815941</v>
      </c>
      <c r="E106" s="3"/>
      <c r="F106" s="4">
        <v>1.0725183486938401</v>
      </c>
      <c r="G106" s="1"/>
      <c r="H106" s="3">
        <f t="shared" si="5"/>
        <v>2.85</v>
      </c>
      <c r="I106" s="3">
        <f t="shared" si="6"/>
        <v>-1.3010299956639813</v>
      </c>
      <c r="J106" s="3">
        <f t="shared" si="7"/>
        <v>0.27017265575815941</v>
      </c>
      <c r="K106" s="3"/>
      <c r="L106" s="3" t="s">
        <v>0</v>
      </c>
      <c r="O106" s="4"/>
      <c r="P106" s="4"/>
    </row>
    <row r="107" spans="1:16" x14ac:dyDescent="0.3">
      <c r="A107" s="1">
        <v>794.32823472428106</v>
      </c>
      <c r="B107" s="2">
        <v>0.05</v>
      </c>
      <c r="C107" s="3">
        <v>1.090516</v>
      </c>
      <c r="D107" s="3">
        <f t="shared" si="4"/>
        <v>0.39787755124282853</v>
      </c>
      <c r="E107" s="3"/>
      <c r="F107" s="4">
        <v>1.0861942768096899</v>
      </c>
      <c r="G107" s="1"/>
      <c r="H107" s="3">
        <f t="shared" si="5"/>
        <v>2.9</v>
      </c>
      <c r="I107" s="3">
        <f t="shared" si="6"/>
        <v>-1.3010299956639813</v>
      </c>
      <c r="J107" s="3">
        <f t="shared" si="7"/>
        <v>0.39787755124282853</v>
      </c>
      <c r="K107" s="3"/>
      <c r="L107" s="3" t="s">
        <v>0</v>
      </c>
      <c r="O107" s="4"/>
      <c r="P107" s="4"/>
    </row>
    <row r="108" spans="1:16" x14ac:dyDescent="0.3">
      <c r="A108" s="1">
        <v>891.25093813374542</v>
      </c>
      <c r="B108" s="2">
        <v>0.05</v>
      </c>
      <c r="C108" s="3">
        <v>1.108657</v>
      </c>
      <c r="D108" s="3">
        <f t="shared" si="4"/>
        <v>0.58657614094178712</v>
      </c>
      <c r="E108" s="3"/>
      <c r="F108" s="4">
        <v>1.1021918058395299</v>
      </c>
      <c r="G108" s="1"/>
      <c r="H108" s="3">
        <f t="shared" si="5"/>
        <v>2.9499999999999997</v>
      </c>
      <c r="I108" s="3">
        <f t="shared" si="6"/>
        <v>-1.3010299956639813</v>
      </c>
      <c r="J108" s="3">
        <f t="shared" si="7"/>
        <v>0.58657614094178712</v>
      </c>
      <c r="K108" s="3"/>
      <c r="L108" s="3" t="s">
        <v>0</v>
      </c>
      <c r="O108" s="4"/>
      <c r="P108" s="4"/>
    </row>
    <row r="109" spans="1:16" x14ac:dyDescent="0.3">
      <c r="A109" s="1">
        <v>2000</v>
      </c>
      <c r="B109" s="3">
        <v>0.05</v>
      </c>
      <c r="C109" s="3">
        <v>1.302902</v>
      </c>
      <c r="D109" s="3">
        <f t="shared" si="4"/>
        <v>0.2178307720549526</v>
      </c>
      <c r="E109" s="3"/>
      <c r="F109" s="4">
        <v>1.30007004737854</v>
      </c>
      <c r="G109" s="1"/>
      <c r="H109" s="3">
        <f t="shared" si="5"/>
        <v>3.3010299956639813</v>
      </c>
      <c r="I109" s="3">
        <f t="shared" si="6"/>
        <v>-1.3010299956639813</v>
      </c>
      <c r="J109" s="3">
        <f t="shared" si="7"/>
        <v>0.2178307720549526</v>
      </c>
      <c r="K109" s="3"/>
      <c r="L109" s="8" t="s">
        <v>2</v>
      </c>
      <c r="O109" s="4"/>
      <c r="P109" s="4"/>
    </row>
    <row r="110" spans="1:16" x14ac:dyDescent="0.3">
      <c r="A110" s="1">
        <v>5000</v>
      </c>
      <c r="B110" s="3">
        <v>0.05</v>
      </c>
      <c r="C110" s="3">
        <v>1.71086</v>
      </c>
      <c r="D110" s="3">
        <f t="shared" si="4"/>
        <v>0.11657381282245183</v>
      </c>
      <c r="E110" s="3"/>
      <c r="F110" s="4">
        <v>1.7088679075241</v>
      </c>
      <c r="G110" s="1"/>
      <c r="H110" s="3">
        <f t="shared" si="5"/>
        <v>3.6989700043360187</v>
      </c>
      <c r="I110" s="3">
        <f t="shared" si="6"/>
        <v>-1.3010299956639813</v>
      </c>
      <c r="J110" s="3">
        <f t="shared" si="7"/>
        <v>0.11657381282245183</v>
      </c>
      <c r="K110" s="3"/>
      <c r="L110" s="8" t="s">
        <v>2</v>
      </c>
      <c r="O110" s="4"/>
      <c r="P110" s="4"/>
    </row>
    <row r="111" spans="1:16" x14ac:dyDescent="0.3">
      <c r="A111" s="1">
        <v>10000</v>
      </c>
      <c r="B111" s="3">
        <v>0.05</v>
      </c>
      <c r="C111" s="3">
        <v>2.0812279999999999</v>
      </c>
      <c r="D111" s="3">
        <f t="shared" si="4"/>
        <v>0.11410163312582711</v>
      </c>
      <c r="E111" s="3"/>
      <c r="F111" s="4">
        <v>2.0788559913635201</v>
      </c>
      <c r="G111" s="1"/>
      <c r="H111" s="3">
        <f t="shared" si="5"/>
        <v>4</v>
      </c>
      <c r="I111" s="3">
        <f t="shared" si="6"/>
        <v>-1.3010299956639813</v>
      </c>
      <c r="J111" s="3">
        <f t="shared" si="7"/>
        <v>0.11410163312582711</v>
      </c>
      <c r="K111" s="3"/>
      <c r="L111" s="8" t="s">
        <v>2</v>
      </c>
      <c r="O111" s="4"/>
      <c r="P111" s="4"/>
    </row>
    <row r="112" spans="1:16" x14ac:dyDescent="0.3">
      <c r="A112" s="1">
        <v>10000000</v>
      </c>
      <c r="B112" s="3">
        <v>0.05</v>
      </c>
      <c r="C112" s="3">
        <v>12.656269999999999</v>
      </c>
      <c r="D112" s="3">
        <f t="shared" si="4"/>
        <v>6.4301850055429099E-2</v>
      </c>
      <c r="E112" s="3"/>
      <c r="F112" s="4">
        <v>12.6644134521484</v>
      </c>
      <c r="G112" s="1"/>
      <c r="H112" s="3">
        <f t="shared" si="5"/>
        <v>7</v>
      </c>
      <c r="I112" s="3">
        <f t="shared" si="6"/>
        <v>-1.3010299956639813</v>
      </c>
      <c r="J112" s="3">
        <f t="shared" si="7"/>
        <v>6.4301850055429099E-2</v>
      </c>
      <c r="K112" s="3"/>
      <c r="L112" s="3" t="s">
        <v>3</v>
      </c>
      <c r="O112" s="4"/>
      <c r="P112" s="4"/>
    </row>
    <row r="113" spans="1:16" x14ac:dyDescent="0.3">
      <c r="A113" s="1">
        <v>30000000</v>
      </c>
      <c r="B113" s="3">
        <v>0.05</v>
      </c>
      <c r="C113" s="3">
        <v>17.011289999999999</v>
      </c>
      <c r="D113" s="3">
        <f t="shared" si="4"/>
        <v>1.4537804906055385E-2</v>
      </c>
      <c r="E113" s="3"/>
      <c r="F113" s="4">
        <v>17.0137634277343</v>
      </c>
      <c r="G113" s="1"/>
      <c r="H113" s="3">
        <f t="shared" si="5"/>
        <v>7.4771212547196626</v>
      </c>
      <c r="I113" s="3">
        <f t="shared" si="6"/>
        <v>-1.3010299956639813</v>
      </c>
      <c r="J113" s="3">
        <f t="shared" si="7"/>
        <v>1.4537804906055385E-2</v>
      </c>
      <c r="K113" s="3"/>
      <c r="L113" s="3" t="s">
        <v>3</v>
      </c>
      <c r="O113" s="4"/>
      <c r="P113" s="4"/>
    </row>
    <row r="114" spans="1:16" x14ac:dyDescent="0.3">
      <c r="A114" s="3">
        <v>100000000</v>
      </c>
      <c r="B114" s="3">
        <v>0.05</v>
      </c>
      <c r="C114" s="3">
        <v>23.539200000000001</v>
      </c>
      <c r="D114" s="3">
        <f t="shared" si="4"/>
        <v>0.12895367348779985</v>
      </c>
      <c r="E114" s="3"/>
      <c r="F114" s="4">
        <v>23.508884429931602</v>
      </c>
      <c r="G114" s="1"/>
      <c r="H114" s="3">
        <f t="shared" si="5"/>
        <v>8</v>
      </c>
      <c r="I114" s="3">
        <f t="shared" si="6"/>
        <v>-1.3010299956639813</v>
      </c>
      <c r="J114" s="3">
        <f t="shared" si="7"/>
        <v>0.12895367348779985</v>
      </c>
      <c r="K114" s="3"/>
      <c r="L114" s="3" t="s">
        <v>3</v>
      </c>
      <c r="O114" s="4"/>
      <c r="P114" s="4"/>
    </row>
    <row r="115" spans="1:16" x14ac:dyDescent="0.3">
      <c r="A115" s="1">
        <v>200000000</v>
      </c>
      <c r="B115" s="3">
        <v>0.05</v>
      </c>
      <c r="C115" s="3">
        <v>28.352319999999999</v>
      </c>
      <c r="D115" s="3">
        <f t="shared" si="4"/>
        <v>0.16588191451282341</v>
      </c>
      <c r="E115" s="3"/>
      <c r="F115" s="4">
        <v>28.3053665161132</v>
      </c>
      <c r="G115" s="3"/>
      <c r="H115" s="3">
        <f t="shared" si="5"/>
        <v>8.3010299956639813</v>
      </c>
      <c r="I115" s="3">
        <f t="shared" si="6"/>
        <v>-1.3010299956639813</v>
      </c>
      <c r="J115" s="3">
        <f t="shared" si="7"/>
        <v>0.16588191451282341</v>
      </c>
      <c r="K115" s="3"/>
      <c r="L115" s="3" t="s">
        <v>3</v>
      </c>
      <c r="O115" s="4"/>
      <c r="P115" s="4"/>
    </row>
    <row r="116" spans="1:16" x14ac:dyDescent="0.3">
      <c r="A116" s="4">
        <v>1000</v>
      </c>
      <c r="B116" s="4">
        <v>5.0118722999999997E-2</v>
      </c>
      <c r="C116" s="4">
        <v>1.11344799999999</v>
      </c>
      <c r="D116" s="3">
        <f t="shared" si="4"/>
        <v>0.65375324145830405</v>
      </c>
      <c r="E116" s="3"/>
      <c r="F116" s="4">
        <v>1.1207751035690301</v>
      </c>
      <c r="G116" s="1"/>
      <c r="H116" s="3">
        <f t="shared" si="5"/>
        <v>3</v>
      </c>
      <c r="I116" s="3">
        <f t="shared" si="6"/>
        <v>-1.3000000031431453</v>
      </c>
      <c r="J116" s="3">
        <f t="shared" si="7"/>
        <v>0.65375324145830405</v>
      </c>
      <c r="K116" s="3"/>
      <c r="L116" s="3" t="s">
        <v>0</v>
      </c>
      <c r="O116" s="4"/>
      <c r="P116" s="4"/>
    </row>
    <row r="117" spans="1:16" x14ac:dyDescent="0.3">
      <c r="A117" s="1">
        <v>100</v>
      </c>
      <c r="B117" s="3">
        <v>5.0118723362727206E-2</v>
      </c>
      <c r="C117" s="3">
        <v>1.00148089912495</v>
      </c>
      <c r="D117" s="3">
        <f t="shared" si="4"/>
        <v>4.401471258668721E-2</v>
      </c>
      <c r="E117" s="3"/>
      <c r="F117" s="4">
        <v>1.0019218921661299</v>
      </c>
      <c r="G117" s="1"/>
      <c r="H117" s="3">
        <f t="shared" si="5"/>
        <v>2</v>
      </c>
      <c r="I117" s="3">
        <f t="shared" si="6"/>
        <v>-1.3000000000000003</v>
      </c>
      <c r="J117" s="3">
        <f t="shared" si="7"/>
        <v>4.401471258668721E-2</v>
      </c>
      <c r="K117" s="3"/>
      <c r="L117" s="3" t="s">
        <v>0</v>
      </c>
      <c r="O117" s="4"/>
      <c r="P117" s="4"/>
    </row>
    <row r="118" spans="1:16" x14ac:dyDescent="0.3">
      <c r="A118" s="4">
        <v>1000</v>
      </c>
      <c r="B118" s="4">
        <v>6.3095734000000001E-2</v>
      </c>
      <c r="C118" s="4">
        <v>1.114862</v>
      </c>
      <c r="D118" s="3">
        <f t="shared" si="4"/>
        <v>0.66332902339794941</v>
      </c>
      <c r="E118" s="3"/>
      <c r="F118" s="4">
        <v>1.1223065853118801</v>
      </c>
      <c r="G118" s="1"/>
      <c r="H118" s="3">
        <f t="shared" si="5"/>
        <v>3</v>
      </c>
      <c r="I118" s="3">
        <f t="shared" si="6"/>
        <v>-1.2000000030837634</v>
      </c>
      <c r="J118" s="3">
        <f t="shared" si="7"/>
        <v>0.66332902339794941</v>
      </c>
      <c r="K118" s="3"/>
      <c r="L118" s="3" t="s">
        <v>0</v>
      </c>
      <c r="O118" s="4"/>
      <c r="P118" s="4"/>
    </row>
    <row r="119" spans="1:16" x14ac:dyDescent="0.3">
      <c r="A119" s="1">
        <v>100</v>
      </c>
      <c r="B119" s="3">
        <v>6.3095734448019317E-2</v>
      </c>
      <c r="C119" s="3">
        <v>1.00148451058175</v>
      </c>
      <c r="D119" s="3">
        <f t="shared" si="4"/>
        <v>2.7762861741123857E-2</v>
      </c>
      <c r="E119" s="3"/>
      <c r="F119" s="4">
        <v>1.0017626285552901</v>
      </c>
      <c r="G119" s="1"/>
      <c r="H119" s="3">
        <f t="shared" si="5"/>
        <v>2</v>
      </c>
      <c r="I119" s="3">
        <f t="shared" si="6"/>
        <v>-1.2</v>
      </c>
      <c r="J119" s="3">
        <f t="shared" si="7"/>
        <v>2.7762861741123857E-2</v>
      </c>
      <c r="K119" s="3"/>
      <c r="L119" s="3" t="s">
        <v>0</v>
      </c>
      <c r="O119" s="4"/>
      <c r="P119" s="4"/>
    </row>
    <row r="120" spans="1:16" x14ac:dyDescent="0.3">
      <c r="A120" s="4">
        <v>1000</v>
      </c>
      <c r="B120" s="4">
        <v>7.9432822999999902E-2</v>
      </c>
      <c r="C120" s="4">
        <v>1.1161399999999899</v>
      </c>
      <c r="D120" s="3">
        <f t="shared" si="4"/>
        <v>0.66975515022738819</v>
      </c>
      <c r="E120" s="3"/>
      <c r="F120" s="4">
        <v>1.1236658096313401</v>
      </c>
      <c r="G120" s="1"/>
      <c r="H120" s="3">
        <f t="shared" si="5"/>
        <v>3</v>
      </c>
      <c r="I120" s="3">
        <f t="shared" si="6"/>
        <v>-1.1000000025829748</v>
      </c>
      <c r="J120" s="3">
        <f t="shared" si="7"/>
        <v>0.66975515022738819</v>
      </c>
      <c r="K120" s="3"/>
      <c r="L120" s="3" t="s">
        <v>0</v>
      </c>
      <c r="O120" s="4"/>
      <c r="P120" s="4"/>
    </row>
    <row r="121" spans="1:16" x14ac:dyDescent="0.3">
      <c r="A121" s="1">
        <v>100</v>
      </c>
      <c r="B121" s="3">
        <v>7.9432823472428096E-2</v>
      </c>
      <c r="C121" s="3">
        <v>1.00148757044517</v>
      </c>
      <c r="D121" s="3">
        <f t="shared" si="4"/>
        <v>1.4976231790143402E-2</v>
      </c>
      <c r="E121" s="3"/>
      <c r="F121" s="4">
        <v>1.00163757801055</v>
      </c>
      <c r="G121" s="1"/>
      <c r="H121" s="3">
        <f t="shared" si="5"/>
        <v>2</v>
      </c>
      <c r="I121" s="3">
        <f t="shared" si="6"/>
        <v>-1.1000000000000003</v>
      </c>
      <c r="J121" s="3">
        <f t="shared" si="7"/>
        <v>1.4976231790143402E-2</v>
      </c>
      <c r="K121" s="3"/>
      <c r="L121" s="3" t="s">
        <v>0</v>
      </c>
      <c r="O121" s="4"/>
      <c r="P121" s="4"/>
    </row>
    <row r="122" spans="1:16" x14ac:dyDescent="0.3">
      <c r="A122" s="1">
        <v>1</v>
      </c>
      <c r="B122" s="2">
        <v>0.1</v>
      </c>
      <c r="C122" s="3">
        <v>1</v>
      </c>
      <c r="D122" s="3">
        <f t="shared" si="4"/>
        <v>0.12148148112802915</v>
      </c>
      <c r="E122" s="3"/>
      <c r="F122" s="4">
        <v>1.00121629238128</v>
      </c>
      <c r="G122" s="1"/>
      <c r="H122" s="3">
        <f t="shared" si="5"/>
        <v>0</v>
      </c>
      <c r="I122" s="3">
        <f t="shared" si="6"/>
        <v>-1</v>
      </c>
      <c r="J122" s="3">
        <f t="shared" si="7"/>
        <v>0.12148148112802915</v>
      </c>
      <c r="K122" s="3"/>
      <c r="L122" s="3" t="s">
        <v>0</v>
      </c>
      <c r="O122" s="4"/>
      <c r="P122" s="4"/>
    </row>
    <row r="123" spans="1:16" x14ac:dyDescent="0.3">
      <c r="A123" s="1">
        <v>100</v>
      </c>
      <c r="B123" s="3">
        <v>0.1</v>
      </c>
      <c r="C123" s="3">
        <v>1.0014901908858</v>
      </c>
      <c r="D123" s="3">
        <f t="shared" si="4"/>
        <v>7.883728487641406E-3</v>
      </c>
      <c r="E123" s="3"/>
      <c r="F123" s="4">
        <v>1.0015691518783501</v>
      </c>
      <c r="G123" s="1"/>
      <c r="H123" s="3">
        <f t="shared" si="5"/>
        <v>2</v>
      </c>
      <c r="I123" s="3">
        <f t="shared" si="6"/>
        <v>-1</v>
      </c>
      <c r="J123" s="3">
        <f t="shared" si="7"/>
        <v>7.883728487641406E-3</v>
      </c>
      <c r="K123" s="3"/>
      <c r="L123" s="3" t="s">
        <v>0</v>
      </c>
      <c r="O123" s="4"/>
      <c r="P123" s="4"/>
    </row>
    <row r="124" spans="1:16" x14ac:dyDescent="0.3">
      <c r="A124" s="1">
        <v>112.2018454</v>
      </c>
      <c r="B124" s="2">
        <v>0.1</v>
      </c>
      <c r="C124" s="3">
        <v>1.002513</v>
      </c>
      <c r="D124" s="3">
        <f t="shared" si="4"/>
        <v>3.6144860367002707E-2</v>
      </c>
      <c r="E124" s="3"/>
      <c r="F124" s="4">
        <v>1.0021507740020701</v>
      </c>
      <c r="G124" s="1"/>
      <c r="H124" s="3">
        <f t="shared" si="5"/>
        <v>2.0499999998831204</v>
      </c>
      <c r="I124" s="3">
        <f t="shared" si="6"/>
        <v>-1</v>
      </c>
      <c r="J124" s="3">
        <f t="shared" si="7"/>
        <v>3.6144860367002707E-2</v>
      </c>
      <c r="K124" s="3"/>
      <c r="L124" s="3" t="s">
        <v>0</v>
      </c>
      <c r="O124" s="4"/>
      <c r="P124" s="4"/>
    </row>
    <row r="125" spans="1:16" x14ac:dyDescent="0.3">
      <c r="A125" s="1">
        <v>125.8925412</v>
      </c>
      <c r="B125" s="2">
        <v>0.1</v>
      </c>
      <c r="C125" s="3">
        <v>1.003339</v>
      </c>
      <c r="D125" s="3">
        <f t="shared" si="4"/>
        <v>4.2393206841154552E-2</v>
      </c>
      <c r="E125" s="3"/>
      <c r="F125" s="4">
        <v>1.00291383266448</v>
      </c>
      <c r="G125" s="1"/>
      <c r="H125" s="3">
        <f t="shared" si="5"/>
        <v>2.1000000000710064</v>
      </c>
      <c r="I125" s="3">
        <f t="shared" si="6"/>
        <v>-1</v>
      </c>
      <c r="J125" s="3">
        <f t="shared" si="7"/>
        <v>4.2393206841154552E-2</v>
      </c>
      <c r="K125" s="3"/>
      <c r="L125" s="3" t="s">
        <v>0</v>
      </c>
      <c r="O125" s="4"/>
      <c r="P125" s="4"/>
    </row>
    <row r="126" spans="1:16" x14ac:dyDescent="0.3">
      <c r="A126" s="1">
        <v>141.25375450000001</v>
      </c>
      <c r="B126" s="2">
        <v>0.1</v>
      </c>
      <c r="C126" s="3">
        <v>1.0041370000000001</v>
      </c>
      <c r="D126" s="3">
        <f t="shared" si="4"/>
        <v>3.1086170522939938E-2</v>
      </c>
      <c r="E126" s="3"/>
      <c r="F126" s="4">
        <v>1.0038249492645199</v>
      </c>
      <c r="G126" s="1"/>
      <c r="H126" s="3">
        <f t="shared" si="5"/>
        <v>2.1500000001159867</v>
      </c>
      <c r="I126" s="3">
        <f t="shared" si="6"/>
        <v>-1</v>
      </c>
      <c r="J126" s="3">
        <f t="shared" si="7"/>
        <v>3.1086170522939938E-2</v>
      </c>
      <c r="K126" s="3"/>
      <c r="L126" s="3" t="s">
        <v>0</v>
      </c>
      <c r="O126" s="4"/>
      <c r="P126" s="4"/>
    </row>
    <row r="127" spans="1:16" x14ac:dyDescent="0.3">
      <c r="A127" s="1">
        <v>158.48931920000001</v>
      </c>
      <c r="B127" s="2">
        <v>0.1</v>
      </c>
      <c r="C127" s="3">
        <v>1.004902</v>
      </c>
      <c r="D127" s="3">
        <f t="shared" si="4"/>
        <v>6.062028885665427E-3</v>
      </c>
      <c r="E127" s="3"/>
      <c r="F127" s="4">
        <v>1.0049629211425699</v>
      </c>
      <c r="G127" s="1"/>
      <c r="H127" s="3">
        <f t="shared" si="5"/>
        <v>2.1999999998736453</v>
      </c>
      <c r="I127" s="3">
        <f t="shared" si="6"/>
        <v>-1</v>
      </c>
      <c r="J127" s="3">
        <f t="shared" si="7"/>
        <v>6.062028885665427E-3</v>
      </c>
      <c r="K127" s="3"/>
      <c r="L127" s="3" t="s">
        <v>0</v>
      </c>
      <c r="O127" s="4"/>
      <c r="P127" s="4"/>
    </row>
    <row r="128" spans="1:16" x14ac:dyDescent="0.3">
      <c r="A128" s="1">
        <v>177.82794100000001</v>
      </c>
      <c r="B128" s="2">
        <v>0.1</v>
      </c>
      <c r="C128" s="3">
        <v>1.006562</v>
      </c>
      <c r="D128" s="3">
        <f t="shared" si="4"/>
        <v>1.2792848437726434E-2</v>
      </c>
      <c r="E128" s="3"/>
      <c r="F128" s="4">
        <v>1.0064332485198899</v>
      </c>
      <c r="G128" s="1"/>
      <c r="H128" s="3">
        <f t="shared" si="5"/>
        <v>2.2499999999904943</v>
      </c>
      <c r="I128" s="3">
        <f t="shared" si="6"/>
        <v>-1</v>
      </c>
      <c r="J128" s="3">
        <f t="shared" si="7"/>
        <v>1.2792848437726434E-2</v>
      </c>
      <c r="K128" s="3"/>
      <c r="L128" s="3" t="s">
        <v>0</v>
      </c>
      <c r="O128" s="4"/>
      <c r="P128" s="4"/>
    </row>
    <row r="129" spans="1:16" x14ac:dyDescent="0.3">
      <c r="A129" s="1">
        <v>199.52623149999999</v>
      </c>
      <c r="B129" s="2">
        <v>0.1</v>
      </c>
      <c r="C129" s="3">
        <v>1.007835</v>
      </c>
      <c r="D129" s="3">
        <f t="shared" ref="D129:D192" si="8">ABS(100-100*C129/F129)</f>
        <v>3.6302589813317354E-2</v>
      </c>
      <c r="E129" s="3"/>
      <c r="F129" s="4">
        <v>1.00820100307464</v>
      </c>
      <c r="G129" s="1"/>
      <c r="H129" s="3">
        <f t="shared" ref="H129:H192" si="9">LOG10(A129)</f>
        <v>2.300000000006774</v>
      </c>
      <c r="I129" s="3">
        <f t="shared" ref="I129:I192" si="10">LOG10(B129)</f>
        <v>-1</v>
      </c>
      <c r="J129" s="3">
        <f t="shared" ref="J129:J192" si="11">D129</f>
        <v>3.6302589813317354E-2</v>
      </c>
      <c r="K129" s="3"/>
      <c r="L129" s="3" t="s">
        <v>0</v>
      </c>
      <c r="O129" s="4"/>
      <c r="P129" s="4"/>
    </row>
    <row r="130" spans="1:16" x14ac:dyDescent="0.3">
      <c r="A130" s="1">
        <v>223.87211389999999</v>
      </c>
      <c r="B130" s="2">
        <v>0.1</v>
      </c>
      <c r="C130" s="3">
        <v>1.009833</v>
      </c>
      <c r="D130" s="3">
        <f t="shared" si="8"/>
        <v>4.531973388812105E-2</v>
      </c>
      <c r="E130" s="3"/>
      <c r="F130" s="4">
        <v>1.0102908611297601</v>
      </c>
      <c r="G130" s="1"/>
      <c r="H130" s="3">
        <f t="shared" si="9"/>
        <v>2.3500000000837389</v>
      </c>
      <c r="I130" s="3">
        <f t="shared" si="10"/>
        <v>-1</v>
      </c>
      <c r="J130" s="3">
        <f t="shared" si="11"/>
        <v>4.531973388812105E-2</v>
      </c>
      <c r="K130" s="3"/>
      <c r="L130" s="3" t="s">
        <v>0</v>
      </c>
      <c r="O130" s="4"/>
      <c r="P130" s="4"/>
    </row>
    <row r="131" spans="1:16" x14ac:dyDescent="0.3">
      <c r="A131" s="1">
        <v>251.1886432</v>
      </c>
      <c r="B131" s="2">
        <v>0.1</v>
      </c>
      <c r="C131" s="3">
        <v>1.01237</v>
      </c>
      <c r="D131" s="3">
        <f t="shared" si="8"/>
        <v>4.5125055656825452E-2</v>
      </c>
      <c r="E131" s="3"/>
      <c r="F131" s="4">
        <v>1.0128270387649501</v>
      </c>
      <c r="G131" s="1"/>
      <c r="H131" s="3">
        <f t="shared" si="9"/>
        <v>2.4000000000847916</v>
      </c>
      <c r="I131" s="3">
        <f t="shared" si="10"/>
        <v>-1</v>
      </c>
      <c r="J131" s="3">
        <f t="shared" si="11"/>
        <v>4.5125055656825452E-2</v>
      </c>
      <c r="K131" s="3"/>
      <c r="L131" s="3" t="s">
        <v>0</v>
      </c>
      <c r="O131" s="4"/>
      <c r="P131" s="4"/>
    </row>
    <row r="132" spans="1:16" x14ac:dyDescent="0.3">
      <c r="A132" s="1">
        <v>281.83829309999999</v>
      </c>
      <c r="B132" s="2">
        <v>0.1</v>
      </c>
      <c r="C132" s="3">
        <v>1.0152680000000001</v>
      </c>
      <c r="D132" s="3">
        <f t="shared" si="8"/>
        <v>6.7817621497127334E-2</v>
      </c>
      <c r="E132" s="3"/>
      <c r="F132" s="4">
        <v>1.01595699787139</v>
      </c>
      <c r="G132" s="1"/>
      <c r="H132" s="3">
        <f t="shared" si="9"/>
        <v>2.4499999999592492</v>
      </c>
      <c r="I132" s="3">
        <f t="shared" si="10"/>
        <v>-1</v>
      </c>
      <c r="J132" s="3">
        <f t="shared" si="11"/>
        <v>6.7817621497127334E-2</v>
      </c>
      <c r="K132" s="3"/>
      <c r="L132" s="3" t="s">
        <v>0</v>
      </c>
      <c r="O132" s="4"/>
      <c r="P132" s="4"/>
    </row>
    <row r="133" spans="1:16" x14ac:dyDescent="0.3">
      <c r="A133" s="1">
        <v>316.22776599999997</v>
      </c>
      <c r="B133" s="2">
        <v>0.1</v>
      </c>
      <c r="C133" s="3">
        <v>1.018545</v>
      </c>
      <c r="D133" s="3">
        <f t="shared" si="8"/>
        <v>0.10665202716481303</v>
      </c>
      <c r="E133" s="3"/>
      <c r="F133" s="4">
        <v>1.01963245868682</v>
      </c>
      <c r="G133" s="1"/>
      <c r="H133" s="3">
        <f t="shared" si="9"/>
        <v>2.4999999999768754</v>
      </c>
      <c r="I133" s="3">
        <f t="shared" si="10"/>
        <v>-1</v>
      </c>
      <c r="J133" s="3">
        <f t="shared" si="11"/>
        <v>0.10665202716481303</v>
      </c>
      <c r="K133" s="3"/>
      <c r="L133" s="3" t="s">
        <v>0</v>
      </c>
      <c r="O133" s="4"/>
      <c r="P133" s="4"/>
    </row>
    <row r="134" spans="1:16" x14ac:dyDescent="0.3">
      <c r="A134" s="1">
        <v>354.81338920000002</v>
      </c>
      <c r="B134" s="2">
        <v>0.1</v>
      </c>
      <c r="C134" s="3">
        <v>1.022953</v>
      </c>
      <c r="D134" s="3">
        <f t="shared" si="8"/>
        <v>0.11501853823565966</v>
      </c>
      <c r="E134" s="3"/>
      <c r="F134" s="4">
        <v>1.02413094043731</v>
      </c>
      <c r="G134" s="1"/>
      <c r="H134" s="3">
        <f t="shared" si="9"/>
        <v>2.5499999999589034</v>
      </c>
      <c r="I134" s="3">
        <f t="shared" si="10"/>
        <v>-1</v>
      </c>
      <c r="J134" s="3">
        <f t="shared" si="11"/>
        <v>0.11501853823565966</v>
      </c>
      <c r="K134" s="3"/>
      <c r="L134" s="3" t="s">
        <v>0</v>
      </c>
      <c r="O134" s="4"/>
      <c r="P134" s="4"/>
    </row>
    <row r="135" spans="1:16" x14ac:dyDescent="0.3">
      <c r="A135" s="1">
        <v>398.10717060000002</v>
      </c>
      <c r="B135" s="2">
        <v>0.1</v>
      </c>
      <c r="C135" s="3">
        <v>1.0284949999999999</v>
      </c>
      <c r="D135" s="3">
        <f t="shared" si="8"/>
        <v>8.8423510212678025E-2</v>
      </c>
      <c r="E135" s="3"/>
      <c r="F135" s="4">
        <v>1.0294052362442001</v>
      </c>
      <c r="G135" s="1"/>
      <c r="H135" s="3">
        <f t="shared" si="9"/>
        <v>2.6000000000507297</v>
      </c>
      <c r="I135" s="3">
        <f t="shared" si="10"/>
        <v>-1</v>
      </c>
      <c r="J135" s="3">
        <f t="shared" si="11"/>
        <v>8.8423510212678025E-2</v>
      </c>
      <c r="K135" s="3"/>
      <c r="L135" s="3" t="s">
        <v>0</v>
      </c>
      <c r="O135" s="4"/>
      <c r="P135" s="4"/>
    </row>
    <row r="136" spans="1:16" x14ac:dyDescent="0.3">
      <c r="A136" s="1">
        <v>446.68359220000002</v>
      </c>
      <c r="B136" s="2">
        <v>0.1</v>
      </c>
      <c r="C136" s="3">
        <v>1.0348040000000001</v>
      </c>
      <c r="D136" s="3">
        <f t="shared" si="8"/>
        <v>9.3867522826087679E-2</v>
      </c>
      <c r="E136" s="3"/>
      <c r="F136" s="4">
        <v>1.0357762575149501</v>
      </c>
      <c r="G136" s="1"/>
      <c r="H136" s="3">
        <f t="shared" si="9"/>
        <v>2.6500000000476769</v>
      </c>
      <c r="I136" s="3">
        <f t="shared" si="10"/>
        <v>-1</v>
      </c>
      <c r="J136" s="3">
        <f t="shared" si="11"/>
        <v>9.3867522826087679E-2</v>
      </c>
      <c r="K136" s="3"/>
      <c r="L136" s="3" t="s">
        <v>0</v>
      </c>
      <c r="O136" s="4"/>
      <c r="P136" s="4"/>
    </row>
    <row r="137" spans="1:16" x14ac:dyDescent="0.3">
      <c r="A137" s="1">
        <v>501.18723360000001</v>
      </c>
      <c r="B137" s="2">
        <v>0.1</v>
      </c>
      <c r="C137" s="3">
        <v>1.0428189999999999</v>
      </c>
      <c r="D137" s="3">
        <f t="shared" si="8"/>
        <v>3.5906923482954767E-2</v>
      </c>
      <c r="E137" s="3"/>
      <c r="F137" s="4">
        <v>1.0431935787200901</v>
      </c>
      <c r="G137" s="1"/>
      <c r="H137" s="3">
        <f t="shared" si="9"/>
        <v>2.6999999999763675</v>
      </c>
      <c r="I137" s="3">
        <f t="shared" si="10"/>
        <v>-1</v>
      </c>
      <c r="J137" s="3">
        <f t="shared" si="11"/>
        <v>3.5906923482954767E-2</v>
      </c>
      <c r="K137" s="3"/>
      <c r="L137" s="3" t="s">
        <v>0</v>
      </c>
      <c r="O137" s="4"/>
      <c r="P137" s="4"/>
    </row>
    <row r="138" spans="1:16" x14ac:dyDescent="0.3">
      <c r="A138" s="1">
        <v>562.34132520000003</v>
      </c>
      <c r="B138" s="2">
        <v>0.1</v>
      </c>
      <c r="C138" s="3">
        <v>1.052292</v>
      </c>
      <c r="D138" s="3">
        <f t="shared" si="8"/>
        <v>2.6369471785756105E-2</v>
      </c>
      <c r="E138" s="3"/>
      <c r="F138" s="4">
        <v>1.0520145893096899</v>
      </c>
      <c r="G138" s="1"/>
      <c r="H138" s="3">
        <f t="shared" si="9"/>
        <v>2.7500000000074536</v>
      </c>
      <c r="I138" s="3">
        <f t="shared" si="10"/>
        <v>-1</v>
      </c>
      <c r="J138" s="3">
        <f t="shared" si="11"/>
        <v>2.6369471785756105E-2</v>
      </c>
      <c r="K138" s="3"/>
      <c r="L138" s="3" t="s">
        <v>0</v>
      </c>
      <c r="O138" s="4"/>
      <c r="P138" s="4"/>
    </row>
    <row r="139" spans="1:16" x14ac:dyDescent="0.3">
      <c r="A139" s="1">
        <v>630.95734449999998</v>
      </c>
      <c r="B139" s="2">
        <v>0.1</v>
      </c>
      <c r="C139" s="3">
        <v>1.0634669999999999</v>
      </c>
      <c r="D139" s="3">
        <f t="shared" si="8"/>
        <v>9.203369686655094E-2</v>
      </c>
      <c r="E139" s="3"/>
      <c r="F139" s="4">
        <v>1.06248915195465</v>
      </c>
      <c r="G139" s="1"/>
      <c r="H139" s="3">
        <f t="shared" si="9"/>
        <v>2.8000000000136334</v>
      </c>
      <c r="I139" s="3">
        <f t="shared" si="10"/>
        <v>-1</v>
      </c>
      <c r="J139" s="3">
        <f t="shared" si="11"/>
        <v>9.203369686655094E-2</v>
      </c>
      <c r="K139" s="3"/>
      <c r="L139" s="3" t="s">
        <v>0</v>
      </c>
      <c r="O139" s="4"/>
      <c r="P139" s="4"/>
    </row>
    <row r="140" spans="1:16" x14ac:dyDescent="0.3">
      <c r="A140" s="1">
        <v>707.94578439999998</v>
      </c>
      <c r="B140" s="2">
        <v>0.1</v>
      </c>
      <c r="C140" s="3">
        <v>1.077113</v>
      </c>
      <c r="D140" s="3">
        <f t="shared" si="8"/>
        <v>0.22278259501526065</v>
      </c>
      <c r="E140" s="3"/>
      <c r="F140" s="4">
        <v>1.07471871376037</v>
      </c>
      <c r="G140" s="1"/>
      <c r="H140" s="3">
        <f t="shared" si="9"/>
        <v>2.8500000000097305</v>
      </c>
      <c r="I140" s="3">
        <f t="shared" si="10"/>
        <v>-1</v>
      </c>
      <c r="J140" s="3">
        <f t="shared" si="11"/>
        <v>0.22278259501526065</v>
      </c>
      <c r="K140" s="3"/>
      <c r="L140" s="3" t="s">
        <v>0</v>
      </c>
      <c r="O140" s="4"/>
      <c r="P140" s="4"/>
    </row>
    <row r="141" spans="1:16" x14ac:dyDescent="0.3">
      <c r="A141" s="1">
        <v>794.32823470000005</v>
      </c>
      <c r="B141" s="2">
        <v>0.1</v>
      </c>
      <c r="C141" s="3">
        <v>1.0931249999999999</v>
      </c>
      <c r="D141" s="3">
        <f t="shared" si="8"/>
        <v>0.38326148163082507</v>
      </c>
      <c r="E141" s="3"/>
      <c r="F141" s="4">
        <v>1.08895146846771</v>
      </c>
      <c r="G141" s="1"/>
      <c r="H141" s="3">
        <f t="shared" si="9"/>
        <v>2.8999999999867243</v>
      </c>
      <c r="I141" s="3">
        <f t="shared" si="10"/>
        <v>-1</v>
      </c>
      <c r="J141" s="3">
        <f t="shared" si="11"/>
        <v>0.38326148163082507</v>
      </c>
      <c r="K141" s="3"/>
      <c r="L141" s="3" t="s">
        <v>0</v>
      </c>
      <c r="O141" s="4"/>
      <c r="P141" s="4"/>
    </row>
    <row r="142" spans="1:16" x14ac:dyDescent="0.3">
      <c r="A142" s="1">
        <v>891.25093809999998</v>
      </c>
      <c r="B142" s="2">
        <v>0.1</v>
      </c>
      <c r="C142" s="3">
        <v>1.1116980000000001</v>
      </c>
      <c r="D142" s="3">
        <f t="shared" si="8"/>
        <v>0.55041739366406262</v>
      </c>
      <c r="E142" s="3"/>
      <c r="F142" s="4">
        <v>1.10561251640319</v>
      </c>
      <c r="G142" s="1"/>
      <c r="H142" s="3">
        <f t="shared" si="9"/>
        <v>2.9499999999835564</v>
      </c>
      <c r="I142" s="3">
        <f t="shared" si="10"/>
        <v>-1</v>
      </c>
      <c r="J142" s="3">
        <f t="shared" si="11"/>
        <v>0.55041739366406262</v>
      </c>
      <c r="K142" s="3"/>
      <c r="L142" s="3" t="s">
        <v>0</v>
      </c>
      <c r="O142" s="4"/>
      <c r="P142" s="4"/>
    </row>
    <row r="143" spans="1:16" x14ac:dyDescent="0.3">
      <c r="A143" s="4">
        <v>1000</v>
      </c>
      <c r="B143" s="4">
        <v>0.1</v>
      </c>
      <c r="C143" s="4">
        <v>1.1170739999999899</v>
      </c>
      <c r="D143" s="3">
        <f t="shared" si="8"/>
        <v>0.70059805175709755</v>
      </c>
      <c r="E143" s="3"/>
      <c r="F143" s="4">
        <v>1.1249554157257</v>
      </c>
      <c r="G143" s="1"/>
      <c r="H143" s="3">
        <f t="shared" si="9"/>
        <v>3</v>
      </c>
      <c r="I143" s="3">
        <f t="shared" si="10"/>
        <v>-1</v>
      </c>
      <c r="J143" s="3">
        <f t="shared" si="11"/>
        <v>0.70059805175709755</v>
      </c>
      <c r="K143" s="3"/>
      <c r="L143" s="3" t="s">
        <v>0</v>
      </c>
      <c r="O143" s="4"/>
      <c r="P143" s="4"/>
    </row>
    <row r="144" spans="1:16" x14ac:dyDescent="0.3">
      <c r="A144" s="1">
        <v>2000</v>
      </c>
      <c r="B144" s="3">
        <v>0.1</v>
      </c>
      <c r="C144" s="3">
        <v>1.312028</v>
      </c>
      <c r="D144" s="3">
        <f t="shared" si="8"/>
        <v>2.0025445777292816E-2</v>
      </c>
      <c r="E144" s="3"/>
      <c r="F144" s="4">
        <v>1.3117653131484901</v>
      </c>
      <c r="G144" s="1"/>
      <c r="H144" s="3">
        <f t="shared" si="9"/>
        <v>3.3010299956639813</v>
      </c>
      <c r="I144" s="3">
        <f t="shared" si="10"/>
        <v>-1</v>
      </c>
      <c r="J144" s="3">
        <f t="shared" si="11"/>
        <v>2.0025445777292816E-2</v>
      </c>
      <c r="K144" s="3"/>
      <c r="L144" s="3" t="s">
        <v>2</v>
      </c>
      <c r="O144" s="4"/>
      <c r="P144" s="4"/>
    </row>
    <row r="145" spans="1:16" x14ac:dyDescent="0.3">
      <c r="A145" s="1">
        <v>5000</v>
      </c>
      <c r="B145" s="3">
        <v>0.1</v>
      </c>
      <c r="C145" s="3">
        <v>1.739099</v>
      </c>
      <c r="D145" s="3">
        <f t="shared" si="8"/>
        <v>9.1064863661102891E-2</v>
      </c>
      <c r="E145" s="3"/>
      <c r="F145" s="4">
        <v>1.74068415164947</v>
      </c>
      <c r="G145" s="1"/>
      <c r="H145" s="3">
        <f t="shared" si="9"/>
        <v>3.6989700043360187</v>
      </c>
      <c r="I145" s="3">
        <f t="shared" si="10"/>
        <v>-1</v>
      </c>
      <c r="J145" s="3">
        <f t="shared" si="11"/>
        <v>9.1064863661102891E-2</v>
      </c>
      <c r="K145" s="3"/>
      <c r="L145" s="3" t="s">
        <v>2</v>
      </c>
      <c r="O145" s="4"/>
      <c r="P145" s="4"/>
    </row>
    <row r="146" spans="1:16" x14ac:dyDescent="0.3">
      <c r="A146" s="1">
        <v>10000</v>
      </c>
      <c r="B146" s="3">
        <v>0.1</v>
      </c>
      <c r="C146" s="3">
        <v>2.1306050000000001</v>
      </c>
      <c r="D146" s="3">
        <f t="shared" si="8"/>
        <v>7.0190643924945562E-2</v>
      </c>
      <c r="E146" s="3"/>
      <c r="F146" s="4">
        <v>2.1321015357971098</v>
      </c>
      <c r="G146" s="1"/>
      <c r="H146" s="3">
        <f t="shared" si="9"/>
        <v>4</v>
      </c>
      <c r="I146" s="3">
        <f t="shared" si="10"/>
        <v>-1</v>
      </c>
      <c r="J146" s="3">
        <f t="shared" si="11"/>
        <v>7.0190643924945562E-2</v>
      </c>
      <c r="K146" s="3"/>
      <c r="L146" s="3" t="s">
        <v>2</v>
      </c>
      <c r="O146" s="4"/>
      <c r="P146" s="4"/>
    </row>
    <row r="147" spans="1:16" x14ac:dyDescent="0.3">
      <c r="A147" s="1">
        <v>20000</v>
      </c>
      <c r="B147" s="3">
        <v>0.1</v>
      </c>
      <c r="C147" s="3">
        <v>2.5632429999999999</v>
      </c>
      <c r="D147" s="3">
        <f t="shared" si="8"/>
        <v>7.0043155679627489E-2</v>
      </c>
      <c r="E147" s="3"/>
      <c r="F147" s="4">
        <v>2.5650396347045801</v>
      </c>
      <c r="G147" s="1"/>
      <c r="H147" s="3">
        <f t="shared" si="9"/>
        <v>4.3010299956639813</v>
      </c>
      <c r="I147" s="3">
        <f t="shared" si="10"/>
        <v>-1</v>
      </c>
      <c r="J147" s="3">
        <f t="shared" si="11"/>
        <v>7.0043155679627489E-2</v>
      </c>
      <c r="K147" s="3"/>
      <c r="L147" s="3" t="s">
        <v>1</v>
      </c>
      <c r="O147" s="4"/>
      <c r="P147" s="4"/>
    </row>
    <row r="148" spans="1:16" x14ac:dyDescent="0.3">
      <c r="A148" s="1">
        <v>30000</v>
      </c>
      <c r="B148" s="3">
        <v>0.1</v>
      </c>
      <c r="C148" s="3">
        <v>2.8497129999999999</v>
      </c>
      <c r="D148" s="3">
        <f t="shared" si="8"/>
        <v>3.1509378278954614E-2</v>
      </c>
      <c r="E148" s="3"/>
      <c r="F148" s="4">
        <v>2.8506112098693799</v>
      </c>
      <c r="G148" s="1"/>
      <c r="H148" s="3">
        <f t="shared" si="9"/>
        <v>4.4771212547196626</v>
      </c>
      <c r="I148" s="3">
        <f t="shared" si="10"/>
        <v>-1</v>
      </c>
      <c r="J148" s="3">
        <f t="shared" si="11"/>
        <v>3.1509378278954614E-2</v>
      </c>
      <c r="K148" s="3"/>
      <c r="L148" s="3" t="s">
        <v>1</v>
      </c>
      <c r="O148" s="4"/>
      <c r="P148" s="4"/>
    </row>
    <row r="149" spans="1:16" x14ac:dyDescent="0.3">
      <c r="A149" s="1">
        <v>50000</v>
      </c>
      <c r="B149" s="3">
        <v>0.1</v>
      </c>
      <c r="C149" s="3">
        <v>3.2596690000000001</v>
      </c>
      <c r="D149" s="3">
        <f t="shared" si="8"/>
        <v>1.4131014561925781E-2</v>
      </c>
      <c r="E149" s="3"/>
      <c r="F149" s="4">
        <v>3.2592084407806299</v>
      </c>
      <c r="G149" s="1"/>
      <c r="H149" s="3">
        <f t="shared" si="9"/>
        <v>4.6989700043360187</v>
      </c>
      <c r="I149" s="3">
        <f t="shared" si="10"/>
        <v>-1</v>
      </c>
      <c r="J149" s="3">
        <f t="shared" si="11"/>
        <v>1.4131014561925781E-2</v>
      </c>
      <c r="K149" s="3"/>
      <c r="L149" s="3" t="s">
        <v>1</v>
      </c>
      <c r="O149" s="4"/>
      <c r="P149" s="4"/>
    </row>
    <row r="150" spans="1:16" x14ac:dyDescent="0.3">
      <c r="A150" s="5">
        <v>100000</v>
      </c>
      <c r="B150" s="6">
        <v>0.1</v>
      </c>
      <c r="C150" s="8">
        <v>3.92835</v>
      </c>
      <c r="D150" s="3">
        <f t="shared" si="8"/>
        <v>0.12977014391694297</v>
      </c>
      <c r="E150" s="3"/>
      <c r="F150" s="4">
        <v>3.9232587814331001</v>
      </c>
      <c r="G150" s="1"/>
      <c r="H150" s="3">
        <f t="shared" si="9"/>
        <v>5</v>
      </c>
      <c r="I150" s="3">
        <f t="shared" si="10"/>
        <v>-1</v>
      </c>
      <c r="J150" s="3">
        <f t="shared" si="11"/>
        <v>0.12977014391694297</v>
      </c>
      <c r="K150" s="3"/>
      <c r="L150" s="3" t="s">
        <v>1</v>
      </c>
      <c r="O150" s="4"/>
      <c r="P150" s="4"/>
    </row>
    <row r="151" spans="1:16" x14ac:dyDescent="0.3">
      <c r="A151" s="5">
        <v>300000</v>
      </c>
      <c r="B151" s="6">
        <v>0.1</v>
      </c>
      <c r="C151" s="8">
        <v>5.2885099999999996</v>
      </c>
      <c r="D151" s="3">
        <f t="shared" si="8"/>
        <v>3.2968474104976053E-2</v>
      </c>
      <c r="E151" s="3"/>
      <c r="F151" s="4">
        <v>5.2902541160583398</v>
      </c>
      <c r="G151" s="1"/>
      <c r="H151" s="3">
        <f t="shared" si="9"/>
        <v>5.4771212547196626</v>
      </c>
      <c r="I151" s="3">
        <f t="shared" si="10"/>
        <v>-1</v>
      </c>
      <c r="J151" s="3">
        <f t="shared" si="11"/>
        <v>3.2968474104976053E-2</v>
      </c>
      <c r="K151" s="3"/>
      <c r="L151" s="3" t="s">
        <v>1</v>
      </c>
      <c r="O151" s="4"/>
      <c r="P151" s="4"/>
    </row>
    <row r="152" spans="1:16" x14ac:dyDescent="0.3">
      <c r="A152" s="5">
        <v>1000000</v>
      </c>
      <c r="B152" s="6">
        <v>0.1</v>
      </c>
      <c r="C152" s="8">
        <v>7.326606</v>
      </c>
      <c r="D152" s="3">
        <f t="shared" si="8"/>
        <v>4.2246433620789503E-2</v>
      </c>
      <c r="E152" s="3"/>
      <c r="F152" s="4">
        <v>7.3235120773315403</v>
      </c>
      <c r="G152" s="1"/>
      <c r="H152" s="3">
        <f t="shared" si="9"/>
        <v>6</v>
      </c>
      <c r="I152" s="3">
        <f t="shared" si="10"/>
        <v>-1</v>
      </c>
      <c r="J152" s="3">
        <f t="shared" si="11"/>
        <v>4.2246433620789503E-2</v>
      </c>
      <c r="K152" s="3"/>
      <c r="L152" s="3" t="s">
        <v>1</v>
      </c>
      <c r="O152" s="4"/>
      <c r="P152" s="4"/>
    </row>
    <row r="153" spans="1:16" x14ac:dyDescent="0.3">
      <c r="A153" s="5">
        <v>3000000</v>
      </c>
      <c r="B153" s="6">
        <v>0.1</v>
      </c>
      <c r="C153" s="8">
        <v>9.8564640000000008</v>
      </c>
      <c r="D153" s="3">
        <f t="shared" si="8"/>
        <v>0.1885320538207651</v>
      </c>
      <c r="E153" s="3"/>
      <c r="F153" s="4">
        <v>9.8379163742065394</v>
      </c>
      <c r="G153" s="1"/>
      <c r="H153" s="3">
        <f t="shared" si="9"/>
        <v>6.4771212547196626</v>
      </c>
      <c r="I153" s="3">
        <f t="shared" si="10"/>
        <v>-1</v>
      </c>
      <c r="J153" s="3">
        <f t="shared" si="11"/>
        <v>0.1885320538207651</v>
      </c>
      <c r="K153" s="3"/>
      <c r="L153" s="3" t="s">
        <v>1</v>
      </c>
      <c r="O153" s="4"/>
      <c r="P153" s="4"/>
    </row>
    <row r="154" spans="1:16" x14ac:dyDescent="0.3">
      <c r="A154" s="5">
        <v>10000000</v>
      </c>
      <c r="B154" s="6">
        <v>0.1</v>
      </c>
      <c r="C154" s="8">
        <v>13.62576</v>
      </c>
      <c r="D154" s="3">
        <f t="shared" si="8"/>
        <v>0.26461813662776024</v>
      </c>
      <c r="E154" s="3"/>
      <c r="F154" s="4">
        <v>13.5897989273071</v>
      </c>
      <c r="G154" s="1"/>
      <c r="H154" s="3">
        <f t="shared" si="9"/>
        <v>7</v>
      </c>
      <c r="I154" s="3">
        <f t="shared" si="10"/>
        <v>-1</v>
      </c>
      <c r="J154" s="3">
        <f t="shared" si="11"/>
        <v>0.26461813662776024</v>
      </c>
      <c r="K154" s="3"/>
      <c r="L154" s="3" t="s">
        <v>1</v>
      </c>
      <c r="O154" s="4"/>
      <c r="P154" s="4"/>
    </row>
    <row r="155" spans="1:16" x14ac:dyDescent="0.3">
      <c r="A155" s="1">
        <v>30000000</v>
      </c>
      <c r="B155" s="3">
        <v>0.1</v>
      </c>
      <c r="C155" s="3">
        <v>18.2361</v>
      </c>
      <c r="D155" s="3">
        <f t="shared" si="8"/>
        <v>0.25139367094055842</v>
      </c>
      <c r="E155" s="3"/>
      <c r="F155" s="4">
        <v>18.190370559692301</v>
      </c>
      <c r="G155" s="1"/>
      <c r="H155" s="3">
        <f t="shared" si="9"/>
        <v>7.4771212547196626</v>
      </c>
      <c r="I155" s="3">
        <f t="shared" si="10"/>
        <v>-1</v>
      </c>
      <c r="J155" s="3">
        <f t="shared" si="11"/>
        <v>0.25139367094055842</v>
      </c>
      <c r="K155" s="3"/>
      <c r="L155" s="3" t="s">
        <v>3</v>
      </c>
      <c r="O155" s="4"/>
      <c r="P155" s="4"/>
    </row>
    <row r="156" spans="1:16" x14ac:dyDescent="0.3">
      <c r="A156" s="3">
        <v>100000000</v>
      </c>
      <c r="B156" s="3">
        <v>0.1</v>
      </c>
      <c r="C156" s="3">
        <v>25.107009999999999</v>
      </c>
      <c r="D156" s="3">
        <f t="shared" si="8"/>
        <v>0.15461527173864908</v>
      </c>
      <c r="E156" s="3"/>
      <c r="F156" s="4">
        <v>25.068250656127901</v>
      </c>
      <c r="G156" s="1"/>
      <c r="H156" s="3">
        <f t="shared" si="9"/>
        <v>8</v>
      </c>
      <c r="I156" s="3">
        <f t="shared" si="10"/>
        <v>-1</v>
      </c>
      <c r="J156" s="3">
        <f t="shared" si="11"/>
        <v>0.15461527173864908</v>
      </c>
      <c r="K156" s="3"/>
      <c r="L156" s="3" t="s">
        <v>3</v>
      </c>
      <c r="O156" s="4"/>
      <c r="P156" s="4"/>
    </row>
    <row r="157" spans="1:16" x14ac:dyDescent="0.3">
      <c r="A157" s="1">
        <v>200000000</v>
      </c>
      <c r="B157" s="3">
        <v>0.1</v>
      </c>
      <c r="C157" s="3">
        <v>30.225580000000001</v>
      </c>
      <c r="D157" s="3">
        <f t="shared" si="8"/>
        <v>0.345368664748122</v>
      </c>
      <c r="E157" s="3"/>
      <c r="F157" s="4">
        <v>30.1215496063232</v>
      </c>
      <c r="G157" s="3"/>
      <c r="H157" s="3">
        <f t="shared" si="9"/>
        <v>8.3010299956639813</v>
      </c>
      <c r="I157" s="3">
        <f t="shared" si="10"/>
        <v>-1</v>
      </c>
      <c r="J157" s="3">
        <f t="shared" si="11"/>
        <v>0.345368664748122</v>
      </c>
      <c r="K157" s="3"/>
      <c r="L157" s="3" t="s">
        <v>3</v>
      </c>
      <c r="O157" s="4"/>
      <c r="P157" s="4"/>
    </row>
    <row r="158" spans="1:16" x14ac:dyDescent="0.3">
      <c r="A158" s="4">
        <v>1000</v>
      </c>
      <c r="B158" s="4">
        <v>0.125892540999999</v>
      </c>
      <c r="C158" s="4">
        <v>1.11785</v>
      </c>
      <c r="D158" s="3">
        <f t="shared" si="8"/>
        <v>0.73903233421066261</v>
      </c>
      <c r="E158" s="3"/>
      <c r="F158" s="4">
        <v>1.1261727809905999</v>
      </c>
      <c r="G158" s="1"/>
      <c r="H158" s="3">
        <f t="shared" si="9"/>
        <v>3</v>
      </c>
      <c r="I158" s="3">
        <f t="shared" si="10"/>
        <v>-0.90000000061894159</v>
      </c>
      <c r="J158" s="3">
        <f t="shared" si="11"/>
        <v>0.73903233421066261</v>
      </c>
      <c r="K158" s="3"/>
      <c r="L158" s="3" t="s">
        <v>0</v>
      </c>
      <c r="O158" s="4"/>
      <c r="P158" s="4"/>
    </row>
    <row r="159" spans="1:16" x14ac:dyDescent="0.3">
      <c r="A159" s="1">
        <v>100</v>
      </c>
      <c r="B159" s="3">
        <v>0.12589254117941667</v>
      </c>
      <c r="C159" s="3">
        <v>1.0014924550595301</v>
      </c>
      <c r="D159" s="3">
        <f t="shared" si="8"/>
        <v>5.253537141939546E-3</v>
      </c>
      <c r="E159" s="3"/>
      <c r="F159" s="4">
        <v>1.0015450716018599</v>
      </c>
      <c r="G159" s="1"/>
      <c r="H159" s="3">
        <f t="shared" si="9"/>
        <v>2</v>
      </c>
      <c r="I159" s="3">
        <f t="shared" si="10"/>
        <v>-0.90000000000000013</v>
      </c>
      <c r="J159" s="3">
        <f t="shared" si="11"/>
        <v>5.253537141939546E-3</v>
      </c>
      <c r="K159" s="3"/>
      <c r="L159" s="3" t="s">
        <v>0</v>
      </c>
      <c r="O159" s="4"/>
      <c r="P159" s="4"/>
    </row>
    <row r="160" spans="1:16" x14ac:dyDescent="0.3">
      <c r="A160" s="1">
        <v>1000</v>
      </c>
      <c r="B160" s="1">
        <v>0.15848931899999999</v>
      </c>
      <c r="C160" s="1">
        <v>1.118541</v>
      </c>
      <c r="D160" s="3">
        <f t="shared" si="8"/>
        <v>0.76857560550905646</v>
      </c>
      <c r="E160" s="3"/>
      <c r="F160" s="4">
        <v>1.1272044181823699</v>
      </c>
      <c r="G160" s="1"/>
      <c r="H160" s="3">
        <f t="shared" si="9"/>
        <v>3</v>
      </c>
      <c r="I160" s="3">
        <f t="shared" si="10"/>
        <v>-0.80000000067439758</v>
      </c>
      <c r="J160" s="3">
        <f t="shared" si="11"/>
        <v>0.76857560550905646</v>
      </c>
      <c r="K160" s="3"/>
      <c r="L160" s="3" t="s">
        <v>0</v>
      </c>
      <c r="O160" s="4"/>
      <c r="P160" s="4"/>
    </row>
    <row r="161" spans="1:16" x14ac:dyDescent="0.3">
      <c r="A161" s="1">
        <v>100</v>
      </c>
      <c r="B161" s="3">
        <v>0.15848931924611132</v>
      </c>
      <c r="C161" s="3">
        <v>1.0014944245350299</v>
      </c>
      <c r="D161" s="3">
        <f t="shared" si="8"/>
        <v>2.0456127354435694E-3</v>
      </c>
      <c r="E161" s="3"/>
      <c r="F161" s="4">
        <v>1.00151491165161</v>
      </c>
      <c r="G161" s="1"/>
      <c r="H161" s="3">
        <f t="shared" si="9"/>
        <v>2</v>
      </c>
      <c r="I161" s="3">
        <f t="shared" si="10"/>
        <v>-0.8</v>
      </c>
      <c r="J161" s="3">
        <f t="shared" si="11"/>
        <v>2.0456127354435694E-3</v>
      </c>
      <c r="K161" s="3"/>
      <c r="L161" s="3" t="s">
        <v>0</v>
      </c>
      <c r="O161" s="4"/>
      <c r="P161" s="4"/>
    </row>
    <row r="162" spans="1:16" x14ac:dyDescent="0.3">
      <c r="A162" s="4">
        <v>1000</v>
      </c>
      <c r="B162" s="4">
        <v>0.199526230999999</v>
      </c>
      <c r="C162" s="4">
        <v>1.11905399999999</v>
      </c>
      <c r="D162" s="3">
        <f t="shared" si="8"/>
        <v>0.79137796756727141</v>
      </c>
      <c r="E162" s="3"/>
      <c r="F162" s="4">
        <v>1.12798058986663</v>
      </c>
      <c r="G162" s="1"/>
      <c r="H162" s="3">
        <f t="shared" si="9"/>
        <v>3</v>
      </c>
      <c r="I162" s="3">
        <f t="shared" si="10"/>
        <v>-0.7000000010815427</v>
      </c>
      <c r="J162" s="3">
        <f t="shared" si="11"/>
        <v>0.79137796756727141</v>
      </c>
      <c r="K162" s="3"/>
      <c r="L162" s="3" t="s">
        <v>0</v>
      </c>
      <c r="O162" s="4"/>
      <c r="P162" s="4"/>
    </row>
    <row r="163" spans="1:16" x14ac:dyDescent="0.3">
      <c r="A163" s="1">
        <v>100</v>
      </c>
      <c r="B163" s="3">
        <v>0.19952623149688795</v>
      </c>
      <c r="C163" s="3">
        <v>1.0014961499302399</v>
      </c>
      <c r="D163" s="3">
        <f t="shared" si="8"/>
        <v>9.6140658176153693E-3</v>
      </c>
      <c r="E163" s="3"/>
      <c r="F163" s="4">
        <v>1.0013998746871899</v>
      </c>
      <c r="G163" s="1"/>
      <c r="H163" s="3">
        <f t="shared" si="9"/>
        <v>2</v>
      </c>
      <c r="I163" s="3">
        <f t="shared" si="10"/>
        <v>-0.70000000000000007</v>
      </c>
      <c r="J163" s="3">
        <f t="shared" si="11"/>
        <v>9.6140658176153693E-3</v>
      </c>
      <c r="K163" s="3"/>
      <c r="L163" s="3" t="s">
        <v>0</v>
      </c>
      <c r="O163" s="4"/>
      <c r="P163" s="4"/>
    </row>
    <row r="164" spans="1:16" x14ac:dyDescent="0.3">
      <c r="A164" s="1">
        <v>100</v>
      </c>
      <c r="B164" s="2">
        <v>0.2</v>
      </c>
      <c r="C164" s="3">
        <v>1.0022470000000001</v>
      </c>
      <c r="D164" s="3">
        <f t="shared" si="8"/>
        <v>8.4796654228526336E-2</v>
      </c>
      <c r="E164" s="3"/>
      <c r="F164" s="4">
        <v>1.00139784812927</v>
      </c>
      <c r="G164" s="1"/>
      <c r="H164" s="3">
        <f t="shared" si="9"/>
        <v>2</v>
      </c>
      <c r="I164" s="3">
        <f t="shared" si="10"/>
        <v>-0.69897000433601875</v>
      </c>
      <c r="J164" s="3">
        <f t="shared" si="11"/>
        <v>8.4796654228526336E-2</v>
      </c>
      <c r="K164" s="3"/>
      <c r="L164" s="3" t="s">
        <v>0</v>
      </c>
      <c r="O164" s="4"/>
      <c r="P164" s="4"/>
    </row>
    <row r="165" spans="1:16" x14ac:dyDescent="0.3">
      <c r="A165" s="1">
        <v>112.2018454</v>
      </c>
      <c r="B165" s="2">
        <v>0.2</v>
      </c>
      <c r="C165" s="3">
        <v>1.00288</v>
      </c>
      <c r="D165" s="3">
        <f t="shared" si="8"/>
        <v>8.7410159635865625E-2</v>
      </c>
      <c r="E165" s="3"/>
      <c r="F165" s="4">
        <v>1.00200414657592</v>
      </c>
      <c r="G165" s="1"/>
      <c r="H165" s="3">
        <f t="shared" si="9"/>
        <v>2.0499999998831204</v>
      </c>
      <c r="I165" s="3">
        <f t="shared" si="10"/>
        <v>-0.69897000433601875</v>
      </c>
      <c r="J165" s="3">
        <f t="shared" si="11"/>
        <v>8.7410159635865625E-2</v>
      </c>
      <c r="K165" s="3"/>
      <c r="L165" s="3" t="s">
        <v>0</v>
      </c>
      <c r="O165" s="4"/>
      <c r="P165" s="4"/>
    </row>
    <row r="166" spans="1:16" x14ac:dyDescent="0.3">
      <c r="A166" s="1">
        <v>125.8925412</v>
      </c>
      <c r="B166" s="2">
        <v>0.2</v>
      </c>
      <c r="C166" s="3">
        <v>1.003511</v>
      </c>
      <c r="D166" s="3">
        <f t="shared" si="8"/>
        <v>7.147370875679826E-2</v>
      </c>
      <c r="E166" s="3"/>
      <c r="F166" s="4">
        <v>1.0027942657470701</v>
      </c>
      <c r="G166" s="1"/>
      <c r="H166" s="3">
        <f t="shared" si="9"/>
        <v>2.1000000000710064</v>
      </c>
      <c r="I166" s="3">
        <f t="shared" si="10"/>
        <v>-0.69897000433601875</v>
      </c>
      <c r="J166" s="3">
        <f t="shared" si="11"/>
        <v>7.147370875679826E-2</v>
      </c>
      <c r="K166" s="3"/>
      <c r="L166" s="3" t="s">
        <v>0</v>
      </c>
      <c r="O166" s="4"/>
      <c r="P166" s="4"/>
    </row>
    <row r="167" spans="1:16" x14ac:dyDescent="0.3">
      <c r="A167" s="1">
        <v>141.25375450000001</v>
      </c>
      <c r="B167" s="2">
        <v>0.2</v>
      </c>
      <c r="C167" s="3">
        <v>1.004453</v>
      </c>
      <c r="D167" s="3">
        <f t="shared" si="8"/>
        <v>7.1918507224410178E-2</v>
      </c>
      <c r="E167" s="3"/>
      <c r="F167" s="4">
        <v>1.0037311315536399</v>
      </c>
      <c r="G167" s="1"/>
      <c r="H167" s="3">
        <f t="shared" si="9"/>
        <v>2.1500000001159867</v>
      </c>
      <c r="I167" s="3">
        <f t="shared" si="10"/>
        <v>-0.69897000433601875</v>
      </c>
      <c r="J167" s="3">
        <f t="shared" si="11"/>
        <v>7.1918507224410178E-2</v>
      </c>
      <c r="K167" s="3"/>
      <c r="L167" s="3" t="s">
        <v>0</v>
      </c>
      <c r="O167" s="4"/>
      <c r="P167" s="4"/>
    </row>
    <row r="168" spans="1:16" x14ac:dyDescent="0.3">
      <c r="A168" s="1">
        <v>158.48931920000001</v>
      </c>
      <c r="B168" s="2">
        <v>0.2</v>
      </c>
      <c r="C168" s="3">
        <v>1.005314</v>
      </c>
      <c r="D168" s="3">
        <f t="shared" si="8"/>
        <v>4.1425742456240755E-2</v>
      </c>
      <c r="E168" s="3"/>
      <c r="F168" s="4">
        <v>1.0048977136611901</v>
      </c>
      <c r="G168" s="1"/>
      <c r="H168" s="3">
        <f t="shared" si="9"/>
        <v>2.1999999998736453</v>
      </c>
      <c r="I168" s="3">
        <f t="shared" si="10"/>
        <v>-0.69897000433601875</v>
      </c>
      <c r="J168" s="3">
        <f t="shared" si="11"/>
        <v>4.1425742456240755E-2</v>
      </c>
      <c r="K168" s="3"/>
      <c r="L168" s="3" t="s">
        <v>0</v>
      </c>
      <c r="O168" s="4"/>
      <c r="P168" s="4"/>
    </row>
    <row r="169" spans="1:16" x14ac:dyDescent="0.3">
      <c r="A169" s="1">
        <v>177.82794100000001</v>
      </c>
      <c r="B169" s="2">
        <v>0.2</v>
      </c>
      <c r="C169" s="3">
        <v>1.0064070000000001</v>
      </c>
      <c r="D169" s="3">
        <f t="shared" si="8"/>
        <v>6.6109317644702514E-4</v>
      </c>
      <c r="E169" s="3"/>
      <c r="F169" s="4">
        <v>1.0064003467559799</v>
      </c>
      <c r="G169" s="1"/>
      <c r="H169" s="3">
        <f t="shared" si="9"/>
        <v>2.2499999999904943</v>
      </c>
      <c r="I169" s="3">
        <f t="shared" si="10"/>
        <v>-0.69897000433601875</v>
      </c>
      <c r="J169" s="3">
        <f t="shared" si="11"/>
        <v>6.6109317644702514E-4</v>
      </c>
      <c r="K169" s="3"/>
      <c r="L169" s="3" t="s">
        <v>0</v>
      </c>
      <c r="O169" s="4"/>
      <c r="P169" s="4"/>
    </row>
    <row r="170" spans="1:16" x14ac:dyDescent="0.3">
      <c r="A170" s="1">
        <v>199.52623149999999</v>
      </c>
      <c r="B170" s="2">
        <v>0.2</v>
      </c>
      <c r="C170" s="3">
        <v>1.007765</v>
      </c>
      <c r="D170" s="3">
        <f t="shared" si="8"/>
        <v>4.3399294536271782E-2</v>
      </c>
      <c r="E170" s="3"/>
      <c r="F170" s="4">
        <v>1.0082025527954099</v>
      </c>
      <c r="G170" s="1"/>
      <c r="H170" s="3">
        <f t="shared" si="9"/>
        <v>2.300000000006774</v>
      </c>
      <c r="I170" s="3">
        <f t="shared" si="10"/>
        <v>-0.69897000433601875</v>
      </c>
      <c r="J170" s="3">
        <f t="shared" si="11"/>
        <v>4.3399294536271782E-2</v>
      </c>
      <c r="K170" s="3"/>
      <c r="L170" s="3" t="s">
        <v>0</v>
      </c>
      <c r="O170" s="4"/>
      <c r="P170" s="4"/>
    </row>
    <row r="171" spans="1:16" x14ac:dyDescent="0.3">
      <c r="A171" s="1">
        <v>223.87211389999999</v>
      </c>
      <c r="B171" s="2">
        <v>0.2</v>
      </c>
      <c r="C171" s="3">
        <v>1.0096449999999999</v>
      </c>
      <c r="D171" s="3">
        <f t="shared" si="8"/>
        <v>6.7949132505290777E-2</v>
      </c>
      <c r="E171" s="3"/>
      <c r="F171" s="4">
        <v>1.01033151149749</v>
      </c>
      <c r="G171" s="1"/>
      <c r="H171" s="3">
        <f t="shared" si="9"/>
        <v>2.3500000000837389</v>
      </c>
      <c r="I171" s="3">
        <f t="shared" si="10"/>
        <v>-0.69897000433601875</v>
      </c>
      <c r="J171" s="3">
        <f t="shared" si="11"/>
        <v>6.7949132505290777E-2</v>
      </c>
      <c r="K171" s="3"/>
      <c r="L171" s="3" t="s">
        <v>0</v>
      </c>
      <c r="O171" s="4"/>
      <c r="P171" s="4"/>
    </row>
    <row r="172" spans="1:16" x14ac:dyDescent="0.3">
      <c r="A172" s="1">
        <v>251.1886432</v>
      </c>
      <c r="B172" s="2">
        <v>0.2</v>
      </c>
      <c r="C172" s="3">
        <v>1.012116</v>
      </c>
      <c r="D172" s="3">
        <f t="shared" si="8"/>
        <v>7.8706355092933222E-2</v>
      </c>
      <c r="E172" s="3"/>
      <c r="F172" s="4">
        <v>1.0129132270812899</v>
      </c>
      <c r="G172" s="1"/>
      <c r="H172" s="3">
        <f t="shared" si="9"/>
        <v>2.4000000000847916</v>
      </c>
      <c r="I172" s="3">
        <f t="shared" si="10"/>
        <v>-0.69897000433601875</v>
      </c>
      <c r="J172" s="3">
        <f t="shared" si="11"/>
        <v>7.8706355092933222E-2</v>
      </c>
      <c r="K172" s="3"/>
      <c r="L172" s="3" t="s">
        <v>0</v>
      </c>
      <c r="O172" s="4"/>
      <c r="P172" s="4"/>
    </row>
    <row r="173" spans="1:16" x14ac:dyDescent="0.3">
      <c r="A173" s="1">
        <v>281.83829309999999</v>
      </c>
      <c r="B173" s="2">
        <v>0.2</v>
      </c>
      <c r="C173" s="3">
        <v>1.0150269999999999</v>
      </c>
      <c r="D173" s="3">
        <f t="shared" si="8"/>
        <v>0.1054523059359127</v>
      </c>
      <c r="E173" s="3"/>
      <c r="F173" s="4">
        <v>1.0160984992980899</v>
      </c>
      <c r="G173" s="1"/>
      <c r="H173" s="3">
        <f t="shared" si="9"/>
        <v>2.4499999999592492</v>
      </c>
      <c r="I173" s="3">
        <f t="shared" si="10"/>
        <v>-0.69897000433601875</v>
      </c>
      <c r="J173" s="3">
        <f t="shared" si="11"/>
        <v>0.1054523059359127</v>
      </c>
      <c r="K173" s="3"/>
      <c r="L173" s="3" t="s">
        <v>0</v>
      </c>
      <c r="O173" s="4"/>
      <c r="P173" s="4"/>
    </row>
    <row r="174" spans="1:16" x14ac:dyDescent="0.3">
      <c r="A174" s="1">
        <v>316.22776599999997</v>
      </c>
      <c r="B174" s="2">
        <v>0.2</v>
      </c>
      <c r="C174" s="3">
        <v>1.018548</v>
      </c>
      <c r="D174" s="3">
        <f t="shared" si="8"/>
        <v>0.12675678600797369</v>
      </c>
      <c r="E174" s="3"/>
      <c r="F174" s="4">
        <v>1.0198407173156701</v>
      </c>
      <c r="G174" s="1"/>
      <c r="H174" s="3">
        <f t="shared" si="9"/>
        <v>2.4999999999768754</v>
      </c>
      <c r="I174" s="3">
        <f t="shared" si="10"/>
        <v>-0.69897000433601875</v>
      </c>
      <c r="J174" s="3">
        <f t="shared" si="11"/>
        <v>0.12675678600797369</v>
      </c>
      <c r="K174" s="3"/>
      <c r="L174" s="3" t="s">
        <v>0</v>
      </c>
      <c r="O174" s="4"/>
      <c r="P174" s="4"/>
    </row>
    <row r="175" spans="1:16" x14ac:dyDescent="0.3">
      <c r="A175" s="1">
        <v>354.81338920000002</v>
      </c>
      <c r="B175" s="2">
        <v>0.2</v>
      </c>
      <c r="C175" s="3">
        <v>1.0225089999999999</v>
      </c>
      <c r="D175" s="3">
        <f t="shared" si="8"/>
        <v>0.18695334397766317</v>
      </c>
      <c r="E175" s="3"/>
      <c r="F175" s="4">
        <v>1.02442419528961</v>
      </c>
      <c r="G175" s="1"/>
      <c r="H175" s="3">
        <f t="shared" si="9"/>
        <v>2.5499999999589034</v>
      </c>
      <c r="I175" s="3">
        <f t="shared" si="10"/>
        <v>-0.69897000433601875</v>
      </c>
      <c r="J175" s="3">
        <f t="shared" si="11"/>
        <v>0.18695334397766317</v>
      </c>
      <c r="K175" s="3"/>
      <c r="L175" s="3" t="s">
        <v>0</v>
      </c>
      <c r="O175" s="4"/>
      <c r="P175" s="4"/>
    </row>
    <row r="176" spans="1:16" x14ac:dyDescent="0.3">
      <c r="A176" s="1">
        <v>398.10717060000002</v>
      </c>
      <c r="B176" s="2">
        <v>0.2</v>
      </c>
      <c r="C176" s="3">
        <v>1.028</v>
      </c>
      <c r="D176" s="3">
        <f t="shared" si="8"/>
        <v>0.17510879057461182</v>
      </c>
      <c r="E176" s="3"/>
      <c r="F176" s="4">
        <v>1.0298032760620099</v>
      </c>
      <c r="G176" s="1"/>
      <c r="H176" s="3">
        <f t="shared" si="9"/>
        <v>2.6000000000507297</v>
      </c>
      <c r="I176" s="3">
        <f t="shared" si="10"/>
        <v>-0.69897000433601875</v>
      </c>
      <c r="J176" s="3">
        <f t="shared" si="11"/>
        <v>0.17510879057461182</v>
      </c>
      <c r="K176" s="3"/>
      <c r="L176" s="3" t="s">
        <v>0</v>
      </c>
      <c r="O176" s="4"/>
      <c r="P176" s="4"/>
    </row>
    <row r="177" spans="1:16" x14ac:dyDescent="0.3">
      <c r="A177" s="1">
        <v>446.68359220000002</v>
      </c>
      <c r="B177" s="2">
        <v>0.2</v>
      </c>
      <c r="C177" s="3">
        <v>1.03485</v>
      </c>
      <c r="D177" s="3">
        <f t="shared" si="8"/>
        <v>0.14075403186355118</v>
      </c>
      <c r="E177" s="3"/>
      <c r="F177" s="4">
        <v>1.0363086462020801</v>
      </c>
      <c r="G177" s="1"/>
      <c r="H177" s="3">
        <f t="shared" si="9"/>
        <v>2.6500000000476769</v>
      </c>
      <c r="I177" s="3">
        <f t="shared" si="10"/>
        <v>-0.69897000433601875</v>
      </c>
      <c r="J177" s="3">
        <f t="shared" si="11"/>
        <v>0.14075403186355118</v>
      </c>
      <c r="K177" s="3"/>
      <c r="L177" s="3" t="s">
        <v>0</v>
      </c>
      <c r="O177" s="4"/>
      <c r="P177" s="4"/>
    </row>
    <row r="178" spans="1:16" x14ac:dyDescent="0.3">
      <c r="A178" s="1">
        <v>501.18723360000001</v>
      </c>
      <c r="B178" s="2">
        <v>0.2</v>
      </c>
      <c r="C178" s="3">
        <v>1.0429360000000001</v>
      </c>
      <c r="D178" s="3">
        <f t="shared" si="8"/>
        <v>9.167411224727573E-2</v>
      </c>
      <c r="E178" s="3"/>
      <c r="F178" s="4">
        <v>1.0438929796218801</v>
      </c>
      <c r="G178" s="1"/>
      <c r="H178" s="3">
        <f t="shared" si="9"/>
        <v>2.6999999999763675</v>
      </c>
      <c r="I178" s="3">
        <f t="shared" si="10"/>
        <v>-0.69897000433601875</v>
      </c>
      <c r="J178" s="3">
        <f t="shared" si="11"/>
        <v>9.167411224727573E-2</v>
      </c>
      <c r="K178" s="3"/>
      <c r="L178" s="3" t="s">
        <v>0</v>
      </c>
      <c r="O178" s="4"/>
      <c r="P178" s="4"/>
    </row>
    <row r="179" spans="1:16" x14ac:dyDescent="0.3">
      <c r="A179" s="1">
        <v>562.34132520000003</v>
      </c>
      <c r="B179" s="2">
        <v>0.2</v>
      </c>
      <c r="C179" s="3">
        <v>1.052872</v>
      </c>
      <c r="D179" s="3">
        <f t="shared" si="8"/>
        <v>5.2478108240165966E-3</v>
      </c>
      <c r="E179" s="3"/>
      <c r="F179" s="4">
        <v>1.0529272556304901</v>
      </c>
      <c r="G179" s="1"/>
      <c r="H179" s="3">
        <f t="shared" si="9"/>
        <v>2.7500000000074536</v>
      </c>
      <c r="I179" s="3">
        <f t="shared" si="10"/>
        <v>-0.69897000433601875</v>
      </c>
      <c r="J179" s="3">
        <f t="shared" si="11"/>
        <v>5.2478108240165966E-3</v>
      </c>
      <c r="K179" s="3"/>
      <c r="L179" s="3" t="s">
        <v>0</v>
      </c>
      <c r="O179" s="4"/>
      <c r="P179" s="4"/>
    </row>
    <row r="180" spans="1:16" x14ac:dyDescent="0.3">
      <c r="A180" s="1">
        <v>630.95734449999998</v>
      </c>
      <c r="B180" s="2">
        <v>0.2</v>
      </c>
      <c r="C180" s="3">
        <v>1.0644020000000001</v>
      </c>
      <c r="D180" s="3">
        <f t="shared" si="8"/>
        <v>6.8680070154002237E-2</v>
      </c>
      <c r="E180" s="3"/>
      <c r="F180" s="4">
        <v>1.06367146968841</v>
      </c>
      <c r="G180" s="1"/>
      <c r="H180" s="3">
        <f t="shared" si="9"/>
        <v>2.8000000000136334</v>
      </c>
      <c r="I180" s="3">
        <f t="shared" si="10"/>
        <v>-0.69897000433601875</v>
      </c>
      <c r="J180" s="3">
        <f t="shared" si="11"/>
        <v>6.8680070154002237E-2</v>
      </c>
      <c r="K180" s="3"/>
      <c r="L180" s="3" t="s">
        <v>0</v>
      </c>
      <c r="O180" s="4"/>
      <c r="P180" s="4"/>
    </row>
    <row r="181" spans="1:16" x14ac:dyDescent="0.3">
      <c r="A181" s="1">
        <v>707.94578439999998</v>
      </c>
      <c r="B181" s="2">
        <v>0.2</v>
      </c>
      <c r="C181" s="3">
        <v>1.0782579999999999</v>
      </c>
      <c r="D181" s="3">
        <f t="shared" si="8"/>
        <v>0.18803147751486904</v>
      </c>
      <c r="E181" s="3"/>
      <c r="F181" s="4">
        <v>1.0762343406677199</v>
      </c>
      <c r="G181" s="1"/>
      <c r="H181" s="3">
        <f t="shared" si="9"/>
        <v>2.8500000000097305</v>
      </c>
      <c r="I181" s="3">
        <f t="shared" si="10"/>
        <v>-0.69897000433601875</v>
      </c>
      <c r="J181" s="3">
        <f t="shared" si="11"/>
        <v>0.18803147751486904</v>
      </c>
      <c r="K181" s="3"/>
      <c r="L181" s="3" t="s">
        <v>0</v>
      </c>
      <c r="O181" s="4"/>
      <c r="P181" s="4"/>
    </row>
    <row r="182" spans="1:16" x14ac:dyDescent="0.3">
      <c r="A182" s="1">
        <v>794.32823470000005</v>
      </c>
      <c r="B182" s="2">
        <v>0.2</v>
      </c>
      <c r="C182" s="3">
        <v>1.094641</v>
      </c>
      <c r="D182" s="3">
        <f t="shared" si="8"/>
        <v>0.34502735541677509</v>
      </c>
      <c r="E182" s="3"/>
      <c r="F182" s="4">
        <v>1.0908771753311099</v>
      </c>
      <c r="G182" s="1"/>
      <c r="H182" s="3">
        <f t="shared" si="9"/>
        <v>2.8999999999867243</v>
      </c>
      <c r="I182" s="3">
        <f t="shared" si="10"/>
        <v>-0.69897000433601875</v>
      </c>
      <c r="J182" s="3">
        <f t="shared" si="11"/>
        <v>0.34502735541677509</v>
      </c>
      <c r="K182" s="3"/>
      <c r="L182" s="3" t="s">
        <v>0</v>
      </c>
      <c r="O182" s="4"/>
      <c r="P182" s="4"/>
    </row>
    <row r="183" spans="1:16" x14ac:dyDescent="0.3">
      <c r="A183" s="1">
        <v>891.25093809999998</v>
      </c>
      <c r="B183" s="2">
        <v>0.2</v>
      </c>
      <c r="C183" s="3">
        <v>1.113578</v>
      </c>
      <c r="D183" s="3">
        <f t="shared" si="8"/>
        <v>0.49994426431759109</v>
      </c>
      <c r="E183" s="3"/>
      <c r="F183" s="4">
        <v>1.10803842544555</v>
      </c>
      <c r="G183" s="1"/>
      <c r="H183" s="3">
        <f t="shared" si="9"/>
        <v>2.9499999999835564</v>
      </c>
      <c r="I183" s="3">
        <f t="shared" si="10"/>
        <v>-0.69897000433601875</v>
      </c>
      <c r="J183" s="3">
        <f t="shared" si="11"/>
        <v>0.49994426431759109</v>
      </c>
      <c r="K183" s="3"/>
      <c r="L183" s="3" t="s">
        <v>0</v>
      </c>
      <c r="O183" s="4"/>
      <c r="P183" s="4"/>
    </row>
    <row r="184" spans="1:16" x14ac:dyDescent="0.3">
      <c r="A184" s="4">
        <v>1000</v>
      </c>
      <c r="B184" s="4">
        <v>0.2</v>
      </c>
      <c r="C184" s="4">
        <v>1.135391</v>
      </c>
      <c r="D184" s="3">
        <f t="shared" si="8"/>
        <v>0.65696255768428102</v>
      </c>
      <c r="E184" s="3"/>
      <c r="F184" s="4">
        <v>1.12798058986663</v>
      </c>
      <c r="G184" s="1"/>
      <c r="H184" s="3">
        <f t="shared" si="9"/>
        <v>3</v>
      </c>
      <c r="I184" s="3">
        <f t="shared" si="10"/>
        <v>-0.69897000433601875</v>
      </c>
      <c r="J184" s="3">
        <f t="shared" si="11"/>
        <v>0.65696255768428102</v>
      </c>
      <c r="K184" s="3"/>
      <c r="L184" s="3" t="s">
        <v>0</v>
      </c>
      <c r="O184" s="4"/>
      <c r="P184" s="4"/>
    </row>
    <row r="185" spans="1:16" x14ac:dyDescent="0.3">
      <c r="A185" s="1">
        <v>10000000</v>
      </c>
      <c r="B185" s="3">
        <v>0.2</v>
      </c>
      <c r="C185" s="3">
        <v>14.5694</v>
      </c>
      <c r="D185" s="3">
        <f t="shared" si="8"/>
        <v>0.18982710196603136</v>
      </c>
      <c r="E185" s="3"/>
      <c r="F185" s="4">
        <v>14.541795730590801</v>
      </c>
      <c r="G185" s="3"/>
      <c r="H185" s="3">
        <f t="shared" si="9"/>
        <v>7</v>
      </c>
      <c r="I185" s="3">
        <f t="shared" si="10"/>
        <v>-0.69897000433601875</v>
      </c>
      <c r="J185" s="3">
        <f t="shared" si="11"/>
        <v>0.18982710196603136</v>
      </c>
      <c r="K185" s="3"/>
      <c r="L185" s="3" t="s">
        <v>1</v>
      </c>
      <c r="O185" s="4"/>
      <c r="P185" s="4"/>
    </row>
    <row r="186" spans="1:16" x14ac:dyDescent="0.3">
      <c r="A186" s="1">
        <v>30000000</v>
      </c>
      <c r="B186" s="3">
        <v>0.2</v>
      </c>
      <c r="C186" s="6">
        <v>19.49089</v>
      </c>
      <c r="D186" s="3">
        <f t="shared" si="8"/>
        <v>0.15554036050313869</v>
      </c>
      <c r="E186" s="3"/>
      <c r="F186" s="4">
        <v>19.4606208801269</v>
      </c>
      <c r="G186" s="1"/>
      <c r="H186" s="3">
        <f t="shared" si="9"/>
        <v>7.4771212547196626</v>
      </c>
      <c r="I186" s="3">
        <f t="shared" si="10"/>
        <v>-0.69897000433601875</v>
      </c>
      <c r="J186" s="3">
        <f t="shared" si="11"/>
        <v>0.15554036050313869</v>
      </c>
      <c r="K186" s="3"/>
      <c r="L186" s="3" t="s">
        <v>3</v>
      </c>
      <c r="O186" s="4"/>
      <c r="P186" s="4"/>
    </row>
    <row r="187" spans="1:16" x14ac:dyDescent="0.3">
      <c r="A187" s="1">
        <v>100000000</v>
      </c>
      <c r="B187" s="3">
        <v>0.2</v>
      </c>
      <c r="C187" s="3">
        <v>26.784130000000001</v>
      </c>
      <c r="D187" s="3">
        <f t="shared" si="8"/>
        <v>0.23279716412322671</v>
      </c>
      <c r="E187" s="3"/>
      <c r="F187" s="4">
        <v>26.8466281890869</v>
      </c>
      <c r="G187" s="1"/>
      <c r="H187" s="3">
        <f t="shared" si="9"/>
        <v>8</v>
      </c>
      <c r="I187" s="3">
        <f t="shared" si="10"/>
        <v>-0.69897000433601875</v>
      </c>
      <c r="J187" s="3">
        <f t="shared" si="11"/>
        <v>0.23279716412322671</v>
      </c>
      <c r="K187" s="3"/>
      <c r="L187" s="3" t="s">
        <v>3</v>
      </c>
      <c r="O187" s="4"/>
      <c r="P187" s="4"/>
    </row>
    <row r="188" spans="1:16" x14ac:dyDescent="0.3">
      <c r="A188" s="1">
        <v>200000000</v>
      </c>
      <c r="B188" s="3">
        <v>0.2</v>
      </c>
      <c r="C188" s="3">
        <v>32.12256</v>
      </c>
      <c r="D188" s="3">
        <f t="shared" si="8"/>
        <v>0.43005996447706707</v>
      </c>
      <c r="E188" s="3"/>
      <c r="F188" s="4">
        <v>32.261302947997997</v>
      </c>
      <c r="G188" s="3"/>
      <c r="H188" s="3">
        <f t="shared" si="9"/>
        <v>8.3010299956639813</v>
      </c>
      <c r="I188" s="3">
        <f t="shared" si="10"/>
        <v>-0.69897000433601875</v>
      </c>
      <c r="J188" s="3">
        <f t="shared" si="11"/>
        <v>0.43005996447706707</v>
      </c>
      <c r="K188" s="3"/>
      <c r="L188" s="3" t="s">
        <v>3</v>
      </c>
      <c r="O188" s="4"/>
      <c r="P188" s="4"/>
    </row>
    <row r="189" spans="1:16" x14ac:dyDescent="0.3">
      <c r="A189" s="4">
        <v>1000</v>
      </c>
      <c r="B189" s="4">
        <v>0.25118864299999899</v>
      </c>
      <c r="C189" s="4">
        <v>1.119354</v>
      </c>
      <c r="D189" s="3">
        <f t="shared" si="8"/>
        <v>0.80400020756482604</v>
      </c>
      <c r="E189" s="3"/>
      <c r="F189" s="4">
        <v>1.1284265518188401</v>
      </c>
      <c r="G189" s="1"/>
      <c r="H189" s="3">
        <f t="shared" si="9"/>
        <v>3</v>
      </c>
      <c r="I189" s="3">
        <f t="shared" si="10"/>
        <v>-0.60000000026100175</v>
      </c>
      <c r="J189" s="3">
        <f t="shared" si="11"/>
        <v>0.80400020756482604</v>
      </c>
      <c r="K189" s="3"/>
      <c r="L189" s="3" t="s">
        <v>0</v>
      </c>
      <c r="O189" s="4"/>
      <c r="P189" s="4"/>
    </row>
    <row r="190" spans="1:16" x14ac:dyDescent="0.3">
      <c r="A190" s="1">
        <v>100</v>
      </c>
      <c r="B190" s="3">
        <v>0.25118864315095801</v>
      </c>
      <c r="C190" s="3">
        <v>1.0014976672935201</v>
      </c>
      <c r="D190" s="3">
        <f t="shared" si="8"/>
        <v>3.6381300756445967E-2</v>
      </c>
      <c r="E190" s="3"/>
      <c r="F190" s="4">
        <v>1.0011334419250399</v>
      </c>
      <c r="G190" s="1"/>
      <c r="H190" s="3">
        <f t="shared" si="9"/>
        <v>2</v>
      </c>
      <c r="I190" s="3">
        <f t="shared" si="10"/>
        <v>-0.6</v>
      </c>
      <c r="J190" s="3">
        <f t="shared" si="11"/>
        <v>3.6381300756445967E-2</v>
      </c>
      <c r="K190" s="3"/>
      <c r="L190" s="3" t="s">
        <v>0</v>
      </c>
      <c r="O190" s="4"/>
      <c r="P190" s="4"/>
    </row>
    <row r="191" spans="1:16" x14ac:dyDescent="0.3">
      <c r="A191" s="4">
        <v>1000</v>
      </c>
      <c r="B191" s="4">
        <v>0.29999999999999899</v>
      </c>
      <c r="C191" s="4">
        <v>1.136058</v>
      </c>
      <c r="D191" s="3">
        <f t="shared" si="8"/>
        <v>0.65150549075605113</v>
      </c>
      <c r="E191" s="3"/>
      <c r="F191" s="4">
        <v>1.1287044286727901</v>
      </c>
      <c r="G191" s="1"/>
      <c r="H191" s="3">
        <f t="shared" si="9"/>
        <v>3</v>
      </c>
      <c r="I191" s="3">
        <f t="shared" si="10"/>
        <v>-0.52287874528033906</v>
      </c>
      <c r="J191" s="3">
        <f t="shared" si="11"/>
        <v>0.65150549075605113</v>
      </c>
      <c r="K191" s="3"/>
      <c r="L191" s="3" t="s">
        <v>0</v>
      </c>
      <c r="O191" s="4"/>
      <c r="P191" s="4"/>
    </row>
    <row r="192" spans="1:16" x14ac:dyDescent="0.3">
      <c r="A192" s="1">
        <v>1</v>
      </c>
      <c r="B192" s="2">
        <v>0.3</v>
      </c>
      <c r="C192" s="3">
        <v>1</v>
      </c>
      <c r="D192" s="3">
        <f t="shared" si="8"/>
        <v>2.9114350514348075E-2</v>
      </c>
      <c r="E192" s="3"/>
      <c r="F192" s="4">
        <v>1.0002912282943699</v>
      </c>
      <c r="G192" s="1"/>
      <c r="H192" s="3">
        <f t="shared" si="9"/>
        <v>0</v>
      </c>
      <c r="I192" s="3">
        <f t="shared" si="10"/>
        <v>-0.52287874528033762</v>
      </c>
      <c r="J192" s="3">
        <f t="shared" si="11"/>
        <v>2.9114350514348075E-2</v>
      </c>
      <c r="K192" s="3"/>
      <c r="L192" s="3" t="s">
        <v>0</v>
      </c>
      <c r="O192" s="4"/>
      <c r="P192" s="4"/>
    </row>
    <row r="193" spans="1:16" x14ac:dyDescent="0.3">
      <c r="A193" s="1">
        <v>100</v>
      </c>
      <c r="B193" s="2">
        <v>0.3</v>
      </c>
      <c r="C193" s="3">
        <v>1.0024420000000001</v>
      </c>
      <c r="D193" s="3">
        <f t="shared" ref="D193:D256" si="12">ABS(100-100*C193/F193)</f>
        <v>0.15980822432931063</v>
      </c>
      <c r="E193" s="3"/>
      <c r="F193" s="4">
        <v>1.00084257125854</v>
      </c>
      <c r="G193" s="1"/>
      <c r="H193" s="3">
        <f t="shared" ref="H193:H256" si="13">LOG10(A193)</f>
        <v>2</v>
      </c>
      <c r="I193" s="3">
        <f t="shared" ref="I193:I256" si="14">LOG10(B193)</f>
        <v>-0.52287874528033762</v>
      </c>
      <c r="J193" s="3">
        <f t="shared" ref="J193:J256" si="15">D193</f>
        <v>0.15980822432931063</v>
      </c>
      <c r="K193" s="3"/>
      <c r="L193" s="3" t="s">
        <v>0</v>
      </c>
      <c r="O193" s="4"/>
      <c r="P193" s="4"/>
    </row>
    <row r="194" spans="1:16" x14ac:dyDescent="0.3">
      <c r="A194" s="1">
        <v>112.2018454</v>
      </c>
      <c r="B194" s="2">
        <v>0.3</v>
      </c>
      <c r="C194" s="3">
        <v>1.00291</v>
      </c>
      <c r="D194" s="3">
        <f t="shared" si="12"/>
        <v>0.14643808712997952</v>
      </c>
      <c r="E194" s="3"/>
      <c r="F194" s="4">
        <v>1.00144350528717</v>
      </c>
      <c r="G194" s="1"/>
      <c r="H194" s="3">
        <f t="shared" si="13"/>
        <v>2.0499999998831204</v>
      </c>
      <c r="I194" s="3">
        <f t="shared" si="14"/>
        <v>-0.52287874528033762</v>
      </c>
      <c r="J194" s="3">
        <f t="shared" si="15"/>
        <v>0.14643808712997952</v>
      </c>
      <c r="K194" s="3"/>
      <c r="L194" s="3" t="s">
        <v>0</v>
      </c>
      <c r="O194" s="4"/>
      <c r="P194" s="4"/>
    </row>
    <row r="195" spans="1:16" x14ac:dyDescent="0.3">
      <c r="A195" s="1">
        <v>125.8925412</v>
      </c>
      <c r="B195" s="2">
        <v>0.3</v>
      </c>
      <c r="C195" s="3">
        <v>1.003349</v>
      </c>
      <c r="D195" s="3">
        <f t="shared" si="12"/>
        <v>0.11143186777627534</v>
      </c>
      <c r="E195" s="3"/>
      <c r="F195" s="4">
        <v>1.0022321939468299</v>
      </c>
      <c r="G195" s="1"/>
      <c r="H195" s="3">
        <f t="shared" si="13"/>
        <v>2.1000000000710064</v>
      </c>
      <c r="I195" s="3">
        <f t="shared" si="14"/>
        <v>-0.52287874528033762</v>
      </c>
      <c r="J195" s="3">
        <f t="shared" si="15"/>
        <v>0.11143186777627534</v>
      </c>
      <c r="K195" s="3"/>
      <c r="L195" s="3" t="s">
        <v>0</v>
      </c>
      <c r="O195" s="4"/>
      <c r="P195" s="4"/>
    </row>
    <row r="196" spans="1:16" x14ac:dyDescent="0.3">
      <c r="A196" s="1">
        <v>141.25375450000001</v>
      </c>
      <c r="B196" s="2">
        <v>0.3</v>
      </c>
      <c r="C196" s="3">
        <v>1.0041629999999999</v>
      </c>
      <c r="D196" s="3">
        <f t="shared" si="12"/>
        <v>9.8830238807622095E-2</v>
      </c>
      <c r="E196" s="3"/>
      <c r="F196" s="4">
        <v>1.0031715631484901</v>
      </c>
      <c r="G196" s="1"/>
      <c r="H196" s="3">
        <f t="shared" si="13"/>
        <v>2.1500000001159867</v>
      </c>
      <c r="I196" s="3">
        <f t="shared" si="14"/>
        <v>-0.52287874528033762</v>
      </c>
      <c r="J196" s="3">
        <f t="shared" si="15"/>
        <v>9.8830238807622095E-2</v>
      </c>
      <c r="K196" s="3"/>
      <c r="L196" s="3" t="s">
        <v>0</v>
      </c>
      <c r="O196" s="4"/>
      <c r="P196" s="4"/>
    </row>
    <row r="197" spans="1:16" x14ac:dyDescent="0.3">
      <c r="A197" s="1">
        <v>158.48931920000001</v>
      </c>
      <c r="B197" s="2">
        <v>0.3</v>
      </c>
      <c r="C197" s="3">
        <v>1.0048649999999999</v>
      </c>
      <c r="D197" s="3">
        <f t="shared" si="12"/>
        <v>5.1709743145323728E-2</v>
      </c>
      <c r="E197" s="3"/>
      <c r="F197" s="4">
        <v>1.00434565544128</v>
      </c>
      <c r="G197" s="1"/>
      <c r="H197" s="3">
        <f t="shared" si="13"/>
        <v>2.1999999998736453</v>
      </c>
      <c r="I197" s="3">
        <f t="shared" si="14"/>
        <v>-0.52287874528033762</v>
      </c>
      <c r="J197" s="3">
        <f t="shared" si="15"/>
        <v>5.1709743145323728E-2</v>
      </c>
      <c r="K197" s="3"/>
      <c r="L197" s="3" t="s">
        <v>0</v>
      </c>
      <c r="O197" s="4"/>
      <c r="P197" s="4"/>
    </row>
    <row r="198" spans="1:16" x14ac:dyDescent="0.3">
      <c r="A198" s="1">
        <v>177.82794100000001</v>
      </c>
      <c r="B198" s="2">
        <v>0.3</v>
      </c>
      <c r="C198" s="3">
        <v>1.0061530000000001</v>
      </c>
      <c r="D198" s="3">
        <f t="shared" si="12"/>
        <v>2.8800244614245685E-2</v>
      </c>
      <c r="E198" s="3"/>
      <c r="F198" s="4">
        <v>1.0058633089065501</v>
      </c>
      <c r="G198" s="1"/>
      <c r="H198" s="3">
        <f t="shared" si="13"/>
        <v>2.2499999999904943</v>
      </c>
      <c r="I198" s="3">
        <f t="shared" si="14"/>
        <v>-0.52287874528033762</v>
      </c>
      <c r="J198" s="3">
        <f t="shared" si="15"/>
        <v>2.8800244614245685E-2</v>
      </c>
      <c r="K198" s="3"/>
      <c r="L198" s="3" t="s">
        <v>0</v>
      </c>
      <c r="O198" s="4"/>
      <c r="P198" s="4"/>
    </row>
    <row r="199" spans="1:16" x14ac:dyDescent="0.3">
      <c r="A199" s="1">
        <v>199.52623149999999</v>
      </c>
      <c r="B199" s="2">
        <v>0.3</v>
      </c>
      <c r="C199" s="3">
        <v>1.007601</v>
      </c>
      <c r="D199" s="3">
        <f t="shared" si="12"/>
        <v>8.6026528738329944E-3</v>
      </c>
      <c r="E199" s="3"/>
      <c r="F199" s="4">
        <v>1.0076876878738401</v>
      </c>
      <c r="G199" s="1"/>
      <c r="H199" s="3">
        <f t="shared" si="13"/>
        <v>2.300000000006774</v>
      </c>
      <c r="I199" s="3">
        <f t="shared" si="14"/>
        <v>-0.52287874528033762</v>
      </c>
      <c r="J199" s="3">
        <f t="shared" si="15"/>
        <v>8.6026528738329944E-3</v>
      </c>
      <c r="K199" s="3"/>
      <c r="L199" s="3" t="s">
        <v>0</v>
      </c>
      <c r="O199" s="4"/>
      <c r="P199" s="4"/>
    </row>
    <row r="200" spans="1:16" x14ac:dyDescent="0.3">
      <c r="A200" s="1">
        <v>223.87211389999999</v>
      </c>
      <c r="B200" s="2">
        <v>0.3</v>
      </c>
      <c r="C200" s="3">
        <v>1.009549</v>
      </c>
      <c r="D200" s="3">
        <f t="shared" si="12"/>
        <v>2.9490267657962477E-2</v>
      </c>
      <c r="E200" s="3"/>
      <c r="F200" s="4">
        <v>1.0098468065261801</v>
      </c>
      <c r="G200" s="1"/>
      <c r="H200" s="3">
        <f t="shared" si="13"/>
        <v>2.3500000000837389</v>
      </c>
      <c r="I200" s="3">
        <f t="shared" si="14"/>
        <v>-0.52287874528033762</v>
      </c>
      <c r="J200" s="3">
        <f t="shared" si="15"/>
        <v>2.9490267657962477E-2</v>
      </c>
      <c r="K200" s="3"/>
      <c r="L200" s="3" t="s">
        <v>0</v>
      </c>
      <c r="O200" s="4"/>
      <c r="P200" s="4"/>
    </row>
    <row r="201" spans="1:16" x14ac:dyDescent="0.3">
      <c r="A201" s="1">
        <v>251.1886432</v>
      </c>
      <c r="B201" s="2">
        <v>0.3</v>
      </c>
      <c r="C201" s="3">
        <v>1.011898</v>
      </c>
      <c r="D201" s="3">
        <f t="shared" si="12"/>
        <v>5.6225534265308852E-2</v>
      </c>
      <c r="E201" s="3"/>
      <c r="F201" s="4">
        <v>1.01246726512908</v>
      </c>
      <c r="G201" s="1"/>
      <c r="H201" s="3">
        <f t="shared" si="13"/>
        <v>2.4000000000847916</v>
      </c>
      <c r="I201" s="3">
        <f t="shared" si="14"/>
        <v>-0.52287874528033762</v>
      </c>
      <c r="J201" s="3">
        <f t="shared" si="15"/>
        <v>5.6225534265308852E-2</v>
      </c>
      <c r="K201" s="3"/>
      <c r="L201" s="3" t="s">
        <v>0</v>
      </c>
      <c r="O201" s="4"/>
      <c r="P201" s="4"/>
    </row>
    <row r="202" spans="1:16" x14ac:dyDescent="0.3">
      <c r="A202" s="1">
        <v>281.83829309999999</v>
      </c>
      <c r="B202" s="2">
        <v>0.3</v>
      </c>
      <c r="C202" s="3">
        <v>1.0148170000000001</v>
      </c>
      <c r="D202" s="3">
        <f t="shared" si="12"/>
        <v>8.7285203839499559E-2</v>
      </c>
      <c r="E202" s="3"/>
      <c r="F202" s="4">
        <v>1.01570355892181</v>
      </c>
      <c r="G202" s="1"/>
      <c r="H202" s="3">
        <f t="shared" si="13"/>
        <v>2.4499999999592492</v>
      </c>
      <c r="I202" s="3">
        <f t="shared" si="14"/>
        <v>-0.52287874528033762</v>
      </c>
      <c r="J202" s="3">
        <f t="shared" si="15"/>
        <v>8.7285203839499559E-2</v>
      </c>
      <c r="K202" s="3"/>
      <c r="L202" s="3" t="s">
        <v>0</v>
      </c>
      <c r="O202" s="4"/>
      <c r="P202" s="4"/>
    </row>
    <row r="203" spans="1:16" x14ac:dyDescent="0.3">
      <c r="A203" s="1">
        <v>316.22776599999997</v>
      </c>
      <c r="B203" s="2">
        <v>0.3</v>
      </c>
      <c r="C203" s="3">
        <v>1.018359</v>
      </c>
      <c r="D203" s="3">
        <f t="shared" si="12"/>
        <v>0.1124915969679563</v>
      </c>
      <c r="E203" s="3"/>
      <c r="F203" s="4">
        <v>1.0195058584213199</v>
      </c>
      <c r="G203" s="1"/>
      <c r="H203" s="3">
        <f t="shared" si="13"/>
        <v>2.4999999999768754</v>
      </c>
      <c r="I203" s="3">
        <f t="shared" si="14"/>
        <v>-0.52287874528033762</v>
      </c>
      <c r="J203" s="3">
        <f t="shared" si="15"/>
        <v>0.1124915969679563</v>
      </c>
      <c r="K203" s="3"/>
      <c r="L203" s="3" t="s">
        <v>0</v>
      </c>
      <c r="O203" s="4"/>
      <c r="P203" s="4"/>
    </row>
    <row r="204" spans="1:16" x14ac:dyDescent="0.3">
      <c r="A204" s="1">
        <v>354.81338920000002</v>
      </c>
      <c r="B204" s="2">
        <v>0.3</v>
      </c>
      <c r="C204" s="3">
        <v>1.0229630000000001</v>
      </c>
      <c r="D204" s="3">
        <f t="shared" si="12"/>
        <v>0.11705334303613313</v>
      </c>
      <c r="E204" s="3"/>
      <c r="F204" s="4">
        <v>1.0241618156433101</v>
      </c>
      <c r="G204" s="1"/>
      <c r="H204" s="3">
        <f t="shared" si="13"/>
        <v>2.5499999999589034</v>
      </c>
      <c r="I204" s="3">
        <f t="shared" si="14"/>
        <v>-0.52287874528033762</v>
      </c>
      <c r="J204" s="3">
        <f t="shared" si="15"/>
        <v>0.11705334303613313</v>
      </c>
      <c r="K204" s="3"/>
      <c r="L204" s="3" t="s">
        <v>0</v>
      </c>
      <c r="O204" s="4"/>
      <c r="P204" s="4"/>
    </row>
    <row r="205" spans="1:16" x14ac:dyDescent="0.3">
      <c r="A205" s="1">
        <v>398.10717060000002</v>
      </c>
      <c r="B205" s="2">
        <v>0.3</v>
      </c>
      <c r="C205" s="3">
        <v>1.028392</v>
      </c>
      <c r="D205" s="3">
        <f t="shared" si="12"/>
        <v>0.1196076471884453</v>
      </c>
      <c r="E205" s="3"/>
      <c r="F205" s="4">
        <v>1.02962350845336</v>
      </c>
      <c r="G205" s="1"/>
      <c r="H205" s="3">
        <f t="shared" si="13"/>
        <v>2.6000000000507297</v>
      </c>
      <c r="I205" s="3">
        <f t="shared" si="14"/>
        <v>-0.52287874528033762</v>
      </c>
      <c r="J205" s="3">
        <f t="shared" si="15"/>
        <v>0.1196076471884453</v>
      </c>
      <c r="K205" s="3"/>
      <c r="L205" s="3" t="s">
        <v>0</v>
      </c>
      <c r="O205" s="4"/>
      <c r="P205" s="4"/>
    </row>
    <row r="206" spans="1:16" x14ac:dyDescent="0.3">
      <c r="A206" s="1">
        <v>446.68359220000002</v>
      </c>
      <c r="B206" s="2">
        <v>0.3</v>
      </c>
      <c r="C206" s="3">
        <v>1.0350999999999999</v>
      </c>
      <c r="D206" s="3">
        <f t="shared" si="12"/>
        <v>0.10832209601308307</v>
      </c>
      <c r="E206" s="3"/>
      <c r="F206" s="4">
        <v>1.03622245788574</v>
      </c>
      <c r="G206" s="1"/>
      <c r="H206" s="3">
        <f t="shared" si="13"/>
        <v>2.6500000000476769</v>
      </c>
      <c r="I206" s="3">
        <f t="shared" si="14"/>
        <v>-0.52287874528033762</v>
      </c>
      <c r="J206" s="3">
        <f t="shared" si="15"/>
        <v>0.10832209601308307</v>
      </c>
      <c r="K206" s="3"/>
      <c r="L206" s="3" t="s">
        <v>0</v>
      </c>
      <c r="O206" s="4"/>
      <c r="P206" s="4"/>
    </row>
    <row r="207" spans="1:16" x14ac:dyDescent="0.3">
      <c r="A207" s="1">
        <v>501.18723360000001</v>
      </c>
      <c r="B207" s="2">
        <v>0.3</v>
      </c>
      <c r="C207" s="3">
        <v>1.0432349999999999</v>
      </c>
      <c r="D207" s="3">
        <f t="shared" si="12"/>
        <v>6.441222117770451E-2</v>
      </c>
      <c r="E207" s="3"/>
      <c r="F207" s="4">
        <v>1.04390740394592</v>
      </c>
      <c r="G207" s="1"/>
      <c r="H207" s="3">
        <f t="shared" si="13"/>
        <v>2.6999999999763675</v>
      </c>
      <c r="I207" s="3">
        <f t="shared" si="14"/>
        <v>-0.52287874528033762</v>
      </c>
      <c r="J207" s="3">
        <f t="shared" si="15"/>
        <v>6.441222117770451E-2</v>
      </c>
      <c r="K207" s="3"/>
      <c r="L207" s="3" t="s">
        <v>0</v>
      </c>
      <c r="O207" s="4"/>
      <c r="P207" s="4"/>
    </row>
    <row r="208" spans="1:16" x14ac:dyDescent="0.3">
      <c r="A208" s="1">
        <v>562.34132520000003</v>
      </c>
      <c r="B208" s="2">
        <v>0.3</v>
      </c>
      <c r="C208" s="3">
        <v>1.053078</v>
      </c>
      <c r="D208" s="3">
        <f t="shared" si="12"/>
        <v>2.7682375983459906E-3</v>
      </c>
      <c r="E208" s="3"/>
      <c r="F208" s="4">
        <v>1.0530488491058301</v>
      </c>
      <c r="G208" s="1"/>
      <c r="H208" s="3">
        <f t="shared" si="13"/>
        <v>2.7500000000074536</v>
      </c>
      <c r="I208" s="3">
        <f t="shared" si="14"/>
        <v>-0.52287874528033762</v>
      </c>
      <c r="J208" s="3">
        <f t="shared" si="15"/>
        <v>2.7682375983459906E-3</v>
      </c>
      <c r="K208" s="3"/>
      <c r="L208" s="3" t="s">
        <v>0</v>
      </c>
      <c r="O208" s="4"/>
      <c r="P208" s="4"/>
    </row>
    <row r="209" spans="1:16" x14ac:dyDescent="0.3">
      <c r="A209" s="1">
        <v>630.95734449999998</v>
      </c>
      <c r="B209" s="2">
        <v>0.3</v>
      </c>
      <c r="C209" s="3">
        <v>1.064886</v>
      </c>
      <c r="D209" s="3">
        <f t="shared" si="12"/>
        <v>9.2084049143267066E-2</v>
      </c>
      <c r="E209" s="3"/>
      <c r="F209" s="4">
        <v>1.0639063119888299</v>
      </c>
      <c r="G209" s="1"/>
      <c r="H209" s="3">
        <f t="shared" si="13"/>
        <v>2.8000000000136334</v>
      </c>
      <c r="I209" s="3">
        <f t="shared" si="14"/>
        <v>-0.52287874528033762</v>
      </c>
      <c r="J209" s="3">
        <f t="shared" si="15"/>
        <v>9.2084049143267066E-2</v>
      </c>
      <c r="K209" s="3"/>
      <c r="L209" s="3" t="s">
        <v>0</v>
      </c>
      <c r="O209" s="4"/>
      <c r="P209" s="4"/>
    </row>
    <row r="210" spans="1:16" x14ac:dyDescent="0.3">
      <c r="A210" s="1">
        <v>707.94578439999998</v>
      </c>
      <c r="B210" s="2">
        <v>0.3</v>
      </c>
      <c r="C210" s="3">
        <v>1.07867</v>
      </c>
      <c r="D210" s="3">
        <f t="shared" si="12"/>
        <v>0.19369616125392497</v>
      </c>
      <c r="E210" s="3"/>
      <c r="F210" s="4">
        <v>1.0765846967697099</v>
      </c>
      <c r="G210" s="1"/>
      <c r="H210" s="3">
        <f t="shared" si="13"/>
        <v>2.8500000000097305</v>
      </c>
      <c r="I210" s="3">
        <f t="shared" si="14"/>
        <v>-0.52287874528033762</v>
      </c>
      <c r="J210" s="3">
        <f t="shared" si="15"/>
        <v>0.19369616125392497</v>
      </c>
      <c r="K210" s="3"/>
      <c r="L210" s="3" t="s">
        <v>0</v>
      </c>
      <c r="O210" s="4"/>
      <c r="P210" s="4"/>
    </row>
    <row r="211" spans="1:16" x14ac:dyDescent="0.3">
      <c r="A211" s="1">
        <v>794.32823470000005</v>
      </c>
      <c r="B211" s="2">
        <v>0.3</v>
      </c>
      <c r="C211" s="3">
        <v>1.0948789999999999</v>
      </c>
      <c r="D211" s="3">
        <f t="shared" si="12"/>
        <v>0.32386879966873039</v>
      </c>
      <c r="E211" s="3"/>
      <c r="F211" s="4">
        <v>1.0913444757461499</v>
      </c>
      <c r="G211" s="1"/>
      <c r="H211" s="3">
        <f t="shared" si="13"/>
        <v>2.8999999999867243</v>
      </c>
      <c r="I211" s="3">
        <f t="shared" si="14"/>
        <v>-0.52287874528033762</v>
      </c>
      <c r="J211" s="3">
        <f t="shared" si="15"/>
        <v>0.32386879966873039</v>
      </c>
      <c r="K211" s="3"/>
      <c r="L211" s="3" t="s">
        <v>0</v>
      </c>
      <c r="O211" s="4"/>
      <c r="P211" s="4"/>
    </row>
    <row r="212" spans="1:16" x14ac:dyDescent="0.3">
      <c r="A212" s="1">
        <v>891.25093809999998</v>
      </c>
      <c r="B212" s="2">
        <v>0.3</v>
      </c>
      <c r="C212" s="3">
        <v>1.1137649999999999</v>
      </c>
      <c r="D212" s="3">
        <f t="shared" si="12"/>
        <v>0.46325436780958285</v>
      </c>
      <c r="E212" s="3"/>
      <c r="F212" s="4">
        <v>1.1086292266845701</v>
      </c>
      <c r="G212" s="1"/>
      <c r="H212" s="3">
        <f t="shared" si="13"/>
        <v>2.9499999999835564</v>
      </c>
      <c r="I212" s="3">
        <f t="shared" si="14"/>
        <v>-0.52287874528033762</v>
      </c>
      <c r="J212" s="3">
        <f t="shared" si="15"/>
        <v>0.46325436780958285</v>
      </c>
      <c r="K212" s="3"/>
      <c r="L212" s="3" t="s">
        <v>0</v>
      </c>
      <c r="O212" s="4"/>
      <c r="P212" s="4"/>
    </row>
    <row r="213" spans="1:16" x14ac:dyDescent="0.3">
      <c r="A213" s="3">
        <v>1584.8931924611131</v>
      </c>
      <c r="B213" s="3">
        <v>0.3</v>
      </c>
      <c r="C213" s="3">
        <v>1.2376130000000001</v>
      </c>
      <c r="D213" s="3">
        <f t="shared" si="12"/>
        <v>0.37788901614345605</v>
      </c>
      <c r="E213" s="3"/>
      <c r="F213" s="4">
        <v>1.2423075437545701</v>
      </c>
      <c r="G213" s="1"/>
      <c r="H213" s="3">
        <f t="shared" si="13"/>
        <v>3.1999999999999997</v>
      </c>
      <c r="I213" s="3">
        <f t="shared" si="14"/>
        <v>-0.52287874528033762</v>
      </c>
      <c r="J213" s="3">
        <f t="shared" si="15"/>
        <v>0.37788901614345605</v>
      </c>
      <c r="K213" s="3"/>
      <c r="L213" s="3" t="s">
        <v>2</v>
      </c>
      <c r="O213" s="4"/>
      <c r="P213" s="4"/>
    </row>
    <row r="214" spans="1:16" x14ac:dyDescent="0.3">
      <c r="A214" s="3">
        <v>2511.8864315095793</v>
      </c>
      <c r="B214" s="3">
        <v>0.3</v>
      </c>
      <c r="C214" s="3">
        <v>1.4176139999999999</v>
      </c>
      <c r="D214" s="3">
        <f t="shared" si="12"/>
        <v>2.547058076655162E-2</v>
      </c>
      <c r="E214" s="3"/>
      <c r="F214" s="4">
        <v>1.41725301742553</v>
      </c>
      <c r="G214" s="1"/>
      <c r="H214" s="3">
        <f t="shared" si="13"/>
        <v>3.4</v>
      </c>
      <c r="I214" s="3">
        <f t="shared" si="14"/>
        <v>-0.52287874528033762</v>
      </c>
      <c r="J214" s="3">
        <f t="shared" si="15"/>
        <v>2.547058076655162E-2</v>
      </c>
      <c r="K214" s="3"/>
      <c r="L214" s="3" t="s">
        <v>2</v>
      </c>
      <c r="O214" s="4"/>
      <c r="P214" s="4"/>
    </row>
    <row r="215" spans="1:16" x14ac:dyDescent="0.3">
      <c r="A215" s="3">
        <v>3981.0717055349633</v>
      </c>
      <c r="B215" s="3">
        <v>0.3</v>
      </c>
      <c r="C215" s="3">
        <v>1.64828</v>
      </c>
      <c r="D215" s="3">
        <f t="shared" si="12"/>
        <v>9.6092903892028403E-2</v>
      </c>
      <c r="E215" s="3"/>
      <c r="F215" s="4">
        <v>1.6466976404189999</v>
      </c>
      <c r="G215" s="1"/>
      <c r="H215" s="3">
        <f t="shared" si="13"/>
        <v>3.5999999999999992</v>
      </c>
      <c r="I215" s="3">
        <f t="shared" si="14"/>
        <v>-0.52287874528033762</v>
      </c>
      <c r="J215" s="3">
        <f t="shared" si="15"/>
        <v>9.6092903892028403E-2</v>
      </c>
      <c r="K215" s="3"/>
      <c r="L215" s="3" t="s">
        <v>2</v>
      </c>
      <c r="O215" s="4"/>
      <c r="P215" s="4"/>
    </row>
    <row r="216" spans="1:16" x14ac:dyDescent="0.3">
      <c r="A216" s="3">
        <v>6309.5734448019275</v>
      </c>
      <c r="B216" s="3">
        <v>0.3</v>
      </c>
      <c r="C216" s="3">
        <v>1.913713</v>
      </c>
      <c r="D216" s="3">
        <f t="shared" si="12"/>
        <v>8.6406411959004004E-2</v>
      </c>
      <c r="E216" s="3"/>
      <c r="F216" s="4">
        <v>1.9120608568191499</v>
      </c>
      <c r="G216" s="1"/>
      <c r="H216" s="3">
        <f t="shared" si="13"/>
        <v>3.8</v>
      </c>
      <c r="I216" s="3">
        <f t="shared" si="14"/>
        <v>-0.52287874528033762</v>
      </c>
      <c r="J216" s="3">
        <f t="shared" si="15"/>
        <v>8.6406411959004004E-2</v>
      </c>
      <c r="K216" s="3"/>
      <c r="L216" s="3" t="s">
        <v>2</v>
      </c>
      <c r="O216" s="4"/>
      <c r="P216" s="4"/>
    </row>
    <row r="217" spans="1:16" x14ac:dyDescent="0.3">
      <c r="A217" s="3">
        <v>10000</v>
      </c>
      <c r="B217" s="3">
        <v>0.3</v>
      </c>
      <c r="C217" s="3">
        <v>2.2048760000000001</v>
      </c>
      <c r="D217" s="3">
        <f t="shared" si="12"/>
        <v>0.13631591876901439</v>
      </c>
      <c r="E217" s="3"/>
      <c r="F217" s="4">
        <v>2.2018744945526101</v>
      </c>
      <c r="G217" s="1"/>
      <c r="H217" s="3">
        <f t="shared" si="13"/>
        <v>4</v>
      </c>
      <c r="I217" s="3">
        <f t="shared" si="14"/>
        <v>-0.52287874528033762</v>
      </c>
      <c r="J217" s="3">
        <f t="shared" si="15"/>
        <v>0.13631591876901439</v>
      </c>
      <c r="K217" s="3"/>
      <c r="L217" s="3" t="s">
        <v>2</v>
      </c>
      <c r="O217" s="4"/>
      <c r="P217" s="4"/>
    </row>
    <row r="218" spans="1:16" x14ac:dyDescent="0.3">
      <c r="A218" s="1">
        <v>20000</v>
      </c>
      <c r="B218" s="3">
        <v>0.3</v>
      </c>
      <c r="C218" s="3">
        <v>2.6869170000000002</v>
      </c>
      <c r="D218" s="3">
        <f t="shared" si="12"/>
        <v>0.11188499607773394</v>
      </c>
      <c r="E218" s="3"/>
      <c r="F218" s="4">
        <v>2.6899266242980899</v>
      </c>
      <c r="G218" s="1"/>
      <c r="H218" s="3">
        <f t="shared" si="13"/>
        <v>4.3010299956639813</v>
      </c>
      <c r="I218" s="3">
        <f t="shared" si="14"/>
        <v>-0.52287874528033762</v>
      </c>
      <c r="J218" s="3">
        <f t="shared" si="15"/>
        <v>0.11188499607773394</v>
      </c>
      <c r="K218" s="3"/>
      <c r="L218" s="3" t="s">
        <v>1</v>
      </c>
      <c r="O218" s="4"/>
      <c r="P218" s="4"/>
    </row>
    <row r="219" spans="1:16" x14ac:dyDescent="0.3">
      <c r="A219" s="1">
        <v>30000</v>
      </c>
      <c r="B219" s="3">
        <v>0.3</v>
      </c>
      <c r="C219" s="3">
        <v>3.0134919999999998</v>
      </c>
      <c r="D219" s="3">
        <f t="shared" si="12"/>
        <v>9.1173959444745378E-2</v>
      </c>
      <c r="E219" s="3"/>
      <c r="F219" s="4">
        <v>3.01624202728271</v>
      </c>
      <c r="G219" s="1"/>
      <c r="H219" s="3">
        <f t="shared" si="13"/>
        <v>4.4771212547196626</v>
      </c>
      <c r="I219" s="3">
        <f t="shared" si="14"/>
        <v>-0.52287874528033762</v>
      </c>
      <c r="J219" s="3">
        <f t="shared" si="15"/>
        <v>9.1173959444745378E-2</v>
      </c>
      <c r="K219" s="3"/>
      <c r="L219" s="3" t="s">
        <v>1</v>
      </c>
      <c r="O219" s="4"/>
      <c r="P219" s="4"/>
    </row>
    <row r="220" spans="1:16" x14ac:dyDescent="0.3">
      <c r="A220" s="1">
        <v>50000</v>
      </c>
      <c r="B220" s="3">
        <v>0.3</v>
      </c>
      <c r="C220" s="3">
        <v>3.4859589999999998</v>
      </c>
      <c r="D220" s="3">
        <f t="shared" si="12"/>
        <v>1.5717883169529046E-2</v>
      </c>
      <c r="E220" s="3"/>
      <c r="F220" s="4">
        <v>3.4854111671447701</v>
      </c>
      <c r="G220" s="1"/>
      <c r="H220" s="3">
        <f t="shared" si="13"/>
        <v>4.6989700043360187</v>
      </c>
      <c r="I220" s="3">
        <f t="shared" si="14"/>
        <v>-0.52287874528033762</v>
      </c>
      <c r="J220" s="3">
        <f t="shared" si="15"/>
        <v>1.5717883169529046E-2</v>
      </c>
      <c r="K220" s="3"/>
      <c r="L220" s="3" t="s">
        <v>1</v>
      </c>
      <c r="O220" s="4"/>
      <c r="P220" s="4"/>
    </row>
    <row r="221" spans="1:16" x14ac:dyDescent="0.3">
      <c r="A221" s="5">
        <v>100000</v>
      </c>
      <c r="B221" s="6">
        <v>0.3</v>
      </c>
      <c r="C221" s="7">
        <v>4.257981</v>
      </c>
      <c r="D221" s="3">
        <f t="shared" si="12"/>
        <v>0.19356632280805286</v>
      </c>
      <c r="E221" s="3"/>
      <c r="F221" s="4">
        <v>4.24975490570068</v>
      </c>
      <c r="G221" s="1"/>
      <c r="H221" s="3">
        <f t="shared" si="13"/>
        <v>5</v>
      </c>
      <c r="I221" s="3">
        <f t="shared" si="14"/>
        <v>-0.52287874528033762</v>
      </c>
      <c r="J221" s="3">
        <f t="shared" si="15"/>
        <v>0.19356632280805286</v>
      </c>
      <c r="K221" s="3"/>
      <c r="L221" s="3" t="s">
        <v>1</v>
      </c>
      <c r="O221" s="4"/>
      <c r="P221" s="4"/>
    </row>
    <row r="222" spans="1:16" x14ac:dyDescent="0.3">
      <c r="A222" s="5">
        <v>300000</v>
      </c>
      <c r="B222" s="6">
        <v>0.3</v>
      </c>
      <c r="C222" s="7">
        <v>5.8335679999999996</v>
      </c>
      <c r="D222" s="3">
        <f t="shared" si="12"/>
        <v>0.18840420612038145</v>
      </c>
      <c r="E222" s="3"/>
      <c r="F222" s="4">
        <v>5.8225979804992596</v>
      </c>
      <c r="G222" s="1"/>
      <c r="H222" s="3">
        <f t="shared" si="13"/>
        <v>5.4771212547196626</v>
      </c>
      <c r="I222" s="3">
        <f t="shared" si="14"/>
        <v>-0.52287874528033762</v>
      </c>
      <c r="J222" s="3">
        <f t="shared" si="15"/>
        <v>0.18840420612038145</v>
      </c>
      <c r="K222" s="3"/>
      <c r="L222" s="3" t="s">
        <v>1</v>
      </c>
      <c r="O222" s="4"/>
      <c r="P222" s="4"/>
    </row>
    <row r="223" spans="1:16" x14ac:dyDescent="0.3">
      <c r="A223" s="5">
        <v>1000000</v>
      </c>
      <c r="B223" s="6">
        <v>0.3</v>
      </c>
      <c r="C223" s="7">
        <v>8.1669020000000003</v>
      </c>
      <c r="D223" s="3">
        <f t="shared" si="12"/>
        <v>5.7548881908587646E-2</v>
      </c>
      <c r="E223" s="3"/>
      <c r="F223" s="4">
        <v>8.1622047424316406</v>
      </c>
      <c r="G223" s="1"/>
      <c r="H223" s="3">
        <f t="shared" si="13"/>
        <v>6</v>
      </c>
      <c r="I223" s="3">
        <f t="shared" si="14"/>
        <v>-0.52287874528033762</v>
      </c>
      <c r="J223" s="3">
        <f t="shared" si="15"/>
        <v>5.7548881908587646E-2</v>
      </c>
      <c r="K223" s="3"/>
      <c r="L223" s="3" t="s">
        <v>1</v>
      </c>
      <c r="O223" s="4"/>
      <c r="P223" s="4"/>
    </row>
    <row r="224" spans="1:16" x14ac:dyDescent="0.3">
      <c r="A224" s="5">
        <v>3000000</v>
      </c>
      <c r="B224" s="6">
        <v>0.3</v>
      </c>
      <c r="C224" s="7">
        <v>11.01834</v>
      </c>
      <c r="D224" s="3">
        <f t="shared" si="12"/>
        <v>0.37714893579592967</v>
      </c>
      <c r="E224" s="3"/>
      <c r="F224" s="4">
        <v>11.0600528717041</v>
      </c>
      <c r="G224" s="1"/>
      <c r="H224" s="3">
        <f t="shared" si="13"/>
        <v>6.4771212547196626</v>
      </c>
      <c r="I224" s="3">
        <f t="shared" si="14"/>
        <v>-0.52287874528033762</v>
      </c>
      <c r="J224" s="3">
        <f t="shared" si="15"/>
        <v>0.37714893579592967</v>
      </c>
      <c r="K224" s="3"/>
      <c r="L224" s="3" t="s">
        <v>1</v>
      </c>
      <c r="O224" s="4"/>
      <c r="P224" s="4"/>
    </row>
    <row r="225" spans="1:16" x14ac:dyDescent="0.3">
      <c r="A225" s="5">
        <v>10000000</v>
      </c>
      <c r="B225" s="6">
        <v>0.3</v>
      </c>
      <c r="C225" s="7">
        <v>15.27374</v>
      </c>
      <c r="D225" s="3">
        <f t="shared" si="12"/>
        <v>0.41428025426402826</v>
      </c>
      <c r="E225" s="3"/>
      <c r="F225" s="4">
        <v>15.3372793197631</v>
      </c>
      <c r="G225" s="1"/>
      <c r="H225" s="3">
        <f t="shared" si="13"/>
        <v>7</v>
      </c>
      <c r="I225" s="3">
        <f t="shared" si="14"/>
        <v>-0.52287874528033762</v>
      </c>
      <c r="J225" s="3">
        <f t="shared" si="15"/>
        <v>0.41428025426402826</v>
      </c>
      <c r="K225" s="3"/>
      <c r="L225" s="3" t="s">
        <v>1</v>
      </c>
      <c r="O225" s="4"/>
      <c r="P225" s="4"/>
    </row>
    <row r="226" spans="1:16" x14ac:dyDescent="0.3">
      <c r="A226" s="5">
        <v>30000000</v>
      </c>
      <c r="B226" s="6">
        <v>0.3</v>
      </c>
      <c r="C226" s="7">
        <v>20.493210000000001</v>
      </c>
      <c r="D226" s="3">
        <f t="shared" si="12"/>
        <v>0.21124479903525639</v>
      </c>
      <c r="E226" s="3"/>
      <c r="F226" s="4">
        <v>20.536592483520501</v>
      </c>
      <c r="G226" s="1"/>
      <c r="H226" s="3">
        <f t="shared" si="13"/>
        <v>7.4771212547196626</v>
      </c>
      <c r="I226" s="3">
        <f t="shared" si="14"/>
        <v>-0.52287874528033762</v>
      </c>
      <c r="J226" s="3">
        <f t="shared" si="15"/>
        <v>0.21124479903525639</v>
      </c>
      <c r="K226" s="3"/>
      <c r="L226" s="3" t="s">
        <v>3</v>
      </c>
      <c r="O226" s="4"/>
      <c r="P226" s="4"/>
    </row>
    <row r="227" spans="1:16" x14ac:dyDescent="0.3">
      <c r="A227" s="1">
        <v>100000000</v>
      </c>
      <c r="B227" s="3">
        <v>0.3</v>
      </c>
      <c r="C227" s="3">
        <v>28.656939999999999</v>
      </c>
      <c r="D227" s="3">
        <f t="shared" si="12"/>
        <v>1.0798572032525726</v>
      </c>
      <c r="E227" s="3"/>
      <c r="F227" s="4">
        <v>28.350791931152301</v>
      </c>
      <c r="G227" s="3"/>
      <c r="H227" s="3">
        <f t="shared" si="13"/>
        <v>8</v>
      </c>
      <c r="I227" s="3">
        <f t="shared" si="14"/>
        <v>-0.52287874528033762</v>
      </c>
      <c r="J227" s="3">
        <f t="shared" si="15"/>
        <v>1.0798572032525726</v>
      </c>
      <c r="K227" s="3"/>
      <c r="L227" s="3" t="s">
        <v>3</v>
      </c>
      <c r="O227" s="4"/>
      <c r="P227" s="4"/>
    </row>
    <row r="228" spans="1:16" x14ac:dyDescent="0.3">
      <c r="A228" s="1">
        <v>200000000</v>
      </c>
      <c r="B228" s="3">
        <v>0.3</v>
      </c>
      <c r="C228" s="3">
        <v>34.1708</v>
      </c>
      <c r="D228" s="3">
        <f t="shared" si="12"/>
        <v>0.31133937478159623</v>
      </c>
      <c r="E228" s="3"/>
      <c r="F228" s="4">
        <v>34.064743041992102</v>
      </c>
      <c r="G228" s="3"/>
      <c r="H228" s="3">
        <f t="shared" si="13"/>
        <v>8.3010299956639813</v>
      </c>
      <c r="I228" s="3">
        <f t="shared" si="14"/>
        <v>-0.52287874528033762</v>
      </c>
      <c r="J228" s="3">
        <f t="shared" si="15"/>
        <v>0.31133937478159623</v>
      </c>
      <c r="K228" s="3"/>
      <c r="L228" s="3" t="s">
        <v>3</v>
      </c>
      <c r="O228" s="4"/>
      <c r="P228" s="4"/>
    </row>
    <row r="229" spans="1:16" x14ac:dyDescent="0.3">
      <c r="A229" s="1">
        <v>1000</v>
      </c>
      <c r="B229" s="1">
        <v>0.31622776600000002</v>
      </c>
      <c r="C229" s="1">
        <v>1.1195899999999901</v>
      </c>
      <c r="D229" s="3">
        <f t="shared" si="12"/>
        <v>0.81558902316338333</v>
      </c>
      <c r="E229" s="3"/>
      <c r="F229" s="4">
        <v>1.12879633903503</v>
      </c>
      <c r="G229" s="1"/>
      <c r="H229" s="3">
        <f t="shared" si="13"/>
        <v>3</v>
      </c>
      <c r="I229" s="3">
        <f t="shared" si="14"/>
        <v>-0.5000000000231245</v>
      </c>
      <c r="J229" s="3">
        <f t="shared" si="15"/>
        <v>0.81558902316338333</v>
      </c>
      <c r="K229" s="3"/>
      <c r="L229" s="3" t="s">
        <v>0</v>
      </c>
      <c r="O229" s="4"/>
      <c r="P229" s="4"/>
    </row>
    <row r="230" spans="1:16" x14ac:dyDescent="0.3">
      <c r="A230" s="1">
        <v>100</v>
      </c>
      <c r="B230" s="3">
        <v>0.31622776601683794</v>
      </c>
      <c r="C230" s="3">
        <v>1.00149900575048</v>
      </c>
      <c r="D230" s="3">
        <f t="shared" si="12"/>
        <v>7.4349201865345549E-2</v>
      </c>
      <c r="E230" s="3"/>
      <c r="F230" s="4">
        <v>1.00075495243072</v>
      </c>
      <c r="G230" s="1"/>
      <c r="H230" s="3">
        <f t="shared" si="13"/>
        <v>2</v>
      </c>
      <c r="I230" s="3">
        <f t="shared" si="14"/>
        <v>-0.5</v>
      </c>
      <c r="J230" s="3">
        <f t="shared" si="15"/>
        <v>7.4349201865345549E-2</v>
      </c>
      <c r="K230" s="3"/>
      <c r="L230" s="3" t="s">
        <v>0</v>
      </c>
      <c r="O230" s="4"/>
      <c r="P230" s="4"/>
    </row>
    <row r="231" spans="1:16" x14ac:dyDescent="0.3">
      <c r="A231" s="1">
        <v>100</v>
      </c>
      <c r="B231" s="3">
        <v>0.3981071705534972</v>
      </c>
      <c r="C231" s="3">
        <v>1.0015001893912301</v>
      </c>
      <c r="D231" s="3">
        <f t="shared" si="12"/>
        <v>9.9889092302859694E-2</v>
      </c>
      <c r="E231" s="3"/>
      <c r="F231" s="4">
        <v>1.0005007982253999</v>
      </c>
      <c r="G231" s="1"/>
      <c r="H231" s="3">
        <f t="shared" si="13"/>
        <v>2</v>
      </c>
      <c r="I231" s="3">
        <f t="shared" si="14"/>
        <v>-0.40000000000000008</v>
      </c>
      <c r="J231" s="3">
        <f t="shared" si="15"/>
        <v>9.9889092302859694E-2</v>
      </c>
      <c r="K231" s="3"/>
      <c r="L231" s="3" t="s">
        <v>0</v>
      </c>
      <c r="O231" s="4"/>
      <c r="P231" s="4"/>
    </row>
    <row r="232" spans="1:16" x14ac:dyDescent="0.3">
      <c r="A232" s="4">
        <v>1000</v>
      </c>
      <c r="B232" s="4">
        <v>0.39810717099999998</v>
      </c>
      <c r="C232" s="4">
        <v>1.1198680000000001</v>
      </c>
      <c r="D232" s="3">
        <f t="shared" si="12"/>
        <v>0.82884262715502643</v>
      </c>
      <c r="E232" s="3"/>
      <c r="F232" s="4">
        <v>1.12922751903533</v>
      </c>
      <c r="G232" s="1"/>
      <c r="H232" s="3">
        <f t="shared" si="13"/>
        <v>3</v>
      </c>
      <c r="I232" s="3">
        <f t="shared" si="14"/>
        <v>-0.39999999951291088</v>
      </c>
      <c r="J232" s="3">
        <f t="shared" si="15"/>
        <v>0.82884262715502643</v>
      </c>
      <c r="K232" s="3"/>
      <c r="L232" s="3" t="s">
        <v>0</v>
      </c>
      <c r="O232" s="4"/>
      <c r="P232" s="4"/>
    </row>
    <row r="233" spans="1:16" x14ac:dyDescent="0.3">
      <c r="A233" s="1">
        <v>100</v>
      </c>
      <c r="B233" s="2">
        <v>0.5</v>
      </c>
      <c r="C233" s="3">
        <v>1.0024329999999999</v>
      </c>
      <c r="D233" s="3">
        <f t="shared" si="12"/>
        <v>0.17684271296289467</v>
      </c>
      <c r="E233" s="3"/>
      <c r="F233" s="4">
        <v>1.0006633996963501</v>
      </c>
      <c r="G233" s="1"/>
      <c r="H233" s="3">
        <f t="shared" si="13"/>
        <v>2</v>
      </c>
      <c r="I233" s="3">
        <f t="shared" si="14"/>
        <v>-0.3010299956639812</v>
      </c>
      <c r="J233" s="3">
        <f t="shared" si="15"/>
        <v>0.17684271296289467</v>
      </c>
      <c r="K233" s="3"/>
      <c r="L233" s="3" t="s">
        <v>0</v>
      </c>
      <c r="O233" s="4"/>
      <c r="P233" s="4"/>
    </row>
    <row r="234" spans="1:16" x14ac:dyDescent="0.3">
      <c r="A234" s="1">
        <v>112.2018454</v>
      </c>
      <c r="B234" s="2">
        <v>0.5</v>
      </c>
      <c r="C234" s="3">
        <v>1.002599</v>
      </c>
      <c r="D234" s="3">
        <f t="shared" si="12"/>
        <v>0.13676744258820861</v>
      </c>
      <c r="E234" s="3"/>
      <c r="F234" s="4">
        <v>1.0012296438217101</v>
      </c>
      <c r="G234" s="1"/>
      <c r="H234" s="3">
        <f t="shared" si="13"/>
        <v>2.0499999998831204</v>
      </c>
      <c r="I234" s="3">
        <f t="shared" si="14"/>
        <v>-0.3010299956639812</v>
      </c>
      <c r="J234" s="3">
        <f t="shared" si="15"/>
        <v>0.13676744258820861</v>
      </c>
      <c r="K234" s="3"/>
      <c r="L234" s="3" t="s">
        <v>0</v>
      </c>
      <c r="O234" s="4"/>
      <c r="P234" s="4"/>
    </row>
    <row r="235" spans="1:16" x14ac:dyDescent="0.3">
      <c r="A235" s="1">
        <v>125.8925412</v>
      </c>
      <c r="B235" s="2">
        <v>0.5</v>
      </c>
      <c r="C235" s="3">
        <v>1.003322</v>
      </c>
      <c r="D235" s="3">
        <f t="shared" si="12"/>
        <v>0.1330346934490052</v>
      </c>
      <c r="E235" s="3"/>
      <c r="F235" s="4">
        <v>1.0019890069961499</v>
      </c>
      <c r="G235" s="1"/>
      <c r="H235" s="3">
        <f t="shared" si="13"/>
        <v>2.1000000000710064</v>
      </c>
      <c r="I235" s="3">
        <f t="shared" si="14"/>
        <v>-0.3010299956639812</v>
      </c>
      <c r="J235" s="3">
        <f t="shared" si="15"/>
        <v>0.1330346934490052</v>
      </c>
      <c r="K235" s="3"/>
      <c r="L235" s="3" t="s">
        <v>0</v>
      </c>
      <c r="O235" s="4"/>
      <c r="P235" s="4"/>
    </row>
    <row r="236" spans="1:16" x14ac:dyDescent="0.3">
      <c r="A236" s="1">
        <v>141.25375450000001</v>
      </c>
      <c r="B236" s="2">
        <v>0.5</v>
      </c>
      <c r="C236" s="3">
        <v>1.0041949999999999</v>
      </c>
      <c r="D236" s="3">
        <f t="shared" si="12"/>
        <v>0.1280420452760751</v>
      </c>
      <c r="E236" s="3"/>
      <c r="F236" s="4">
        <v>1.0029108524322501</v>
      </c>
      <c r="G236" s="1"/>
      <c r="H236" s="3">
        <f t="shared" si="13"/>
        <v>2.1500000001159867</v>
      </c>
      <c r="I236" s="3">
        <f t="shared" si="14"/>
        <v>-0.3010299956639812</v>
      </c>
      <c r="J236" s="3">
        <f t="shared" si="15"/>
        <v>0.1280420452760751</v>
      </c>
      <c r="K236" s="3"/>
      <c r="L236" s="3" t="s">
        <v>0</v>
      </c>
      <c r="O236" s="4"/>
      <c r="P236" s="4"/>
    </row>
    <row r="237" spans="1:16" x14ac:dyDescent="0.3">
      <c r="A237" s="1">
        <v>158.48931920000001</v>
      </c>
      <c r="B237" s="2">
        <v>0.5</v>
      </c>
      <c r="C237" s="3">
        <v>1.0049630000000001</v>
      </c>
      <c r="D237" s="3">
        <f t="shared" si="12"/>
        <v>8.8244460802812341E-2</v>
      </c>
      <c r="E237" s="3"/>
      <c r="F237" s="4">
        <v>1.0040769577026301</v>
      </c>
      <c r="G237" s="1"/>
      <c r="H237" s="3">
        <f t="shared" si="13"/>
        <v>2.1999999998736453</v>
      </c>
      <c r="I237" s="3">
        <f t="shared" si="14"/>
        <v>-0.3010299956639812</v>
      </c>
      <c r="J237" s="3">
        <f t="shared" si="15"/>
        <v>8.8244460802812341E-2</v>
      </c>
      <c r="K237" s="3"/>
      <c r="L237" s="3" t="s">
        <v>0</v>
      </c>
      <c r="O237" s="4"/>
      <c r="P237" s="4"/>
    </row>
    <row r="238" spans="1:16" x14ac:dyDescent="0.3">
      <c r="A238" s="1">
        <v>177.82794100000001</v>
      </c>
      <c r="B238" s="2">
        <v>0.5</v>
      </c>
      <c r="C238" s="3">
        <v>1.006081</v>
      </c>
      <c r="D238" s="3">
        <f t="shared" si="12"/>
        <v>4.809549438510885E-2</v>
      </c>
      <c r="E238" s="3"/>
      <c r="F238" s="4">
        <v>1.0055973529815601</v>
      </c>
      <c r="G238" s="1"/>
      <c r="H238" s="3">
        <f t="shared" si="13"/>
        <v>2.2499999999904943</v>
      </c>
      <c r="I238" s="3">
        <f t="shared" si="14"/>
        <v>-0.3010299956639812</v>
      </c>
      <c r="J238" s="3">
        <f t="shared" si="15"/>
        <v>4.809549438510885E-2</v>
      </c>
      <c r="K238" s="3"/>
      <c r="L238" s="3" t="s">
        <v>0</v>
      </c>
      <c r="O238" s="4"/>
      <c r="P238" s="4"/>
    </row>
    <row r="239" spans="1:16" x14ac:dyDescent="0.3">
      <c r="A239" s="1">
        <v>199.52623149999999</v>
      </c>
      <c r="B239" s="2">
        <v>0.5</v>
      </c>
      <c r="C239" s="3">
        <v>1.0077529999999999</v>
      </c>
      <c r="D239" s="3">
        <f t="shared" si="12"/>
        <v>3.1284788914547335E-2</v>
      </c>
      <c r="E239" s="3"/>
      <c r="F239" s="4">
        <v>1.0074378252029399</v>
      </c>
      <c r="G239" s="1"/>
      <c r="H239" s="3">
        <f t="shared" si="13"/>
        <v>2.300000000006774</v>
      </c>
      <c r="I239" s="3">
        <f t="shared" si="14"/>
        <v>-0.3010299956639812</v>
      </c>
      <c r="J239" s="3">
        <f t="shared" si="15"/>
        <v>3.1284788914547335E-2</v>
      </c>
      <c r="K239" s="3"/>
      <c r="L239" s="3" t="s">
        <v>0</v>
      </c>
      <c r="O239" s="4"/>
      <c r="P239" s="4"/>
    </row>
    <row r="240" spans="1:16" x14ac:dyDescent="0.3">
      <c r="A240" s="1">
        <v>223.87211389999999</v>
      </c>
      <c r="B240" s="2">
        <v>0.5</v>
      </c>
      <c r="C240" s="3">
        <v>1.0096529999999999</v>
      </c>
      <c r="D240" s="3">
        <f t="shared" si="12"/>
        <v>2.8837318240988452E-3</v>
      </c>
      <c r="E240" s="3"/>
      <c r="F240" s="4">
        <v>1.0096238851547199</v>
      </c>
      <c r="G240" s="1"/>
      <c r="H240" s="3">
        <f t="shared" si="13"/>
        <v>2.3500000000837389</v>
      </c>
      <c r="I240" s="3">
        <f t="shared" si="14"/>
        <v>-0.3010299956639812</v>
      </c>
      <c r="J240" s="3">
        <f t="shared" si="15"/>
        <v>2.8837318240988452E-3</v>
      </c>
      <c r="K240" s="3"/>
      <c r="L240" s="3" t="s">
        <v>0</v>
      </c>
      <c r="O240" s="4"/>
      <c r="P240" s="4"/>
    </row>
    <row r="241" spans="1:16" x14ac:dyDescent="0.3">
      <c r="A241" s="1">
        <v>251.1886432</v>
      </c>
      <c r="B241" s="2">
        <v>0.5</v>
      </c>
      <c r="C241" s="3">
        <v>1.011717</v>
      </c>
      <c r="D241" s="3">
        <f t="shared" si="12"/>
        <v>5.5874706728772594E-2</v>
      </c>
      <c r="E241" s="3"/>
      <c r="F241" s="4">
        <v>1.0122826099395701</v>
      </c>
      <c r="G241" s="1"/>
      <c r="H241" s="3">
        <f t="shared" si="13"/>
        <v>2.4000000000847916</v>
      </c>
      <c r="I241" s="3">
        <f t="shared" si="14"/>
        <v>-0.3010299956639812</v>
      </c>
      <c r="J241" s="3">
        <f t="shared" si="15"/>
        <v>5.5874706728772594E-2</v>
      </c>
      <c r="K241" s="3"/>
      <c r="L241" s="3" t="s">
        <v>0</v>
      </c>
      <c r="O241" s="4"/>
      <c r="P241" s="4"/>
    </row>
    <row r="242" spans="1:16" x14ac:dyDescent="0.3">
      <c r="A242" s="1">
        <v>281.83829309999999</v>
      </c>
      <c r="B242" s="2">
        <v>0.5</v>
      </c>
      <c r="C242" s="3">
        <v>1.0149360000000001</v>
      </c>
      <c r="D242" s="3">
        <f t="shared" si="12"/>
        <v>6.2056988677284153E-2</v>
      </c>
      <c r="E242" s="3"/>
      <c r="F242" s="4">
        <v>1.0155662298202499</v>
      </c>
      <c r="G242" s="1"/>
      <c r="H242" s="3">
        <f t="shared" si="13"/>
        <v>2.4499999999592492</v>
      </c>
      <c r="I242" s="3">
        <f t="shared" si="14"/>
        <v>-0.3010299956639812</v>
      </c>
      <c r="J242" s="3">
        <f t="shared" si="15"/>
        <v>6.2056988677284153E-2</v>
      </c>
      <c r="K242" s="3"/>
      <c r="L242" s="3" t="s">
        <v>0</v>
      </c>
      <c r="O242" s="4"/>
      <c r="P242" s="4"/>
    </row>
    <row r="243" spans="1:16" x14ac:dyDescent="0.3">
      <c r="A243" s="1">
        <v>316.22776599999997</v>
      </c>
      <c r="B243" s="2">
        <v>0.5</v>
      </c>
      <c r="C243" s="3">
        <v>1.018653</v>
      </c>
      <c r="D243" s="3">
        <f t="shared" si="12"/>
        <v>7.5335059918018032E-2</v>
      </c>
      <c r="E243" s="3"/>
      <c r="F243" s="4">
        <v>1.01942098140716</v>
      </c>
      <c r="G243" s="1"/>
      <c r="H243" s="3">
        <f t="shared" si="13"/>
        <v>2.4999999999768754</v>
      </c>
      <c r="I243" s="3">
        <f t="shared" si="14"/>
        <v>-0.3010299956639812</v>
      </c>
      <c r="J243" s="3">
        <f t="shared" si="15"/>
        <v>7.5335059918018032E-2</v>
      </c>
      <c r="K243" s="3"/>
      <c r="L243" s="3" t="s">
        <v>0</v>
      </c>
      <c r="O243" s="4"/>
      <c r="P243" s="4"/>
    </row>
    <row r="244" spans="1:16" x14ac:dyDescent="0.3">
      <c r="A244" s="1">
        <v>354.81338920000002</v>
      </c>
      <c r="B244" s="2">
        <v>0.5</v>
      </c>
      <c r="C244" s="3">
        <v>1.022991</v>
      </c>
      <c r="D244" s="3">
        <f t="shared" si="12"/>
        <v>0.11122668552044956</v>
      </c>
      <c r="E244" s="3"/>
      <c r="F244" s="4">
        <v>1.02413010597229</v>
      </c>
      <c r="G244" s="1"/>
      <c r="H244" s="3">
        <f t="shared" si="13"/>
        <v>2.5499999999589034</v>
      </c>
      <c r="I244" s="3">
        <f t="shared" si="14"/>
        <v>-0.3010299956639812</v>
      </c>
      <c r="J244" s="3">
        <f t="shared" si="15"/>
        <v>0.11122668552044956</v>
      </c>
      <c r="K244" s="3"/>
      <c r="L244" s="3" t="s">
        <v>0</v>
      </c>
      <c r="O244" s="4"/>
      <c r="P244" s="4"/>
    </row>
    <row r="245" spans="1:16" x14ac:dyDescent="0.3">
      <c r="A245" s="1">
        <v>398.10717060000002</v>
      </c>
      <c r="B245" s="2">
        <v>0.5</v>
      </c>
      <c r="C245" s="3">
        <v>1.028524</v>
      </c>
      <c r="D245" s="3">
        <f t="shared" si="12"/>
        <v>0.10804806001745249</v>
      </c>
      <c r="E245" s="3"/>
      <c r="F245" s="4">
        <v>1.02963650226593</v>
      </c>
      <c r="G245" s="1"/>
      <c r="H245" s="3">
        <f t="shared" si="13"/>
        <v>2.6000000000507297</v>
      </c>
      <c r="I245" s="3">
        <f t="shared" si="14"/>
        <v>-0.3010299956639812</v>
      </c>
      <c r="J245" s="3">
        <f t="shared" si="15"/>
        <v>0.10804806001745249</v>
      </c>
      <c r="K245" s="3"/>
      <c r="L245" s="3" t="s">
        <v>0</v>
      </c>
      <c r="O245" s="4"/>
      <c r="P245" s="4"/>
    </row>
    <row r="246" spans="1:16" x14ac:dyDescent="0.3">
      <c r="A246" s="1">
        <v>446.68359220000002</v>
      </c>
      <c r="B246" s="2">
        <v>0.5</v>
      </c>
      <c r="C246" s="3">
        <v>1.0352030000000001</v>
      </c>
      <c r="D246" s="3">
        <f t="shared" si="12"/>
        <v>0.10276074836247062</v>
      </c>
      <c r="E246" s="3"/>
      <c r="F246" s="4">
        <v>1.0362678766250599</v>
      </c>
      <c r="G246" s="1"/>
      <c r="H246" s="3">
        <f t="shared" si="13"/>
        <v>2.6500000000476769</v>
      </c>
      <c r="I246" s="3">
        <f t="shared" si="14"/>
        <v>-0.3010299956639812</v>
      </c>
      <c r="J246" s="3">
        <f t="shared" si="15"/>
        <v>0.10276074836247062</v>
      </c>
      <c r="K246" s="3"/>
      <c r="L246" s="3" t="s">
        <v>0</v>
      </c>
      <c r="O246" s="4"/>
      <c r="P246" s="4"/>
    </row>
    <row r="247" spans="1:16" x14ac:dyDescent="0.3">
      <c r="A247" s="1">
        <v>501.18723360000001</v>
      </c>
      <c r="B247" s="2">
        <v>0.5</v>
      </c>
      <c r="C247" s="3">
        <v>1.0431349999999999</v>
      </c>
      <c r="D247" s="3">
        <f t="shared" si="12"/>
        <v>7.9616959463876924E-2</v>
      </c>
      <c r="E247" s="3"/>
      <c r="F247" s="4">
        <v>1.0439661741256701</v>
      </c>
      <c r="G247" s="1"/>
      <c r="H247" s="3">
        <f t="shared" si="13"/>
        <v>2.6999999999763675</v>
      </c>
      <c r="I247" s="3">
        <f t="shared" si="14"/>
        <v>-0.3010299956639812</v>
      </c>
      <c r="J247" s="3">
        <f t="shared" si="15"/>
        <v>7.9616959463876924E-2</v>
      </c>
      <c r="K247" s="3"/>
      <c r="L247" s="3" t="s">
        <v>0</v>
      </c>
      <c r="O247" s="4"/>
      <c r="P247" s="4"/>
    </row>
    <row r="248" spans="1:16" x14ac:dyDescent="0.3">
      <c r="A248" s="1">
        <v>562.34132520000003</v>
      </c>
      <c r="B248" s="2">
        <v>0.5</v>
      </c>
      <c r="C248" s="3">
        <v>1.052697</v>
      </c>
      <c r="D248" s="3">
        <f t="shared" si="12"/>
        <v>3.8357535222829142E-2</v>
      </c>
      <c r="E248" s="3"/>
      <c r="F248" s="4">
        <v>1.05310094356536</v>
      </c>
      <c r="G248" s="1"/>
      <c r="H248" s="3">
        <f t="shared" si="13"/>
        <v>2.7500000000074536</v>
      </c>
      <c r="I248" s="3">
        <f t="shared" si="14"/>
        <v>-0.3010299956639812</v>
      </c>
      <c r="J248" s="3">
        <f t="shared" si="15"/>
        <v>3.8357535222829142E-2</v>
      </c>
      <c r="K248" s="3"/>
      <c r="L248" s="3" t="s">
        <v>0</v>
      </c>
      <c r="O248" s="4"/>
      <c r="P248" s="4"/>
    </row>
    <row r="249" spans="1:16" x14ac:dyDescent="0.3">
      <c r="A249" s="1">
        <v>630.95734449999998</v>
      </c>
      <c r="B249" s="2">
        <v>0.5</v>
      </c>
      <c r="C249" s="3">
        <v>1.0646199999999999</v>
      </c>
      <c r="D249" s="3">
        <f t="shared" si="12"/>
        <v>6.4402159703007555E-2</v>
      </c>
      <c r="E249" s="3"/>
      <c r="F249" s="4">
        <v>1.0639348030090301</v>
      </c>
      <c r="G249" s="1"/>
      <c r="H249" s="3">
        <f t="shared" si="13"/>
        <v>2.8000000000136334</v>
      </c>
      <c r="I249" s="3">
        <f t="shared" si="14"/>
        <v>-0.3010299956639812</v>
      </c>
      <c r="J249" s="3">
        <f t="shared" si="15"/>
        <v>6.4402159703007555E-2</v>
      </c>
      <c r="K249" s="3"/>
      <c r="L249" s="3" t="s">
        <v>0</v>
      </c>
      <c r="O249" s="4"/>
      <c r="P249" s="4"/>
    </row>
    <row r="250" spans="1:16" x14ac:dyDescent="0.3">
      <c r="A250" s="1">
        <v>707.94578439999998</v>
      </c>
      <c r="B250" s="2">
        <v>0.5</v>
      </c>
      <c r="C250" s="3">
        <v>1.0784849999999999</v>
      </c>
      <c r="D250" s="3">
        <f t="shared" si="12"/>
        <v>0.17617941780372348</v>
      </c>
      <c r="E250" s="3"/>
      <c r="F250" s="4">
        <v>1.0765882730484</v>
      </c>
      <c r="G250" s="1"/>
      <c r="H250" s="3">
        <f t="shared" si="13"/>
        <v>2.8500000000097305</v>
      </c>
      <c r="I250" s="3">
        <f t="shared" si="14"/>
        <v>-0.3010299956639812</v>
      </c>
      <c r="J250" s="3">
        <f t="shared" si="15"/>
        <v>0.17617941780372348</v>
      </c>
      <c r="K250" s="3"/>
      <c r="L250" s="3" t="s">
        <v>0</v>
      </c>
      <c r="O250" s="4"/>
      <c r="P250" s="4"/>
    </row>
    <row r="251" spans="1:16" x14ac:dyDescent="0.3">
      <c r="A251" s="1">
        <v>794.32823470000005</v>
      </c>
      <c r="B251" s="2">
        <v>0.5</v>
      </c>
      <c r="C251" s="3">
        <v>1.094897</v>
      </c>
      <c r="D251" s="3">
        <f t="shared" si="12"/>
        <v>0.3254633478635327</v>
      </c>
      <c r="E251" s="3"/>
      <c r="F251" s="4">
        <v>1.0913450717926001</v>
      </c>
      <c r="G251" s="1"/>
      <c r="H251" s="3">
        <f t="shared" si="13"/>
        <v>2.8999999999867243</v>
      </c>
      <c r="I251" s="3">
        <f t="shared" si="14"/>
        <v>-0.3010299956639812</v>
      </c>
      <c r="J251" s="3">
        <f t="shared" si="15"/>
        <v>0.3254633478635327</v>
      </c>
      <c r="K251" s="3"/>
      <c r="L251" s="3" t="s">
        <v>0</v>
      </c>
      <c r="O251" s="4"/>
      <c r="P251" s="4"/>
    </row>
    <row r="252" spans="1:16" x14ac:dyDescent="0.3">
      <c r="A252" s="1">
        <v>891.25093809999998</v>
      </c>
      <c r="B252" s="2">
        <v>0.5</v>
      </c>
      <c r="C252" s="3">
        <v>1.114185</v>
      </c>
      <c r="D252" s="3">
        <f t="shared" si="12"/>
        <v>0.49689212063066179</v>
      </c>
      <c r="E252" s="3"/>
      <c r="F252" s="4">
        <v>1.10867607593536</v>
      </c>
      <c r="G252" s="1"/>
      <c r="H252" s="3">
        <f t="shared" si="13"/>
        <v>2.9499999999835564</v>
      </c>
      <c r="I252" s="3">
        <f t="shared" si="14"/>
        <v>-0.3010299956639812</v>
      </c>
      <c r="J252" s="3">
        <f t="shared" si="15"/>
        <v>0.49689212063066179</v>
      </c>
      <c r="K252" s="3"/>
      <c r="L252" s="3" t="s">
        <v>0</v>
      </c>
      <c r="O252" s="4"/>
      <c r="P252" s="4"/>
    </row>
    <row r="253" spans="1:16" x14ac:dyDescent="0.3">
      <c r="A253" s="4">
        <v>1000</v>
      </c>
      <c r="B253" s="4">
        <v>0.5</v>
      </c>
      <c r="C253" s="4">
        <v>1.1364190000000001</v>
      </c>
      <c r="D253" s="3">
        <f t="shared" si="12"/>
        <v>0.66826377705525886</v>
      </c>
      <c r="E253" s="3"/>
      <c r="F253" s="4">
        <v>1.1288751363754199</v>
      </c>
      <c r="G253" s="1"/>
      <c r="H253" s="3">
        <f t="shared" si="13"/>
        <v>3</v>
      </c>
      <c r="I253" s="3">
        <f t="shared" si="14"/>
        <v>-0.3010299956639812</v>
      </c>
      <c r="J253" s="3">
        <f t="shared" si="15"/>
        <v>0.66826377705525886</v>
      </c>
      <c r="K253" s="3"/>
      <c r="L253" s="3" t="s">
        <v>0</v>
      </c>
      <c r="O253" s="4"/>
      <c r="P253" s="4"/>
    </row>
    <row r="254" spans="1:16" x14ac:dyDescent="0.3">
      <c r="A254" s="1">
        <v>10000000</v>
      </c>
      <c r="B254" s="3">
        <v>0.5</v>
      </c>
      <c r="C254" s="3">
        <v>16.206880000000002</v>
      </c>
      <c r="D254" s="3">
        <f t="shared" si="12"/>
        <v>0.29461011013432881</v>
      </c>
      <c r="E254" s="3"/>
      <c r="F254" s="4">
        <v>16.159273147583001</v>
      </c>
      <c r="G254" s="3"/>
      <c r="H254" s="3">
        <f t="shared" si="13"/>
        <v>7</v>
      </c>
      <c r="I254" s="3">
        <f t="shared" si="14"/>
        <v>-0.3010299956639812</v>
      </c>
      <c r="J254" s="3">
        <f t="shared" si="15"/>
        <v>0.29461011013432881</v>
      </c>
      <c r="K254" s="3"/>
      <c r="L254" s="3" t="s">
        <v>1</v>
      </c>
      <c r="O254" s="4"/>
      <c r="P254" s="4"/>
    </row>
    <row r="255" spans="1:16" x14ac:dyDescent="0.3">
      <c r="A255" s="1">
        <v>30000000</v>
      </c>
      <c r="B255" s="3">
        <v>0.5</v>
      </c>
      <c r="C255" s="3">
        <v>21.590330000000002</v>
      </c>
      <c r="D255" s="3">
        <f t="shared" si="12"/>
        <v>0.15119657150823684</v>
      </c>
      <c r="E255" s="3"/>
      <c r="F255" s="4">
        <v>21.557735443115199</v>
      </c>
      <c r="G255" s="1"/>
      <c r="H255" s="3">
        <f t="shared" si="13"/>
        <v>7.4771212547196626</v>
      </c>
      <c r="I255" s="3">
        <f t="shared" si="14"/>
        <v>-0.3010299956639812</v>
      </c>
      <c r="J255" s="3">
        <f t="shared" si="15"/>
        <v>0.15119657150823684</v>
      </c>
      <c r="K255" s="3"/>
      <c r="L255" s="3" t="s">
        <v>3</v>
      </c>
      <c r="O255" s="4"/>
      <c r="P255" s="4"/>
    </row>
    <row r="256" spans="1:16" x14ac:dyDescent="0.3">
      <c r="A256" s="1">
        <v>100000000</v>
      </c>
      <c r="B256" s="3">
        <v>0.5</v>
      </c>
      <c r="C256" s="3">
        <v>29.550419999999999</v>
      </c>
      <c r="D256" s="3">
        <f t="shared" si="12"/>
        <v>0.18773525156515802</v>
      </c>
      <c r="E256" s="3"/>
      <c r="F256" s="4">
        <v>29.606000900268501</v>
      </c>
      <c r="G256" s="1"/>
      <c r="H256" s="3">
        <f t="shared" si="13"/>
        <v>8</v>
      </c>
      <c r="I256" s="3">
        <f t="shared" si="14"/>
        <v>-0.3010299956639812</v>
      </c>
      <c r="J256" s="3">
        <f t="shared" si="15"/>
        <v>0.18773525156515802</v>
      </c>
      <c r="K256" s="3"/>
      <c r="L256" s="3" t="s">
        <v>3</v>
      </c>
      <c r="O256" s="4"/>
      <c r="P256" s="4"/>
    </row>
    <row r="257" spans="1:16" x14ac:dyDescent="0.3">
      <c r="A257" s="1">
        <v>200000000</v>
      </c>
      <c r="B257" s="3">
        <v>0.5</v>
      </c>
      <c r="C257" s="3">
        <v>35.422629999999998</v>
      </c>
      <c r="D257" s="3">
        <f t="shared" ref="D257:D320" si="16">ABS(100-100*C257/F257)</f>
        <v>9.9064482361256978E-2</v>
      </c>
      <c r="E257" s="3"/>
      <c r="F257" s="4">
        <v>35.457756042480398</v>
      </c>
      <c r="G257" s="3"/>
      <c r="H257" s="3">
        <f t="shared" ref="H257:H320" si="17">LOG10(A257)</f>
        <v>8.3010299956639813</v>
      </c>
      <c r="I257" s="3">
        <f t="shared" ref="I257:I320" si="18">LOG10(B257)</f>
        <v>-0.3010299956639812</v>
      </c>
      <c r="J257" s="3">
        <f t="shared" ref="J257:J320" si="19">D257</f>
        <v>9.9064482361256978E-2</v>
      </c>
      <c r="K257" s="3"/>
      <c r="L257" s="3" t="s">
        <v>3</v>
      </c>
      <c r="O257" s="4"/>
      <c r="P257" s="4"/>
    </row>
    <row r="258" spans="1:16" x14ac:dyDescent="0.3">
      <c r="A258" s="1">
        <v>100</v>
      </c>
      <c r="B258" s="3">
        <v>0.50118723362727224</v>
      </c>
      <c r="C258" s="3">
        <v>1.0015012387910101</v>
      </c>
      <c r="D258" s="3">
        <f t="shared" si="16"/>
        <v>8.3334906627527516E-2</v>
      </c>
      <c r="E258" s="3"/>
      <c r="F258" s="4">
        <v>1.0006673336028999</v>
      </c>
      <c r="G258" s="1"/>
      <c r="H258" s="3">
        <f t="shared" si="17"/>
        <v>2</v>
      </c>
      <c r="I258" s="3">
        <f t="shared" si="18"/>
        <v>-0.30000000000000004</v>
      </c>
      <c r="J258" s="3">
        <f t="shared" si="19"/>
        <v>8.3334906627527516E-2</v>
      </c>
      <c r="K258" s="3"/>
      <c r="L258" s="3" t="s">
        <v>0</v>
      </c>
      <c r="O258" s="4"/>
      <c r="P258" s="4"/>
    </row>
    <row r="259" spans="1:16" x14ac:dyDescent="0.3">
      <c r="A259" s="4">
        <v>1000</v>
      </c>
      <c r="B259" s="4">
        <v>0.50118723399999898</v>
      </c>
      <c r="C259" s="4">
        <v>1.12002599999999</v>
      </c>
      <c r="D259" s="3">
        <f t="shared" si="16"/>
        <v>0.78291534859251044</v>
      </c>
      <c r="E259" s="3"/>
      <c r="F259" s="4">
        <v>1.1288640499114899</v>
      </c>
      <c r="G259" s="1"/>
      <c r="H259" s="3">
        <f t="shared" si="17"/>
        <v>3</v>
      </c>
      <c r="I259" s="3">
        <f t="shared" si="18"/>
        <v>-0.29999999967702062</v>
      </c>
      <c r="J259" s="3">
        <f t="shared" si="19"/>
        <v>0.78291534859251044</v>
      </c>
      <c r="K259" s="3"/>
      <c r="L259" s="3" t="s">
        <v>0</v>
      </c>
      <c r="O259" s="4"/>
      <c r="P259" s="4"/>
    </row>
    <row r="260" spans="1:16" x14ac:dyDescent="0.3">
      <c r="A260" s="1">
        <v>1000</v>
      </c>
      <c r="B260" s="1">
        <v>0.63095734400000003</v>
      </c>
      <c r="C260" s="1">
        <v>1.1201909999999899</v>
      </c>
      <c r="D260" s="3">
        <f t="shared" si="16"/>
        <v>0.55571852123306087</v>
      </c>
      <c r="E260" s="3"/>
      <c r="F260" s="4">
        <v>1.1264508962631199</v>
      </c>
      <c r="G260" s="1"/>
      <c r="H260" s="3">
        <f t="shared" si="17"/>
        <v>3</v>
      </c>
      <c r="I260" s="3">
        <f t="shared" si="18"/>
        <v>-0.20000000033052198</v>
      </c>
      <c r="J260" s="3">
        <f t="shared" si="19"/>
        <v>0.55571852123306087</v>
      </c>
      <c r="K260" s="3"/>
      <c r="L260" s="3" t="s">
        <v>0</v>
      </c>
      <c r="O260" s="4"/>
      <c r="P260" s="4"/>
    </row>
    <row r="261" spans="1:16" x14ac:dyDescent="0.3">
      <c r="A261" s="1">
        <v>100</v>
      </c>
      <c r="B261" s="3">
        <v>0.63095734448019325</v>
      </c>
      <c r="C261" s="3">
        <v>1.0015021960644499</v>
      </c>
      <c r="D261" s="3">
        <f t="shared" si="16"/>
        <v>3.790574027624416E-2</v>
      </c>
      <c r="E261" s="3"/>
      <c r="F261" s="4">
        <v>1.0011227130889799</v>
      </c>
      <c r="G261" s="1"/>
      <c r="H261" s="3">
        <f t="shared" si="17"/>
        <v>2</v>
      </c>
      <c r="I261" s="3">
        <f t="shared" si="18"/>
        <v>-0.2</v>
      </c>
      <c r="J261" s="3">
        <f t="shared" si="19"/>
        <v>3.790574027624416E-2</v>
      </c>
      <c r="K261" s="3"/>
      <c r="L261" s="3" t="s">
        <v>0</v>
      </c>
      <c r="O261" s="4"/>
      <c r="P261" s="4"/>
    </row>
    <row r="262" spans="1:16" x14ac:dyDescent="0.3">
      <c r="A262" s="1">
        <v>100</v>
      </c>
      <c r="B262" s="3">
        <v>0.79432823472428149</v>
      </c>
      <c r="C262" s="3">
        <v>1.0015039896854101</v>
      </c>
      <c r="D262" s="3">
        <f t="shared" si="16"/>
        <v>1.5754708382957006E-2</v>
      </c>
      <c r="E262" s="3"/>
      <c r="F262" s="4">
        <v>1.0013462305068901</v>
      </c>
      <c r="G262" s="1"/>
      <c r="H262" s="3">
        <f t="shared" si="17"/>
        <v>2</v>
      </c>
      <c r="I262" s="3">
        <f t="shared" si="18"/>
        <v>-0.1</v>
      </c>
      <c r="J262" s="3">
        <f t="shared" si="19"/>
        <v>1.5754708382957006E-2</v>
      </c>
      <c r="K262" s="3"/>
      <c r="L262" s="3" t="s">
        <v>0</v>
      </c>
      <c r="O262" s="4"/>
      <c r="P262" s="4"/>
    </row>
    <row r="263" spans="1:16" x14ac:dyDescent="0.3">
      <c r="A263" s="4">
        <v>1000</v>
      </c>
      <c r="B263" s="4">
        <v>0.79432823500000005</v>
      </c>
      <c r="C263" s="4">
        <v>1.1203829999999899</v>
      </c>
      <c r="D263" s="3">
        <f t="shared" si="16"/>
        <v>0.2475456926657813</v>
      </c>
      <c r="E263" s="3"/>
      <c r="F263" s="4">
        <v>1.12316334247589</v>
      </c>
      <c r="G263" s="1"/>
      <c r="H263" s="3">
        <f t="shared" si="17"/>
        <v>3</v>
      </c>
      <c r="I263" s="3">
        <f t="shared" si="18"/>
        <v>-9.9999999849252438E-2</v>
      </c>
      <c r="J263" s="3">
        <f t="shared" si="19"/>
        <v>0.2475456926657813</v>
      </c>
      <c r="K263" s="3"/>
      <c r="L263" s="3" t="s">
        <v>0</v>
      </c>
      <c r="O263" s="4"/>
      <c r="P263" s="4"/>
    </row>
    <row r="264" spans="1:16" x14ac:dyDescent="0.3">
      <c r="A264" s="1">
        <v>1</v>
      </c>
      <c r="B264" s="2">
        <v>1</v>
      </c>
      <c r="C264" s="3">
        <v>1</v>
      </c>
      <c r="D264" s="3">
        <f t="shared" si="16"/>
        <v>0.13845035400458983</v>
      </c>
      <c r="E264" s="3"/>
      <c r="F264" s="4">
        <v>0.99861741065979004</v>
      </c>
      <c r="G264" s="1"/>
      <c r="H264" s="3">
        <f t="shared" si="17"/>
        <v>0</v>
      </c>
      <c r="I264" s="3">
        <f t="shared" si="18"/>
        <v>0</v>
      </c>
      <c r="J264" s="3">
        <f t="shared" si="19"/>
        <v>0.13845035400458983</v>
      </c>
      <c r="K264" s="3"/>
      <c r="L264" s="3" t="s">
        <v>0</v>
      </c>
      <c r="O264" s="4"/>
      <c r="P264" s="4"/>
    </row>
    <row r="265" spans="1:16" x14ac:dyDescent="0.3">
      <c r="A265" s="1">
        <v>100</v>
      </c>
      <c r="B265" s="3">
        <v>1</v>
      </c>
      <c r="C265" s="3">
        <v>1.0015395819305299</v>
      </c>
      <c r="D265" s="3">
        <f t="shared" si="16"/>
        <v>2.7216154266682224E-2</v>
      </c>
      <c r="E265" s="3"/>
      <c r="F265" s="4">
        <v>1.0012670755386299</v>
      </c>
      <c r="G265" s="1"/>
      <c r="H265" s="3">
        <f t="shared" si="17"/>
        <v>2</v>
      </c>
      <c r="I265" s="3">
        <f t="shared" si="18"/>
        <v>0</v>
      </c>
      <c r="J265" s="3">
        <f t="shared" si="19"/>
        <v>2.7216154266682224E-2</v>
      </c>
      <c r="K265" s="3"/>
      <c r="L265" s="3" t="s">
        <v>0</v>
      </c>
      <c r="O265" s="4"/>
      <c r="P265" s="4"/>
    </row>
    <row r="266" spans="1:16" x14ac:dyDescent="0.3">
      <c r="A266" s="1">
        <v>112.2018454</v>
      </c>
      <c r="B266" s="2">
        <v>1</v>
      </c>
      <c r="C266" s="3">
        <v>1.001887</v>
      </c>
      <c r="D266" s="3">
        <f t="shared" si="16"/>
        <v>1.9818499134103718E-2</v>
      </c>
      <c r="E266" s="3"/>
      <c r="F266" s="4">
        <v>1.0016884803771899</v>
      </c>
      <c r="G266" s="1"/>
      <c r="H266" s="3">
        <f t="shared" si="17"/>
        <v>2.0499999998831204</v>
      </c>
      <c r="I266" s="3">
        <f t="shared" si="18"/>
        <v>0</v>
      </c>
      <c r="J266" s="3">
        <f t="shared" si="19"/>
        <v>1.9818499134103718E-2</v>
      </c>
      <c r="K266" s="3"/>
      <c r="L266" s="3" t="s">
        <v>0</v>
      </c>
      <c r="O266" s="4"/>
      <c r="P266" s="4"/>
    </row>
    <row r="267" spans="1:16" x14ac:dyDescent="0.3">
      <c r="A267" s="1">
        <v>125.8925412</v>
      </c>
      <c r="B267" s="2">
        <v>1</v>
      </c>
      <c r="C267" s="3">
        <v>1.0023850000000001</v>
      </c>
      <c r="D267" s="3">
        <f t="shared" si="16"/>
        <v>1.1761109260277181E-2</v>
      </c>
      <c r="E267" s="3"/>
      <c r="F267" s="4">
        <v>1.0022671222686701</v>
      </c>
      <c r="G267" s="1"/>
      <c r="H267" s="3">
        <f t="shared" si="17"/>
        <v>2.1000000000710064</v>
      </c>
      <c r="I267" s="3">
        <f t="shared" si="18"/>
        <v>0</v>
      </c>
      <c r="J267" s="3">
        <f t="shared" si="19"/>
        <v>1.1761109260277181E-2</v>
      </c>
      <c r="K267" s="3"/>
      <c r="L267" s="3" t="s">
        <v>0</v>
      </c>
      <c r="O267" s="4"/>
      <c r="P267" s="4"/>
    </row>
    <row r="268" spans="1:16" x14ac:dyDescent="0.3">
      <c r="A268" s="1">
        <v>141.25375450000001</v>
      </c>
      <c r="B268" s="2">
        <v>1</v>
      </c>
      <c r="C268" s="3">
        <v>1.0030779999999999</v>
      </c>
      <c r="D268" s="3">
        <f t="shared" si="16"/>
        <v>9.5575393435609612E-3</v>
      </c>
      <c r="E268" s="3"/>
      <c r="F268" s="4">
        <v>1.0029821395873999</v>
      </c>
      <c r="G268" s="1"/>
      <c r="H268" s="3">
        <f t="shared" si="17"/>
        <v>2.1500000001159867</v>
      </c>
      <c r="I268" s="3">
        <f t="shared" si="18"/>
        <v>0</v>
      </c>
      <c r="J268" s="3">
        <f t="shared" si="19"/>
        <v>9.5575393435609612E-3</v>
      </c>
      <c r="K268" s="3"/>
      <c r="L268" s="3" t="s">
        <v>0</v>
      </c>
      <c r="O268" s="4"/>
      <c r="P268" s="4"/>
    </row>
    <row r="269" spans="1:16" x14ac:dyDescent="0.3">
      <c r="A269" s="1">
        <v>158.48931920000001</v>
      </c>
      <c r="B269" s="2">
        <v>1</v>
      </c>
      <c r="C269" s="3">
        <v>1.0038609999999999</v>
      </c>
      <c r="D269" s="3">
        <f t="shared" si="16"/>
        <v>3.6643312643889203E-3</v>
      </c>
      <c r="E269" s="3"/>
      <c r="F269" s="4">
        <v>1.0038977861404399</v>
      </c>
      <c r="G269" s="1"/>
      <c r="H269" s="3">
        <f t="shared" si="17"/>
        <v>2.1999999998736453</v>
      </c>
      <c r="I269" s="3">
        <f t="shared" si="18"/>
        <v>0</v>
      </c>
      <c r="J269" s="3">
        <f t="shared" si="19"/>
        <v>3.6643312643889203E-3</v>
      </c>
      <c r="K269" s="3"/>
      <c r="L269" s="3" t="s">
        <v>0</v>
      </c>
      <c r="O269" s="4"/>
      <c r="P269" s="4"/>
    </row>
    <row r="270" spans="1:16" x14ac:dyDescent="0.3">
      <c r="A270" s="1">
        <v>177.82794100000001</v>
      </c>
      <c r="B270" s="2">
        <v>1</v>
      </c>
      <c r="C270" s="3">
        <v>1.004834</v>
      </c>
      <c r="D270" s="3">
        <f t="shared" si="16"/>
        <v>2.679820793993315E-2</v>
      </c>
      <c r="E270" s="3"/>
      <c r="F270" s="4">
        <v>1.0051033496856601</v>
      </c>
      <c r="G270" s="1"/>
      <c r="H270" s="3">
        <f t="shared" si="17"/>
        <v>2.2499999999904943</v>
      </c>
      <c r="I270" s="3">
        <f t="shared" si="18"/>
        <v>0</v>
      </c>
      <c r="J270" s="3">
        <f t="shared" si="19"/>
        <v>2.679820793993315E-2</v>
      </c>
      <c r="K270" s="3"/>
      <c r="L270" s="3" t="s">
        <v>0</v>
      </c>
      <c r="O270" s="4"/>
      <c r="P270" s="4"/>
    </row>
    <row r="271" spans="1:16" x14ac:dyDescent="0.3">
      <c r="A271" s="1">
        <v>199.52623149999999</v>
      </c>
      <c r="B271" s="2">
        <v>1</v>
      </c>
      <c r="C271" s="3">
        <v>1.0060929999999999</v>
      </c>
      <c r="D271" s="3">
        <f t="shared" si="16"/>
        <v>4.7469689406440807E-2</v>
      </c>
      <c r="E271" s="3"/>
      <c r="F271" s="4">
        <v>1.00657081604003</v>
      </c>
      <c r="G271" s="1"/>
      <c r="H271" s="3">
        <f t="shared" si="17"/>
        <v>2.300000000006774</v>
      </c>
      <c r="I271" s="3">
        <f t="shared" si="18"/>
        <v>0</v>
      </c>
      <c r="J271" s="3">
        <f t="shared" si="19"/>
        <v>4.7469689406440807E-2</v>
      </c>
      <c r="K271" s="3"/>
      <c r="L271" s="3" t="s">
        <v>0</v>
      </c>
      <c r="O271" s="4"/>
      <c r="P271" s="4"/>
    </row>
    <row r="272" spans="1:16" x14ac:dyDescent="0.3">
      <c r="A272" s="1">
        <v>223.87211389999999</v>
      </c>
      <c r="B272" s="2">
        <v>1</v>
      </c>
      <c r="C272" s="3">
        <v>1.0076259999999999</v>
      </c>
      <c r="D272" s="3">
        <f t="shared" si="16"/>
        <v>6.9013804734353812E-2</v>
      </c>
      <c r="E272" s="3"/>
      <c r="F272" s="4">
        <v>1.00832188129425</v>
      </c>
      <c r="G272" s="1"/>
      <c r="H272" s="3">
        <f t="shared" si="17"/>
        <v>2.3500000000837389</v>
      </c>
      <c r="I272" s="3">
        <f t="shared" si="18"/>
        <v>0</v>
      </c>
      <c r="J272" s="3">
        <f t="shared" si="19"/>
        <v>6.9013804734353812E-2</v>
      </c>
      <c r="K272" s="3"/>
      <c r="L272" s="3" t="s">
        <v>0</v>
      </c>
      <c r="O272" s="4"/>
      <c r="P272" s="4"/>
    </row>
    <row r="273" spans="1:16" x14ac:dyDescent="0.3">
      <c r="A273" s="1">
        <v>251.1886432</v>
      </c>
      <c r="B273" s="2">
        <v>1</v>
      </c>
      <c r="C273" s="3">
        <v>1.0096179999999999</v>
      </c>
      <c r="D273" s="3">
        <f t="shared" si="16"/>
        <v>8.3224185520776928E-2</v>
      </c>
      <c r="E273" s="3"/>
      <c r="F273" s="4">
        <v>1.01045894622802</v>
      </c>
      <c r="G273" s="1"/>
      <c r="H273" s="3">
        <f t="shared" si="17"/>
        <v>2.4000000000847916</v>
      </c>
      <c r="I273" s="3">
        <f t="shared" si="18"/>
        <v>0</v>
      </c>
      <c r="J273" s="3">
        <f t="shared" si="19"/>
        <v>8.3224185520776928E-2</v>
      </c>
      <c r="K273" s="3"/>
      <c r="L273" s="3" t="s">
        <v>0</v>
      </c>
      <c r="O273" s="4"/>
      <c r="P273" s="4"/>
    </row>
    <row r="274" spans="1:16" x14ac:dyDescent="0.3">
      <c r="A274" s="1">
        <v>281.83829309999999</v>
      </c>
      <c r="B274" s="2">
        <v>1</v>
      </c>
      <c r="C274" s="3">
        <v>1.012097</v>
      </c>
      <c r="D274" s="3">
        <f t="shared" si="16"/>
        <v>9.9969736405796539E-2</v>
      </c>
      <c r="E274" s="3"/>
      <c r="F274" s="4">
        <v>1.0131098031997601</v>
      </c>
      <c r="G274" s="1"/>
      <c r="H274" s="3">
        <f t="shared" si="17"/>
        <v>2.4499999999592492</v>
      </c>
      <c r="I274" s="3">
        <f t="shared" si="18"/>
        <v>0</v>
      </c>
      <c r="J274" s="3">
        <f t="shared" si="19"/>
        <v>9.9969736405796539E-2</v>
      </c>
      <c r="K274" s="3"/>
      <c r="L274" s="3" t="s">
        <v>0</v>
      </c>
      <c r="O274" s="4"/>
      <c r="P274" s="4"/>
    </row>
    <row r="275" spans="1:16" x14ac:dyDescent="0.3">
      <c r="A275" s="1">
        <v>316.22776599999997</v>
      </c>
      <c r="B275" s="2">
        <v>1</v>
      </c>
      <c r="C275" s="3">
        <v>1.0150920000000001</v>
      </c>
      <c r="D275" s="3">
        <f t="shared" si="16"/>
        <v>0.11307096694191898</v>
      </c>
      <c r="E275" s="3"/>
      <c r="F275" s="4">
        <v>1.01624107360839</v>
      </c>
      <c r="G275" s="1"/>
      <c r="H275" s="3">
        <f t="shared" si="17"/>
        <v>2.4999999999768754</v>
      </c>
      <c r="I275" s="3">
        <f t="shared" si="18"/>
        <v>0</v>
      </c>
      <c r="J275" s="3">
        <f t="shared" si="19"/>
        <v>0.11307096694191898</v>
      </c>
      <c r="K275" s="3"/>
      <c r="L275" s="3" t="s">
        <v>0</v>
      </c>
      <c r="O275" s="4"/>
      <c r="P275" s="4"/>
    </row>
    <row r="276" spans="1:16" x14ac:dyDescent="0.3">
      <c r="A276" s="1">
        <v>354.81338920000002</v>
      </c>
      <c r="B276" s="2">
        <v>1</v>
      </c>
      <c r="C276" s="3">
        <v>1.018869</v>
      </c>
      <c r="D276" s="3">
        <f t="shared" si="16"/>
        <v>0.12114107622458903</v>
      </c>
      <c r="E276" s="3"/>
      <c r="F276" s="4">
        <v>1.0201047658920199</v>
      </c>
      <c r="G276" s="1"/>
      <c r="H276" s="3">
        <f t="shared" si="17"/>
        <v>2.5499999999589034</v>
      </c>
      <c r="I276" s="3">
        <f t="shared" si="18"/>
        <v>0</v>
      </c>
      <c r="J276" s="3">
        <f t="shared" si="19"/>
        <v>0.12114107622458903</v>
      </c>
      <c r="K276" s="3"/>
      <c r="L276" s="3" t="s">
        <v>0</v>
      </c>
      <c r="O276" s="4"/>
      <c r="P276" s="4"/>
    </row>
    <row r="277" spans="1:16" x14ac:dyDescent="0.3">
      <c r="A277" s="1">
        <v>398.10717060000002</v>
      </c>
      <c r="B277" s="2">
        <v>1</v>
      </c>
      <c r="C277" s="3">
        <v>1.023514</v>
      </c>
      <c r="D277" s="3">
        <f t="shared" si="16"/>
        <v>0.11508328520412192</v>
      </c>
      <c r="E277" s="3"/>
      <c r="F277" s="4">
        <v>1.0246932506561199</v>
      </c>
      <c r="G277" s="1"/>
      <c r="H277" s="3">
        <f t="shared" si="17"/>
        <v>2.6000000000507297</v>
      </c>
      <c r="I277" s="3">
        <f t="shared" si="18"/>
        <v>0</v>
      </c>
      <c r="J277" s="3">
        <f t="shared" si="19"/>
        <v>0.11508328520412192</v>
      </c>
      <c r="K277" s="3"/>
      <c r="L277" s="3" t="s">
        <v>0</v>
      </c>
      <c r="O277" s="4"/>
      <c r="P277" s="4"/>
    </row>
    <row r="278" spans="1:16" x14ac:dyDescent="0.3">
      <c r="A278" s="1">
        <v>446.68359220000002</v>
      </c>
      <c r="B278" s="2">
        <v>1</v>
      </c>
      <c r="C278" s="3">
        <v>1.0292950000000001</v>
      </c>
      <c r="D278" s="3">
        <f t="shared" si="16"/>
        <v>0.10129145271444884</v>
      </c>
      <c r="E278" s="3"/>
      <c r="F278" s="4">
        <v>1.0303386449813801</v>
      </c>
      <c r="G278" s="1"/>
      <c r="H278" s="3">
        <f t="shared" si="17"/>
        <v>2.6500000000476769</v>
      </c>
      <c r="I278" s="3">
        <f t="shared" si="18"/>
        <v>0</v>
      </c>
      <c r="J278" s="3">
        <f t="shared" si="19"/>
        <v>0.10129145271444884</v>
      </c>
      <c r="K278" s="3"/>
      <c r="L278" s="3" t="s">
        <v>0</v>
      </c>
      <c r="O278" s="4"/>
      <c r="P278" s="4"/>
    </row>
    <row r="279" spans="1:16" x14ac:dyDescent="0.3">
      <c r="A279" s="1">
        <v>501.18723360000001</v>
      </c>
      <c r="B279" s="2">
        <v>1</v>
      </c>
      <c r="C279" s="3">
        <v>1.0363420000000001</v>
      </c>
      <c r="D279" s="3">
        <f t="shared" si="16"/>
        <v>7.0741105433668849E-2</v>
      </c>
      <c r="E279" s="3"/>
      <c r="F279" s="4">
        <v>1.03707563877105</v>
      </c>
      <c r="G279" s="1"/>
      <c r="H279" s="3">
        <f t="shared" si="17"/>
        <v>2.6999999999763675</v>
      </c>
      <c r="I279" s="3">
        <f t="shared" si="18"/>
        <v>0</v>
      </c>
      <c r="J279" s="3">
        <f t="shared" si="19"/>
        <v>7.0741105433668849E-2</v>
      </c>
      <c r="K279" s="3"/>
      <c r="L279" s="3" t="s">
        <v>0</v>
      </c>
      <c r="O279" s="4"/>
      <c r="P279" s="4"/>
    </row>
    <row r="280" spans="1:16" x14ac:dyDescent="0.3">
      <c r="A280" s="1">
        <v>562.34132520000003</v>
      </c>
      <c r="B280" s="2">
        <v>1</v>
      </c>
      <c r="C280" s="3">
        <v>1.0449090000000001</v>
      </c>
      <c r="D280" s="3">
        <f t="shared" si="16"/>
        <v>4.0484104221803818E-2</v>
      </c>
      <c r="E280" s="3"/>
      <c r="F280" s="4">
        <v>1.04533219337463</v>
      </c>
      <c r="G280" s="1"/>
      <c r="H280" s="3">
        <f t="shared" si="17"/>
        <v>2.7500000000074536</v>
      </c>
      <c r="I280" s="3">
        <f t="shared" si="18"/>
        <v>0</v>
      </c>
      <c r="J280" s="3">
        <f t="shared" si="19"/>
        <v>4.0484104221803818E-2</v>
      </c>
      <c r="K280" s="3"/>
      <c r="L280" s="3" t="s">
        <v>0</v>
      </c>
      <c r="O280" s="4"/>
      <c r="P280" s="4"/>
    </row>
    <row r="281" spans="1:16" x14ac:dyDescent="0.3">
      <c r="A281" s="1">
        <v>630.95734449999998</v>
      </c>
      <c r="B281" s="2">
        <v>1</v>
      </c>
      <c r="C281" s="3">
        <v>1.0554460000000001</v>
      </c>
      <c r="D281" s="3">
        <f t="shared" si="16"/>
        <v>2.6230179839075163E-3</v>
      </c>
      <c r="E281" s="3"/>
      <c r="F281" s="4">
        <v>1.0554736852645801</v>
      </c>
      <c r="G281" s="1"/>
      <c r="H281" s="3">
        <f t="shared" si="17"/>
        <v>2.8000000000136334</v>
      </c>
      <c r="I281" s="3">
        <f t="shared" si="18"/>
        <v>0</v>
      </c>
      <c r="J281" s="3">
        <f t="shared" si="19"/>
        <v>2.6230179839075163E-3</v>
      </c>
      <c r="K281" s="3"/>
      <c r="L281" s="3" t="s">
        <v>0</v>
      </c>
      <c r="O281" s="4"/>
      <c r="P281" s="4"/>
    </row>
    <row r="282" spans="1:16" x14ac:dyDescent="0.3">
      <c r="A282" s="1">
        <v>707.94578439999998</v>
      </c>
      <c r="B282" s="2">
        <v>1</v>
      </c>
      <c r="C282" s="3">
        <v>1.0681700000000001</v>
      </c>
      <c r="D282" s="3">
        <f t="shared" si="16"/>
        <v>4.15040129550448E-2</v>
      </c>
      <c r="E282" s="3"/>
      <c r="F282" s="4">
        <v>1.06772685050964</v>
      </c>
      <c r="G282" s="1"/>
      <c r="H282" s="3">
        <f t="shared" si="17"/>
        <v>2.8500000000097305</v>
      </c>
      <c r="I282" s="3">
        <f t="shared" si="18"/>
        <v>0</v>
      </c>
      <c r="J282" s="3">
        <f t="shared" si="19"/>
        <v>4.15040129550448E-2</v>
      </c>
      <c r="K282" s="3"/>
      <c r="L282" s="3" t="s">
        <v>0</v>
      </c>
      <c r="O282" s="4"/>
      <c r="P282" s="4"/>
    </row>
    <row r="283" spans="1:16" x14ac:dyDescent="0.3">
      <c r="A283" s="1">
        <v>794.32823470000005</v>
      </c>
      <c r="B283" s="2">
        <v>1</v>
      </c>
      <c r="C283" s="3">
        <v>1.083377</v>
      </c>
      <c r="D283" s="3">
        <f t="shared" si="16"/>
        <v>8.6121064623682742E-2</v>
      </c>
      <c r="E283" s="3"/>
      <c r="F283" s="4">
        <v>1.0824447870254501</v>
      </c>
      <c r="G283" s="1"/>
      <c r="H283" s="3">
        <f t="shared" si="17"/>
        <v>2.8999999999867243</v>
      </c>
      <c r="I283" s="3">
        <f t="shared" si="18"/>
        <v>0</v>
      </c>
      <c r="J283" s="3">
        <f t="shared" si="19"/>
        <v>8.6121064623682742E-2</v>
      </c>
      <c r="K283" s="3"/>
      <c r="L283" s="3" t="s">
        <v>0</v>
      </c>
      <c r="O283" s="4"/>
      <c r="P283" s="4"/>
    </row>
    <row r="284" spans="1:16" x14ac:dyDescent="0.3">
      <c r="A284" s="1">
        <v>891.25093809999998</v>
      </c>
      <c r="B284" s="2">
        <v>1</v>
      </c>
      <c r="C284" s="3">
        <v>1.101391</v>
      </c>
      <c r="D284" s="3">
        <f t="shared" si="16"/>
        <v>0.11477815547344505</v>
      </c>
      <c r="E284" s="3"/>
      <c r="F284" s="4">
        <v>1.1001282930374101</v>
      </c>
      <c r="G284" s="1"/>
      <c r="H284" s="3">
        <f t="shared" si="17"/>
        <v>2.9499999999835564</v>
      </c>
      <c r="I284" s="3">
        <f t="shared" si="18"/>
        <v>0</v>
      </c>
      <c r="J284" s="3">
        <f t="shared" si="19"/>
        <v>0.11477815547344505</v>
      </c>
      <c r="K284" s="3"/>
      <c r="L284" s="3" t="s">
        <v>0</v>
      </c>
      <c r="O284" s="4"/>
      <c r="P284" s="4"/>
    </row>
    <row r="285" spans="1:16" x14ac:dyDescent="0.3">
      <c r="A285" s="1">
        <v>1000</v>
      </c>
      <c r="B285" s="2">
        <v>1</v>
      </c>
      <c r="C285" s="7">
        <v>1.1187990000000001</v>
      </c>
      <c r="D285" s="3">
        <f t="shared" si="16"/>
        <v>0.20076207844950034</v>
      </c>
      <c r="E285" s="3"/>
      <c r="F285" s="4">
        <v>1.12104964256286</v>
      </c>
      <c r="G285" s="1"/>
      <c r="H285" s="3">
        <f t="shared" si="17"/>
        <v>3</v>
      </c>
      <c r="I285" s="3">
        <f t="shared" si="18"/>
        <v>0</v>
      </c>
      <c r="J285" s="3">
        <f t="shared" si="19"/>
        <v>0.20076207844950034</v>
      </c>
      <c r="K285" s="3"/>
      <c r="L285" s="3" t="s">
        <v>1</v>
      </c>
      <c r="O285" s="4"/>
      <c r="P285" s="4"/>
    </row>
    <row r="286" spans="1:16" x14ac:dyDescent="0.3">
      <c r="A286" s="1">
        <v>3000</v>
      </c>
      <c r="B286" s="3">
        <v>1</v>
      </c>
      <c r="C286" s="7">
        <v>1.504896</v>
      </c>
      <c r="D286" s="3">
        <f t="shared" si="16"/>
        <v>7.742553931265661E-2</v>
      </c>
      <c r="E286" s="3"/>
      <c r="F286" s="4">
        <v>1.5037317276000901</v>
      </c>
      <c r="G286" s="1"/>
      <c r="H286" s="3">
        <f t="shared" si="17"/>
        <v>3.4771212547196626</v>
      </c>
      <c r="I286" s="3">
        <f t="shared" si="18"/>
        <v>0</v>
      </c>
      <c r="J286" s="3">
        <f t="shared" si="19"/>
        <v>7.742553931265661E-2</v>
      </c>
      <c r="K286" s="3"/>
      <c r="L286" s="3" t="s">
        <v>1</v>
      </c>
      <c r="O286" s="4"/>
      <c r="P286" s="4"/>
    </row>
    <row r="287" spans="1:16" x14ac:dyDescent="0.3">
      <c r="A287" s="1">
        <v>10000</v>
      </c>
      <c r="B287" s="3">
        <v>1</v>
      </c>
      <c r="C287" s="7">
        <v>2.2571910000000002</v>
      </c>
      <c r="D287" s="3">
        <f t="shared" si="16"/>
        <v>0.32257655756600911</v>
      </c>
      <c r="E287" s="3"/>
      <c r="F287" s="4">
        <v>2.2499332427978498</v>
      </c>
      <c r="G287" s="1"/>
      <c r="H287" s="3">
        <f t="shared" si="17"/>
        <v>4</v>
      </c>
      <c r="I287" s="3">
        <f t="shared" si="18"/>
        <v>0</v>
      </c>
      <c r="J287" s="3">
        <f t="shared" si="19"/>
        <v>0.32257655756600911</v>
      </c>
      <c r="K287" s="3"/>
      <c r="L287" s="3" t="s">
        <v>1</v>
      </c>
      <c r="O287" s="4"/>
      <c r="P287" s="4"/>
    </row>
    <row r="288" spans="1:16" x14ac:dyDescent="0.3">
      <c r="A288" s="1">
        <v>30000</v>
      </c>
      <c r="B288" s="3">
        <v>1</v>
      </c>
      <c r="C288" s="7">
        <v>3.1829649999999998</v>
      </c>
      <c r="D288" s="3">
        <f t="shared" si="16"/>
        <v>0.25590777921583197</v>
      </c>
      <c r="E288" s="3"/>
      <c r="F288" s="4">
        <v>3.1911313533782901</v>
      </c>
      <c r="G288" s="1"/>
      <c r="H288" s="3">
        <f t="shared" si="17"/>
        <v>4.4771212547196626</v>
      </c>
      <c r="I288" s="3">
        <f t="shared" si="18"/>
        <v>0</v>
      </c>
      <c r="J288" s="3">
        <f t="shared" si="19"/>
        <v>0.25590777921583197</v>
      </c>
      <c r="K288" s="3"/>
      <c r="L288" s="3" t="s">
        <v>1</v>
      </c>
      <c r="O288" s="4"/>
      <c r="P288" s="4"/>
    </row>
    <row r="289" spans="1:16" x14ac:dyDescent="0.3">
      <c r="A289" s="5">
        <v>100000</v>
      </c>
      <c r="B289" s="6">
        <v>1</v>
      </c>
      <c r="C289" s="7">
        <v>4.6039719999999997</v>
      </c>
      <c r="D289" s="3">
        <f t="shared" si="16"/>
        <v>9.1223832835851226E-2</v>
      </c>
      <c r="E289" s="3"/>
      <c r="F289" s="4">
        <v>4.6081757545471103</v>
      </c>
      <c r="G289" s="1"/>
      <c r="H289" s="3">
        <f t="shared" si="17"/>
        <v>5</v>
      </c>
      <c r="I289" s="3">
        <f t="shared" si="18"/>
        <v>0</v>
      </c>
      <c r="J289" s="3">
        <f t="shared" si="19"/>
        <v>9.1223832835851226E-2</v>
      </c>
      <c r="K289" s="3"/>
      <c r="L289" s="3" t="s">
        <v>1</v>
      </c>
      <c r="O289" s="4"/>
      <c r="P289" s="4"/>
    </row>
    <row r="290" spans="1:16" x14ac:dyDescent="0.3">
      <c r="A290" s="5">
        <v>300000</v>
      </c>
      <c r="B290" s="6">
        <v>1</v>
      </c>
      <c r="C290" s="7">
        <v>6.3815049999999998</v>
      </c>
      <c r="D290" s="3">
        <f t="shared" si="16"/>
        <v>0.19385186402465138</v>
      </c>
      <c r="E290" s="3"/>
      <c r="F290" s="4">
        <v>6.36915826797485</v>
      </c>
      <c r="G290" s="1"/>
      <c r="H290" s="3">
        <f t="shared" si="17"/>
        <v>5.4771212547196626</v>
      </c>
      <c r="I290" s="3">
        <f t="shared" si="18"/>
        <v>0</v>
      </c>
      <c r="J290" s="3">
        <f t="shared" si="19"/>
        <v>0.19385186402465138</v>
      </c>
      <c r="K290" s="3"/>
      <c r="L290" s="3" t="s">
        <v>1</v>
      </c>
      <c r="O290" s="4"/>
      <c r="P290" s="4"/>
    </row>
    <row r="291" spans="1:16" x14ac:dyDescent="0.3">
      <c r="A291" s="5">
        <v>1000000</v>
      </c>
      <c r="B291" s="6">
        <v>1</v>
      </c>
      <c r="C291" s="7">
        <v>8.9950050000000008</v>
      </c>
      <c r="D291" s="3">
        <f t="shared" si="16"/>
        <v>0.20277965366322803</v>
      </c>
      <c r="E291" s="3"/>
      <c r="F291" s="4">
        <v>8.9768018722534109</v>
      </c>
      <c r="G291" s="1"/>
      <c r="H291" s="3">
        <f t="shared" si="17"/>
        <v>6</v>
      </c>
      <c r="I291" s="3">
        <f t="shared" si="18"/>
        <v>0</v>
      </c>
      <c r="J291" s="3">
        <f t="shared" si="19"/>
        <v>0.20277965366322803</v>
      </c>
      <c r="K291" s="3"/>
      <c r="L291" s="3" t="s">
        <v>1</v>
      </c>
      <c r="O291" s="4"/>
      <c r="P291" s="4"/>
    </row>
    <row r="292" spans="1:16" x14ac:dyDescent="0.3">
      <c r="A292" s="5">
        <v>3000000</v>
      </c>
      <c r="B292" s="6">
        <v>1</v>
      </c>
      <c r="C292" s="7">
        <v>12.20152</v>
      </c>
      <c r="D292" s="3">
        <f t="shared" si="16"/>
        <v>5.728183062696246E-2</v>
      </c>
      <c r="E292" s="3"/>
      <c r="F292" s="4">
        <v>12.208513259887599</v>
      </c>
      <c r="G292" s="1"/>
      <c r="H292" s="3">
        <f t="shared" si="17"/>
        <v>6.4771212547196626</v>
      </c>
      <c r="I292" s="3">
        <f t="shared" si="18"/>
        <v>0</v>
      </c>
      <c r="J292" s="3">
        <f t="shared" si="19"/>
        <v>5.728183062696246E-2</v>
      </c>
      <c r="K292" s="3"/>
      <c r="L292" s="3" t="s">
        <v>1</v>
      </c>
      <c r="O292" s="4"/>
      <c r="P292" s="4"/>
    </row>
    <row r="293" spans="1:16" x14ac:dyDescent="0.3">
      <c r="A293" s="5">
        <v>10000000</v>
      </c>
      <c r="B293" s="6">
        <v>1</v>
      </c>
      <c r="C293" s="7">
        <v>16.914929999999998</v>
      </c>
      <c r="D293" s="3">
        <f t="shared" si="16"/>
        <v>7.7965454162750802E-2</v>
      </c>
      <c r="E293" s="3"/>
      <c r="F293" s="4">
        <v>16.9017524719238</v>
      </c>
      <c r="G293" s="1"/>
      <c r="H293" s="3">
        <f t="shared" si="17"/>
        <v>7</v>
      </c>
      <c r="I293" s="3">
        <f t="shared" si="18"/>
        <v>0</v>
      </c>
      <c r="J293" s="3">
        <f t="shared" si="19"/>
        <v>7.7965454162750802E-2</v>
      </c>
      <c r="K293" s="3"/>
      <c r="L293" s="3" t="s">
        <v>1</v>
      </c>
      <c r="O293" s="4"/>
      <c r="P293" s="4"/>
    </row>
    <row r="294" spans="1:16" x14ac:dyDescent="0.3">
      <c r="A294" s="1">
        <v>30000000</v>
      </c>
      <c r="B294" s="3">
        <v>1</v>
      </c>
      <c r="C294" s="3">
        <v>22.559740000000001</v>
      </c>
      <c r="D294" s="3">
        <f t="shared" si="16"/>
        <v>0.19967387219053023</v>
      </c>
      <c r="E294" s="3"/>
      <c r="F294" s="4">
        <v>22.514783859252901</v>
      </c>
      <c r="G294" s="1"/>
      <c r="H294" s="3">
        <f t="shared" si="17"/>
        <v>7.4771212547196626</v>
      </c>
      <c r="I294" s="3">
        <f t="shared" si="18"/>
        <v>0</v>
      </c>
      <c r="J294" s="3">
        <f t="shared" si="19"/>
        <v>0.19967387219053023</v>
      </c>
      <c r="K294" s="3"/>
      <c r="L294" s="3" t="s">
        <v>3</v>
      </c>
      <c r="O294" s="4"/>
      <c r="P294" s="4"/>
    </row>
    <row r="295" spans="1:16" x14ac:dyDescent="0.3">
      <c r="A295" s="3">
        <v>100000000</v>
      </c>
      <c r="B295" s="3">
        <v>1</v>
      </c>
      <c r="C295" s="3">
        <v>30.9254</v>
      </c>
      <c r="D295" s="3">
        <f t="shared" si="16"/>
        <v>0.14619456636219752</v>
      </c>
      <c r="E295" s="3"/>
      <c r="F295" s="4">
        <v>30.880254745483299</v>
      </c>
      <c r="G295" s="1"/>
      <c r="H295" s="3">
        <f t="shared" si="17"/>
        <v>8</v>
      </c>
      <c r="I295" s="3">
        <f t="shared" si="18"/>
        <v>0</v>
      </c>
      <c r="J295" s="3">
        <f t="shared" si="19"/>
        <v>0.14619456636219752</v>
      </c>
      <c r="K295" s="3"/>
      <c r="L295" s="3" t="s">
        <v>3</v>
      </c>
      <c r="O295" s="4"/>
      <c r="P295" s="4"/>
    </row>
    <row r="296" spans="1:16" x14ac:dyDescent="0.3">
      <c r="A296" s="1">
        <v>200000000</v>
      </c>
      <c r="B296" s="3">
        <v>1</v>
      </c>
      <c r="C296" s="3">
        <v>37.044499999999999</v>
      </c>
      <c r="D296" s="3">
        <f t="shared" si="16"/>
        <v>0.30807654613587943</v>
      </c>
      <c r="E296" s="3"/>
      <c r="F296" s="4">
        <v>36.9307250976562</v>
      </c>
      <c r="G296" s="3"/>
      <c r="H296" s="3">
        <f t="shared" si="17"/>
        <v>8.3010299956639813</v>
      </c>
      <c r="I296" s="3">
        <f t="shared" si="18"/>
        <v>0</v>
      </c>
      <c r="J296" s="3">
        <f t="shared" si="19"/>
        <v>0.30807654613587943</v>
      </c>
      <c r="K296" s="3"/>
      <c r="L296" s="3" t="s">
        <v>3</v>
      </c>
      <c r="O296" s="4"/>
      <c r="P296" s="4"/>
    </row>
    <row r="297" spans="1:16" x14ac:dyDescent="0.3">
      <c r="A297" s="1">
        <v>100</v>
      </c>
      <c r="B297" s="3">
        <v>1.2589254117941673</v>
      </c>
      <c r="C297" s="3">
        <v>1.0015147259920201</v>
      </c>
      <c r="D297" s="3">
        <f t="shared" si="16"/>
        <v>3.6798763339362495E-2</v>
      </c>
      <c r="E297" s="3"/>
      <c r="F297" s="4">
        <v>1.0011463165283201</v>
      </c>
      <c r="G297" s="1"/>
      <c r="H297" s="3">
        <f t="shared" si="17"/>
        <v>2</v>
      </c>
      <c r="I297" s="3">
        <f t="shared" si="18"/>
        <v>0.10000000000000002</v>
      </c>
      <c r="J297" s="3">
        <f t="shared" si="19"/>
        <v>3.6798763339362495E-2</v>
      </c>
      <c r="K297" s="3"/>
      <c r="L297" s="3" t="s">
        <v>0</v>
      </c>
      <c r="O297" s="4"/>
      <c r="P297" s="4"/>
    </row>
    <row r="298" spans="1:16" x14ac:dyDescent="0.3">
      <c r="A298" s="1">
        <v>1000</v>
      </c>
      <c r="B298" s="2">
        <v>1.258925412</v>
      </c>
      <c r="C298" s="3">
        <v>1.120822</v>
      </c>
      <c r="D298" s="3">
        <f t="shared" si="16"/>
        <v>4.1086218226993765E-2</v>
      </c>
      <c r="E298" s="3"/>
      <c r="F298" s="4">
        <v>1.12036168575286</v>
      </c>
      <c r="G298" s="1"/>
      <c r="H298" s="3">
        <f t="shared" si="17"/>
        <v>3</v>
      </c>
      <c r="I298" s="3">
        <f t="shared" si="18"/>
        <v>0.10000000007100661</v>
      </c>
      <c r="J298" s="3">
        <f t="shared" si="19"/>
        <v>4.1086218226993765E-2</v>
      </c>
      <c r="K298" s="3"/>
      <c r="L298" s="3" t="s">
        <v>0</v>
      </c>
      <c r="O298" s="4"/>
      <c r="P298" s="4"/>
    </row>
    <row r="299" spans="1:16" x14ac:dyDescent="0.3">
      <c r="A299" s="1">
        <v>1000</v>
      </c>
      <c r="B299" s="2">
        <v>1.584893192</v>
      </c>
      <c r="C299" s="3">
        <v>1.12087</v>
      </c>
      <c r="D299" s="3">
        <f t="shared" si="16"/>
        <v>3.5460962979257715E-2</v>
      </c>
      <c r="E299" s="3"/>
      <c r="F299" s="4">
        <v>1.12047266960144</v>
      </c>
      <c r="G299" s="1"/>
      <c r="H299" s="3">
        <f t="shared" si="17"/>
        <v>3</v>
      </c>
      <c r="I299" s="3">
        <f t="shared" si="18"/>
        <v>0.19999999987364508</v>
      </c>
      <c r="J299" s="3">
        <f t="shared" si="19"/>
        <v>3.5460962979257715E-2</v>
      </c>
      <c r="K299" s="3"/>
      <c r="L299" s="3" t="s">
        <v>0</v>
      </c>
      <c r="O299" s="4"/>
      <c r="P299" s="4"/>
    </row>
    <row r="300" spans="1:16" x14ac:dyDescent="0.3">
      <c r="A300" s="1">
        <v>100</v>
      </c>
      <c r="B300" s="3">
        <v>1.5848931924611136</v>
      </c>
      <c r="C300" s="3">
        <v>1.00151491841983</v>
      </c>
      <c r="D300" s="3">
        <f t="shared" si="16"/>
        <v>4.1058716044773291E-2</v>
      </c>
      <c r="E300" s="3"/>
      <c r="F300" s="4">
        <v>1.00110387802124</v>
      </c>
      <c r="G300" s="1"/>
      <c r="H300" s="3">
        <f t="shared" si="17"/>
        <v>2</v>
      </c>
      <c r="I300" s="3">
        <f t="shared" si="18"/>
        <v>0.20000000000000004</v>
      </c>
      <c r="J300" s="3">
        <f t="shared" si="19"/>
        <v>4.1058716044773291E-2</v>
      </c>
      <c r="K300" s="3"/>
      <c r="L300" s="3" t="s">
        <v>0</v>
      </c>
      <c r="O300" s="4"/>
      <c r="P300" s="4"/>
    </row>
    <row r="301" spans="1:16" x14ac:dyDescent="0.3">
      <c r="A301" s="1">
        <v>100</v>
      </c>
      <c r="B301" s="3">
        <v>1.9952623149688797</v>
      </c>
      <c r="C301" s="3">
        <v>1.0015144003399099</v>
      </c>
      <c r="D301" s="3">
        <f t="shared" si="16"/>
        <v>3.8815082433814041E-2</v>
      </c>
      <c r="E301" s="3"/>
      <c r="F301" s="4">
        <v>1.00112581253051</v>
      </c>
      <c r="G301" s="1"/>
      <c r="H301" s="3">
        <f t="shared" si="17"/>
        <v>2</v>
      </c>
      <c r="I301" s="3">
        <f t="shared" si="18"/>
        <v>0.30000000000000004</v>
      </c>
      <c r="J301" s="3">
        <f t="shared" si="19"/>
        <v>3.8815082433814041E-2</v>
      </c>
      <c r="K301" s="3"/>
      <c r="L301" s="3" t="s">
        <v>0</v>
      </c>
      <c r="O301" s="4"/>
      <c r="P301" s="4"/>
    </row>
    <row r="302" spans="1:16" x14ac:dyDescent="0.3">
      <c r="A302" s="1">
        <v>1000</v>
      </c>
      <c r="B302" s="2">
        <v>1.995262315</v>
      </c>
      <c r="C302" s="3">
        <v>1.1209359999999999</v>
      </c>
      <c r="D302" s="3">
        <f t="shared" si="16"/>
        <v>3.3893943219567291E-3</v>
      </c>
      <c r="E302" s="3"/>
      <c r="F302" s="4">
        <v>1.1208980083465501</v>
      </c>
      <c r="G302" s="1"/>
      <c r="H302" s="3">
        <f t="shared" si="17"/>
        <v>3</v>
      </c>
      <c r="I302" s="3">
        <f t="shared" si="18"/>
        <v>0.30000000000677374</v>
      </c>
      <c r="J302" s="3">
        <f t="shared" si="19"/>
        <v>3.3893943219567291E-3</v>
      </c>
      <c r="K302" s="3"/>
      <c r="L302" s="3" t="s">
        <v>0</v>
      </c>
      <c r="O302" s="4"/>
      <c r="P302" s="4"/>
    </row>
    <row r="303" spans="1:16" x14ac:dyDescent="0.3">
      <c r="A303" s="1">
        <v>100</v>
      </c>
      <c r="B303" s="2">
        <v>2</v>
      </c>
      <c r="C303" s="3">
        <v>1.001565</v>
      </c>
      <c r="D303" s="3">
        <f t="shared" si="16"/>
        <v>4.3845532787202046E-2</v>
      </c>
      <c r="E303" s="3"/>
      <c r="F303" s="4">
        <v>1.00112605094909</v>
      </c>
      <c r="G303" s="1"/>
      <c r="H303" s="3">
        <f t="shared" si="17"/>
        <v>2</v>
      </c>
      <c r="I303" s="3">
        <f t="shared" si="18"/>
        <v>0.3010299956639812</v>
      </c>
      <c r="J303" s="3">
        <f t="shared" si="19"/>
        <v>4.3845532787202046E-2</v>
      </c>
      <c r="K303" s="3"/>
      <c r="L303" s="3" t="s">
        <v>0</v>
      </c>
      <c r="O303" s="4"/>
      <c r="P303" s="4"/>
    </row>
    <row r="304" spans="1:16" x14ac:dyDescent="0.3">
      <c r="A304" s="1">
        <v>112.2018454</v>
      </c>
      <c r="B304" s="2">
        <v>2</v>
      </c>
      <c r="C304" s="3">
        <v>1.0019340000000001</v>
      </c>
      <c r="D304" s="3">
        <f t="shared" si="16"/>
        <v>4.2393208074699373E-2</v>
      </c>
      <c r="E304" s="3"/>
      <c r="F304" s="4">
        <v>1.00150942802429</v>
      </c>
      <c r="G304" s="1"/>
      <c r="H304" s="3">
        <f t="shared" si="17"/>
        <v>2.0499999998831204</v>
      </c>
      <c r="I304" s="3">
        <f t="shared" si="18"/>
        <v>0.3010299956639812</v>
      </c>
      <c r="J304" s="3">
        <f t="shared" si="19"/>
        <v>4.2393208074699373E-2</v>
      </c>
      <c r="K304" s="3"/>
      <c r="L304" s="3" t="s">
        <v>0</v>
      </c>
      <c r="O304" s="4"/>
      <c r="P304" s="4"/>
    </row>
    <row r="305" spans="1:16" x14ac:dyDescent="0.3">
      <c r="A305" s="1">
        <v>125.8925412</v>
      </c>
      <c r="B305" s="2">
        <v>2</v>
      </c>
      <c r="C305" s="3">
        <v>1.002394</v>
      </c>
      <c r="D305" s="3">
        <f t="shared" si="16"/>
        <v>3.5610700124308892E-2</v>
      </c>
      <c r="E305" s="3"/>
      <c r="F305" s="4">
        <v>1.00203716754913</v>
      </c>
      <c r="G305" s="1"/>
      <c r="H305" s="3">
        <f t="shared" si="17"/>
        <v>2.1000000000710064</v>
      </c>
      <c r="I305" s="3">
        <f t="shared" si="18"/>
        <v>0.3010299956639812</v>
      </c>
      <c r="J305" s="3">
        <f t="shared" si="19"/>
        <v>3.5610700124308892E-2</v>
      </c>
      <c r="K305" s="3"/>
      <c r="L305" s="3" t="s">
        <v>0</v>
      </c>
      <c r="O305" s="4"/>
      <c r="P305" s="4"/>
    </row>
    <row r="306" spans="1:16" x14ac:dyDescent="0.3">
      <c r="A306" s="1">
        <v>141.25375450000001</v>
      </c>
      <c r="B306" s="2">
        <v>2</v>
      </c>
      <c r="C306" s="3">
        <v>1.003034</v>
      </c>
      <c r="D306" s="3">
        <f t="shared" si="16"/>
        <v>3.4347619558744213E-2</v>
      </c>
      <c r="E306" s="3"/>
      <c r="F306" s="4">
        <v>1.0026895999908401</v>
      </c>
      <c r="G306" s="1"/>
      <c r="H306" s="3">
        <f t="shared" si="17"/>
        <v>2.1500000001159867</v>
      </c>
      <c r="I306" s="3">
        <f t="shared" si="18"/>
        <v>0.3010299956639812</v>
      </c>
      <c r="J306" s="3">
        <f t="shared" si="19"/>
        <v>3.4347619558744213E-2</v>
      </c>
      <c r="K306" s="3"/>
      <c r="L306" s="3" t="s">
        <v>0</v>
      </c>
      <c r="O306" s="4"/>
      <c r="P306" s="4"/>
    </row>
    <row r="307" spans="1:16" x14ac:dyDescent="0.3">
      <c r="A307" s="1">
        <v>158.48931920000001</v>
      </c>
      <c r="B307" s="2">
        <v>2</v>
      </c>
      <c r="C307" s="3">
        <v>1.003765</v>
      </c>
      <c r="D307" s="3">
        <f t="shared" si="16"/>
        <v>2.3723724115640721E-2</v>
      </c>
      <c r="E307" s="3"/>
      <c r="F307" s="4">
        <v>1.0035269260406401</v>
      </c>
      <c r="G307" s="1"/>
      <c r="H307" s="3">
        <f t="shared" si="17"/>
        <v>2.1999999998736453</v>
      </c>
      <c r="I307" s="3">
        <f t="shared" si="18"/>
        <v>0.3010299956639812</v>
      </c>
      <c r="J307" s="3">
        <f t="shared" si="19"/>
        <v>2.3723724115640721E-2</v>
      </c>
      <c r="K307" s="3"/>
      <c r="L307" s="3" t="s">
        <v>0</v>
      </c>
      <c r="O307" s="4"/>
      <c r="P307" s="4"/>
    </row>
    <row r="308" spans="1:16" x14ac:dyDescent="0.3">
      <c r="A308" s="1">
        <v>177.82794100000001</v>
      </c>
      <c r="B308" s="2">
        <v>2</v>
      </c>
      <c r="C308" s="3">
        <v>1.0047619999999999</v>
      </c>
      <c r="D308" s="3">
        <f t="shared" si="16"/>
        <v>1.3260867996535808E-2</v>
      </c>
      <c r="E308" s="3"/>
      <c r="F308" s="4">
        <v>1.00462877750396</v>
      </c>
      <c r="G308" s="1"/>
      <c r="H308" s="3">
        <f t="shared" si="17"/>
        <v>2.2499999999904943</v>
      </c>
      <c r="I308" s="3">
        <f t="shared" si="18"/>
        <v>0.3010299956639812</v>
      </c>
      <c r="J308" s="3">
        <f t="shared" si="19"/>
        <v>1.3260867996535808E-2</v>
      </c>
      <c r="K308" s="3"/>
      <c r="L308" s="3" t="s">
        <v>0</v>
      </c>
      <c r="O308" s="4"/>
      <c r="P308" s="4"/>
    </row>
    <row r="309" spans="1:16" x14ac:dyDescent="0.3">
      <c r="A309" s="1">
        <v>199.52623149999999</v>
      </c>
      <c r="B309" s="2">
        <v>2</v>
      </c>
      <c r="C309" s="3">
        <v>1.0059849999999999</v>
      </c>
      <c r="D309" s="3">
        <f t="shared" si="16"/>
        <v>1.336922354056469E-3</v>
      </c>
      <c r="E309" s="3"/>
      <c r="F309" s="4">
        <v>1.00597155094146</v>
      </c>
      <c r="G309" s="1"/>
      <c r="H309" s="3">
        <f t="shared" si="17"/>
        <v>2.300000000006774</v>
      </c>
      <c r="I309" s="3">
        <f t="shared" si="18"/>
        <v>0.3010299956639812</v>
      </c>
      <c r="J309" s="3">
        <f t="shared" si="19"/>
        <v>1.336922354056469E-3</v>
      </c>
      <c r="K309" s="3"/>
      <c r="L309" s="3" t="s">
        <v>0</v>
      </c>
      <c r="O309" s="4"/>
      <c r="P309" s="4"/>
    </row>
    <row r="310" spans="1:16" x14ac:dyDescent="0.3">
      <c r="A310" s="1">
        <v>223.87211389999999</v>
      </c>
      <c r="B310" s="2">
        <v>2</v>
      </c>
      <c r="C310" s="3">
        <v>1.0076149999999999</v>
      </c>
      <c r="D310" s="3">
        <f t="shared" si="16"/>
        <v>3.9072856789346133E-3</v>
      </c>
      <c r="E310" s="3"/>
      <c r="F310" s="4">
        <v>1.0075756311416599</v>
      </c>
      <c r="G310" s="1"/>
      <c r="H310" s="3">
        <f t="shared" si="17"/>
        <v>2.3500000000837389</v>
      </c>
      <c r="I310" s="3">
        <f t="shared" si="18"/>
        <v>0.3010299956639812</v>
      </c>
      <c r="J310" s="3">
        <f t="shared" si="19"/>
        <v>3.9072856789346133E-3</v>
      </c>
      <c r="K310" s="3"/>
      <c r="L310" s="3" t="s">
        <v>0</v>
      </c>
      <c r="O310" s="4"/>
      <c r="P310" s="4"/>
    </row>
    <row r="311" spans="1:16" x14ac:dyDescent="0.3">
      <c r="A311" s="1">
        <v>251.1886432</v>
      </c>
      <c r="B311" s="2">
        <v>2</v>
      </c>
      <c r="C311" s="3">
        <v>1.0095160000000001</v>
      </c>
      <c r="D311" s="3">
        <f t="shared" si="16"/>
        <v>2.1491855567035145E-3</v>
      </c>
      <c r="E311" s="3"/>
      <c r="F311" s="4">
        <v>1.00953769683837</v>
      </c>
      <c r="G311" s="1"/>
      <c r="H311" s="3">
        <f t="shared" si="17"/>
        <v>2.4000000000847916</v>
      </c>
      <c r="I311" s="3">
        <f t="shared" si="18"/>
        <v>0.3010299956639812</v>
      </c>
      <c r="J311" s="3">
        <f t="shared" si="19"/>
        <v>2.1491855567035145E-3</v>
      </c>
      <c r="K311" s="3"/>
      <c r="L311" s="3" t="s">
        <v>0</v>
      </c>
      <c r="O311" s="4"/>
      <c r="P311" s="4"/>
    </row>
    <row r="312" spans="1:16" x14ac:dyDescent="0.3">
      <c r="A312" s="1">
        <v>281.83829309999999</v>
      </c>
      <c r="B312" s="2">
        <v>2</v>
      </c>
      <c r="C312" s="3">
        <v>1.012005</v>
      </c>
      <c r="D312" s="3">
        <f t="shared" si="16"/>
        <v>2.2056338902842754E-3</v>
      </c>
      <c r="E312" s="3"/>
      <c r="F312" s="4">
        <v>1.0119826793670601</v>
      </c>
      <c r="G312" s="1"/>
      <c r="H312" s="3">
        <f t="shared" si="17"/>
        <v>2.4499999999592492</v>
      </c>
      <c r="I312" s="3">
        <f t="shared" si="18"/>
        <v>0.3010299956639812</v>
      </c>
      <c r="J312" s="3">
        <f t="shared" si="19"/>
        <v>2.2056338902842754E-3</v>
      </c>
      <c r="K312" s="3"/>
      <c r="L312" s="3" t="s">
        <v>0</v>
      </c>
      <c r="O312" s="4"/>
      <c r="P312" s="4"/>
    </row>
    <row r="313" spans="1:16" x14ac:dyDescent="0.3">
      <c r="A313" s="1">
        <v>316.22776599999997</v>
      </c>
      <c r="B313" s="2">
        <v>2</v>
      </c>
      <c r="C313" s="3">
        <v>1.0150939999999999</v>
      </c>
      <c r="D313" s="3">
        <f t="shared" si="16"/>
        <v>1.999934870733E-2</v>
      </c>
      <c r="E313" s="3"/>
      <c r="F313" s="4">
        <v>1.0148910284042301</v>
      </c>
      <c r="G313" s="1"/>
      <c r="H313" s="3">
        <f t="shared" si="17"/>
        <v>2.4999999999768754</v>
      </c>
      <c r="I313" s="3">
        <f t="shared" si="18"/>
        <v>0.3010299956639812</v>
      </c>
      <c r="J313" s="3">
        <f t="shared" si="19"/>
        <v>1.999934870733E-2</v>
      </c>
      <c r="K313" s="3"/>
      <c r="L313" s="3" t="s">
        <v>0</v>
      </c>
      <c r="O313" s="4"/>
      <c r="P313" s="4"/>
    </row>
    <row r="314" spans="1:16" x14ac:dyDescent="0.3">
      <c r="A314" s="1">
        <v>354.81338920000002</v>
      </c>
      <c r="B314" s="2">
        <v>2</v>
      </c>
      <c r="C314" s="3">
        <v>1.0188109999999999</v>
      </c>
      <c r="D314" s="3">
        <f t="shared" si="16"/>
        <v>2.881696190894445E-2</v>
      </c>
      <c r="E314" s="3"/>
      <c r="F314" s="4">
        <v>1.0185174942016599</v>
      </c>
      <c r="G314" s="1"/>
      <c r="H314" s="3">
        <f t="shared" si="17"/>
        <v>2.5499999999589034</v>
      </c>
      <c r="I314" s="3">
        <f t="shared" si="18"/>
        <v>0.3010299956639812</v>
      </c>
      <c r="J314" s="3">
        <f t="shared" si="19"/>
        <v>2.881696190894445E-2</v>
      </c>
      <c r="K314" s="3"/>
      <c r="L314" s="3" t="s">
        <v>0</v>
      </c>
      <c r="O314" s="4"/>
      <c r="P314" s="4"/>
    </row>
    <row r="315" spans="1:16" x14ac:dyDescent="0.3">
      <c r="A315" s="1">
        <v>398.10717060000002</v>
      </c>
      <c r="B315" s="2">
        <v>2</v>
      </c>
      <c r="C315" s="3">
        <v>1.023495</v>
      </c>
      <c r="D315" s="3">
        <f t="shared" si="16"/>
        <v>5.9941868096316853E-2</v>
      </c>
      <c r="E315" s="3"/>
      <c r="F315" s="4">
        <v>1.0228818655014</v>
      </c>
      <c r="G315" s="1"/>
      <c r="H315" s="3">
        <f t="shared" si="17"/>
        <v>2.6000000000507297</v>
      </c>
      <c r="I315" s="3">
        <f t="shared" si="18"/>
        <v>0.3010299956639812</v>
      </c>
      <c r="J315" s="3">
        <f t="shared" si="19"/>
        <v>5.9941868096316853E-2</v>
      </c>
      <c r="K315" s="3"/>
      <c r="L315" s="3" t="s">
        <v>0</v>
      </c>
      <c r="O315" s="4"/>
      <c r="P315" s="4"/>
    </row>
    <row r="316" spans="1:16" x14ac:dyDescent="0.3">
      <c r="A316" s="1">
        <v>446.68359220000002</v>
      </c>
      <c r="B316" s="2">
        <v>2</v>
      </c>
      <c r="C316" s="3">
        <v>1.029236</v>
      </c>
      <c r="D316" s="3">
        <f t="shared" si="16"/>
        <v>8.7318104616116443E-2</v>
      </c>
      <c r="E316" s="3"/>
      <c r="F316" s="4">
        <v>1.02833807468414</v>
      </c>
      <c r="G316" s="1"/>
      <c r="H316" s="3">
        <f t="shared" si="17"/>
        <v>2.6500000000476769</v>
      </c>
      <c r="I316" s="3">
        <f t="shared" si="18"/>
        <v>0.3010299956639812</v>
      </c>
      <c r="J316" s="3">
        <f t="shared" si="19"/>
        <v>8.7318104616116443E-2</v>
      </c>
      <c r="K316" s="3"/>
      <c r="L316" s="3" t="s">
        <v>0</v>
      </c>
      <c r="O316" s="4"/>
      <c r="P316" s="4"/>
    </row>
    <row r="317" spans="1:16" x14ac:dyDescent="0.3">
      <c r="A317" s="1">
        <v>501.18723360000001</v>
      </c>
      <c r="B317" s="2">
        <v>2</v>
      </c>
      <c r="C317" s="3">
        <v>1.036365</v>
      </c>
      <c r="D317" s="3">
        <f t="shared" si="16"/>
        <v>0.13583172743859961</v>
      </c>
      <c r="E317" s="3"/>
      <c r="F317" s="4">
        <v>1.0349591970443699</v>
      </c>
      <c r="G317" s="1"/>
      <c r="H317" s="3">
        <f t="shared" si="17"/>
        <v>2.6999999999763675</v>
      </c>
      <c r="I317" s="3">
        <f t="shared" si="18"/>
        <v>0.3010299956639812</v>
      </c>
      <c r="J317" s="3">
        <f t="shared" si="19"/>
        <v>0.13583172743859961</v>
      </c>
      <c r="K317" s="3"/>
      <c r="L317" s="3" t="s">
        <v>0</v>
      </c>
      <c r="O317" s="4"/>
      <c r="P317" s="4"/>
    </row>
    <row r="318" spans="1:16" x14ac:dyDescent="0.3">
      <c r="A318" s="1">
        <v>562.34132520000003</v>
      </c>
      <c r="B318" s="2">
        <v>2</v>
      </c>
      <c r="C318" s="3">
        <v>1.04498</v>
      </c>
      <c r="D318" s="3">
        <f t="shared" si="16"/>
        <v>0.17020376725830033</v>
      </c>
      <c r="E318" s="3"/>
      <c r="F318" s="4">
        <v>1.0432044267654399</v>
      </c>
      <c r="G318" s="1"/>
      <c r="H318" s="3">
        <f t="shared" si="17"/>
        <v>2.7500000000074536</v>
      </c>
      <c r="I318" s="3">
        <f t="shared" si="18"/>
        <v>0.3010299956639812</v>
      </c>
      <c r="J318" s="3">
        <f t="shared" si="19"/>
        <v>0.17020376725830033</v>
      </c>
      <c r="K318" s="3"/>
      <c r="L318" s="3" t="s">
        <v>0</v>
      </c>
      <c r="O318" s="4"/>
      <c r="P318" s="4"/>
    </row>
    <row r="319" spans="1:16" x14ac:dyDescent="0.3">
      <c r="A319" s="1">
        <v>630.95734449999998</v>
      </c>
      <c r="B319" s="2">
        <v>2</v>
      </c>
      <c r="C319" s="3">
        <v>1.055547</v>
      </c>
      <c r="D319" s="3">
        <f t="shared" si="16"/>
        <v>0.19714514882019785</v>
      </c>
      <c r="E319" s="3"/>
      <c r="F319" s="4">
        <v>1.0534701347351001</v>
      </c>
      <c r="G319" s="1"/>
      <c r="H319" s="3">
        <f t="shared" si="17"/>
        <v>2.8000000000136334</v>
      </c>
      <c r="I319" s="3">
        <f t="shared" si="18"/>
        <v>0.3010299956639812</v>
      </c>
      <c r="J319" s="3">
        <f t="shared" si="19"/>
        <v>0.19714514882019785</v>
      </c>
      <c r="K319" s="3"/>
      <c r="L319" s="3" t="s">
        <v>0</v>
      </c>
      <c r="O319" s="4"/>
      <c r="P319" s="4"/>
    </row>
    <row r="320" spans="1:16" x14ac:dyDescent="0.3">
      <c r="A320" s="1">
        <v>707.94578439999998</v>
      </c>
      <c r="B320" s="2">
        <v>2</v>
      </c>
      <c r="C320" s="3">
        <v>1.0681959999999999</v>
      </c>
      <c r="D320" s="3">
        <f t="shared" si="16"/>
        <v>0.20637498268661147</v>
      </c>
      <c r="E320" s="3"/>
      <c r="F320" s="4">
        <v>1.06599605083465</v>
      </c>
      <c r="G320" s="1"/>
      <c r="H320" s="3">
        <f t="shared" si="17"/>
        <v>2.8500000000097305</v>
      </c>
      <c r="I320" s="3">
        <f t="shared" si="18"/>
        <v>0.3010299956639812</v>
      </c>
      <c r="J320" s="3">
        <f t="shared" si="19"/>
        <v>0.20637498268661147</v>
      </c>
      <c r="K320" s="3"/>
      <c r="L320" s="3" t="s">
        <v>0</v>
      </c>
      <c r="O320" s="4"/>
      <c r="P320" s="4"/>
    </row>
    <row r="321" spans="1:16" x14ac:dyDescent="0.3">
      <c r="A321" s="1">
        <v>794.32823470000005</v>
      </c>
      <c r="B321" s="2">
        <v>2</v>
      </c>
      <c r="C321" s="3">
        <v>1.0834060000000001</v>
      </c>
      <c r="D321" s="3">
        <f t="shared" ref="D321:D384" si="20">ABS(100-100*C321/F321)</f>
        <v>0.21057314773392477</v>
      </c>
      <c r="E321" s="3"/>
      <c r="F321" s="4">
        <v>1.0811294317245399</v>
      </c>
      <c r="G321" s="1"/>
      <c r="H321" s="3">
        <f t="shared" ref="H321:H384" si="21">LOG10(A321)</f>
        <v>2.8999999999867243</v>
      </c>
      <c r="I321" s="3">
        <f t="shared" ref="I321:I384" si="22">LOG10(B321)</f>
        <v>0.3010299956639812</v>
      </c>
      <c r="J321" s="3">
        <f t="shared" ref="J321:J384" si="23">D321</f>
        <v>0.21057314773392477</v>
      </c>
      <c r="K321" s="3"/>
      <c r="L321" s="3" t="s">
        <v>0</v>
      </c>
      <c r="O321" s="4"/>
      <c r="P321" s="4"/>
    </row>
    <row r="322" spans="1:16" x14ac:dyDescent="0.3">
      <c r="A322" s="1">
        <v>891.25093809999998</v>
      </c>
      <c r="B322" s="2">
        <v>2</v>
      </c>
      <c r="C322" s="3">
        <v>1.101445</v>
      </c>
      <c r="D322" s="3">
        <f t="shared" si="20"/>
        <v>0.19028690782418778</v>
      </c>
      <c r="E322" s="3"/>
      <c r="F322" s="4">
        <v>1.09935307502746</v>
      </c>
      <c r="G322" s="1"/>
      <c r="H322" s="3">
        <f t="shared" si="21"/>
        <v>2.9499999999835564</v>
      </c>
      <c r="I322" s="3">
        <f t="shared" si="22"/>
        <v>0.3010299956639812</v>
      </c>
      <c r="J322" s="3">
        <f t="shared" si="23"/>
        <v>0.19028690782418778</v>
      </c>
      <c r="K322" s="3"/>
      <c r="L322" s="3" t="s">
        <v>0</v>
      </c>
      <c r="O322" s="4"/>
      <c r="P322" s="4"/>
    </row>
    <row r="323" spans="1:16" x14ac:dyDescent="0.3">
      <c r="A323" s="1">
        <v>1000</v>
      </c>
      <c r="B323" s="2">
        <v>2</v>
      </c>
      <c r="C323" s="3">
        <v>1.122611</v>
      </c>
      <c r="D323" s="3">
        <f t="shared" si="20"/>
        <v>0.15238644478357344</v>
      </c>
      <c r="E323" s="3"/>
      <c r="F323" s="4">
        <v>1.1209028959274201</v>
      </c>
      <c r="G323" s="1"/>
      <c r="H323" s="3">
        <f t="shared" si="21"/>
        <v>3</v>
      </c>
      <c r="I323" s="3">
        <f t="shared" si="22"/>
        <v>0.3010299956639812</v>
      </c>
      <c r="J323" s="3">
        <f t="shared" si="23"/>
        <v>0.15238644478357344</v>
      </c>
      <c r="K323" s="3"/>
      <c r="L323" s="3" t="s">
        <v>0</v>
      </c>
      <c r="O323" s="4"/>
      <c r="P323" s="4"/>
    </row>
    <row r="324" spans="1:16" x14ac:dyDescent="0.3">
      <c r="A324" s="1">
        <v>30000000</v>
      </c>
      <c r="B324" s="3">
        <v>2</v>
      </c>
      <c r="C324" s="3">
        <v>23.03201</v>
      </c>
      <c r="D324" s="3">
        <f t="shared" si="20"/>
        <v>0.10404168437345618</v>
      </c>
      <c r="E324" s="3"/>
      <c r="F324" s="4">
        <v>23.0559978485107</v>
      </c>
      <c r="G324" s="1"/>
      <c r="H324" s="3">
        <f t="shared" si="21"/>
        <v>7.4771212547196626</v>
      </c>
      <c r="I324" s="3">
        <f t="shared" si="22"/>
        <v>0.3010299956639812</v>
      </c>
      <c r="J324" s="3">
        <f t="shared" si="23"/>
        <v>0.10404168437345618</v>
      </c>
      <c r="K324" s="3"/>
      <c r="L324" s="3" t="s">
        <v>3</v>
      </c>
      <c r="O324" s="4"/>
      <c r="P324" s="4"/>
    </row>
    <row r="325" spans="1:16" x14ac:dyDescent="0.3">
      <c r="A325" s="1">
        <v>100000000</v>
      </c>
      <c r="B325" s="3">
        <v>2</v>
      </c>
      <c r="C325" s="3">
        <v>31.605460000000001</v>
      </c>
      <c r="D325" s="3">
        <f t="shared" si="20"/>
        <v>0.25041945686960787</v>
      </c>
      <c r="E325" s="3"/>
      <c r="F325" s="4">
        <v>31.6848049163818</v>
      </c>
      <c r="G325" s="1"/>
      <c r="H325" s="3">
        <f t="shared" si="21"/>
        <v>8</v>
      </c>
      <c r="I325" s="3">
        <f t="shared" si="22"/>
        <v>0.3010299956639812</v>
      </c>
      <c r="J325" s="3">
        <f t="shared" si="23"/>
        <v>0.25041945686960787</v>
      </c>
      <c r="K325" s="3"/>
      <c r="L325" s="3" t="s">
        <v>3</v>
      </c>
      <c r="O325" s="4"/>
      <c r="P325" s="4"/>
    </row>
    <row r="326" spans="1:16" x14ac:dyDescent="0.3">
      <c r="A326" s="1">
        <v>200000000</v>
      </c>
      <c r="B326" s="3">
        <v>2</v>
      </c>
      <c r="C326" s="3">
        <v>37.863930000000003</v>
      </c>
      <c r="D326" s="3">
        <f t="shared" si="20"/>
        <v>0.10845718712620567</v>
      </c>
      <c r="E326" s="3"/>
      <c r="F326" s="4">
        <v>37.905040740966697</v>
      </c>
      <c r="G326" s="3"/>
      <c r="H326" s="3">
        <f t="shared" si="21"/>
        <v>8.3010299956639813</v>
      </c>
      <c r="I326" s="3">
        <f t="shared" si="22"/>
        <v>0.3010299956639812</v>
      </c>
      <c r="J326" s="3">
        <f t="shared" si="23"/>
        <v>0.10845718712620567</v>
      </c>
      <c r="K326" s="3"/>
      <c r="L326" s="3" t="s">
        <v>3</v>
      </c>
      <c r="O326" s="4"/>
      <c r="P326" s="4"/>
    </row>
    <row r="327" spans="1:16" x14ac:dyDescent="0.3">
      <c r="A327" s="1">
        <v>100</v>
      </c>
      <c r="B327" s="3">
        <v>2.5118864315095806</v>
      </c>
      <c r="C327" s="3">
        <v>1.0015138941028101</v>
      </c>
      <c r="D327" s="3">
        <f t="shared" si="20"/>
        <v>3.39403319208742E-2</v>
      </c>
      <c r="E327" s="3"/>
      <c r="F327" s="4">
        <v>1.0011740922927801</v>
      </c>
      <c r="G327" s="1"/>
      <c r="H327" s="3">
        <f t="shared" si="21"/>
        <v>2</v>
      </c>
      <c r="I327" s="3">
        <f t="shared" si="22"/>
        <v>0.40000000000000008</v>
      </c>
      <c r="J327" s="3">
        <f t="shared" si="23"/>
        <v>3.39403319208742E-2</v>
      </c>
      <c r="K327" s="3"/>
      <c r="L327" s="3" t="s">
        <v>0</v>
      </c>
      <c r="O327" s="4"/>
      <c r="P327" s="4"/>
    </row>
    <row r="328" spans="1:16" x14ac:dyDescent="0.3">
      <c r="A328" s="1">
        <v>1000</v>
      </c>
      <c r="B328" s="2">
        <v>2.5118864319999998</v>
      </c>
      <c r="C328" s="3">
        <v>1.1209830000000001</v>
      </c>
      <c r="D328" s="3">
        <f t="shared" si="20"/>
        <v>3.6271659087233843E-2</v>
      </c>
      <c r="E328" s="3"/>
      <c r="F328" s="4">
        <v>1.1213897466659499</v>
      </c>
      <c r="G328" s="1"/>
      <c r="H328" s="3">
        <f t="shared" si="21"/>
        <v>3</v>
      </c>
      <c r="I328" s="3">
        <f t="shared" si="22"/>
        <v>0.40000000008479147</v>
      </c>
      <c r="J328" s="3">
        <f t="shared" si="23"/>
        <v>3.6271659087233843E-2</v>
      </c>
      <c r="K328" s="3"/>
      <c r="L328" s="3" t="s">
        <v>0</v>
      </c>
      <c r="O328" s="4"/>
      <c r="P328" s="4"/>
    </row>
    <row r="329" spans="1:16" x14ac:dyDescent="0.3">
      <c r="A329" s="1">
        <v>1</v>
      </c>
      <c r="B329" s="2">
        <v>3</v>
      </c>
      <c r="C329" s="3">
        <v>1</v>
      </c>
      <c r="D329" s="3">
        <f t="shared" si="20"/>
        <v>9.5793839735875963E-3</v>
      </c>
      <c r="E329" s="3"/>
      <c r="F329" s="4">
        <v>0.99990421533584495</v>
      </c>
      <c r="G329" s="1"/>
      <c r="H329" s="3">
        <f t="shared" si="21"/>
        <v>0</v>
      </c>
      <c r="I329" s="3">
        <f t="shared" si="22"/>
        <v>0.47712125471966244</v>
      </c>
      <c r="J329" s="3">
        <f t="shared" si="23"/>
        <v>9.5793839735875963E-3</v>
      </c>
      <c r="K329" s="3"/>
      <c r="L329" s="3" t="s">
        <v>0</v>
      </c>
      <c r="O329" s="4"/>
      <c r="P329" s="4"/>
    </row>
    <row r="330" spans="1:16" x14ac:dyDescent="0.3">
      <c r="A330" s="3">
        <v>1584.8931924611131</v>
      </c>
      <c r="B330" s="3">
        <v>3</v>
      </c>
      <c r="C330" s="3">
        <v>1.253428</v>
      </c>
      <c r="D330" s="3">
        <f t="shared" si="20"/>
        <v>0.71678543036698272</v>
      </c>
      <c r="E330" s="3"/>
      <c r="F330" s="4">
        <v>1.24450755119323</v>
      </c>
      <c r="G330" s="1"/>
      <c r="H330" s="3">
        <f t="shared" si="21"/>
        <v>3.1999999999999997</v>
      </c>
      <c r="I330" s="3">
        <f t="shared" si="22"/>
        <v>0.47712125471966244</v>
      </c>
      <c r="J330" s="3">
        <f t="shared" si="23"/>
        <v>0.71678543036698272</v>
      </c>
      <c r="K330" s="3"/>
      <c r="L330" s="3" t="s">
        <v>2</v>
      </c>
      <c r="O330" s="4"/>
      <c r="P330" s="4"/>
    </row>
    <row r="331" spans="1:16" x14ac:dyDescent="0.3">
      <c r="A331" s="3">
        <v>2511.8864315095793</v>
      </c>
      <c r="B331" s="3">
        <v>3</v>
      </c>
      <c r="C331" s="3">
        <v>1.429311</v>
      </c>
      <c r="D331" s="3">
        <f t="shared" si="20"/>
        <v>0.2047204396265272</v>
      </c>
      <c r="E331" s="3"/>
      <c r="F331" s="4">
        <v>1.42639088630676</v>
      </c>
      <c r="G331" s="1"/>
      <c r="H331" s="3">
        <f t="shared" si="21"/>
        <v>3.4</v>
      </c>
      <c r="I331" s="3">
        <f t="shared" si="22"/>
        <v>0.47712125471966244</v>
      </c>
      <c r="J331" s="3">
        <f t="shared" si="23"/>
        <v>0.2047204396265272</v>
      </c>
      <c r="K331" s="3"/>
      <c r="L331" s="3" t="s">
        <v>2</v>
      </c>
      <c r="O331" s="4"/>
      <c r="P331" s="4"/>
    </row>
    <row r="332" spans="1:16" x14ac:dyDescent="0.3">
      <c r="A332" s="3">
        <v>3981.0717055349633</v>
      </c>
      <c r="B332" s="3">
        <v>3</v>
      </c>
      <c r="C332" s="3">
        <v>1.6627099999999999</v>
      </c>
      <c r="D332" s="3">
        <f t="shared" si="20"/>
        <v>2.6020920822347193E-2</v>
      </c>
      <c r="E332" s="3"/>
      <c r="F332" s="4">
        <v>1.6622774600982599</v>
      </c>
      <c r="G332" s="1"/>
      <c r="H332" s="3">
        <f t="shared" si="21"/>
        <v>3.5999999999999992</v>
      </c>
      <c r="I332" s="3">
        <f t="shared" si="22"/>
        <v>0.47712125471966244</v>
      </c>
      <c r="J332" s="3">
        <f t="shared" si="23"/>
        <v>2.6020920822347193E-2</v>
      </c>
      <c r="K332" s="3"/>
      <c r="L332" s="3" t="s">
        <v>2</v>
      </c>
      <c r="O332" s="4"/>
      <c r="P332" s="4"/>
    </row>
    <row r="333" spans="1:16" x14ac:dyDescent="0.3">
      <c r="A333" s="3">
        <v>6309.5734448019275</v>
      </c>
      <c r="B333" s="3">
        <v>3</v>
      </c>
      <c r="C333" s="3">
        <v>1.9464189999999999</v>
      </c>
      <c r="D333" s="3">
        <f t="shared" si="20"/>
        <v>2.5766437623715888E-2</v>
      </c>
      <c r="E333" s="3"/>
      <c r="F333" s="4">
        <v>1.94591760635375</v>
      </c>
      <c r="G333" s="1"/>
      <c r="H333" s="3">
        <f t="shared" si="21"/>
        <v>3.8</v>
      </c>
      <c r="I333" s="3">
        <f t="shared" si="22"/>
        <v>0.47712125471966244</v>
      </c>
      <c r="J333" s="3">
        <f t="shared" si="23"/>
        <v>2.5766437623715888E-2</v>
      </c>
      <c r="K333" s="3"/>
      <c r="L333" s="3" t="s">
        <v>2</v>
      </c>
      <c r="O333" s="4"/>
      <c r="P333" s="4"/>
    </row>
    <row r="334" spans="1:16" x14ac:dyDescent="0.3">
      <c r="A334" s="3">
        <v>10000</v>
      </c>
      <c r="B334" s="3">
        <v>3</v>
      </c>
      <c r="C334" s="3">
        <v>2.2755619999999999</v>
      </c>
      <c r="D334" s="3">
        <f t="shared" si="20"/>
        <v>4.7545744084985131E-2</v>
      </c>
      <c r="E334" s="3"/>
      <c r="F334" s="4">
        <v>2.27448058128356</v>
      </c>
      <c r="G334" s="1"/>
      <c r="H334" s="3">
        <f t="shared" si="21"/>
        <v>4</v>
      </c>
      <c r="I334" s="3">
        <f t="shared" si="22"/>
        <v>0.47712125471966244</v>
      </c>
      <c r="J334" s="3">
        <f t="shared" si="23"/>
        <v>4.7545744084985131E-2</v>
      </c>
      <c r="K334" s="3"/>
      <c r="L334" s="3" t="s">
        <v>2</v>
      </c>
      <c r="O334" s="4"/>
      <c r="P334" s="4"/>
    </row>
    <row r="335" spans="1:16" x14ac:dyDescent="0.3">
      <c r="A335" s="3">
        <v>15848.931924611121</v>
      </c>
      <c r="B335" s="3">
        <v>3</v>
      </c>
      <c r="C335" s="3">
        <v>2.6494430000000002</v>
      </c>
      <c r="D335" s="3">
        <f t="shared" si="20"/>
        <v>5.789929414916628E-3</v>
      </c>
      <c r="E335" s="3"/>
      <c r="F335" s="4">
        <v>2.6492896080017001</v>
      </c>
      <c r="G335" s="1"/>
      <c r="H335" s="3">
        <f t="shared" si="21"/>
        <v>4.1999999999999993</v>
      </c>
      <c r="I335" s="3">
        <f t="shared" si="22"/>
        <v>0.47712125471966244</v>
      </c>
      <c r="J335" s="3">
        <f t="shared" si="23"/>
        <v>5.789929414916628E-3</v>
      </c>
      <c r="K335" s="3"/>
      <c r="L335" s="3" t="s">
        <v>2</v>
      </c>
      <c r="O335" s="4"/>
      <c r="P335" s="4"/>
    </row>
    <row r="336" spans="1:16" x14ac:dyDescent="0.3">
      <c r="A336" s="3">
        <v>25118.864315095772</v>
      </c>
      <c r="B336" s="3">
        <v>3</v>
      </c>
      <c r="C336" s="3">
        <v>3.0747749999999998</v>
      </c>
      <c r="D336" s="3">
        <f t="shared" si="20"/>
        <v>1.2335366618856369E-3</v>
      </c>
      <c r="E336" s="3"/>
      <c r="F336" s="4">
        <v>3.0747370719909601</v>
      </c>
      <c r="G336" s="1"/>
      <c r="H336" s="3">
        <f t="shared" si="21"/>
        <v>4.3999999999999995</v>
      </c>
      <c r="I336" s="3">
        <f t="shared" si="22"/>
        <v>0.47712125471966244</v>
      </c>
      <c r="J336" s="3">
        <f t="shared" si="23"/>
        <v>1.2335366618856369E-3</v>
      </c>
      <c r="K336" s="3"/>
      <c r="L336" s="3" t="s">
        <v>2</v>
      </c>
      <c r="O336" s="4"/>
      <c r="P336" s="4"/>
    </row>
    <row r="337" spans="1:16" x14ac:dyDescent="0.3">
      <c r="A337" s="3">
        <v>39810.717055349705</v>
      </c>
      <c r="B337" s="3">
        <v>3</v>
      </c>
      <c r="C337" s="3">
        <v>3.5605739999999999</v>
      </c>
      <c r="D337" s="3">
        <f t="shared" si="20"/>
        <v>0.10010439903777524</v>
      </c>
      <c r="E337" s="3"/>
      <c r="F337" s="4">
        <v>3.55701327323913</v>
      </c>
      <c r="G337" s="1"/>
      <c r="H337" s="3">
        <f t="shared" si="21"/>
        <v>4.5999999999999996</v>
      </c>
      <c r="I337" s="3">
        <f t="shared" si="22"/>
        <v>0.47712125471966244</v>
      </c>
      <c r="J337" s="3">
        <f t="shared" si="23"/>
        <v>0.10010439903777524</v>
      </c>
      <c r="K337" s="3"/>
      <c r="L337" s="3" t="s">
        <v>2</v>
      </c>
      <c r="O337" s="4"/>
      <c r="P337" s="4"/>
    </row>
    <row r="338" spans="1:16" x14ac:dyDescent="0.3">
      <c r="A338" s="3">
        <v>63095.734448019248</v>
      </c>
      <c r="B338" s="3">
        <v>3</v>
      </c>
      <c r="C338" s="3">
        <v>4.1140720000000002</v>
      </c>
      <c r="D338" s="3">
        <f t="shared" si="20"/>
        <v>0.26677101379364387</v>
      </c>
      <c r="E338" s="3"/>
      <c r="F338" s="4">
        <v>4.1031260490417401</v>
      </c>
      <c r="G338" s="1"/>
      <c r="H338" s="3">
        <f t="shared" si="21"/>
        <v>4.8</v>
      </c>
      <c r="I338" s="3">
        <f t="shared" si="22"/>
        <v>0.47712125471966244</v>
      </c>
      <c r="J338" s="3">
        <f t="shared" si="23"/>
        <v>0.26677101379364387</v>
      </c>
      <c r="K338" s="3"/>
      <c r="L338" s="3" t="s">
        <v>2</v>
      </c>
      <c r="O338" s="4"/>
      <c r="P338" s="4"/>
    </row>
    <row r="339" spans="1:16" x14ac:dyDescent="0.3">
      <c r="A339" s="1">
        <v>1000</v>
      </c>
      <c r="B339" s="2">
        <v>3.16227766</v>
      </c>
      <c r="C339" s="3">
        <v>1.1209910000000001</v>
      </c>
      <c r="D339" s="3">
        <f t="shared" si="20"/>
        <v>7.5817291082330485E-2</v>
      </c>
      <c r="E339" s="3"/>
      <c r="F339" s="4">
        <v>1.1218415498733501</v>
      </c>
      <c r="G339" s="1"/>
      <c r="H339" s="3">
        <f t="shared" si="21"/>
        <v>3</v>
      </c>
      <c r="I339" s="3">
        <f t="shared" si="22"/>
        <v>0.49999999997687544</v>
      </c>
      <c r="J339" s="3">
        <f t="shared" si="23"/>
        <v>7.5817291082330485E-2</v>
      </c>
      <c r="K339" s="3"/>
      <c r="L339" s="3" t="s">
        <v>0</v>
      </c>
      <c r="O339" s="4"/>
      <c r="P339" s="4"/>
    </row>
    <row r="340" spans="1:16" x14ac:dyDescent="0.3">
      <c r="A340" s="1">
        <v>100</v>
      </c>
      <c r="B340" s="3">
        <v>3.1622776601683795</v>
      </c>
      <c r="C340" s="3">
        <v>1.00151343970264</v>
      </c>
      <c r="D340" s="3">
        <f t="shared" si="20"/>
        <v>2.8785393647524415E-2</v>
      </c>
      <c r="E340" s="3"/>
      <c r="F340" s="4">
        <v>1.001225233078</v>
      </c>
      <c r="G340" s="1"/>
      <c r="H340" s="3">
        <f t="shared" si="21"/>
        <v>2</v>
      </c>
      <c r="I340" s="3">
        <f t="shared" si="22"/>
        <v>0.5</v>
      </c>
      <c r="J340" s="3">
        <f t="shared" si="23"/>
        <v>2.8785393647524415E-2</v>
      </c>
      <c r="K340" s="3"/>
      <c r="L340" s="3" t="s">
        <v>0</v>
      </c>
      <c r="O340" s="4"/>
      <c r="P340" s="4"/>
    </row>
    <row r="341" spans="1:16" x14ac:dyDescent="0.3">
      <c r="A341" s="1">
        <v>100</v>
      </c>
      <c r="B341" s="3">
        <v>3.9810717055349727</v>
      </c>
      <c r="C341" s="3">
        <v>1.0015130342602101</v>
      </c>
      <c r="D341" s="3">
        <f t="shared" si="20"/>
        <v>2.4326571975649358E-2</v>
      </c>
      <c r="E341" s="3"/>
      <c r="F341" s="4">
        <v>1.0012694597244201</v>
      </c>
      <c r="G341" s="1"/>
      <c r="H341" s="3">
        <f t="shared" si="21"/>
        <v>2</v>
      </c>
      <c r="I341" s="3">
        <f t="shared" si="22"/>
        <v>0.6</v>
      </c>
      <c r="J341" s="3">
        <f t="shared" si="23"/>
        <v>2.4326571975649358E-2</v>
      </c>
      <c r="K341" s="3"/>
      <c r="L341" s="3" t="s">
        <v>0</v>
      </c>
      <c r="O341" s="4"/>
      <c r="P341" s="4"/>
    </row>
    <row r="342" spans="1:16" x14ac:dyDescent="0.3">
      <c r="A342" s="1">
        <v>1000</v>
      </c>
      <c r="B342" s="2">
        <v>3.9810717059999998</v>
      </c>
      <c r="C342" s="3">
        <v>1.12097</v>
      </c>
      <c r="D342" s="3">
        <f t="shared" si="20"/>
        <v>0.11092298599243122</v>
      </c>
      <c r="E342" s="3"/>
      <c r="F342" s="4">
        <v>1.12221479415893</v>
      </c>
      <c r="G342" s="1"/>
      <c r="H342" s="3">
        <f t="shared" si="21"/>
        <v>3</v>
      </c>
      <c r="I342" s="3">
        <f t="shared" si="22"/>
        <v>0.60000000005072973</v>
      </c>
      <c r="J342" s="3">
        <f t="shared" si="23"/>
        <v>0.11092298599243122</v>
      </c>
      <c r="K342" s="3"/>
      <c r="L342" s="3" t="s">
        <v>0</v>
      </c>
      <c r="O342" s="4"/>
      <c r="P342" s="4"/>
    </row>
    <row r="343" spans="1:16" x14ac:dyDescent="0.3">
      <c r="A343" s="1">
        <v>100</v>
      </c>
      <c r="B343" s="2">
        <v>5</v>
      </c>
      <c r="C343" s="3">
        <v>1.0013620000000001</v>
      </c>
      <c r="D343" s="3">
        <f t="shared" si="20"/>
        <v>5.8132207882408693E-3</v>
      </c>
      <c r="E343" s="3"/>
      <c r="F343" s="4">
        <v>1.00130379199981</v>
      </c>
      <c r="G343" s="1"/>
      <c r="H343" s="3">
        <f t="shared" si="21"/>
        <v>2</v>
      </c>
      <c r="I343" s="3">
        <f t="shared" si="22"/>
        <v>0.69897000433601886</v>
      </c>
      <c r="J343" s="3">
        <f t="shared" si="23"/>
        <v>5.8132207882408693E-3</v>
      </c>
      <c r="K343" s="3"/>
      <c r="L343" s="3" t="s">
        <v>0</v>
      </c>
      <c r="O343" s="4"/>
      <c r="P343" s="4"/>
    </row>
    <row r="344" spans="1:16" x14ac:dyDescent="0.3">
      <c r="A344" s="1">
        <v>112.2018454</v>
      </c>
      <c r="B344" s="2">
        <v>5</v>
      </c>
      <c r="C344" s="3">
        <v>1.0018910000000001</v>
      </c>
      <c r="D344" s="3">
        <f t="shared" si="20"/>
        <v>1.8551398944055109E-2</v>
      </c>
      <c r="E344" s="3"/>
      <c r="F344" s="4">
        <v>1.0017051696777299</v>
      </c>
      <c r="G344" s="1"/>
      <c r="H344" s="3">
        <f t="shared" si="21"/>
        <v>2.0499999998831204</v>
      </c>
      <c r="I344" s="3">
        <f t="shared" si="22"/>
        <v>0.69897000433601886</v>
      </c>
      <c r="J344" s="3">
        <f t="shared" si="23"/>
        <v>1.8551398944055109E-2</v>
      </c>
      <c r="K344" s="3"/>
      <c r="L344" s="3" t="s">
        <v>0</v>
      </c>
      <c r="O344" s="4"/>
      <c r="P344" s="4"/>
    </row>
    <row r="345" spans="1:16" x14ac:dyDescent="0.3">
      <c r="A345" s="1">
        <v>125.8925412</v>
      </c>
      <c r="B345" s="2">
        <v>5</v>
      </c>
      <c r="C345" s="3">
        <v>1.0023329999999999</v>
      </c>
      <c r="D345" s="3">
        <f t="shared" si="20"/>
        <v>7.6553052001884225E-3</v>
      </c>
      <c r="E345" s="3"/>
      <c r="F345" s="4">
        <v>1.0022562742233201</v>
      </c>
      <c r="G345" s="1"/>
      <c r="H345" s="3">
        <f t="shared" si="21"/>
        <v>2.1000000000710064</v>
      </c>
      <c r="I345" s="3">
        <f t="shared" si="22"/>
        <v>0.69897000433601886</v>
      </c>
      <c r="J345" s="3">
        <f t="shared" si="23"/>
        <v>7.6553052001884225E-3</v>
      </c>
      <c r="K345" s="3"/>
      <c r="L345" s="3" t="s">
        <v>0</v>
      </c>
      <c r="O345" s="4"/>
      <c r="P345" s="4"/>
    </row>
    <row r="346" spans="1:16" x14ac:dyDescent="0.3">
      <c r="A346" s="1">
        <v>141.25375450000001</v>
      </c>
      <c r="B346" s="2">
        <v>5</v>
      </c>
      <c r="C346" s="3">
        <v>1.0029859999999999</v>
      </c>
      <c r="D346" s="3">
        <f t="shared" si="20"/>
        <v>5.032351868379692E-3</v>
      </c>
      <c r="E346" s="3"/>
      <c r="F346" s="4">
        <v>1.00293552875518</v>
      </c>
      <c r="G346" s="1"/>
      <c r="H346" s="3">
        <f t="shared" si="21"/>
        <v>2.1500000001159867</v>
      </c>
      <c r="I346" s="3">
        <f t="shared" si="22"/>
        <v>0.69897000433601886</v>
      </c>
      <c r="J346" s="3">
        <f t="shared" si="23"/>
        <v>5.032351868379692E-3</v>
      </c>
      <c r="K346" s="3"/>
      <c r="L346" s="3" t="s">
        <v>0</v>
      </c>
      <c r="O346" s="4"/>
      <c r="P346" s="4"/>
    </row>
    <row r="347" spans="1:16" x14ac:dyDescent="0.3">
      <c r="A347" s="1">
        <v>158.48931920000001</v>
      </c>
      <c r="B347" s="2">
        <v>5</v>
      </c>
      <c r="C347" s="3">
        <v>1.0037309999999999</v>
      </c>
      <c r="D347" s="3">
        <f t="shared" si="20"/>
        <v>7.3523153482994985E-3</v>
      </c>
      <c r="E347" s="3"/>
      <c r="F347" s="4">
        <v>1.0038048028945901</v>
      </c>
      <c r="G347" s="1"/>
      <c r="H347" s="3">
        <f t="shared" si="21"/>
        <v>2.1999999998736453</v>
      </c>
      <c r="I347" s="3">
        <f t="shared" si="22"/>
        <v>0.69897000433601886</v>
      </c>
      <c r="J347" s="3">
        <f t="shared" si="23"/>
        <v>7.3523153482994985E-3</v>
      </c>
      <c r="K347" s="3"/>
      <c r="L347" s="3" t="s">
        <v>0</v>
      </c>
      <c r="O347" s="4"/>
      <c r="P347" s="4"/>
    </row>
    <row r="348" spans="1:16" x14ac:dyDescent="0.3">
      <c r="A348" s="1">
        <v>177.82794100000001</v>
      </c>
      <c r="B348" s="2">
        <v>5</v>
      </c>
      <c r="C348" s="3">
        <v>1.004723</v>
      </c>
      <c r="D348" s="3">
        <f t="shared" si="20"/>
        <v>2.2237031248238281E-2</v>
      </c>
      <c r="E348" s="3"/>
      <c r="F348" s="4">
        <v>1.0049464702606199</v>
      </c>
      <c r="G348" s="1"/>
      <c r="H348" s="3">
        <f t="shared" si="21"/>
        <v>2.2499999999904943</v>
      </c>
      <c r="I348" s="3">
        <f t="shared" si="22"/>
        <v>0.69897000433601886</v>
      </c>
      <c r="J348" s="3">
        <f t="shared" si="23"/>
        <v>2.2237031248238281E-2</v>
      </c>
      <c r="K348" s="3"/>
      <c r="L348" s="3" t="s">
        <v>0</v>
      </c>
      <c r="O348" s="4"/>
      <c r="P348" s="4"/>
    </row>
    <row r="349" spans="1:16" x14ac:dyDescent="0.3">
      <c r="A349" s="1">
        <v>199.52623149999999</v>
      </c>
      <c r="B349" s="2">
        <v>5</v>
      </c>
      <c r="C349" s="3">
        <v>1.0060359999999999</v>
      </c>
      <c r="D349" s="3">
        <f t="shared" si="20"/>
        <v>2.9619030195320306E-2</v>
      </c>
      <c r="E349" s="3"/>
      <c r="F349" s="4">
        <v>1.0063340663909901</v>
      </c>
      <c r="G349" s="1"/>
      <c r="H349" s="3">
        <f t="shared" si="21"/>
        <v>2.300000000006774</v>
      </c>
      <c r="I349" s="3">
        <f t="shared" si="22"/>
        <v>0.69897000433601886</v>
      </c>
      <c r="J349" s="3">
        <f t="shared" si="23"/>
        <v>2.9619030195320306E-2</v>
      </c>
      <c r="K349" s="3"/>
      <c r="L349" s="3" t="s">
        <v>0</v>
      </c>
      <c r="O349" s="4"/>
      <c r="P349" s="4"/>
    </row>
    <row r="350" spans="1:16" x14ac:dyDescent="0.3">
      <c r="A350" s="1">
        <v>223.87211389999999</v>
      </c>
      <c r="B350" s="2">
        <v>5</v>
      </c>
      <c r="C350" s="3">
        <v>1.007603</v>
      </c>
      <c r="D350" s="3">
        <f t="shared" si="20"/>
        <v>3.8180704489548134E-2</v>
      </c>
      <c r="E350" s="3"/>
      <c r="F350" s="4">
        <v>1.0079878568649201</v>
      </c>
      <c r="G350" s="1"/>
      <c r="H350" s="3">
        <f t="shared" si="21"/>
        <v>2.3500000000837389</v>
      </c>
      <c r="I350" s="3">
        <f t="shared" si="22"/>
        <v>0.69897000433601886</v>
      </c>
      <c r="J350" s="3">
        <f t="shared" si="23"/>
        <v>3.8180704489548134E-2</v>
      </c>
      <c r="K350" s="3"/>
      <c r="L350" s="3" t="s">
        <v>0</v>
      </c>
      <c r="O350" s="4"/>
      <c r="P350" s="4"/>
    </row>
    <row r="351" spans="1:16" x14ac:dyDescent="0.3">
      <c r="A351" s="1">
        <v>251.1886432</v>
      </c>
      <c r="B351" s="2">
        <v>5</v>
      </c>
      <c r="C351" s="3">
        <v>1.0095780000000001</v>
      </c>
      <c r="D351" s="3">
        <f t="shared" si="20"/>
        <v>4.2453714070163073E-2</v>
      </c>
      <c r="E351" s="3"/>
      <c r="F351" s="4">
        <v>1.0100067853927599</v>
      </c>
      <c r="G351" s="1"/>
      <c r="H351" s="3">
        <f t="shared" si="21"/>
        <v>2.4000000000847916</v>
      </c>
      <c r="I351" s="3">
        <f t="shared" si="22"/>
        <v>0.69897000433601886</v>
      </c>
      <c r="J351" s="3">
        <f t="shared" si="23"/>
        <v>4.2453714070163073E-2</v>
      </c>
      <c r="K351" s="3"/>
      <c r="L351" s="3" t="s">
        <v>0</v>
      </c>
      <c r="O351" s="4"/>
      <c r="P351" s="4"/>
    </row>
    <row r="352" spans="1:16" x14ac:dyDescent="0.3">
      <c r="A352" s="1">
        <v>281.83829309999999</v>
      </c>
      <c r="B352" s="2">
        <v>5</v>
      </c>
      <c r="C352" s="3">
        <v>1.011976</v>
      </c>
      <c r="D352" s="3">
        <f t="shared" si="20"/>
        <v>5.3346402685477301E-2</v>
      </c>
      <c r="E352" s="3"/>
      <c r="F352" s="4">
        <v>1.0125161409378001</v>
      </c>
      <c r="G352" s="1"/>
      <c r="H352" s="3">
        <f t="shared" si="21"/>
        <v>2.4499999999592492</v>
      </c>
      <c r="I352" s="3">
        <f t="shared" si="22"/>
        <v>0.69897000433601886</v>
      </c>
      <c r="J352" s="3">
        <f t="shared" si="23"/>
        <v>5.3346402685477301E-2</v>
      </c>
      <c r="K352" s="3"/>
      <c r="L352" s="3" t="s">
        <v>0</v>
      </c>
      <c r="O352" s="4"/>
      <c r="P352" s="4"/>
    </row>
    <row r="353" spans="1:16" x14ac:dyDescent="0.3">
      <c r="A353" s="1">
        <v>316.22776599999997</v>
      </c>
      <c r="B353" s="2">
        <v>5</v>
      </c>
      <c r="C353" s="3">
        <v>1.0149729999999999</v>
      </c>
      <c r="D353" s="3">
        <f t="shared" si="20"/>
        <v>5.1233597355732741E-2</v>
      </c>
      <c r="E353" s="3"/>
      <c r="F353" s="4">
        <v>1.0154932737350399</v>
      </c>
      <c r="G353" s="1"/>
      <c r="H353" s="3">
        <f t="shared" si="21"/>
        <v>2.4999999999768754</v>
      </c>
      <c r="I353" s="3">
        <f t="shared" si="22"/>
        <v>0.69897000433601886</v>
      </c>
      <c r="J353" s="3">
        <f t="shared" si="23"/>
        <v>5.1233597355732741E-2</v>
      </c>
      <c r="K353" s="3"/>
      <c r="L353" s="3" t="s">
        <v>0</v>
      </c>
      <c r="O353" s="4"/>
      <c r="P353" s="4"/>
    </row>
    <row r="354" spans="1:16" x14ac:dyDescent="0.3">
      <c r="A354" s="1">
        <v>354.81338920000002</v>
      </c>
      <c r="B354" s="2">
        <v>5</v>
      </c>
      <c r="C354" s="3">
        <v>1.018743</v>
      </c>
      <c r="D354" s="3">
        <f t="shared" si="20"/>
        <v>4.4321479081617099E-2</v>
      </c>
      <c r="E354" s="3"/>
      <c r="F354" s="4">
        <v>1.0191947221755899</v>
      </c>
      <c r="G354" s="1"/>
      <c r="H354" s="3">
        <f t="shared" si="21"/>
        <v>2.5499999999589034</v>
      </c>
      <c r="I354" s="3">
        <f t="shared" si="22"/>
        <v>0.69897000433601886</v>
      </c>
      <c r="J354" s="3">
        <f t="shared" si="23"/>
        <v>4.4321479081617099E-2</v>
      </c>
      <c r="K354" s="3"/>
      <c r="L354" s="3" t="s">
        <v>0</v>
      </c>
      <c r="O354" s="4"/>
      <c r="P354" s="4"/>
    </row>
    <row r="355" spans="1:16" x14ac:dyDescent="0.3">
      <c r="A355" s="1">
        <v>398.10717060000002</v>
      </c>
      <c r="B355" s="2">
        <v>5</v>
      </c>
      <c r="C355" s="3">
        <v>1.0233829999999999</v>
      </c>
      <c r="D355" s="3">
        <f t="shared" si="20"/>
        <v>2.4760773388706525E-2</v>
      </c>
      <c r="E355" s="3"/>
      <c r="F355" s="4">
        <v>1.02363646030426</v>
      </c>
      <c r="G355" s="1"/>
      <c r="H355" s="3">
        <f t="shared" si="21"/>
        <v>2.6000000000507297</v>
      </c>
      <c r="I355" s="3">
        <f t="shared" si="22"/>
        <v>0.69897000433601886</v>
      </c>
      <c r="J355" s="3">
        <f t="shared" si="23"/>
        <v>2.4760773388706525E-2</v>
      </c>
      <c r="K355" s="3"/>
      <c r="L355" s="3" t="s">
        <v>0</v>
      </c>
      <c r="O355" s="4"/>
      <c r="P355" s="4"/>
    </row>
    <row r="356" spans="1:16" x14ac:dyDescent="0.3">
      <c r="A356" s="1">
        <v>446.68359220000002</v>
      </c>
      <c r="B356" s="2">
        <v>5</v>
      </c>
      <c r="C356" s="3">
        <v>1.0290790000000001</v>
      </c>
      <c r="D356" s="3">
        <f t="shared" si="20"/>
        <v>9.1235728323937337E-3</v>
      </c>
      <c r="E356" s="3"/>
      <c r="F356" s="4">
        <v>1.0291728973388601</v>
      </c>
      <c r="G356" s="1"/>
      <c r="H356" s="3">
        <f t="shared" si="21"/>
        <v>2.6500000000476769</v>
      </c>
      <c r="I356" s="3">
        <f t="shared" si="22"/>
        <v>0.69897000433601886</v>
      </c>
      <c r="J356" s="3">
        <f t="shared" si="23"/>
        <v>9.1235728323937337E-3</v>
      </c>
      <c r="K356" s="3"/>
      <c r="L356" s="3" t="s">
        <v>0</v>
      </c>
      <c r="O356" s="4"/>
      <c r="P356" s="4"/>
    </row>
    <row r="357" spans="1:16" x14ac:dyDescent="0.3">
      <c r="A357" s="1">
        <v>501.18723360000001</v>
      </c>
      <c r="B357" s="2">
        <v>5</v>
      </c>
      <c r="C357" s="3">
        <v>1.0361199999999999</v>
      </c>
      <c r="D357" s="3">
        <f t="shared" si="20"/>
        <v>2.364358292442148E-2</v>
      </c>
      <c r="E357" s="3"/>
      <c r="F357" s="4">
        <v>1.0358750820159901</v>
      </c>
      <c r="G357" s="1"/>
      <c r="H357" s="3">
        <f t="shared" si="21"/>
        <v>2.6999999999763675</v>
      </c>
      <c r="I357" s="3">
        <f t="shared" si="22"/>
        <v>0.69897000433601886</v>
      </c>
      <c r="J357" s="3">
        <f t="shared" si="23"/>
        <v>2.364358292442148E-2</v>
      </c>
      <c r="K357" s="3"/>
      <c r="L357" s="3" t="s">
        <v>0</v>
      </c>
      <c r="O357" s="4"/>
      <c r="P357" s="4"/>
    </row>
    <row r="358" spans="1:16" x14ac:dyDescent="0.3">
      <c r="A358" s="1">
        <v>562.34132520000003</v>
      </c>
      <c r="B358" s="2">
        <v>5</v>
      </c>
      <c r="C358" s="3">
        <v>1.0449280000000001</v>
      </c>
      <c r="D358" s="3">
        <f t="shared" si="20"/>
        <v>6.9266885859391891E-2</v>
      </c>
      <c r="E358" s="3"/>
      <c r="F358" s="4">
        <v>1.0442047119140601</v>
      </c>
      <c r="G358" s="1"/>
      <c r="H358" s="3">
        <f t="shared" si="21"/>
        <v>2.7500000000074536</v>
      </c>
      <c r="I358" s="3">
        <f t="shared" si="22"/>
        <v>0.69897000433601886</v>
      </c>
      <c r="J358" s="3">
        <f t="shared" si="23"/>
        <v>6.9266885859391891E-2</v>
      </c>
      <c r="K358" s="3"/>
      <c r="L358" s="3" t="s">
        <v>0</v>
      </c>
      <c r="O358" s="4"/>
      <c r="P358" s="4"/>
    </row>
    <row r="359" spans="1:16" x14ac:dyDescent="0.3">
      <c r="A359" s="1">
        <v>630.95734449999998</v>
      </c>
      <c r="B359" s="2">
        <v>5</v>
      </c>
      <c r="C359" s="3">
        <v>1.0554969999999999</v>
      </c>
      <c r="D359" s="3">
        <f t="shared" si="20"/>
        <v>8.885734218530672E-2</v>
      </c>
      <c r="E359" s="3"/>
      <c r="F359" s="4">
        <v>1.05455994606018</v>
      </c>
      <c r="G359" s="1"/>
      <c r="H359" s="3">
        <f t="shared" si="21"/>
        <v>2.8000000000136334</v>
      </c>
      <c r="I359" s="3">
        <f t="shared" si="22"/>
        <v>0.69897000433601886</v>
      </c>
      <c r="J359" s="3">
        <f t="shared" si="23"/>
        <v>8.885734218530672E-2</v>
      </c>
      <c r="K359" s="3"/>
      <c r="L359" s="3" t="s">
        <v>0</v>
      </c>
      <c r="O359" s="4"/>
      <c r="P359" s="4"/>
    </row>
    <row r="360" spans="1:16" x14ac:dyDescent="0.3">
      <c r="A360" s="1">
        <v>707.94578439999998</v>
      </c>
      <c r="B360" s="2">
        <v>5</v>
      </c>
      <c r="C360" s="3">
        <v>1.068201</v>
      </c>
      <c r="D360" s="3">
        <f t="shared" si="20"/>
        <v>9.5210764018659688E-2</v>
      </c>
      <c r="E360" s="3"/>
      <c r="F360" s="4">
        <v>1.0671849250793399</v>
      </c>
      <c r="G360" s="1"/>
      <c r="H360" s="3">
        <f t="shared" si="21"/>
        <v>2.8500000000097305</v>
      </c>
      <c r="I360" s="3">
        <f t="shared" si="22"/>
        <v>0.69897000433601886</v>
      </c>
      <c r="J360" s="3">
        <f t="shared" si="23"/>
        <v>9.5210764018659688E-2</v>
      </c>
      <c r="K360" s="3"/>
      <c r="L360" s="3" t="s">
        <v>0</v>
      </c>
      <c r="O360" s="4"/>
      <c r="P360" s="4"/>
    </row>
    <row r="361" spans="1:16" x14ac:dyDescent="0.3">
      <c r="A361" s="1">
        <v>794.32823470000005</v>
      </c>
      <c r="B361" s="2">
        <v>5</v>
      </c>
      <c r="C361" s="3">
        <v>1.083329</v>
      </c>
      <c r="D361" s="3">
        <f t="shared" si="20"/>
        <v>8.2943177904539311E-2</v>
      </c>
      <c r="E361" s="3"/>
      <c r="F361" s="4">
        <v>1.08243119716644</v>
      </c>
      <c r="G361" s="1"/>
      <c r="H361" s="3">
        <f t="shared" si="21"/>
        <v>2.8999999999867243</v>
      </c>
      <c r="I361" s="3">
        <f t="shared" si="22"/>
        <v>0.69897000433601886</v>
      </c>
      <c r="J361" s="3">
        <f t="shared" si="23"/>
        <v>8.2943177904539311E-2</v>
      </c>
      <c r="K361" s="3"/>
      <c r="L361" s="3" t="s">
        <v>0</v>
      </c>
      <c r="O361" s="4"/>
      <c r="P361" s="4"/>
    </row>
    <row r="362" spans="1:16" x14ac:dyDescent="0.3">
      <c r="A362" s="1">
        <v>891.25093809999998</v>
      </c>
      <c r="B362" s="2">
        <v>5</v>
      </c>
      <c r="C362" s="3">
        <v>1.101345</v>
      </c>
      <c r="D362" s="3">
        <f t="shared" si="20"/>
        <v>5.0459511991249428E-2</v>
      </c>
      <c r="E362" s="3"/>
      <c r="F362" s="4">
        <v>1.1007895469665501</v>
      </c>
      <c r="G362" s="1"/>
      <c r="H362" s="3">
        <f t="shared" si="21"/>
        <v>2.9499999999835564</v>
      </c>
      <c r="I362" s="3">
        <f t="shared" si="22"/>
        <v>0.69897000433601886</v>
      </c>
      <c r="J362" s="3">
        <f t="shared" si="23"/>
        <v>5.0459511991249428E-2</v>
      </c>
      <c r="K362" s="3"/>
      <c r="L362" s="3" t="s">
        <v>0</v>
      </c>
      <c r="O362" s="4"/>
      <c r="P362" s="4"/>
    </row>
    <row r="363" spans="1:16" x14ac:dyDescent="0.3">
      <c r="A363" s="1">
        <v>1000</v>
      </c>
      <c r="B363" s="2">
        <v>5</v>
      </c>
      <c r="C363" s="3">
        <v>1.1225769999999999</v>
      </c>
      <c r="D363" s="3">
        <f t="shared" si="20"/>
        <v>6.8860275632829371E-3</v>
      </c>
      <c r="E363" s="3"/>
      <c r="F363" s="4">
        <v>1.1224997043609599</v>
      </c>
      <c r="G363" s="1"/>
      <c r="H363" s="3">
        <f t="shared" si="21"/>
        <v>3</v>
      </c>
      <c r="I363" s="3">
        <f t="shared" si="22"/>
        <v>0.69897000433601886</v>
      </c>
      <c r="J363" s="3">
        <f t="shared" si="23"/>
        <v>6.8860275632829371E-3</v>
      </c>
      <c r="K363" s="3"/>
      <c r="L363" s="3" t="s">
        <v>0</v>
      </c>
      <c r="O363" s="4"/>
      <c r="P363" s="4"/>
    </row>
    <row r="364" spans="1:16" x14ac:dyDescent="0.3">
      <c r="A364" s="5">
        <v>100000</v>
      </c>
      <c r="B364" s="6">
        <v>5</v>
      </c>
      <c r="C364" s="7">
        <v>4.722842</v>
      </c>
      <c r="D364" s="3">
        <f t="shared" si="20"/>
        <v>0.14109428930461831</v>
      </c>
      <c r="E364" s="3"/>
      <c r="F364" s="4">
        <v>4.7295150756835902</v>
      </c>
      <c r="G364" s="1"/>
      <c r="H364" s="3">
        <f t="shared" si="21"/>
        <v>5</v>
      </c>
      <c r="I364" s="3">
        <f t="shared" si="22"/>
        <v>0.69897000433601886</v>
      </c>
      <c r="J364" s="3">
        <f t="shared" si="23"/>
        <v>0.14109428930461831</v>
      </c>
      <c r="K364" s="3"/>
      <c r="L364" s="3" t="s">
        <v>1</v>
      </c>
      <c r="O364" s="4"/>
      <c r="P364" s="4"/>
    </row>
    <row r="365" spans="1:16" x14ac:dyDescent="0.3">
      <c r="A365" s="5">
        <v>300000</v>
      </c>
      <c r="B365" s="6">
        <v>5</v>
      </c>
      <c r="C365" s="7">
        <v>6.5426840000000004</v>
      </c>
      <c r="D365" s="3">
        <f t="shared" si="20"/>
        <v>6.2431155355213264E-2</v>
      </c>
      <c r="E365" s="3"/>
      <c r="F365" s="4">
        <v>6.5386018753051696</v>
      </c>
      <c r="G365" s="1"/>
      <c r="H365" s="3">
        <f t="shared" si="21"/>
        <v>5.4771212547196626</v>
      </c>
      <c r="I365" s="3">
        <f t="shared" si="22"/>
        <v>0.69897000433601886</v>
      </c>
      <c r="J365" s="3">
        <f t="shared" si="23"/>
        <v>6.2431155355213264E-2</v>
      </c>
      <c r="K365" s="3"/>
      <c r="L365" s="3" t="s">
        <v>1</v>
      </c>
      <c r="O365" s="4"/>
      <c r="P365" s="4"/>
    </row>
    <row r="366" spans="1:16" x14ac:dyDescent="0.3">
      <c r="A366" s="5">
        <v>1000000</v>
      </c>
      <c r="B366" s="6">
        <v>5</v>
      </c>
      <c r="C366" s="7">
        <v>9.2375340000000001</v>
      </c>
      <c r="D366" s="3">
        <f t="shared" si="20"/>
        <v>0.17429671287879955</v>
      </c>
      <c r="E366" s="3"/>
      <c r="F366" s="4">
        <v>9.2214612960815394</v>
      </c>
      <c r="G366" s="1"/>
      <c r="H366" s="3">
        <f t="shared" si="21"/>
        <v>6</v>
      </c>
      <c r="I366" s="3">
        <f t="shared" si="22"/>
        <v>0.69897000433601886</v>
      </c>
      <c r="J366" s="3">
        <f t="shared" si="23"/>
        <v>0.17429671287879955</v>
      </c>
      <c r="K366" s="3"/>
      <c r="L366" s="3" t="s">
        <v>1</v>
      </c>
      <c r="O366" s="4"/>
      <c r="P366" s="4"/>
    </row>
    <row r="367" spans="1:16" x14ac:dyDescent="0.3">
      <c r="A367" s="5">
        <v>3000000</v>
      </c>
      <c r="B367" s="6">
        <v>5</v>
      </c>
      <c r="C367" s="7">
        <v>12.54186</v>
      </c>
      <c r="D367" s="3">
        <f t="shared" si="20"/>
        <v>7.2440383273246312E-2</v>
      </c>
      <c r="E367" s="3"/>
      <c r="F367" s="4">
        <v>12.550951957702599</v>
      </c>
      <c r="G367" s="1"/>
      <c r="H367" s="3">
        <f t="shared" si="21"/>
        <v>6.4771212547196626</v>
      </c>
      <c r="I367" s="3">
        <f t="shared" si="22"/>
        <v>0.69897000433601886</v>
      </c>
      <c r="J367" s="3">
        <f t="shared" si="23"/>
        <v>7.2440383273246312E-2</v>
      </c>
      <c r="K367" s="3"/>
      <c r="L367" s="3" t="s">
        <v>1</v>
      </c>
      <c r="O367" s="4"/>
      <c r="P367" s="4"/>
    </row>
    <row r="368" spans="1:16" x14ac:dyDescent="0.3">
      <c r="A368" s="5">
        <v>10000000</v>
      </c>
      <c r="B368" s="6">
        <v>5</v>
      </c>
      <c r="C368" s="7">
        <v>17.40512</v>
      </c>
      <c r="D368" s="3">
        <f t="shared" si="20"/>
        <v>0.13033040468476997</v>
      </c>
      <c r="E368" s="3"/>
      <c r="F368" s="4">
        <v>17.3824653625488</v>
      </c>
      <c r="G368" s="1"/>
      <c r="H368" s="3">
        <f t="shared" si="21"/>
        <v>7</v>
      </c>
      <c r="I368" s="3">
        <f t="shared" si="22"/>
        <v>0.69897000433601886</v>
      </c>
      <c r="J368" s="3">
        <f t="shared" si="23"/>
        <v>0.13033040468476997</v>
      </c>
      <c r="K368" s="3"/>
      <c r="L368" s="3" t="s">
        <v>1</v>
      </c>
      <c r="O368" s="4"/>
      <c r="P368" s="4"/>
    </row>
    <row r="369" spans="1:16" x14ac:dyDescent="0.3">
      <c r="A369" s="1">
        <v>1000</v>
      </c>
      <c r="B369" s="2">
        <v>5.0118723359999997</v>
      </c>
      <c r="C369" s="3">
        <v>1.1209690000000001</v>
      </c>
      <c r="D369" s="3">
        <f t="shared" si="20"/>
        <v>0.13662021194450347</v>
      </c>
      <c r="E369" s="3"/>
      <c r="F369" s="4">
        <v>1.12250256538391</v>
      </c>
      <c r="G369" s="1"/>
      <c r="H369" s="3">
        <f t="shared" si="21"/>
        <v>3</v>
      </c>
      <c r="I369" s="3">
        <f t="shared" si="22"/>
        <v>0.69999999997636764</v>
      </c>
      <c r="J369" s="3">
        <f t="shared" si="23"/>
        <v>0.13662021194450347</v>
      </c>
      <c r="K369" s="3"/>
      <c r="L369" s="3" t="s">
        <v>0</v>
      </c>
      <c r="O369" s="4"/>
      <c r="P369" s="4"/>
    </row>
    <row r="370" spans="1:16" x14ac:dyDescent="0.3">
      <c r="A370" s="1">
        <v>100</v>
      </c>
      <c r="B370" s="3">
        <v>5.0118723362727229</v>
      </c>
      <c r="C370" s="3">
        <v>1.0015126727080801</v>
      </c>
      <c r="D370" s="3">
        <f t="shared" si="20"/>
        <v>2.0837056813093113E-2</v>
      </c>
      <c r="E370" s="3"/>
      <c r="F370" s="4">
        <v>1.00130403041839</v>
      </c>
      <c r="G370" s="1"/>
      <c r="H370" s="3">
        <f t="shared" si="21"/>
        <v>2</v>
      </c>
      <c r="I370" s="3">
        <f t="shared" si="22"/>
        <v>0.7</v>
      </c>
      <c r="J370" s="3">
        <f t="shared" si="23"/>
        <v>2.0837056813093113E-2</v>
      </c>
      <c r="K370" s="3"/>
      <c r="L370" s="3" t="s">
        <v>0</v>
      </c>
      <c r="O370" s="4"/>
      <c r="P370" s="4"/>
    </row>
    <row r="371" spans="1:16" x14ac:dyDescent="0.3">
      <c r="A371" s="1">
        <v>100</v>
      </c>
      <c r="B371" s="3">
        <v>6.3095734448019343</v>
      </c>
      <c r="C371" s="3">
        <v>1.00151235033537</v>
      </c>
      <c r="D371" s="3">
        <f t="shared" si="20"/>
        <v>1.8173289097319412E-2</v>
      </c>
      <c r="E371" s="3"/>
      <c r="F371" s="4">
        <v>1.0013303756713801</v>
      </c>
      <c r="G371" s="1"/>
      <c r="H371" s="3">
        <f t="shared" si="21"/>
        <v>2</v>
      </c>
      <c r="I371" s="3">
        <f t="shared" si="22"/>
        <v>0.80000000000000016</v>
      </c>
      <c r="J371" s="3">
        <f t="shared" si="23"/>
        <v>1.8173289097319412E-2</v>
      </c>
      <c r="K371" s="3"/>
      <c r="L371" s="3" t="s">
        <v>0</v>
      </c>
      <c r="O371" s="4"/>
      <c r="P371" s="4"/>
    </row>
    <row r="372" spans="1:16" x14ac:dyDescent="0.3">
      <c r="A372" s="1">
        <v>1000</v>
      </c>
      <c r="B372" s="2">
        <v>6.3095734449999998</v>
      </c>
      <c r="C372" s="3">
        <v>1.12093</v>
      </c>
      <c r="D372" s="3">
        <f t="shared" si="20"/>
        <v>0.1586076266879104</v>
      </c>
      <c r="E372" s="3"/>
      <c r="F372" s="4">
        <v>1.1227107048034599</v>
      </c>
      <c r="G372" s="1"/>
      <c r="H372" s="3">
        <f t="shared" si="21"/>
        <v>3</v>
      </c>
      <c r="I372" s="3">
        <f t="shared" si="22"/>
        <v>0.80000000001363314</v>
      </c>
      <c r="J372" s="3">
        <f t="shared" si="23"/>
        <v>0.1586076266879104</v>
      </c>
      <c r="K372" s="3"/>
      <c r="L372" s="3" t="s">
        <v>0</v>
      </c>
      <c r="O372" s="4"/>
      <c r="P372" s="4"/>
    </row>
    <row r="373" spans="1:16" x14ac:dyDescent="0.3">
      <c r="A373" s="1">
        <v>1000</v>
      </c>
      <c r="B373" s="2">
        <v>7.9432823470000002</v>
      </c>
      <c r="C373" s="3">
        <v>1.1209210000000001</v>
      </c>
      <c r="D373" s="3">
        <f t="shared" si="20"/>
        <v>0.17190634569328722</v>
      </c>
      <c r="E373" s="3"/>
      <c r="F373" s="4">
        <v>1.1228512525558401</v>
      </c>
      <c r="G373" s="1"/>
      <c r="H373" s="3">
        <f t="shared" si="21"/>
        <v>3</v>
      </c>
      <c r="I373" s="3">
        <f t="shared" si="22"/>
        <v>0.8999999999867242</v>
      </c>
      <c r="J373" s="3">
        <f t="shared" si="23"/>
        <v>0.17190634569328722</v>
      </c>
      <c r="K373" s="3"/>
      <c r="L373" s="3" t="s">
        <v>0</v>
      </c>
      <c r="O373" s="4"/>
      <c r="P373" s="4"/>
    </row>
    <row r="374" spans="1:16" x14ac:dyDescent="0.3">
      <c r="A374" s="1">
        <v>100</v>
      </c>
      <c r="B374" s="3">
        <v>7.9432823472428176</v>
      </c>
      <c r="C374" s="3">
        <v>1.0015120629175001</v>
      </c>
      <c r="D374" s="3">
        <f t="shared" si="20"/>
        <v>1.6179927700207486E-2</v>
      </c>
      <c r="E374" s="3"/>
      <c r="F374" s="4">
        <v>1.0013500452041599</v>
      </c>
      <c r="G374" s="1"/>
      <c r="H374" s="3">
        <f t="shared" si="21"/>
        <v>2</v>
      </c>
      <c r="I374" s="3">
        <f t="shared" si="22"/>
        <v>0.90000000000000013</v>
      </c>
      <c r="J374" s="3">
        <f t="shared" si="23"/>
        <v>1.6179927700207486E-2</v>
      </c>
      <c r="K374" s="3"/>
      <c r="L374" s="3" t="s">
        <v>0</v>
      </c>
      <c r="O374" s="4"/>
      <c r="P374" s="4"/>
    </row>
    <row r="375" spans="1:16" x14ac:dyDescent="0.3">
      <c r="A375" s="1">
        <v>1</v>
      </c>
      <c r="B375" s="2">
        <v>10</v>
      </c>
      <c r="C375" s="3">
        <v>1</v>
      </c>
      <c r="D375" s="3">
        <f t="shared" si="20"/>
        <v>5.0221480900361826E-2</v>
      </c>
      <c r="E375" s="3"/>
      <c r="F375" s="4">
        <v>1.0005024671554501</v>
      </c>
      <c r="G375" s="1"/>
      <c r="H375" s="3">
        <f t="shared" si="21"/>
        <v>0</v>
      </c>
      <c r="I375" s="3">
        <f t="shared" si="22"/>
        <v>1</v>
      </c>
      <c r="J375" s="3">
        <f t="shared" si="23"/>
        <v>5.0221480900361826E-2</v>
      </c>
      <c r="K375" s="3"/>
      <c r="L375" s="3" t="s">
        <v>0</v>
      </c>
      <c r="O375" s="4"/>
      <c r="P375" s="4"/>
    </row>
    <row r="376" spans="1:16" x14ac:dyDescent="0.3">
      <c r="A376" s="1">
        <v>100</v>
      </c>
      <c r="B376" s="3">
        <v>10</v>
      </c>
      <c r="C376" s="3">
        <v>1.0015118066848601</v>
      </c>
      <c r="D376" s="3">
        <f t="shared" si="20"/>
        <v>1.47612651242639E-2</v>
      </c>
      <c r="E376" s="3"/>
      <c r="F376" s="4">
        <v>1.00136399269104</v>
      </c>
      <c r="G376" s="1"/>
      <c r="H376" s="3">
        <f t="shared" si="21"/>
        <v>2</v>
      </c>
      <c r="I376" s="3">
        <f t="shared" si="22"/>
        <v>1</v>
      </c>
      <c r="J376" s="3">
        <f t="shared" si="23"/>
        <v>1.47612651242639E-2</v>
      </c>
      <c r="K376" s="3"/>
      <c r="L376" s="3" t="s">
        <v>0</v>
      </c>
      <c r="O376" s="4"/>
      <c r="P376" s="4"/>
    </row>
    <row r="377" spans="1:16" x14ac:dyDescent="0.3">
      <c r="A377" s="1">
        <v>112.2018454</v>
      </c>
      <c r="B377" s="2">
        <v>10</v>
      </c>
      <c r="C377" s="3">
        <v>1.0017929999999999</v>
      </c>
      <c r="D377" s="3">
        <f t="shared" si="20"/>
        <v>1.734683072925236E-3</v>
      </c>
      <c r="E377" s="3"/>
      <c r="F377" s="4">
        <v>1.00177562236785</v>
      </c>
      <c r="G377" s="1"/>
      <c r="H377" s="3">
        <f t="shared" si="21"/>
        <v>2.0499999998831204</v>
      </c>
      <c r="I377" s="3">
        <f t="shared" si="22"/>
        <v>1</v>
      </c>
      <c r="J377" s="3">
        <f t="shared" si="23"/>
        <v>1.734683072925236E-3</v>
      </c>
      <c r="K377" s="3"/>
      <c r="L377" s="3" t="s">
        <v>0</v>
      </c>
      <c r="O377" s="4"/>
      <c r="P377" s="4"/>
    </row>
    <row r="378" spans="1:16" x14ac:dyDescent="0.3">
      <c r="A378" s="1">
        <v>125.8925412</v>
      </c>
      <c r="B378" s="2">
        <v>10</v>
      </c>
      <c r="C378" s="3">
        <v>1.002313</v>
      </c>
      <c r="D378" s="3">
        <f t="shared" si="20"/>
        <v>2.6301569219526755E-3</v>
      </c>
      <c r="E378" s="3"/>
      <c r="F378" s="4">
        <v>1.0023393630981401</v>
      </c>
      <c r="G378" s="1"/>
      <c r="H378" s="3">
        <f t="shared" si="21"/>
        <v>2.1000000000710064</v>
      </c>
      <c r="I378" s="3">
        <f t="shared" si="22"/>
        <v>1</v>
      </c>
      <c r="J378" s="3">
        <f t="shared" si="23"/>
        <v>2.6301569219526755E-3</v>
      </c>
      <c r="K378" s="3"/>
      <c r="L378" s="3" t="s">
        <v>0</v>
      </c>
      <c r="O378" s="4"/>
      <c r="P378" s="4"/>
    </row>
    <row r="379" spans="1:16" x14ac:dyDescent="0.3">
      <c r="A379" s="1">
        <v>141.25375450000001</v>
      </c>
      <c r="B379" s="2">
        <v>10</v>
      </c>
      <c r="C379" s="3">
        <v>1.002977</v>
      </c>
      <c r="D379" s="3">
        <f t="shared" si="20"/>
        <v>5.5634806023618921E-3</v>
      </c>
      <c r="E379" s="3"/>
      <c r="F379" s="4">
        <v>1.0030328035354601</v>
      </c>
      <c r="G379" s="1"/>
      <c r="H379" s="3">
        <f t="shared" si="21"/>
        <v>2.1500000001159867</v>
      </c>
      <c r="I379" s="3">
        <f t="shared" si="22"/>
        <v>1</v>
      </c>
      <c r="J379" s="3">
        <f t="shared" si="23"/>
        <v>5.5634806023618921E-3</v>
      </c>
      <c r="K379" s="3"/>
      <c r="L379" s="3" t="s">
        <v>0</v>
      </c>
      <c r="O379" s="4"/>
      <c r="P379" s="4"/>
    </row>
    <row r="380" spans="1:16" x14ac:dyDescent="0.3">
      <c r="A380" s="1">
        <v>158.48931920000001</v>
      </c>
      <c r="B380" s="2">
        <v>10</v>
      </c>
      <c r="C380" s="3">
        <v>1.0037020000000001</v>
      </c>
      <c r="D380" s="3">
        <f t="shared" si="20"/>
        <v>2.162769868097314E-2</v>
      </c>
      <c r="E380" s="3"/>
      <c r="F380" s="4">
        <v>1.0039191246032699</v>
      </c>
      <c r="G380" s="1"/>
      <c r="H380" s="3">
        <f t="shared" si="21"/>
        <v>2.1999999998736453</v>
      </c>
      <c r="I380" s="3">
        <f t="shared" si="22"/>
        <v>1</v>
      </c>
      <c r="J380" s="3">
        <f t="shared" si="23"/>
        <v>2.162769868097314E-2</v>
      </c>
      <c r="K380" s="3"/>
      <c r="L380" s="3" t="s">
        <v>0</v>
      </c>
      <c r="O380" s="4"/>
      <c r="P380" s="4"/>
    </row>
    <row r="381" spans="1:16" x14ac:dyDescent="0.3">
      <c r="A381" s="1">
        <v>177.82794100000001</v>
      </c>
      <c r="B381" s="2">
        <v>10</v>
      </c>
      <c r="C381" s="3">
        <v>1.004718</v>
      </c>
      <c r="D381" s="3">
        <f t="shared" si="20"/>
        <v>3.6240779452626271E-2</v>
      </c>
      <c r="E381" s="3"/>
      <c r="F381" s="4">
        <v>1.00508224964141</v>
      </c>
      <c r="G381" s="1"/>
      <c r="H381" s="3">
        <f t="shared" si="21"/>
        <v>2.2499999999904943</v>
      </c>
      <c r="I381" s="3">
        <f t="shared" si="22"/>
        <v>1</v>
      </c>
      <c r="J381" s="3">
        <f t="shared" si="23"/>
        <v>3.6240779452626271E-2</v>
      </c>
      <c r="K381" s="3"/>
      <c r="L381" s="3" t="s">
        <v>0</v>
      </c>
      <c r="O381" s="4"/>
      <c r="P381" s="4"/>
    </row>
    <row r="382" spans="1:16" x14ac:dyDescent="0.3">
      <c r="A382" s="1">
        <v>199.52623149999999</v>
      </c>
      <c r="B382" s="2">
        <v>10</v>
      </c>
      <c r="C382" s="3">
        <v>1.005938</v>
      </c>
      <c r="D382" s="3">
        <f t="shared" si="20"/>
        <v>5.5304944623316032E-2</v>
      </c>
      <c r="E382" s="3"/>
      <c r="F382" s="4">
        <v>1.0064946413040099</v>
      </c>
      <c r="G382" s="1"/>
      <c r="H382" s="3">
        <f t="shared" si="21"/>
        <v>2.300000000006774</v>
      </c>
      <c r="I382" s="3">
        <f t="shared" si="22"/>
        <v>1</v>
      </c>
      <c r="J382" s="3">
        <f t="shared" si="23"/>
        <v>5.5304944623316032E-2</v>
      </c>
      <c r="K382" s="3"/>
      <c r="L382" s="3" t="s">
        <v>0</v>
      </c>
      <c r="O382" s="4"/>
      <c r="P382" s="4"/>
    </row>
    <row r="383" spans="1:16" x14ac:dyDescent="0.3">
      <c r="A383" s="1">
        <v>223.87211389999999</v>
      </c>
      <c r="B383" s="2">
        <v>10</v>
      </c>
      <c r="C383" s="3">
        <v>1.0075909999999999</v>
      </c>
      <c r="D383" s="3">
        <f t="shared" si="20"/>
        <v>5.8128878462980538E-2</v>
      </c>
      <c r="E383" s="3"/>
      <c r="F383" s="4">
        <v>1.0081770420074401</v>
      </c>
      <c r="G383" s="1"/>
      <c r="H383" s="3">
        <f t="shared" si="21"/>
        <v>2.3500000000837389</v>
      </c>
      <c r="I383" s="3">
        <f t="shared" si="22"/>
        <v>1</v>
      </c>
      <c r="J383" s="3">
        <f t="shared" si="23"/>
        <v>5.8128878462980538E-2</v>
      </c>
      <c r="K383" s="3"/>
      <c r="L383" s="3" t="s">
        <v>0</v>
      </c>
      <c r="O383" s="4"/>
      <c r="P383" s="4"/>
    </row>
    <row r="384" spans="1:16" x14ac:dyDescent="0.3">
      <c r="A384" s="1">
        <v>251.1886432</v>
      </c>
      <c r="B384" s="2">
        <v>10</v>
      </c>
      <c r="C384" s="3">
        <v>1.0095130000000001</v>
      </c>
      <c r="D384" s="3">
        <f t="shared" si="20"/>
        <v>7.0756260715995722E-2</v>
      </c>
      <c r="E384" s="3"/>
      <c r="F384" s="4">
        <v>1.0102277994155799</v>
      </c>
      <c r="G384" s="1"/>
      <c r="H384" s="3">
        <f t="shared" si="21"/>
        <v>2.4000000000847916</v>
      </c>
      <c r="I384" s="3">
        <f t="shared" si="22"/>
        <v>1</v>
      </c>
      <c r="J384" s="3">
        <f t="shared" si="23"/>
        <v>7.0756260715995722E-2</v>
      </c>
      <c r="K384" s="3"/>
      <c r="L384" s="3" t="s">
        <v>0</v>
      </c>
      <c r="O384" s="4"/>
      <c r="P384" s="4"/>
    </row>
    <row r="385" spans="1:16" x14ac:dyDescent="0.3">
      <c r="A385" s="1">
        <v>281.83829309999999</v>
      </c>
      <c r="B385" s="2">
        <v>10</v>
      </c>
      <c r="C385" s="3">
        <v>1.0118940000000001</v>
      </c>
      <c r="D385" s="3">
        <f t="shared" ref="D385:D448" si="24">ABS(100-100*C385/F385)</f>
        <v>8.6842100623783836E-2</v>
      </c>
      <c r="E385" s="3"/>
      <c r="F385" s="4">
        <v>1.01277351379394</v>
      </c>
      <c r="G385" s="1"/>
      <c r="H385" s="3">
        <f t="shared" ref="H385:H448" si="25">LOG10(A385)</f>
        <v>2.4499999999592492</v>
      </c>
      <c r="I385" s="3">
        <f t="shared" ref="I385:I448" si="26">LOG10(B385)</f>
        <v>1</v>
      </c>
      <c r="J385" s="3">
        <f t="shared" ref="J385:J448" si="27">D385</f>
        <v>8.6842100623783836E-2</v>
      </c>
      <c r="K385" s="3"/>
      <c r="L385" s="3" t="s">
        <v>0</v>
      </c>
      <c r="O385" s="4"/>
      <c r="P385" s="4"/>
    </row>
    <row r="386" spans="1:16" x14ac:dyDescent="0.3">
      <c r="A386" s="1">
        <v>316.22776599999997</v>
      </c>
      <c r="B386" s="2">
        <v>10</v>
      </c>
      <c r="C386" s="3">
        <v>1.014958</v>
      </c>
      <c r="D386" s="3">
        <f t="shared" si="24"/>
        <v>8.1823200290628506E-2</v>
      </c>
      <c r="E386" s="3"/>
      <c r="F386" s="4">
        <v>1.0157891511917101</v>
      </c>
      <c r="G386" s="1"/>
      <c r="H386" s="3">
        <f t="shared" si="25"/>
        <v>2.4999999999768754</v>
      </c>
      <c r="I386" s="3">
        <f t="shared" si="26"/>
        <v>1</v>
      </c>
      <c r="J386" s="3">
        <f t="shared" si="27"/>
        <v>8.1823200290628506E-2</v>
      </c>
      <c r="K386" s="3"/>
      <c r="L386" s="3" t="s">
        <v>0</v>
      </c>
      <c r="O386" s="4"/>
      <c r="P386" s="4"/>
    </row>
    <row r="387" spans="1:16" x14ac:dyDescent="0.3">
      <c r="A387" s="1">
        <v>354.81338920000002</v>
      </c>
      <c r="B387" s="2">
        <v>10</v>
      </c>
      <c r="C387" s="3">
        <v>1.0187170000000001</v>
      </c>
      <c r="D387" s="3">
        <f t="shared" si="24"/>
        <v>7.9853450877806154E-2</v>
      </c>
      <c r="E387" s="3"/>
      <c r="F387" s="4">
        <v>1.01953113079071</v>
      </c>
      <c r="G387" s="1"/>
      <c r="H387" s="3">
        <f t="shared" si="25"/>
        <v>2.5499999999589034</v>
      </c>
      <c r="I387" s="3">
        <f t="shared" si="26"/>
        <v>1</v>
      </c>
      <c r="J387" s="3">
        <f t="shared" si="27"/>
        <v>7.9853450877806154E-2</v>
      </c>
      <c r="K387" s="3"/>
      <c r="L387" s="3" t="s">
        <v>0</v>
      </c>
      <c r="O387" s="4"/>
      <c r="P387" s="4"/>
    </row>
    <row r="388" spans="1:16" x14ac:dyDescent="0.3">
      <c r="A388" s="1">
        <v>398.10717060000002</v>
      </c>
      <c r="B388" s="2">
        <v>10</v>
      </c>
      <c r="C388" s="3">
        <v>1.0234289999999999</v>
      </c>
      <c r="D388" s="3">
        <f t="shared" si="24"/>
        <v>5.6883417160449312E-2</v>
      </c>
      <c r="E388" s="3"/>
      <c r="F388" s="4">
        <v>1.0240114927291799</v>
      </c>
      <c r="G388" s="1"/>
      <c r="H388" s="3">
        <f t="shared" si="25"/>
        <v>2.6000000000507297</v>
      </c>
      <c r="I388" s="3">
        <f t="shared" si="26"/>
        <v>1</v>
      </c>
      <c r="J388" s="3">
        <f t="shared" si="27"/>
        <v>5.6883417160449312E-2</v>
      </c>
      <c r="K388" s="3"/>
      <c r="L388" s="3" t="s">
        <v>0</v>
      </c>
      <c r="O388" s="4"/>
      <c r="P388" s="4"/>
    </row>
    <row r="389" spans="1:16" x14ac:dyDescent="0.3">
      <c r="A389" s="1">
        <v>446.68359220000002</v>
      </c>
      <c r="B389" s="2">
        <v>10</v>
      </c>
      <c r="C389" s="3">
        <v>1.0291950000000001</v>
      </c>
      <c r="D389" s="3">
        <f t="shared" si="24"/>
        <v>3.7694529516627995E-2</v>
      </c>
      <c r="E389" s="3"/>
      <c r="F389" s="4">
        <v>1.0295830965042101</v>
      </c>
      <c r="G389" s="1"/>
      <c r="H389" s="3">
        <f t="shared" si="25"/>
        <v>2.6500000000476769</v>
      </c>
      <c r="I389" s="3">
        <f t="shared" si="26"/>
        <v>1</v>
      </c>
      <c r="J389" s="3">
        <f t="shared" si="27"/>
        <v>3.7694529516627995E-2</v>
      </c>
      <c r="K389" s="3"/>
      <c r="L389" s="3" t="s">
        <v>0</v>
      </c>
      <c r="O389" s="4"/>
      <c r="P389" s="4"/>
    </row>
    <row r="390" spans="1:16" x14ac:dyDescent="0.3">
      <c r="A390" s="1">
        <v>501.18723360000001</v>
      </c>
      <c r="B390" s="2">
        <v>10</v>
      </c>
      <c r="C390" s="3">
        <v>1.036278</v>
      </c>
      <c r="D390" s="3">
        <f t="shared" si="24"/>
        <v>3.313835865725423E-3</v>
      </c>
      <c r="E390" s="3"/>
      <c r="F390" s="4">
        <v>1.0363123416900599</v>
      </c>
      <c r="G390" s="1"/>
      <c r="H390" s="3">
        <f t="shared" si="25"/>
        <v>2.6999999999763675</v>
      </c>
      <c r="I390" s="3">
        <f t="shared" si="26"/>
        <v>1</v>
      </c>
      <c r="J390" s="3">
        <f t="shared" si="27"/>
        <v>3.313835865725423E-3</v>
      </c>
      <c r="K390" s="3"/>
      <c r="L390" s="3" t="s">
        <v>0</v>
      </c>
      <c r="O390" s="4"/>
      <c r="P390" s="4"/>
    </row>
    <row r="391" spans="1:16" x14ac:dyDescent="0.3">
      <c r="A391" s="1">
        <v>562.34132520000003</v>
      </c>
      <c r="B391" s="2">
        <v>10</v>
      </c>
      <c r="C391" s="3">
        <v>1.044897</v>
      </c>
      <c r="D391" s="3">
        <f t="shared" si="24"/>
        <v>2.2723711504752941E-2</v>
      </c>
      <c r="E391" s="3"/>
      <c r="F391" s="4">
        <v>1.0446596145629801</v>
      </c>
      <c r="G391" s="1"/>
      <c r="H391" s="3">
        <f t="shared" si="25"/>
        <v>2.7500000000074536</v>
      </c>
      <c r="I391" s="3">
        <f t="shared" si="26"/>
        <v>1</v>
      </c>
      <c r="J391" s="3">
        <f t="shared" si="27"/>
        <v>2.2723711504752941E-2</v>
      </c>
      <c r="K391" s="3"/>
      <c r="L391" s="3" t="s">
        <v>0</v>
      </c>
      <c r="O391" s="4"/>
      <c r="P391" s="4"/>
    </row>
    <row r="392" spans="1:16" x14ac:dyDescent="0.3">
      <c r="A392" s="1">
        <v>630.95734449999998</v>
      </c>
      <c r="B392" s="2">
        <v>10</v>
      </c>
      <c r="C392" s="3">
        <v>1.055428</v>
      </c>
      <c r="D392" s="3">
        <f t="shared" si="24"/>
        <v>3.8471186183002715E-2</v>
      </c>
      <c r="E392" s="3"/>
      <c r="F392" s="4">
        <v>1.0550221204757599</v>
      </c>
      <c r="G392" s="1"/>
      <c r="H392" s="3">
        <f t="shared" si="25"/>
        <v>2.8000000000136334</v>
      </c>
      <c r="I392" s="3">
        <f t="shared" si="26"/>
        <v>1</v>
      </c>
      <c r="J392" s="3">
        <f t="shared" si="27"/>
        <v>3.8471186183002715E-2</v>
      </c>
      <c r="K392" s="3"/>
      <c r="L392" s="3" t="s">
        <v>0</v>
      </c>
      <c r="O392" s="4"/>
      <c r="P392" s="4"/>
    </row>
    <row r="393" spans="1:16" x14ac:dyDescent="0.3">
      <c r="A393" s="1">
        <v>707.94578439999998</v>
      </c>
      <c r="B393" s="2">
        <v>10</v>
      </c>
      <c r="C393" s="3">
        <v>1.068109</v>
      </c>
      <c r="D393" s="3">
        <f t="shared" si="24"/>
        <v>4.3486815810780399E-2</v>
      </c>
      <c r="E393" s="3"/>
      <c r="F393" s="4">
        <v>1.06764471530914</v>
      </c>
      <c r="G393" s="1"/>
      <c r="H393" s="3">
        <f t="shared" si="25"/>
        <v>2.8500000000097305</v>
      </c>
      <c r="I393" s="3">
        <f t="shared" si="26"/>
        <v>1</v>
      </c>
      <c r="J393" s="3">
        <f t="shared" si="27"/>
        <v>4.3486815810780399E-2</v>
      </c>
      <c r="K393" s="3"/>
      <c r="L393" s="3" t="s">
        <v>0</v>
      </c>
      <c r="O393" s="4"/>
      <c r="P393" s="4"/>
    </row>
    <row r="394" spans="1:16" x14ac:dyDescent="0.3">
      <c r="A394" s="1">
        <v>794.32823470000005</v>
      </c>
      <c r="B394" s="2">
        <v>10</v>
      </c>
      <c r="C394" s="3">
        <v>1.0832569999999999</v>
      </c>
      <c r="D394" s="3">
        <f t="shared" si="24"/>
        <v>3.4581448604143361E-2</v>
      </c>
      <c r="E394" s="3"/>
      <c r="F394" s="4">
        <v>1.0828825235366799</v>
      </c>
      <c r="G394" s="1"/>
      <c r="H394" s="3">
        <f t="shared" si="25"/>
        <v>2.8999999999867243</v>
      </c>
      <c r="I394" s="3">
        <f t="shared" si="26"/>
        <v>1</v>
      </c>
      <c r="J394" s="3">
        <f t="shared" si="27"/>
        <v>3.4581448604143361E-2</v>
      </c>
      <c r="K394" s="3"/>
      <c r="L394" s="3" t="s">
        <v>0</v>
      </c>
      <c r="O394" s="4"/>
      <c r="P394" s="4"/>
    </row>
    <row r="395" spans="1:16" x14ac:dyDescent="0.3">
      <c r="A395" s="1">
        <v>891.25093809999998</v>
      </c>
      <c r="B395" s="2">
        <v>10</v>
      </c>
      <c r="C395" s="3">
        <v>1.101226</v>
      </c>
      <c r="D395" s="3">
        <f t="shared" si="24"/>
        <v>4.3047719296396281E-4</v>
      </c>
      <c r="E395" s="3"/>
      <c r="F395" s="4">
        <v>1.10123074054718</v>
      </c>
      <c r="G395" s="1"/>
      <c r="H395" s="3">
        <f t="shared" si="25"/>
        <v>2.9499999999835564</v>
      </c>
      <c r="I395" s="3">
        <f t="shared" si="26"/>
        <v>1</v>
      </c>
      <c r="J395" s="3">
        <f t="shared" si="27"/>
        <v>4.3047719296396281E-4</v>
      </c>
      <c r="K395" s="3"/>
      <c r="L395" s="3" t="s">
        <v>0</v>
      </c>
      <c r="O395" s="4"/>
      <c r="P395" s="4"/>
    </row>
    <row r="396" spans="1:16" x14ac:dyDescent="0.3">
      <c r="A396" s="1">
        <v>1000</v>
      </c>
      <c r="B396" s="2">
        <v>10</v>
      </c>
      <c r="C396" s="3">
        <v>1.120924</v>
      </c>
      <c r="D396" s="3">
        <f t="shared" si="24"/>
        <v>0.17911050741281542</v>
      </c>
      <c r="E396" s="3"/>
      <c r="F396" s="4">
        <v>1.12293529510498</v>
      </c>
      <c r="G396" s="1"/>
      <c r="H396" s="3">
        <f t="shared" si="25"/>
        <v>3</v>
      </c>
      <c r="I396" s="3">
        <f t="shared" si="26"/>
        <v>1</v>
      </c>
      <c r="J396" s="3">
        <f t="shared" si="27"/>
        <v>0.17911050741281542</v>
      </c>
      <c r="K396" s="3"/>
      <c r="L396" s="3" t="s">
        <v>0</v>
      </c>
      <c r="O396" s="4"/>
      <c r="P396" s="4"/>
    </row>
    <row r="397" spans="1:16" x14ac:dyDescent="0.3">
      <c r="A397" s="3">
        <v>1584.8931924611131</v>
      </c>
      <c r="B397" s="3">
        <v>10</v>
      </c>
      <c r="C397" s="3">
        <v>1.2531570000000001</v>
      </c>
      <c r="D397" s="3">
        <f t="shared" si="24"/>
        <v>0.5625213848845334</v>
      </c>
      <c r="E397" s="3"/>
      <c r="F397" s="4">
        <v>1.2461471557617101</v>
      </c>
      <c r="G397" s="1"/>
      <c r="H397" s="3">
        <f t="shared" si="25"/>
        <v>3.1999999999999997</v>
      </c>
      <c r="I397" s="3">
        <f t="shared" si="26"/>
        <v>1</v>
      </c>
      <c r="J397" s="3">
        <f t="shared" si="27"/>
        <v>0.5625213848845334</v>
      </c>
      <c r="K397" s="3"/>
      <c r="L397" s="3" t="s">
        <v>2</v>
      </c>
      <c r="O397" s="4"/>
      <c r="P397" s="4"/>
    </row>
    <row r="398" spans="1:16" x14ac:dyDescent="0.3">
      <c r="A398" s="1">
        <v>2000</v>
      </c>
      <c r="B398" s="3">
        <v>10</v>
      </c>
      <c r="C398" s="3">
        <v>1.323895</v>
      </c>
      <c r="D398" s="3">
        <f t="shared" si="24"/>
        <v>0.55558361923213795</v>
      </c>
      <c r="E398" s="3"/>
      <c r="F398" s="4">
        <v>1.3312914371490401</v>
      </c>
      <c r="G398" s="1"/>
      <c r="H398" s="3">
        <f t="shared" si="25"/>
        <v>3.3010299956639813</v>
      </c>
      <c r="I398" s="3">
        <f t="shared" si="26"/>
        <v>1</v>
      </c>
      <c r="J398" s="3">
        <f t="shared" si="27"/>
        <v>0.55558361923213795</v>
      </c>
      <c r="K398" s="3"/>
      <c r="L398" s="3" t="s">
        <v>2</v>
      </c>
      <c r="O398" s="4"/>
      <c r="P398" s="4"/>
    </row>
    <row r="399" spans="1:16" x14ac:dyDescent="0.3">
      <c r="A399" s="3">
        <v>2511.8864315095793</v>
      </c>
      <c r="B399" s="3">
        <v>10</v>
      </c>
      <c r="C399" s="3">
        <v>1.4294750000000001</v>
      </c>
      <c r="D399" s="3">
        <f t="shared" si="24"/>
        <v>3.0935481064759074E-2</v>
      </c>
      <c r="E399" s="3"/>
      <c r="F399" s="4">
        <v>1.42903292179107</v>
      </c>
      <c r="G399" s="1"/>
      <c r="H399" s="3">
        <f t="shared" si="25"/>
        <v>3.4</v>
      </c>
      <c r="I399" s="3">
        <f t="shared" si="26"/>
        <v>1</v>
      </c>
      <c r="J399" s="3">
        <f t="shared" si="27"/>
        <v>3.0935481064759074E-2</v>
      </c>
      <c r="K399" s="3"/>
      <c r="L399" s="3" t="s">
        <v>2</v>
      </c>
      <c r="O399" s="4"/>
      <c r="P399" s="4"/>
    </row>
    <row r="400" spans="1:16" x14ac:dyDescent="0.3">
      <c r="A400" s="3">
        <v>3981.0717055349633</v>
      </c>
      <c r="B400" s="3">
        <v>10</v>
      </c>
      <c r="C400" s="3">
        <v>1.663756</v>
      </c>
      <c r="D400" s="3">
        <f t="shared" si="24"/>
        <v>0.15091268187231321</v>
      </c>
      <c r="E400" s="3"/>
      <c r="F400" s="4">
        <v>1.66627061367034</v>
      </c>
      <c r="G400" s="1"/>
      <c r="H400" s="3">
        <f t="shared" si="25"/>
        <v>3.5999999999999992</v>
      </c>
      <c r="I400" s="3">
        <f t="shared" si="26"/>
        <v>1</v>
      </c>
      <c r="J400" s="3">
        <f t="shared" si="27"/>
        <v>0.15091268187231321</v>
      </c>
      <c r="K400" s="3"/>
      <c r="L400" s="3" t="s">
        <v>2</v>
      </c>
      <c r="O400" s="4"/>
      <c r="P400" s="4"/>
    </row>
    <row r="401" spans="1:16" x14ac:dyDescent="0.3">
      <c r="A401" s="1">
        <v>5000</v>
      </c>
      <c r="B401" s="3">
        <v>10</v>
      </c>
      <c r="C401" s="3">
        <v>1.8009630000000001</v>
      </c>
      <c r="D401" s="3">
        <f t="shared" si="24"/>
        <v>3.8319532937663325E-2</v>
      </c>
      <c r="E401" s="3"/>
      <c r="F401" s="4">
        <v>1.80165338516235</v>
      </c>
      <c r="G401" s="1"/>
      <c r="H401" s="3">
        <f t="shared" si="25"/>
        <v>3.6989700043360187</v>
      </c>
      <c r="I401" s="3">
        <f t="shared" si="26"/>
        <v>1</v>
      </c>
      <c r="J401" s="3">
        <f t="shared" si="27"/>
        <v>3.8319532937663325E-2</v>
      </c>
      <c r="K401" s="3"/>
      <c r="L401" s="3" t="s">
        <v>2</v>
      </c>
      <c r="O401" s="4"/>
      <c r="P401" s="4"/>
    </row>
    <row r="402" spans="1:16" x14ac:dyDescent="0.3">
      <c r="A402" s="3">
        <v>6309.5734448019275</v>
      </c>
      <c r="B402" s="3">
        <v>10</v>
      </c>
      <c r="C402" s="3">
        <v>1.94807</v>
      </c>
      <c r="D402" s="3">
        <f t="shared" si="24"/>
        <v>0.16808131364952317</v>
      </c>
      <c r="E402" s="3"/>
      <c r="F402" s="4">
        <v>1.95134985446929</v>
      </c>
      <c r="G402" s="1"/>
      <c r="H402" s="3">
        <f t="shared" si="25"/>
        <v>3.8</v>
      </c>
      <c r="I402" s="3">
        <f t="shared" si="26"/>
        <v>1</v>
      </c>
      <c r="J402" s="3">
        <f t="shared" si="27"/>
        <v>0.16808131364952317</v>
      </c>
      <c r="K402" s="3"/>
      <c r="L402" s="3" t="s">
        <v>2</v>
      </c>
      <c r="O402" s="4"/>
      <c r="P402" s="4"/>
    </row>
    <row r="403" spans="1:16" x14ac:dyDescent="0.3">
      <c r="A403" s="1">
        <v>10000</v>
      </c>
      <c r="B403" s="3">
        <v>10</v>
      </c>
      <c r="C403" s="3">
        <v>2.2817590000000001</v>
      </c>
      <c r="D403" s="3">
        <f t="shared" si="24"/>
        <v>1.8737339953162291E-2</v>
      </c>
      <c r="E403" s="3"/>
      <c r="F403" s="4">
        <v>2.2813315391540501</v>
      </c>
      <c r="G403" s="1"/>
      <c r="H403" s="3">
        <f t="shared" si="25"/>
        <v>4</v>
      </c>
      <c r="I403" s="3">
        <f t="shared" si="26"/>
        <v>1</v>
      </c>
      <c r="J403" s="3">
        <f t="shared" si="27"/>
        <v>1.8737339953162291E-2</v>
      </c>
      <c r="K403" s="3"/>
      <c r="L403" s="3" t="s">
        <v>2</v>
      </c>
      <c r="O403" s="4"/>
      <c r="P403" s="4"/>
    </row>
    <row r="404" spans="1:16" x14ac:dyDescent="0.3">
      <c r="A404" s="3">
        <v>15848.931924611121</v>
      </c>
      <c r="B404" s="3">
        <v>10</v>
      </c>
      <c r="C404" s="3">
        <v>2.6546539999999998</v>
      </c>
      <c r="D404" s="3">
        <f t="shared" si="24"/>
        <v>0.10941529356581725</v>
      </c>
      <c r="E404" s="3"/>
      <c r="F404" s="4">
        <v>2.6575617790222101</v>
      </c>
      <c r="G404" s="1"/>
      <c r="H404" s="3">
        <f t="shared" si="25"/>
        <v>4.1999999999999993</v>
      </c>
      <c r="I404" s="3">
        <f t="shared" si="26"/>
        <v>1</v>
      </c>
      <c r="J404" s="3">
        <f t="shared" si="27"/>
        <v>0.10941529356581725</v>
      </c>
      <c r="K404" s="3"/>
      <c r="L404" s="3" t="s">
        <v>2</v>
      </c>
      <c r="O404" s="4"/>
      <c r="P404" s="4"/>
    </row>
    <row r="405" spans="1:16" x14ac:dyDescent="0.3">
      <c r="A405" s="1">
        <v>20000</v>
      </c>
      <c r="B405" s="3">
        <v>10</v>
      </c>
      <c r="C405" s="3">
        <v>2.868484</v>
      </c>
      <c r="D405" s="3">
        <f t="shared" si="24"/>
        <v>6.8392801938955472E-2</v>
      </c>
      <c r="E405" s="3"/>
      <c r="F405" s="4">
        <v>2.8665235042571999</v>
      </c>
      <c r="G405" s="1"/>
      <c r="H405" s="3">
        <f t="shared" si="25"/>
        <v>4.3010299956639813</v>
      </c>
      <c r="I405" s="3">
        <f t="shared" si="26"/>
        <v>1</v>
      </c>
      <c r="J405" s="3">
        <f t="shared" si="27"/>
        <v>6.8392801938955472E-2</v>
      </c>
      <c r="K405" s="3"/>
      <c r="L405" s="3" t="s">
        <v>2</v>
      </c>
      <c r="O405" s="4"/>
      <c r="P405" s="4"/>
    </row>
    <row r="406" spans="1:16" x14ac:dyDescent="0.3">
      <c r="A406" s="3">
        <v>25118.864315095772</v>
      </c>
      <c r="B406" s="3">
        <v>10</v>
      </c>
      <c r="C406" s="3">
        <v>3.0837020000000002</v>
      </c>
      <c r="D406" s="3">
        <f t="shared" si="24"/>
        <v>2.5193672191022642E-2</v>
      </c>
      <c r="E406" s="3"/>
      <c r="F406" s="4">
        <v>3.08447909355163</v>
      </c>
      <c r="G406" s="1"/>
      <c r="H406" s="3">
        <f t="shared" si="25"/>
        <v>4.3999999999999995</v>
      </c>
      <c r="I406" s="3">
        <f t="shared" si="26"/>
        <v>1</v>
      </c>
      <c r="J406" s="3">
        <f t="shared" si="27"/>
        <v>2.5193672191022642E-2</v>
      </c>
      <c r="K406" s="3"/>
      <c r="L406" s="3" t="s">
        <v>2</v>
      </c>
      <c r="O406" s="4"/>
      <c r="P406" s="4"/>
    </row>
    <row r="407" spans="1:16" x14ac:dyDescent="0.3">
      <c r="A407" s="3">
        <v>39810.717055349705</v>
      </c>
      <c r="B407" s="3">
        <v>10</v>
      </c>
      <c r="C407" s="3">
        <v>3.5734530000000002</v>
      </c>
      <c r="D407" s="3">
        <f t="shared" si="24"/>
        <v>0.14509276667341453</v>
      </c>
      <c r="E407" s="3"/>
      <c r="F407" s="4">
        <v>3.56827569007873</v>
      </c>
      <c r="G407" s="1"/>
      <c r="H407" s="3">
        <f t="shared" si="25"/>
        <v>4.5999999999999996</v>
      </c>
      <c r="I407" s="3">
        <f t="shared" si="26"/>
        <v>1</v>
      </c>
      <c r="J407" s="3">
        <f t="shared" si="27"/>
        <v>0.14509276667341453</v>
      </c>
      <c r="K407" s="3"/>
      <c r="L407" s="3" t="s">
        <v>2</v>
      </c>
      <c r="O407" s="4"/>
      <c r="P407" s="4"/>
    </row>
    <row r="408" spans="1:16" x14ac:dyDescent="0.3">
      <c r="A408" s="1">
        <v>50000</v>
      </c>
      <c r="B408" s="3">
        <v>10</v>
      </c>
      <c r="C408" s="3">
        <v>3.843569</v>
      </c>
      <c r="D408" s="3">
        <f t="shared" si="24"/>
        <v>0.33194314364025956</v>
      </c>
      <c r="E408" s="3"/>
      <c r="F408" s="4">
        <v>3.8308527469635001</v>
      </c>
      <c r="G408" s="1"/>
      <c r="H408" s="3">
        <f t="shared" si="25"/>
        <v>4.6989700043360187</v>
      </c>
      <c r="I408" s="3">
        <f t="shared" si="26"/>
        <v>1</v>
      </c>
      <c r="J408" s="3">
        <f t="shared" si="27"/>
        <v>0.33194314364025956</v>
      </c>
      <c r="K408" s="3"/>
      <c r="L408" s="3" t="s">
        <v>2</v>
      </c>
      <c r="O408" s="4"/>
      <c r="P408" s="4"/>
    </row>
    <row r="409" spans="1:16" x14ac:dyDescent="0.3">
      <c r="A409" s="3">
        <v>63095.734448019248</v>
      </c>
      <c r="B409" s="3">
        <v>10</v>
      </c>
      <c r="C409" s="3">
        <v>4.1301540000000001</v>
      </c>
      <c r="D409" s="3">
        <f t="shared" si="24"/>
        <v>0.34583790310837514</v>
      </c>
      <c r="E409" s="3"/>
      <c r="F409" s="4">
        <v>4.1159195899963299</v>
      </c>
      <c r="G409" s="1"/>
      <c r="H409" s="3">
        <f t="shared" si="25"/>
        <v>4.8</v>
      </c>
      <c r="I409" s="3">
        <f t="shared" si="26"/>
        <v>1</v>
      </c>
      <c r="J409" s="3">
        <f t="shared" si="27"/>
        <v>0.34583790310837514</v>
      </c>
      <c r="K409" s="3"/>
      <c r="L409" s="8" t="s">
        <v>2</v>
      </c>
      <c r="O409" s="4"/>
      <c r="P409" s="4"/>
    </row>
    <row r="410" spans="1:16" x14ac:dyDescent="0.3">
      <c r="A410" s="5">
        <v>100000</v>
      </c>
      <c r="B410" s="6">
        <v>10</v>
      </c>
      <c r="C410" s="7">
        <v>4.7279270000000002</v>
      </c>
      <c r="D410" s="3">
        <f t="shared" si="24"/>
        <v>0.14077160105900077</v>
      </c>
      <c r="E410" s="3"/>
      <c r="F410" s="4">
        <v>4.7345919609069798</v>
      </c>
      <c r="G410" s="1"/>
      <c r="H410" s="3">
        <f t="shared" si="25"/>
        <v>5</v>
      </c>
      <c r="I410" s="3">
        <f t="shared" si="26"/>
        <v>1</v>
      </c>
      <c r="J410" s="3">
        <f t="shared" si="27"/>
        <v>0.14077160105900077</v>
      </c>
      <c r="K410" s="3"/>
      <c r="L410" s="3" t="s">
        <v>1</v>
      </c>
      <c r="O410" s="4"/>
      <c r="P410" s="4"/>
    </row>
    <row r="411" spans="1:16" x14ac:dyDescent="0.3">
      <c r="A411" s="5">
        <v>300000</v>
      </c>
      <c r="B411" s="6">
        <v>10</v>
      </c>
      <c r="C411" s="7">
        <v>6.5500850000000002</v>
      </c>
      <c r="D411" s="3">
        <f t="shared" si="24"/>
        <v>8.0666617900959636E-2</v>
      </c>
      <c r="E411" s="3"/>
      <c r="F411" s="4">
        <v>6.5448055267333896</v>
      </c>
      <c r="G411" s="1"/>
      <c r="H411" s="3">
        <f t="shared" si="25"/>
        <v>5.4771212547196626</v>
      </c>
      <c r="I411" s="3">
        <f t="shared" si="26"/>
        <v>1</v>
      </c>
      <c r="J411" s="3">
        <f t="shared" si="27"/>
        <v>8.0666617900959636E-2</v>
      </c>
      <c r="K411" s="3"/>
      <c r="L411" s="3" t="s">
        <v>1</v>
      </c>
      <c r="O411" s="4"/>
      <c r="P411" s="4"/>
    </row>
    <row r="412" spans="1:16" x14ac:dyDescent="0.3">
      <c r="A412" s="5">
        <v>1000000</v>
      </c>
      <c r="B412" s="6">
        <v>10</v>
      </c>
      <c r="C412" s="7">
        <v>9.2488460000000003</v>
      </c>
      <c r="D412" s="3">
        <f t="shared" si="24"/>
        <v>0.21050297554823771</v>
      </c>
      <c r="E412" s="3"/>
      <c r="F412" s="4">
        <v>9.2294178009033203</v>
      </c>
      <c r="G412" s="1"/>
      <c r="H412" s="3">
        <f t="shared" si="25"/>
        <v>6</v>
      </c>
      <c r="I412" s="3">
        <f t="shared" si="26"/>
        <v>1</v>
      </c>
      <c r="J412" s="3">
        <f t="shared" si="27"/>
        <v>0.21050297554823771</v>
      </c>
      <c r="K412" s="3"/>
      <c r="L412" s="3" t="s">
        <v>1</v>
      </c>
      <c r="O412" s="4"/>
      <c r="P412" s="4"/>
    </row>
    <row r="413" spans="1:16" x14ac:dyDescent="0.3">
      <c r="A413" s="5">
        <v>3000000</v>
      </c>
      <c r="B413" s="6">
        <v>10</v>
      </c>
      <c r="C413" s="7">
        <v>12.56047</v>
      </c>
      <c r="D413" s="3">
        <f t="shared" si="24"/>
        <v>6.3820567027050856E-3</v>
      </c>
      <c r="E413" s="3"/>
      <c r="F413" s="4">
        <v>12.561271667480399</v>
      </c>
      <c r="G413" s="1"/>
      <c r="H413" s="3">
        <f t="shared" si="25"/>
        <v>6.4771212547196626</v>
      </c>
      <c r="I413" s="3">
        <f t="shared" si="26"/>
        <v>1</v>
      </c>
      <c r="J413" s="3">
        <f t="shared" si="27"/>
        <v>6.3820567027050856E-3</v>
      </c>
      <c r="K413" s="3"/>
      <c r="L413" s="3" t="s">
        <v>1</v>
      </c>
      <c r="O413" s="4"/>
      <c r="P413" s="4"/>
    </row>
    <row r="414" spans="1:16" x14ac:dyDescent="0.3">
      <c r="A414" s="5">
        <v>10000000</v>
      </c>
      <c r="B414" s="6">
        <v>10</v>
      </c>
      <c r="C414" s="7">
        <v>17.433759999999999</v>
      </c>
      <c r="D414" s="3">
        <f t="shared" si="24"/>
        <v>0.21666635104269005</v>
      </c>
      <c r="E414" s="3"/>
      <c r="F414" s="4">
        <v>17.396068572998001</v>
      </c>
      <c r="G414" s="1"/>
      <c r="H414" s="3">
        <f t="shared" si="25"/>
        <v>7</v>
      </c>
      <c r="I414" s="3">
        <f t="shared" si="26"/>
        <v>1</v>
      </c>
      <c r="J414" s="3">
        <f t="shared" si="27"/>
        <v>0.21666635104269005</v>
      </c>
      <c r="K414" s="3"/>
      <c r="L414" s="3" t="s">
        <v>1</v>
      </c>
      <c r="O414" s="4"/>
      <c r="P414" s="4"/>
    </row>
    <row r="415" spans="1:16" x14ac:dyDescent="0.3">
      <c r="A415" s="1">
        <v>30000000</v>
      </c>
      <c r="B415" s="3">
        <v>10</v>
      </c>
      <c r="C415" s="3">
        <v>23.273060000000001</v>
      </c>
      <c r="D415" s="3">
        <f t="shared" si="24"/>
        <v>0.27305682850386859</v>
      </c>
      <c r="E415" s="3"/>
      <c r="F415" s="4">
        <v>23.2096843719482</v>
      </c>
      <c r="G415" s="1"/>
      <c r="H415" s="3">
        <f t="shared" si="25"/>
        <v>7.4771212547196626</v>
      </c>
      <c r="I415" s="3">
        <f t="shared" si="26"/>
        <v>1</v>
      </c>
      <c r="J415" s="3">
        <f t="shared" si="27"/>
        <v>0.27305682850386859</v>
      </c>
      <c r="K415" s="3"/>
      <c r="L415" s="3" t="s">
        <v>3</v>
      </c>
      <c r="O415" s="4"/>
      <c r="P415" s="4"/>
    </row>
    <row r="416" spans="1:16" x14ac:dyDescent="0.3">
      <c r="A416" s="3">
        <v>100000000</v>
      </c>
      <c r="B416" s="3">
        <v>10</v>
      </c>
      <c r="C416" s="3">
        <v>31.95458</v>
      </c>
      <c r="D416" s="3">
        <f t="shared" si="24"/>
        <v>0.13012382976903325</v>
      </c>
      <c r="E416" s="3"/>
      <c r="F416" s="4">
        <v>31.9130535125732</v>
      </c>
      <c r="G416" s="1"/>
      <c r="H416" s="3">
        <f t="shared" si="25"/>
        <v>8</v>
      </c>
      <c r="I416" s="3">
        <f t="shared" si="26"/>
        <v>1</v>
      </c>
      <c r="J416" s="3">
        <f t="shared" si="27"/>
        <v>0.13012382976903325</v>
      </c>
      <c r="K416" s="3"/>
      <c r="L416" s="3" t="s">
        <v>3</v>
      </c>
      <c r="O416" s="4"/>
      <c r="P416" s="4"/>
    </row>
    <row r="417" spans="1:16" x14ac:dyDescent="0.3">
      <c r="A417" s="1">
        <v>200000000</v>
      </c>
      <c r="B417" s="3">
        <v>10</v>
      </c>
      <c r="C417" s="3">
        <v>38.311669999999999</v>
      </c>
      <c r="D417" s="3">
        <f t="shared" si="24"/>
        <v>0.34350212902775468</v>
      </c>
      <c r="E417" s="3"/>
      <c r="F417" s="4">
        <v>38.180519104003899</v>
      </c>
      <c r="G417" s="3"/>
      <c r="H417" s="3">
        <f t="shared" si="25"/>
        <v>8.3010299956639813</v>
      </c>
      <c r="I417" s="3">
        <f t="shared" si="26"/>
        <v>1</v>
      </c>
      <c r="J417" s="3">
        <f t="shared" si="27"/>
        <v>0.34350212902775468</v>
      </c>
      <c r="K417" s="3"/>
      <c r="L417" s="3" t="s">
        <v>3</v>
      </c>
      <c r="O417" s="4"/>
      <c r="P417" s="4"/>
    </row>
    <row r="418" spans="1:16" x14ac:dyDescent="0.3">
      <c r="A418" s="1">
        <v>100</v>
      </c>
      <c r="B418" s="3">
        <v>12.58925411794168</v>
      </c>
      <c r="C418" s="3">
        <v>1.0015115782635799</v>
      </c>
      <c r="D418" s="3">
        <f t="shared" si="24"/>
        <v>1.3714510271086056E-2</v>
      </c>
      <c r="E418" s="3"/>
      <c r="F418" s="4">
        <v>1.0013742446899401</v>
      </c>
      <c r="G418" s="1"/>
      <c r="H418" s="3">
        <f t="shared" si="25"/>
        <v>2</v>
      </c>
      <c r="I418" s="3">
        <f t="shared" si="26"/>
        <v>1.1000000000000003</v>
      </c>
      <c r="J418" s="3">
        <f t="shared" si="27"/>
        <v>1.3714510271086056E-2</v>
      </c>
      <c r="K418" s="3"/>
      <c r="L418" s="3" t="s">
        <v>0</v>
      </c>
      <c r="O418" s="4"/>
      <c r="P418" s="4"/>
    </row>
    <row r="419" spans="1:16" x14ac:dyDescent="0.3">
      <c r="A419" s="1">
        <v>1000</v>
      </c>
      <c r="B419" s="2">
        <v>12.58925412</v>
      </c>
      <c r="C419" s="3">
        <v>1.1209100000000001</v>
      </c>
      <c r="D419" s="3">
        <f t="shared" si="24"/>
        <v>0.18381165050774939</v>
      </c>
      <c r="E419" s="3"/>
      <c r="F419" s="4">
        <v>1.12297415733337</v>
      </c>
      <c r="G419" s="1"/>
      <c r="H419" s="3">
        <f t="shared" si="25"/>
        <v>3</v>
      </c>
      <c r="I419" s="3">
        <f t="shared" si="26"/>
        <v>1.1000000000710066</v>
      </c>
      <c r="J419" s="3">
        <f t="shared" si="27"/>
        <v>0.18381165050774939</v>
      </c>
      <c r="K419" s="3"/>
      <c r="L419" s="3" t="s">
        <v>0</v>
      </c>
      <c r="O419" s="4"/>
      <c r="P419" s="4"/>
    </row>
    <row r="420" spans="1:16" x14ac:dyDescent="0.3">
      <c r="A420" s="1">
        <v>1000</v>
      </c>
      <c r="B420" s="2">
        <v>15.84893192</v>
      </c>
      <c r="C420" s="3">
        <v>1.120895</v>
      </c>
      <c r="D420" s="3">
        <f t="shared" si="24"/>
        <v>0.18544407188863943</v>
      </c>
      <c r="E420" s="3"/>
      <c r="F420" s="4">
        <v>1.1229774951934799</v>
      </c>
      <c r="G420" s="1"/>
      <c r="H420" s="3">
        <f t="shared" si="25"/>
        <v>3</v>
      </c>
      <c r="I420" s="3">
        <f t="shared" si="26"/>
        <v>1.199999999873645</v>
      </c>
      <c r="J420" s="3">
        <f t="shared" si="27"/>
        <v>0.18544407188863943</v>
      </c>
      <c r="K420" s="3"/>
      <c r="L420" s="3" t="s">
        <v>0</v>
      </c>
      <c r="O420" s="4"/>
      <c r="P420" s="4"/>
    </row>
    <row r="421" spans="1:16" x14ac:dyDescent="0.3">
      <c r="A421" s="1">
        <v>100</v>
      </c>
      <c r="B421" s="3">
        <v>15.848931924611136</v>
      </c>
      <c r="C421" s="3">
        <v>1.00151137463767</v>
      </c>
      <c r="D421" s="3">
        <f t="shared" si="24"/>
        <v>1.2932184669153912E-2</v>
      </c>
      <c r="E421" s="3"/>
      <c r="F421" s="4">
        <v>1.00138187408447</v>
      </c>
      <c r="G421" s="1"/>
      <c r="H421" s="3">
        <f t="shared" si="25"/>
        <v>2</v>
      </c>
      <c r="I421" s="3">
        <f t="shared" si="26"/>
        <v>1.2</v>
      </c>
      <c r="J421" s="3">
        <f t="shared" si="27"/>
        <v>1.2932184669153912E-2</v>
      </c>
      <c r="K421" s="3"/>
      <c r="L421" s="3" t="s">
        <v>0</v>
      </c>
      <c r="O421" s="4"/>
      <c r="P421" s="4"/>
    </row>
    <row r="422" spans="1:16" x14ac:dyDescent="0.3">
      <c r="A422" s="1">
        <v>100</v>
      </c>
      <c r="B422" s="3">
        <v>19.952623149688804</v>
      </c>
      <c r="C422" s="3">
        <v>1.0015111931202301</v>
      </c>
      <c r="D422" s="3">
        <f t="shared" si="24"/>
        <v>1.2378290132346592E-2</v>
      </c>
      <c r="E422" s="3"/>
      <c r="F422" s="4">
        <v>1.0013872385025</v>
      </c>
      <c r="G422" s="1"/>
      <c r="H422" s="3">
        <f t="shared" si="25"/>
        <v>2</v>
      </c>
      <c r="I422" s="3">
        <f t="shared" si="26"/>
        <v>1.3000000000000003</v>
      </c>
      <c r="J422" s="3">
        <f t="shared" si="27"/>
        <v>1.2378290132346592E-2</v>
      </c>
      <c r="K422" s="3"/>
      <c r="L422" s="3" t="s">
        <v>0</v>
      </c>
      <c r="O422" s="4"/>
      <c r="P422" s="4"/>
    </row>
    <row r="423" spans="1:16" x14ac:dyDescent="0.3">
      <c r="A423" s="1">
        <v>1000</v>
      </c>
      <c r="B423" s="2">
        <v>19.952623150000001</v>
      </c>
      <c r="C423" s="3">
        <v>1.1208830000000001</v>
      </c>
      <c r="D423" s="3">
        <f t="shared" si="24"/>
        <v>0.18423453937256795</v>
      </c>
      <c r="E423" s="3"/>
      <c r="F423" s="4">
        <v>1.12295186519622</v>
      </c>
      <c r="G423" s="1"/>
      <c r="H423" s="3">
        <f t="shared" si="25"/>
        <v>3</v>
      </c>
      <c r="I423" s="3">
        <f t="shared" si="26"/>
        <v>1.3000000000067737</v>
      </c>
      <c r="J423" s="3">
        <f t="shared" si="27"/>
        <v>0.18423453937256795</v>
      </c>
      <c r="K423" s="3"/>
      <c r="L423" s="3" t="s">
        <v>0</v>
      </c>
      <c r="O423" s="4"/>
      <c r="P423" s="4"/>
    </row>
    <row r="424" spans="1:16" x14ac:dyDescent="0.3">
      <c r="A424" s="1">
        <v>100</v>
      </c>
      <c r="B424" s="3">
        <v>25.118864315095799</v>
      </c>
      <c r="C424" s="3">
        <v>1.00151103131466</v>
      </c>
      <c r="D424" s="3">
        <f t="shared" si="24"/>
        <v>1.1993050876881739E-2</v>
      </c>
      <c r="E424" s="3"/>
      <c r="F424" s="4">
        <v>1.0013909339904701</v>
      </c>
      <c r="G424" s="1"/>
      <c r="H424" s="3">
        <f t="shared" si="25"/>
        <v>2</v>
      </c>
      <c r="I424" s="3">
        <f t="shared" si="26"/>
        <v>1.4</v>
      </c>
      <c r="J424" s="3">
        <f t="shared" si="27"/>
        <v>1.1993050876881739E-2</v>
      </c>
      <c r="K424" s="3"/>
      <c r="L424" s="3" t="s">
        <v>0</v>
      </c>
      <c r="O424" s="4"/>
      <c r="P424" s="4"/>
    </row>
    <row r="425" spans="1:16" x14ac:dyDescent="0.3">
      <c r="A425" s="1">
        <v>1000</v>
      </c>
      <c r="B425" s="2">
        <v>25.11886432</v>
      </c>
      <c r="C425" s="3">
        <v>1.120908</v>
      </c>
      <c r="D425" s="3">
        <f t="shared" si="24"/>
        <v>0.17782251592585396</v>
      </c>
      <c r="E425" s="3"/>
      <c r="F425" s="4">
        <v>1.1229047775268499</v>
      </c>
      <c r="G425" s="1"/>
      <c r="H425" s="3">
        <f t="shared" si="25"/>
        <v>3</v>
      </c>
      <c r="I425" s="3">
        <f t="shared" si="26"/>
        <v>1.4000000000847914</v>
      </c>
      <c r="J425" s="3">
        <f t="shared" si="27"/>
        <v>0.17782251592585396</v>
      </c>
      <c r="K425" s="3"/>
      <c r="L425" s="3" t="s">
        <v>0</v>
      </c>
      <c r="O425" s="4"/>
      <c r="P425" s="4"/>
    </row>
    <row r="426" spans="1:16" x14ac:dyDescent="0.3">
      <c r="A426" s="1">
        <v>1</v>
      </c>
      <c r="B426" s="2">
        <v>30</v>
      </c>
      <c r="C426" s="3">
        <v>1</v>
      </c>
      <c r="D426" s="3">
        <f t="shared" si="24"/>
        <v>5.7282994194480352E-2</v>
      </c>
      <c r="E426" s="3"/>
      <c r="F426" s="4">
        <v>1.0005731582641599</v>
      </c>
      <c r="G426" s="1"/>
      <c r="H426" s="3">
        <f t="shared" si="25"/>
        <v>0</v>
      </c>
      <c r="I426" s="3">
        <f t="shared" si="26"/>
        <v>1.4771212547196624</v>
      </c>
      <c r="J426" s="3">
        <f t="shared" si="27"/>
        <v>5.7282994194480352E-2</v>
      </c>
      <c r="K426" s="3"/>
      <c r="L426" s="3" t="s">
        <v>0</v>
      </c>
      <c r="O426" s="4"/>
      <c r="P426" s="4"/>
    </row>
    <row r="427" spans="1:16" x14ac:dyDescent="0.3">
      <c r="A427" s="1">
        <v>1000</v>
      </c>
      <c r="B427" s="2">
        <v>31.622776600000002</v>
      </c>
      <c r="C427" s="3">
        <v>1.1209340000000001</v>
      </c>
      <c r="D427" s="3">
        <f t="shared" si="24"/>
        <v>0.16983709679234948</v>
      </c>
      <c r="E427" s="3"/>
      <c r="F427" s="4">
        <v>1.12284100055694</v>
      </c>
      <c r="G427" s="1"/>
      <c r="H427" s="3">
        <f t="shared" si="25"/>
        <v>3</v>
      </c>
      <c r="I427" s="3">
        <f t="shared" si="26"/>
        <v>1.4999999999768754</v>
      </c>
      <c r="J427" s="3">
        <f t="shared" si="27"/>
        <v>0.16983709679234948</v>
      </c>
      <c r="K427" s="3"/>
      <c r="L427" s="3" t="s">
        <v>0</v>
      </c>
      <c r="O427" s="4"/>
      <c r="P427" s="4"/>
    </row>
    <row r="428" spans="1:16" x14ac:dyDescent="0.3">
      <c r="A428" s="1">
        <v>100</v>
      </c>
      <c r="B428" s="3">
        <v>31.622776601683803</v>
      </c>
      <c r="C428" s="3">
        <v>1.0015108870878899</v>
      </c>
      <c r="D428" s="3">
        <f t="shared" si="24"/>
        <v>1.1728627126473157E-2</v>
      </c>
      <c r="E428" s="3"/>
      <c r="F428" s="4">
        <v>1.00139343738555</v>
      </c>
      <c r="G428" s="1"/>
      <c r="H428" s="3">
        <f t="shared" si="25"/>
        <v>2</v>
      </c>
      <c r="I428" s="3">
        <f t="shared" si="26"/>
        <v>1.5000000000000002</v>
      </c>
      <c r="J428" s="3">
        <f t="shared" si="27"/>
        <v>1.1728627126473157E-2</v>
      </c>
      <c r="K428" s="3"/>
      <c r="L428" s="3" t="s">
        <v>0</v>
      </c>
      <c r="O428" s="4"/>
      <c r="P428" s="4"/>
    </row>
    <row r="429" spans="1:16" x14ac:dyDescent="0.3">
      <c r="A429" s="1">
        <v>100</v>
      </c>
      <c r="B429" s="3">
        <v>39.810717055349755</v>
      </c>
      <c r="C429" s="3">
        <v>1.00151075853982</v>
      </c>
      <c r="D429" s="3">
        <f t="shared" si="24"/>
        <v>1.1537204489812325E-2</v>
      </c>
      <c r="E429" s="3"/>
      <c r="F429" s="4">
        <v>1.0013952255248999</v>
      </c>
      <c r="G429" s="1"/>
      <c r="H429" s="3">
        <f t="shared" si="25"/>
        <v>2</v>
      </c>
      <c r="I429" s="3">
        <f t="shared" si="26"/>
        <v>1.6000000000000003</v>
      </c>
      <c r="J429" s="3">
        <f t="shared" si="27"/>
        <v>1.1537204489812325E-2</v>
      </c>
      <c r="K429" s="3"/>
      <c r="L429" s="3" t="s">
        <v>0</v>
      </c>
      <c r="O429" s="4"/>
      <c r="P429" s="4"/>
    </row>
    <row r="430" spans="1:16" x14ac:dyDescent="0.3">
      <c r="A430" s="1">
        <v>1000</v>
      </c>
      <c r="B430" s="2">
        <v>39.810717060000002</v>
      </c>
      <c r="C430" s="3">
        <v>1.1209739999999999</v>
      </c>
      <c r="D430" s="3">
        <f t="shared" si="24"/>
        <v>0.15939541273507984</v>
      </c>
      <c r="E430" s="3"/>
      <c r="F430" s="4">
        <v>1.12276363372802</v>
      </c>
      <c r="G430" s="1"/>
      <c r="H430" s="3">
        <f t="shared" si="25"/>
        <v>3</v>
      </c>
      <c r="I430" s="3">
        <f t="shared" si="26"/>
        <v>1.6000000000507297</v>
      </c>
      <c r="J430" s="3">
        <f t="shared" si="27"/>
        <v>0.15939541273507984</v>
      </c>
      <c r="K430" s="3"/>
      <c r="L430" s="3" t="s">
        <v>0</v>
      </c>
      <c r="O430" s="4"/>
      <c r="P430" s="4"/>
    </row>
    <row r="431" spans="1:16" x14ac:dyDescent="0.3">
      <c r="A431" s="5">
        <v>100000</v>
      </c>
      <c r="B431" s="6">
        <v>50</v>
      </c>
      <c r="C431" s="7">
        <v>4.7295850000000002</v>
      </c>
      <c r="D431" s="3">
        <f t="shared" si="24"/>
        <v>0.20646932724818612</v>
      </c>
      <c r="E431" s="3"/>
      <c r="F431" s="4">
        <v>4.7393703460693297</v>
      </c>
      <c r="G431" s="1"/>
      <c r="H431" s="3">
        <f t="shared" si="25"/>
        <v>5</v>
      </c>
      <c r="I431" s="3">
        <f t="shared" si="26"/>
        <v>1.6989700043360187</v>
      </c>
      <c r="J431" s="3">
        <f t="shared" si="27"/>
        <v>0.20646932724818612</v>
      </c>
      <c r="K431" s="3"/>
      <c r="L431" s="3" t="s">
        <v>1</v>
      </c>
      <c r="O431" s="4"/>
      <c r="P431" s="4"/>
    </row>
    <row r="432" spans="1:16" x14ac:dyDescent="0.3">
      <c r="A432" s="5">
        <v>300000</v>
      </c>
      <c r="B432" s="6">
        <v>50</v>
      </c>
      <c r="C432" s="7">
        <v>6.5521760000000002</v>
      </c>
      <c r="D432" s="3">
        <f t="shared" si="24"/>
        <v>1.4062202389681033E-2</v>
      </c>
      <c r="E432" s="3"/>
      <c r="F432" s="4">
        <v>6.5512547492980904</v>
      </c>
      <c r="G432" s="1"/>
      <c r="H432" s="3">
        <f t="shared" si="25"/>
        <v>5.4771212547196626</v>
      </c>
      <c r="I432" s="3">
        <f t="shared" si="26"/>
        <v>1.6989700043360187</v>
      </c>
      <c r="J432" s="3">
        <f t="shared" si="27"/>
        <v>1.4062202389681033E-2</v>
      </c>
      <c r="K432" s="3"/>
      <c r="L432" s="3" t="s">
        <v>1</v>
      </c>
      <c r="O432" s="4"/>
      <c r="P432" s="4"/>
    </row>
    <row r="433" spans="1:16" x14ac:dyDescent="0.3">
      <c r="A433" s="5">
        <v>1000000</v>
      </c>
      <c r="B433" s="6">
        <v>50</v>
      </c>
      <c r="C433" s="7">
        <v>9.2526720000000005</v>
      </c>
      <c r="D433" s="3">
        <f t="shared" si="24"/>
        <v>0.15799599014127352</v>
      </c>
      <c r="E433" s="3"/>
      <c r="F433" s="4">
        <v>9.2380762100219709</v>
      </c>
      <c r="G433" s="1"/>
      <c r="H433" s="3">
        <f t="shared" si="25"/>
        <v>6</v>
      </c>
      <c r="I433" s="3">
        <f t="shared" si="26"/>
        <v>1.6989700043360187</v>
      </c>
      <c r="J433" s="3">
        <f t="shared" si="27"/>
        <v>0.15799599014127352</v>
      </c>
      <c r="K433" s="3"/>
      <c r="L433" s="3" t="s">
        <v>1</v>
      </c>
      <c r="O433" s="4"/>
      <c r="P433" s="4"/>
    </row>
    <row r="434" spans="1:16" x14ac:dyDescent="0.3">
      <c r="A434" s="5">
        <v>3000000</v>
      </c>
      <c r="B434" s="6">
        <v>50</v>
      </c>
      <c r="C434" s="7">
        <v>12.568899999999999</v>
      </c>
      <c r="D434" s="3">
        <f t="shared" si="24"/>
        <v>2.8848073122333062E-2</v>
      </c>
      <c r="E434" s="3"/>
      <c r="F434" s="4">
        <v>12.572526931762599</v>
      </c>
      <c r="G434" s="1"/>
      <c r="H434" s="3">
        <f t="shared" si="25"/>
        <v>6.4771212547196626</v>
      </c>
      <c r="I434" s="3">
        <f t="shared" si="26"/>
        <v>1.6989700043360187</v>
      </c>
      <c r="J434" s="3">
        <f t="shared" si="27"/>
        <v>2.8848073122333062E-2</v>
      </c>
      <c r="K434" s="3"/>
      <c r="L434" s="3" t="s">
        <v>1</v>
      </c>
      <c r="O434" s="4"/>
      <c r="P434" s="4"/>
    </row>
    <row r="435" spans="1:16" x14ac:dyDescent="0.3">
      <c r="A435" s="5">
        <v>10000000</v>
      </c>
      <c r="B435" s="6">
        <v>50</v>
      </c>
      <c r="C435" s="7">
        <v>17.447379999999999</v>
      </c>
      <c r="D435" s="3">
        <f t="shared" si="24"/>
        <v>0.21102724143857188</v>
      </c>
      <c r="E435" s="3"/>
      <c r="F435" s="4">
        <v>17.410638809204102</v>
      </c>
      <c r="G435" s="1"/>
      <c r="H435" s="3">
        <f t="shared" si="25"/>
        <v>7</v>
      </c>
      <c r="I435" s="3">
        <f t="shared" si="26"/>
        <v>1.6989700043360187</v>
      </c>
      <c r="J435" s="3">
        <f t="shared" si="27"/>
        <v>0.21102724143857188</v>
      </c>
      <c r="K435" s="3"/>
      <c r="L435" s="3" t="s">
        <v>1</v>
      </c>
      <c r="O435" s="4"/>
      <c r="P435" s="4"/>
    </row>
    <row r="436" spans="1:16" x14ac:dyDescent="0.3">
      <c r="A436" s="1">
        <v>1000</v>
      </c>
      <c r="B436" s="2">
        <v>50.118723359999997</v>
      </c>
      <c r="C436" s="3">
        <v>1.120967</v>
      </c>
      <c r="D436" s="3">
        <f t="shared" si="24"/>
        <v>0.15226930909673797</v>
      </c>
      <c r="E436" s="3"/>
      <c r="F436" s="4">
        <v>1.1226764917373599</v>
      </c>
      <c r="G436" s="1"/>
      <c r="H436" s="3">
        <f t="shared" si="25"/>
        <v>3</v>
      </c>
      <c r="I436" s="3">
        <f t="shared" si="26"/>
        <v>1.6999999999763677</v>
      </c>
      <c r="J436" s="3">
        <f t="shared" si="27"/>
        <v>0.15226930909673797</v>
      </c>
      <c r="K436" s="3"/>
      <c r="L436" s="3" t="s">
        <v>0</v>
      </c>
      <c r="O436" s="4"/>
      <c r="P436" s="4"/>
    </row>
    <row r="437" spans="1:16" x14ac:dyDescent="0.3">
      <c r="A437" s="1">
        <v>100</v>
      </c>
      <c r="B437" s="3">
        <v>50.118723362727238</v>
      </c>
      <c r="C437" s="3">
        <v>1.0015106439597601</v>
      </c>
      <c r="D437" s="3">
        <f t="shared" si="24"/>
        <v>1.1418611337163043E-2</v>
      </c>
      <c r="E437" s="3"/>
      <c r="F437" s="4">
        <v>1.0013962984085001</v>
      </c>
      <c r="G437" s="1"/>
      <c r="H437" s="3">
        <f t="shared" si="25"/>
        <v>2</v>
      </c>
      <c r="I437" s="3">
        <f t="shared" si="26"/>
        <v>1.7000000000000002</v>
      </c>
      <c r="J437" s="3">
        <f t="shared" si="27"/>
        <v>1.1418611337163043E-2</v>
      </c>
      <c r="K437" s="3"/>
      <c r="L437" s="3" t="s">
        <v>0</v>
      </c>
      <c r="O437" s="4"/>
      <c r="P437" s="4"/>
    </row>
    <row r="438" spans="1:16" x14ac:dyDescent="0.3">
      <c r="A438" s="1">
        <v>100</v>
      </c>
      <c r="B438" s="3">
        <v>63.095734448019364</v>
      </c>
      <c r="C438" s="3">
        <v>1.00151054182927</v>
      </c>
      <c r="D438" s="3">
        <f t="shared" si="24"/>
        <v>1.1336978588985858E-2</v>
      </c>
      <c r="E438" s="3"/>
      <c r="F438" s="4">
        <v>1.0013970136642401</v>
      </c>
      <c r="G438" s="1"/>
      <c r="H438" s="3">
        <f t="shared" si="25"/>
        <v>2</v>
      </c>
      <c r="I438" s="3">
        <f t="shared" si="26"/>
        <v>1.8000000000000003</v>
      </c>
      <c r="J438" s="3">
        <f t="shared" si="27"/>
        <v>1.1336978588985858E-2</v>
      </c>
      <c r="K438" s="3"/>
      <c r="L438" s="3" t="s">
        <v>0</v>
      </c>
      <c r="O438" s="4"/>
      <c r="P438" s="4"/>
    </row>
    <row r="439" spans="1:16" x14ac:dyDescent="0.3">
      <c r="A439" s="1">
        <v>1000</v>
      </c>
      <c r="B439" s="2">
        <v>63.095734450000002</v>
      </c>
      <c r="C439" s="3">
        <v>1.12096</v>
      </c>
      <c r="D439" s="3">
        <f t="shared" si="24"/>
        <v>0.14441043686019839</v>
      </c>
      <c r="E439" s="3"/>
      <c r="F439" s="4">
        <v>1.12258112430572</v>
      </c>
      <c r="G439" s="1"/>
      <c r="H439" s="3">
        <f t="shared" si="25"/>
        <v>3</v>
      </c>
      <c r="I439" s="3">
        <f t="shared" si="26"/>
        <v>1.8000000000136331</v>
      </c>
      <c r="J439" s="3">
        <f t="shared" si="27"/>
        <v>0.14441043686019839</v>
      </c>
      <c r="K439" s="3"/>
      <c r="L439" s="3" t="s">
        <v>0</v>
      </c>
      <c r="O439" s="4"/>
      <c r="P439" s="4"/>
    </row>
    <row r="440" spans="1:16" x14ac:dyDescent="0.3">
      <c r="A440" s="1">
        <v>1000</v>
      </c>
      <c r="B440" s="2">
        <v>79.432823470000002</v>
      </c>
      <c r="C440" s="3">
        <v>1.1209929999999999</v>
      </c>
      <c r="D440" s="3">
        <f t="shared" si="24"/>
        <v>0.13249883157931208</v>
      </c>
      <c r="E440" s="3"/>
      <c r="F440" s="4">
        <v>1.12248027324676</v>
      </c>
      <c r="G440" s="1"/>
      <c r="H440" s="3">
        <f t="shared" si="25"/>
        <v>3</v>
      </c>
      <c r="I440" s="3">
        <f t="shared" si="26"/>
        <v>1.8999999999867243</v>
      </c>
      <c r="J440" s="3">
        <f t="shared" si="27"/>
        <v>0.13249883157931208</v>
      </c>
      <c r="K440" s="3"/>
      <c r="L440" s="3" t="s">
        <v>0</v>
      </c>
      <c r="O440" s="4"/>
      <c r="P440" s="4"/>
    </row>
    <row r="441" spans="1:16" x14ac:dyDescent="0.3">
      <c r="A441" s="1">
        <v>100</v>
      </c>
      <c r="B441" s="3">
        <v>79.432823472428197</v>
      </c>
      <c r="C441" s="3">
        <v>1.00151045079574</v>
      </c>
      <c r="D441" s="3">
        <f t="shared" si="24"/>
        <v>1.1280265370288589E-2</v>
      </c>
      <c r="E441" s="3"/>
      <c r="F441" s="4">
        <v>1.0013974905014</v>
      </c>
      <c r="G441" s="1"/>
      <c r="H441" s="3">
        <f t="shared" si="25"/>
        <v>2</v>
      </c>
      <c r="I441" s="3">
        <f t="shared" si="26"/>
        <v>1.9000000000000004</v>
      </c>
      <c r="J441" s="3">
        <f t="shared" si="27"/>
        <v>1.1280265370288589E-2</v>
      </c>
      <c r="K441" s="3"/>
      <c r="L441" s="3" t="s">
        <v>0</v>
      </c>
      <c r="O441" s="4"/>
      <c r="P441" s="4"/>
    </row>
    <row r="442" spans="1:16" x14ac:dyDescent="0.3">
      <c r="A442" s="1">
        <v>1</v>
      </c>
      <c r="B442" s="2">
        <v>100</v>
      </c>
      <c r="C442" s="3">
        <v>1</v>
      </c>
      <c r="D442" s="3">
        <f t="shared" si="24"/>
        <v>5.8759474547841251E-2</v>
      </c>
      <c r="E442" s="3"/>
      <c r="F442" s="4">
        <v>1.00058794021606</v>
      </c>
      <c r="G442" s="1"/>
      <c r="H442" s="3">
        <f t="shared" si="25"/>
        <v>0</v>
      </c>
      <c r="I442" s="3">
        <f t="shared" si="26"/>
        <v>2</v>
      </c>
      <c r="J442" s="3">
        <f t="shared" si="27"/>
        <v>5.8759474547841251E-2</v>
      </c>
      <c r="K442" s="3"/>
      <c r="L442" s="3" t="s">
        <v>0</v>
      </c>
      <c r="O442" s="4"/>
      <c r="P442" s="4"/>
    </row>
    <row r="443" spans="1:16" x14ac:dyDescent="0.3">
      <c r="A443" s="1">
        <v>100</v>
      </c>
      <c r="B443" s="3">
        <v>100</v>
      </c>
      <c r="C443" s="3">
        <v>1.0015103696548899</v>
      </c>
      <c r="D443" s="3">
        <f t="shared" si="24"/>
        <v>1.1307879525773501E-2</v>
      </c>
      <c r="E443" s="3"/>
      <c r="F443" s="4">
        <v>1.00139713287353</v>
      </c>
      <c r="G443" s="1"/>
      <c r="H443" s="3">
        <f t="shared" si="25"/>
        <v>2</v>
      </c>
      <c r="I443" s="3">
        <f t="shared" si="26"/>
        <v>2</v>
      </c>
      <c r="J443" s="3">
        <f t="shared" si="27"/>
        <v>1.1307879525773501E-2</v>
      </c>
      <c r="K443" s="3"/>
      <c r="L443" s="3" t="s">
        <v>0</v>
      </c>
      <c r="O443" s="4"/>
      <c r="P443" s="4"/>
    </row>
    <row r="444" spans="1:16" x14ac:dyDescent="0.3">
      <c r="A444" s="1">
        <v>112.2018454</v>
      </c>
      <c r="B444" s="2">
        <v>100</v>
      </c>
      <c r="C444" s="3">
        <v>1.001992</v>
      </c>
      <c r="D444" s="3">
        <f t="shared" si="24"/>
        <v>1.7897910830441788E-2</v>
      </c>
      <c r="E444" s="3"/>
      <c r="F444" s="4">
        <v>1.0018126964569001</v>
      </c>
      <c r="G444" s="1"/>
      <c r="H444" s="3">
        <f t="shared" si="25"/>
        <v>2.0499999998831204</v>
      </c>
      <c r="I444" s="3">
        <f t="shared" si="26"/>
        <v>2</v>
      </c>
      <c r="J444" s="3">
        <f t="shared" si="27"/>
        <v>1.7897910830441788E-2</v>
      </c>
      <c r="K444" s="3"/>
      <c r="L444" s="3" t="s">
        <v>0</v>
      </c>
      <c r="O444" s="4"/>
      <c r="P444" s="4"/>
    </row>
    <row r="445" spans="1:16" x14ac:dyDescent="0.3">
      <c r="A445" s="1">
        <v>125.8925412</v>
      </c>
      <c r="B445" s="2">
        <v>100</v>
      </c>
      <c r="C445" s="3">
        <v>1.002448</v>
      </c>
      <c r="D445" s="3">
        <f t="shared" si="24"/>
        <v>6.6992569978339134E-3</v>
      </c>
      <c r="E445" s="3"/>
      <c r="F445" s="4">
        <v>1.0023808479309</v>
      </c>
      <c r="G445" s="1"/>
      <c r="H445" s="3">
        <f t="shared" si="25"/>
        <v>2.1000000000710064</v>
      </c>
      <c r="I445" s="3">
        <f t="shared" si="26"/>
        <v>2</v>
      </c>
      <c r="J445" s="3">
        <f t="shared" si="27"/>
        <v>6.6992569978339134E-3</v>
      </c>
      <c r="K445" s="3"/>
      <c r="L445" s="3" t="s">
        <v>0</v>
      </c>
      <c r="O445" s="4"/>
      <c r="P445" s="4"/>
    </row>
    <row r="446" spans="1:16" x14ac:dyDescent="0.3">
      <c r="A446" s="1">
        <v>141.25375450000001</v>
      </c>
      <c r="B446" s="2">
        <v>100</v>
      </c>
      <c r="C446" s="3">
        <v>1.0030859999999999</v>
      </c>
      <c r="D446" s="3">
        <f t="shared" si="24"/>
        <v>5.6146627822784012E-4</v>
      </c>
      <c r="E446" s="3"/>
      <c r="F446" s="4">
        <v>1.00308036804199</v>
      </c>
      <c r="G446" s="1"/>
      <c r="H446" s="3">
        <f t="shared" si="25"/>
        <v>2.1500000001159867</v>
      </c>
      <c r="I446" s="3">
        <f t="shared" si="26"/>
        <v>2</v>
      </c>
      <c r="J446" s="3">
        <f t="shared" si="27"/>
        <v>5.6146627822784012E-4</v>
      </c>
      <c r="K446" s="3"/>
      <c r="L446" s="3" t="s">
        <v>0</v>
      </c>
      <c r="O446" s="4"/>
      <c r="P446" s="4"/>
    </row>
    <row r="447" spans="1:16" x14ac:dyDescent="0.3">
      <c r="A447" s="1">
        <v>158.48931920000001</v>
      </c>
      <c r="B447" s="2">
        <v>100</v>
      </c>
      <c r="C447" s="3">
        <v>1.0039279999999999</v>
      </c>
      <c r="D447" s="3">
        <f t="shared" si="24"/>
        <v>4.482909581952299E-3</v>
      </c>
      <c r="E447" s="3"/>
      <c r="F447" s="4">
        <v>1.00397300720214</v>
      </c>
      <c r="G447" s="1"/>
      <c r="H447" s="3">
        <f t="shared" si="25"/>
        <v>2.1999999998736453</v>
      </c>
      <c r="I447" s="3">
        <f t="shared" si="26"/>
        <v>2</v>
      </c>
      <c r="J447" s="3">
        <f t="shared" si="27"/>
        <v>4.482909581952299E-3</v>
      </c>
      <c r="K447" s="3"/>
      <c r="L447" s="3" t="s">
        <v>0</v>
      </c>
      <c r="O447" s="4"/>
      <c r="P447" s="4"/>
    </row>
    <row r="448" spans="1:16" x14ac:dyDescent="0.3">
      <c r="A448" s="1">
        <v>177.82794100000001</v>
      </c>
      <c r="B448" s="2">
        <v>100</v>
      </c>
      <c r="C448" s="3">
        <v>1.0048919999999999</v>
      </c>
      <c r="D448" s="3">
        <f t="shared" si="24"/>
        <v>2.5142181547693099E-2</v>
      </c>
      <c r="E448" s="3"/>
      <c r="F448" s="4">
        <v>1.00514471530914</v>
      </c>
      <c r="G448" s="1"/>
      <c r="H448" s="3">
        <f t="shared" si="25"/>
        <v>2.2499999999904943</v>
      </c>
      <c r="I448" s="3">
        <f t="shared" si="26"/>
        <v>2</v>
      </c>
      <c r="J448" s="3">
        <f t="shared" si="27"/>
        <v>2.5142181547693099E-2</v>
      </c>
      <c r="K448" s="3"/>
      <c r="L448" s="3" t="s">
        <v>0</v>
      </c>
      <c r="O448" s="4"/>
      <c r="P448" s="4"/>
    </row>
    <row r="449" spans="1:16" x14ac:dyDescent="0.3">
      <c r="A449" s="1">
        <v>199.52623149999999</v>
      </c>
      <c r="B449" s="2">
        <v>100</v>
      </c>
      <c r="C449" s="3">
        <v>1.0061310000000001</v>
      </c>
      <c r="D449" s="3">
        <f t="shared" ref="D449:D508" si="28">ABS(100-100*C449/F449)</f>
        <v>4.3315680147301805E-2</v>
      </c>
      <c r="E449" s="3"/>
      <c r="F449" s="4">
        <v>1.0065670013427701</v>
      </c>
      <c r="G449" s="1"/>
      <c r="H449" s="3">
        <f t="shared" ref="H449:H508" si="29">LOG10(A449)</f>
        <v>2.300000000006774</v>
      </c>
      <c r="I449" s="3">
        <f t="shared" ref="I449:I508" si="30">LOG10(B449)</f>
        <v>2</v>
      </c>
      <c r="J449" s="3">
        <f t="shared" ref="J449:J508" si="31">D449</f>
        <v>4.3315680147301805E-2</v>
      </c>
      <c r="K449" s="3"/>
      <c r="L449" s="3" t="s">
        <v>0</v>
      </c>
      <c r="O449" s="4"/>
      <c r="P449" s="4"/>
    </row>
    <row r="450" spans="1:16" x14ac:dyDescent="0.3">
      <c r="A450" s="1">
        <v>223.87211389999999</v>
      </c>
      <c r="B450" s="2">
        <v>100</v>
      </c>
      <c r="C450" s="3">
        <v>1.0077469999999999</v>
      </c>
      <c r="D450" s="3">
        <f t="shared" si="28"/>
        <v>5.090452504732923E-2</v>
      </c>
      <c r="E450" s="3"/>
      <c r="F450" s="4">
        <v>1.0082602500915501</v>
      </c>
      <c r="G450" s="1"/>
      <c r="H450" s="3">
        <f t="shared" si="29"/>
        <v>2.3500000000837389</v>
      </c>
      <c r="I450" s="3">
        <f t="shared" si="30"/>
        <v>2</v>
      </c>
      <c r="J450" s="3">
        <f t="shared" si="31"/>
        <v>5.090452504732923E-2</v>
      </c>
      <c r="K450" s="3"/>
      <c r="L450" s="3" t="s">
        <v>0</v>
      </c>
      <c r="O450" s="4"/>
      <c r="P450" s="4"/>
    </row>
    <row r="451" spans="1:16" x14ac:dyDescent="0.3">
      <c r="A451" s="1">
        <v>251.1886432</v>
      </c>
      <c r="B451" s="2">
        <v>100</v>
      </c>
      <c r="C451" s="3">
        <v>1.009717</v>
      </c>
      <c r="D451" s="3">
        <f t="shared" si="28"/>
        <v>6.0056282545730255E-2</v>
      </c>
      <c r="E451" s="3"/>
      <c r="F451" s="4">
        <v>1.0103237628936701</v>
      </c>
      <c r="G451" s="1"/>
      <c r="H451" s="3">
        <f t="shared" si="29"/>
        <v>2.4000000000847916</v>
      </c>
      <c r="I451" s="3">
        <f t="shared" si="30"/>
        <v>2</v>
      </c>
      <c r="J451" s="3">
        <f t="shared" si="31"/>
        <v>6.0056282545730255E-2</v>
      </c>
      <c r="K451" s="3"/>
      <c r="L451" s="3" t="s">
        <v>0</v>
      </c>
      <c r="O451" s="4"/>
      <c r="P451" s="4"/>
    </row>
    <row r="452" spans="1:16" x14ac:dyDescent="0.3">
      <c r="A452" s="1">
        <v>281.83829309999999</v>
      </c>
      <c r="B452" s="2">
        <v>100</v>
      </c>
      <c r="C452" s="3">
        <v>1.0121150000000001</v>
      </c>
      <c r="D452" s="3">
        <f t="shared" si="28"/>
        <v>7.582979279290214E-2</v>
      </c>
      <c r="E452" s="3"/>
      <c r="F452" s="4">
        <v>1.01288306713104</v>
      </c>
      <c r="G452" s="1"/>
      <c r="H452" s="3">
        <f t="shared" si="29"/>
        <v>2.4499999999592492</v>
      </c>
      <c r="I452" s="3">
        <f t="shared" si="30"/>
        <v>2</v>
      </c>
      <c r="J452" s="3">
        <f t="shared" si="31"/>
        <v>7.582979279290214E-2</v>
      </c>
      <c r="K452" s="3"/>
      <c r="L452" s="3" t="s">
        <v>0</v>
      </c>
      <c r="O452" s="4"/>
      <c r="P452" s="4"/>
    </row>
    <row r="453" spans="1:16" x14ac:dyDescent="0.3">
      <c r="A453" s="1">
        <v>316.22776599999997</v>
      </c>
      <c r="B453" s="2">
        <v>100</v>
      </c>
      <c r="C453" s="3">
        <v>1.0151330000000001</v>
      </c>
      <c r="D453" s="3">
        <f t="shared" si="28"/>
        <v>7.6544672166363625E-2</v>
      </c>
      <c r="E453" s="3"/>
      <c r="F453" s="4">
        <v>1.0159106254577599</v>
      </c>
      <c r="G453" s="1"/>
      <c r="H453" s="3">
        <f t="shared" si="29"/>
        <v>2.4999999999768754</v>
      </c>
      <c r="I453" s="3">
        <f t="shared" si="30"/>
        <v>2</v>
      </c>
      <c r="J453" s="3">
        <f t="shared" si="31"/>
        <v>7.6544672166363625E-2</v>
      </c>
      <c r="K453" s="3"/>
      <c r="L453" s="3" t="s">
        <v>0</v>
      </c>
      <c r="O453" s="4"/>
      <c r="P453" s="4"/>
    </row>
    <row r="454" spans="1:16" x14ac:dyDescent="0.3">
      <c r="A454" s="1">
        <v>354.81338920000002</v>
      </c>
      <c r="B454" s="2">
        <v>100</v>
      </c>
      <c r="C454" s="3">
        <v>1.0188550000000001</v>
      </c>
      <c r="D454" s="3">
        <f t="shared" si="28"/>
        <v>7.9005905045050895E-2</v>
      </c>
      <c r="E454" s="3"/>
      <c r="F454" s="4">
        <v>1.0196605920791599</v>
      </c>
      <c r="G454" s="1"/>
      <c r="H454" s="3">
        <f t="shared" si="29"/>
        <v>2.5499999999589034</v>
      </c>
      <c r="I454" s="3">
        <f t="shared" si="30"/>
        <v>2</v>
      </c>
      <c r="J454" s="3">
        <f t="shared" si="31"/>
        <v>7.9005905045050895E-2</v>
      </c>
      <c r="K454" s="3"/>
      <c r="L454" s="3" t="s">
        <v>0</v>
      </c>
      <c r="O454" s="4"/>
      <c r="P454" s="4"/>
    </row>
    <row r="455" spans="1:16" x14ac:dyDescent="0.3">
      <c r="A455" s="1">
        <v>398.10717060000002</v>
      </c>
      <c r="B455" s="2">
        <v>100</v>
      </c>
      <c r="C455" s="3">
        <v>1.0235069999999999</v>
      </c>
      <c r="D455" s="3">
        <f t="shared" si="28"/>
        <v>6.1924316773314558E-2</v>
      </c>
      <c r="E455" s="3"/>
      <c r="F455" s="4">
        <v>1.02414119243621</v>
      </c>
      <c r="G455" s="1"/>
      <c r="H455" s="3">
        <f t="shared" si="29"/>
        <v>2.6000000000507297</v>
      </c>
      <c r="I455" s="3">
        <f t="shared" si="30"/>
        <v>2</v>
      </c>
      <c r="J455" s="3">
        <f t="shared" si="31"/>
        <v>6.1924316773314558E-2</v>
      </c>
      <c r="K455" s="3"/>
      <c r="L455" s="3" t="s">
        <v>0</v>
      </c>
      <c r="O455" s="4"/>
      <c r="P455" s="4"/>
    </row>
    <row r="456" spans="1:16" x14ac:dyDescent="0.3">
      <c r="A456" s="1">
        <v>446.68359220000002</v>
      </c>
      <c r="B456" s="2">
        <v>100</v>
      </c>
      <c r="C456" s="3">
        <v>1.029261</v>
      </c>
      <c r="D456" s="3">
        <f t="shared" si="28"/>
        <v>4.2626166979289337E-2</v>
      </c>
      <c r="E456" s="3"/>
      <c r="F456" s="4">
        <v>1.0296999216079701</v>
      </c>
      <c r="G456" s="1"/>
      <c r="H456" s="3">
        <f t="shared" si="29"/>
        <v>2.6500000000476769</v>
      </c>
      <c r="I456" s="3">
        <f t="shared" si="30"/>
        <v>2</v>
      </c>
      <c r="J456" s="3">
        <f t="shared" si="31"/>
        <v>4.2626166979289337E-2</v>
      </c>
      <c r="K456" s="3"/>
      <c r="L456" s="3" t="s">
        <v>0</v>
      </c>
      <c r="O456" s="4"/>
      <c r="P456" s="4"/>
    </row>
    <row r="457" spans="1:16" x14ac:dyDescent="0.3">
      <c r="A457" s="1">
        <v>501.18723360000001</v>
      </c>
      <c r="B457" s="2">
        <v>100</v>
      </c>
      <c r="C457" s="3">
        <v>1.0363020000000001</v>
      </c>
      <c r="D457" s="3">
        <f t="shared" si="28"/>
        <v>9.3369876468614166E-3</v>
      </c>
      <c r="E457" s="3"/>
      <c r="F457" s="4">
        <v>1.03639876842498</v>
      </c>
      <c r="G457" s="1"/>
      <c r="H457" s="3">
        <f t="shared" si="29"/>
        <v>2.6999999999763675</v>
      </c>
      <c r="I457" s="3">
        <f t="shared" si="30"/>
        <v>2</v>
      </c>
      <c r="J457" s="3">
        <f t="shared" si="31"/>
        <v>9.3369876468614166E-3</v>
      </c>
      <c r="K457" s="3"/>
      <c r="L457" s="3" t="s">
        <v>0</v>
      </c>
      <c r="O457" s="4"/>
      <c r="P457" s="4"/>
    </row>
    <row r="458" spans="1:16" x14ac:dyDescent="0.3">
      <c r="A458" s="1">
        <v>562.34132520000003</v>
      </c>
      <c r="B458" s="2">
        <v>100</v>
      </c>
      <c r="C458" s="3">
        <v>1.0450090000000001</v>
      </c>
      <c r="D458" s="3">
        <f t="shared" si="28"/>
        <v>3.0305847277489306E-2</v>
      </c>
      <c r="E458" s="3"/>
      <c r="F458" s="4">
        <v>1.0446923971176101</v>
      </c>
      <c r="G458" s="1"/>
      <c r="H458" s="3">
        <f t="shared" si="29"/>
        <v>2.7500000000074536</v>
      </c>
      <c r="I458" s="3">
        <f t="shared" si="30"/>
        <v>2</v>
      </c>
      <c r="J458" s="3">
        <f t="shared" si="31"/>
        <v>3.0305847277489306E-2</v>
      </c>
      <c r="K458" s="3"/>
      <c r="L458" s="3" t="s">
        <v>0</v>
      </c>
      <c r="O458" s="4"/>
      <c r="P458" s="4"/>
    </row>
    <row r="459" spans="1:16" x14ac:dyDescent="0.3">
      <c r="A459" s="1">
        <v>630.95734449999998</v>
      </c>
      <c r="B459" s="2">
        <v>100</v>
      </c>
      <c r="C459" s="3">
        <v>1.055429</v>
      </c>
      <c r="D459" s="3">
        <f t="shared" si="28"/>
        <v>4.309891167828539E-2</v>
      </c>
      <c r="E459" s="3"/>
      <c r="F459" s="4">
        <v>1.0549743175506501</v>
      </c>
      <c r="G459" s="1"/>
      <c r="H459" s="3">
        <f t="shared" si="29"/>
        <v>2.8000000000136334</v>
      </c>
      <c r="I459" s="3">
        <f t="shared" si="30"/>
        <v>2</v>
      </c>
      <c r="J459" s="3">
        <f t="shared" si="31"/>
        <v>4.309891167828539E-2</v>
      </c>
      <c r="K459" s="3"/>
      <c r="L459" s="3" t="s">
        <v>0</v>
      </c>
      <c r="O459" s="4"/>
      <c r="P459" s="4"/>
    </row>
    <row r="460" spans="1:16" x14ac:dyDescent="0.3">
      <c r="A460" s="1">
        <v>707.94578439999998</v>
      </c>
      <c r="B460" s="2">
        <v>100</v>
      </c>
      <c r="C460" s="3">
        <v>1.068136</v>
      </c>
      <c r="D460" s="3">
        <f t="shared" si="28"/>
        <v>6.0316377512492636E-2</v>
      </c>
      <c r="E460" s="3"/>
      <c r="F460" s="4">
        <v>1.0674921274185101</v>
      </c>
      <c r="G460" s="1"/>
      <c r="H460" s="3">
        <f t="shared" si="29"/>
        <v>2.8500000000097305</v>
      </c>
      <c r="I460" s="3">
        <f t="shared" si="30"/>
        <v>2</v>
      </c>
      <c r="J460" s="3">
        <f t="shared" si="31"/>
        <v>6.0316377512492636E-2</v>
      </c>
      <c r="K460" s="3"/>
      <c r="L460" s="3" t="s">
        <v>0</v>
      </c>
      <c r="O460" s="4"/>
      <c r="P460" s="4"/>
    </row>
    <row r="461" spans="1:16" x14ac:dyDescent="0.3">
      <c r="A461" s="1">
        <v>794.32823470000005</v>
      </c>
      <c r="B461" s="2">
        <v>100</v>
      </c>
      <c r="C461" s="3">
        <v>1.083278</v>
      </c>
      <c r="D461" s="3">
        <f t="shared" si="28"/>
        <v>6.2230581565330567E-2</v>
      </c>
      <c r="E461" s="3"/>
      <c r="F461" s="4">
        <v>1.0826042890548699</v>
      </c>
      <c r="G461" s="1"/>
      <c r="H461" s="3">
        <f t="shared" si="29"/>
        <v>2.8999999999867243</v>
      </c>
      <c r="I461" s="3">
        <f t="shared" si="30"/>
        <v>2</v>
      </c>
      <c r="J461" s="3">
        <f t="shared" si="31"/>
        <v>6.2230581565330567E-2</v>
      </c>
      <c r="K461" s="3"/>
      <c r="L461" s="3" t="s">
        <v>0</v>
      </c>
      <c r="O461" s="4"/>
      <c r="P461" s="4"/>
    </row>
    <row r="462" spans="1:16" x14ac:dyDescent="0.3">
      <c r="A462" s="1">
        <v>891.25093809999998</v>
      </c>
      <c r="B462" s="2">
        <v>100</v>
      </c>
      <c r="C462" s="3">
        <v>1.101308</v>
      </c>
      <c r="D462" s="3">
        <f t="shared" si="28"/>
        <v>4.490975990168522E-2</v>
      </c>
      <c r="E462" s="3"/>
      <c r="F462" s="4">
        <v>1.10081362724304</v>
      </c>
      <c r="G462" s="1"/>
      <c r="H462" s="3">
        <f t="shared" si="29"/>
        <v>2.9499999999835564</v>
      </c>
      <c r="I462" s="3">
        <f t="shared" si="30"/>
        <v>2</v>
      </c>
      <c r="J462" s="3">
        <f t="shared" si="31"/>
        <v>4.490975990168522E-2</v>
      </c>
      <c r="K462" s="3"/>
      <c r="L462" s="3" t="s">
        <v>0</v>
      </c>
      <c r="O462" s="4"/>
      <c r="P462" s="4"/>
    </row>
    <row r="463" spans="1:16" x14ac:dyDescent="0.3">
      <c r="A463" s="1">
        <v>1000</v>
      </c>
      <c r="B463" s="2">
        <v>100</v>
      </c>
      <c r="C463" s="3">
        <v>1.120995</v>
      </c>
      <c r="D463" s="3">
        <f t="shared" si="28"/>
        <v>0.12293336046664649</v>
      </c>
      <c r="E463" s="3"/>
      <c r="F463" s="4">
        <v>1.12237477302551</v>
      </c>
      <c r="G463" s="1"/>
      <c r="H463" s="3">
        <f t="shared" si="29"/>
        <v>3</v>
      </c>
      <c r="I463" s="3">
        <f t="shared" si="30"/>
        <v>2</v>
      </c>
      <c r="J463" s="3">
        <f t="shared" si="31"/>
        <v>0.12293336046664649</v>
      </c>
      <c r="K463" s="3"/>
      <c r="L463" s="3" t="s">
        <v>0</v>
      </c>
      <c r="O463" s="4"/>
      <c r="P463" s="4"/>
    </row>
    <row r="464" spans="1:16" x14ac:dyDescent="0.3">
      <c r="A464" s="3">
        <v>1584.8931924611131</v>
      </c>
      <c r="B464" s="3">
        <v>100</v>
      </c>
      <c r="C464" s="3">
        <v>1.2540279999999999</v>
      </c>
      <c r="D464" s="3">
        <f t="shared" si="28"/>
        <v>0.71218931087764759</v>
      </c>
      <c r="E464" s="3"/>
      <c r="F464" s="4">
        <v>1.2451601028442301</v>
      </c>
      <c r="G464" s="1"/>
      <c r="H464" s="3">
        <f t="shared" si="29"/>
        <v>3.1999999999999997</v>
      </c>
      <c r="I464" s="3">
        <f t="shared" si="30"/>
        <v>2</v>
      </c>
      <c r="J464" s="3">
        <f t="shared" si="31"/>
        <v>0.71218931087764759</v>
      </c>
      <c r="K464" s="3"/>
      <c r="L464" s="3" t="s">
        <v>2</v>
      </c>
      <c r="O464" s="4"/>
      <c r="P464" s="4"/>
    </row>
    <row r="465" spans="1:16" x14ac:dyDescent="0.3">
      <c r="A465" s="1">
        <v>2000</v>
      </c>
      <c r="B465" s="3">
        <v>100</v>
      </c>
      <c r="C465" s="3">
        <v>1.32385</v>
      </c>
      <c r="D465" s="3">
        <f t="shared" si="28"/>
        <v>0.48232730255044487</v>
      </c>
      <c r="E465" s="3"/>
      <c r="F465" s="4">
        <v>1.33026623725891</v>
      </c>
      <c r="G465" s="1"/>
      <c r="H465" s="3">
        <f t="shared" si="29"/>
        <v>3.3010299956639813</v>
      </c>
      <c r="I465" s="3">
        <f t="shared" si="30"/>
        <v>2</v>
      </c>
      <c r="J465" s="3">
        <f t="shared" si="31"/>
        <v>0.48232730255044487</v>
      </c>
      <c r="K465" s="3"/>
      <c r="L465" s="3" t="s">
        <v>2</v>
      </c>
      <c r="O465" s="4"/>
      <c r="P465" s="4"/>
    </row>
    <row r="466" spans="1:16" x14ac:dyDescent="0.3">
      <c r="A466" s="3">
        <v>2511.8864315095793</v>
      </c>
      <c r="B466" s="3">
        <v>100</v>
      </c>
      <c r="C466" s="3">
        <v>1.429945</v>
      </c>
      <c r="D466" s="3">
        <f t="shared" si="28"/>
        <v>0.12869185349981649</v>
      </c>
      <c r="E466" s="3"/>
      <c r="F466" s="4">
        <v>1.42810714244842</v>
      </c>
      <c r="G466" s="1"/>
      <c r="H466" s="3">
        <f t="shared" si="29"/>
        <v>3.4</v>
      </c>
      <c r="I466" s="3">
        <f t="shared" si="30"/>
        <v>2</v>
      </c>
      <c r="J466" s="3">
        <f t="shared" si="31"/>
        <v>0.12869185349981649</v>
      </c>
      <c r="K466" s="3"/>
      <c r="L466" s="3" t="s">
        <v>2</v>
      </c>
      <c r="O466" s="4"/>
      <c r="P466" s="4"/>
    </row>
    <row r="467" spans="1:16" x14ac:dyDescent="0.3">
      <c r="A467" s="3">
        <v>3981.0717055349633</v>
      </c>
      <c r="B467" s="3">
        <v>100</v>
      </c>
      <c r="C467" s="3">
        <v>1.6635580000000001</v>
      </c>
      <c r="D467" s="3">
        <f t="shared" si="28"/>
        <v>0.14014114786030518</v>
      </c>
      <c r="E467" s="3"/>
      <c r="F467" s="4">
        <v>1.66589260101318</v>
      </c>
      <c r="G467" s="1"/>
      <c r="H467" s="3">
        <f t="shared" si="29"/>
        <v>3.5999999999999992</v>
      </c>
      <c r="I467" s="3">
        <f t="shared" si="30"/>
        <v>2</v>
      </c>
      <c r="J467" s="3">
        <f t="shared" si="31"/>
        <v>0.14014114786030518</v>
      </c>
      <c r="K467" s="3"/>
      <c r="L467" s="3" t="s">
        <v>2</v>
      </c>
      <c r="O467" s="4"/>
      <c r="P467" s="4"/>
    </row>
    <row r="468" spans="1:16" x14ac:dyDescent="0.3">
      <c r="A468" s="1">
        <v>5000</v>
      </c>
      <c r="B468" s="3">
        <v>100</v>
      </c>
      <c r="C468" s="3">
        <v>1.80097</v>
      </c>
      <c r="D468" s="3">
        <f t="shared" si="28"/>
        <v>3.8479972437443166E-2</v>
      </c>
      <c r="E468" s="3"/>
      <c r="F468" s="4">
        <v>1.80166327953338</v>
      </c>
      <c r="G468" s="1"/>
      <c r="H468" s="3">
        <f t="shared" si="29"/>
        <v>3.6989700043360187</v>
      </c>
      <c r="I468" s="3">
        <f t="shared" si="30"/>
        <v>2</v>
      </c>
      <c r="J468" s="3">
        <f t="shared" si="31"/>
        <v>3.8479972437443166E-2</v>
      </c>
      <c r="K468" s="3"/>
      <c r="L468" s="3" t="s">
        <v>2</v>
      </c>
      <c r="O468" s="4"/>
      <c r="P468" s="4"/>
    </row>
    <row r="469" spans="1:16" x14ac:dyDescent="0.3">
      <c r="A469" s="3">
        <v>6309.5734448019275</v>
      </c>
      <c r="B469" s="3">
        <v>100</v>
      </c>
      <c r="C469" s="3">
        <v>1.9476199999999999</v>
      </c>
      <c r="D469" s="3">
        <f t="shared" si="28"/>
        <v>0.21403272536790041</v>
      </c>
      <c r="E469" s="3"/>
      <c r="F469" s="4">
        <v>1.9517974853515601</v>
      </c>
      <c r="G469" s="1"/>
      <c r="H469" s="3">
        <f t="shared" si="29"/>
        <v>3.8</v>
      </c>
      <c r="I469" s="3">
        <f t="shared" si="30"/>
        <v>2</v>
      </c>
      <c r="J469" s="3">
        <f t="shared" si="31"/>
        <v>0.21403272536790041</v>
      </c>
      <c r="K469" s="3"/>
      <c r="L469" s="3" t="s">
        <v>2</v>
      </c>
      <c r="O469" s="4"/>
      <c r="P469" s="4"/>
    </row>
    <row r="470" spans="1:16" x14ac:dyDescent="0.3">
      <c r="A470" s="1">
        <v>10000</v>
      </c>
      <c r="B470" s="3">
        <v>100</v>
      </c>
      <c r="C470" s="3">
        <v>2.2822100000000001</v>
      </c>
      <c r="D470" s="3">
        <f t="shared" si="28"/>
        <v>2.1186570605010502E-2</v>
      </c>
      <c r="E470" s="3"/>
      <c r="F470" s="4">
        <v>2.2826936244964502</v>
      </c>
      <c r="G470" s="1"/>
      <c r="H470" s="3">
        <f t="shared" si="29"/>
        <v>4</v>
      </c>
      <c r="I470" s="3">
        <f t="shared" si="30"/>
        <v>2</v>
      </c>
      <c r="J470" s="3">
        <f t="shared" si="31"/>
        <v>2.1186570605010502E-2</v>
      </c>
      <c r="K470" s="3"/>
      <c r="L470" s="3" t="s">
        <v>2</v>
      </c>
      <c r="O470" s="4"/>
      <c r="P470" s="4"/>
    </row>
    <row r="471" spans="1:16" x14ac:dyDescent="0.3">
      <c r="A471" s="3">
        <v>15848.931924611121</v>
      </c>
      <c r="B471" s="3">
        <v>100</v>
      </c>
      <c r="C471" s="3">
        <v>2.6561249999999998</v>
      </c>
      <c r="D471" s="3">
        <f t="shared" si="28"/>
        <v>0.14000526164085159</v>
      </c>
      <c r="E471" s="3"/>
      <c r="F471" s="4">
        <v>2.6598489284515301</v>
      </c>
      <c r="G471" s="1"/>
      <c r="H471" s="3">
        <f t="shared" si="29"/>
        <v>4.1999999999999993</v>
      </c>
      <c r="I471" s="3">
        <f t="shared" si="30"/>
        <v>2</v>
      </c>
      <c r="J471" s="3">
        <f t="shared" si="31"/>
        <v>0.14000526164085159</v>
      </c>
      <c r="K471" s="3"/>
      <c r="L471" s="3" t="s">
        <v>2</v>
      </c>
      <c r="O471" s="4"/>
      <c r="P471" s="4"/>
    </row>
    <row r="472" spans="1:16" x14ac:dyDescent="0.3">
      <c r="A472" s="1">
        <v>20000</v>
      </c>
      <c r="B472" s="3">
        <v>100</v>
      </c>
      <c r="C472" s="3">
        <v>2.869974</v>
      </c>
      <c r="D472" s="3">
        <f t="shared" si="28"/>
        <v>2.4167148368121616E-2</v>
      </c>
      <c r="E472" s="3"/>
      <c r="F472" s="4">
        <v>2.86928057670593</v>
      </c>
      <c r="G472" s="1"/>
      <c r="H472" s="3">
        <f t="shared" si="29"/>
        <v>4.3010299956639813</v>
      </c>
      <c r="I472" s="3">
        <f t="shared" si="30"/>
        <v>2</v>
      </c>
      <c r="J472" s="3">
        <f t="shared" si="31"/>
        <v>2.4167148368121616E-2</v>
      </c>
      <c r="K472" s="3"/>
      <c r="L472" s="3" t="s">
        <v>2</v>
      </c>
      <c r="O472" s="4"/>
      <c r="P472" s="4"/>
    </row>
    <row r="473" spans="1:16" x14ac:dyDescent="0.3">
      <c r="A473" s="3">
        <v>25118.864315095772</v>
      </c>
      <c r="B473" s="3">
        <v>100</v>
      </c>
      <c r="C473" s="3">
        <v>3.0863520000000002</v>
      </c>
      <c r="D473" s="3">
        <f t="shared" si="28"/>
        <v>4.367668905769051E-2</v>
      </c>
      <c r="E473" s="3"/>
      <c r="F473" s="4">
        <v>3.0877006053924498</v>
      </c>
      <c r="G473" s="1"/>
      <c r="H473" s="3">
        <f t="shared" si="29"/>
        <v>4.3999999999999995</v>
      </c>
      <c r="I473" s="3">
        <f t="shared" si="30"/>
        <v>2</v>
      </c>
      <c r="J473" s="3">
        <f t="shared" si="31"/>
        <v>4.367668905769051E-2</v>
      </c>
      <c r="K473" s="3"/>
      <c r="L473" s="3" t="s">
        <v>2</v>
      </c>
      <c r="O473" s="4"/>
      <c r="P473" s="4"/>
    </row>
    <row r="474" spans="1:16" x14ac:dyDescent="0.3">
      <c r="A474" s="3">
        <v>39810.717055349705</v>
      </c>
      <c r="B474" s="3">
        <v>100</v>
      </c>
      <c r="C474" s="3">
        <v>3.5762350000000001</v>
      </c>
      <c r="D474" s="3">
        <f t="shared" si="28"/>
        <v>0.10575144225809652</v>
      </c>
      <c r="E474" s="3"/>
      <c r="F474" s="4">
        <v>3.5724570751190101</v>
      </c>
      <c r="G474" s="1"/>
      <c r="H474" s="3">
        <f t="shared" si="29"/>
        <v>4.5999999999999996</v>
      </c>
      <c r="I474" s="3">
        <f t="shared" si="30"/>
        <v>2</v>
      </c>
      <c r="J474" s="3">
        <f t="shared" si="31"/>
        <v>0.10575144225809652</v>
      </c>
      <c r="K474" s="3"/>
      <c r="L474" s="3" t="s">
        <v>2</v>
      </c>
      <c r="O474" s="4"/>
      <c r="P474" s="4"/>
    </row>
    <row r="475" spans="1:16" x14ac:dyDescent="0.3">
      <c r="A475" s="1">
        <v>50000</v>
      </c>
      <c r="B475" s="3">
        <v>100</v>
      </c>
      <c r="C475" s="3">
        <v>3.8458679999999998</v>
      </c>
      <c r="D475" s="3">
        <f t="shared" si="28"/>
        <v>0.26984302908208235</v>
      </c>
      <c r="E475" s="3"/>
      <c r="F475" s="4">
        <v>3.8355181217193599</v>
      </c>
      <c r="G475" s="1"/>
      <c r="H475" s="3">
        <f t="shared" si="29"/>
        <v>4.6989700043360187</v>
      </c>
      <c r="I475" s="3">
        <f t="shared" si="30"/>
        <v>2</v>
      </c>
      <c r="J475" s="3">
        <f t="shared" si="31"/>
        <v>0.26984302908208235</v>
      </c>
      <c r="K475" s="3"/>
      <c r="L475" s="3" t="s">
        <v>2</v>
      </c>
      <c r="O475" s="4"/>
      <c r="P475" s="4"/>
    </row>
    <row r="476" spans="1:16" x14ac:dyDescent="0.3">
      <c r="A476" s="3">
        <v>63095.734448019248</v>
      </c>
      <c r="B476" s="3">
        <v>100</v>
      </c>
      <c r="C476" s="3">
        <v>4.1327090000000002</v>
      </c>
      <c r="D476" s="3">
        <f t="shared" si="28"/>
        <v>0.28209238937790815</v>
      </c>
      <c r="E476" s="3"/>
      <c r="F476" s="4">
        <v>4.1210837364196697</v>
      </c>
      <c r="G476" s="1"/>
      <c r="H476" s="3">
        <f t="shared" si="29"/>
        <v>4.8</v>
      </c>
      <c r="I476" s="3">
        <f t="shared" si="30"/>
        <v>2</v>
      </c>
      <c r="J476" s="3">
        <f t="shared" si="31"/>
        <v>0.28209238937790815</v>
      </c>
      <c r="K476" s="3"/>
      <c r="L476" s="8" t="s">
        <v>2</v>
      </c>
      <c r="O476" s="4"/>
      <c r="P476" s="4"/>
    </row>
    <row r="477" spans="1:16" x14ac:dyDescent="0.3">
      <c r="A477" s="5">
        <v>100000</v>
      </c>
      <c r="B477" s="6">
        <v>100</v>
      </c>
      <c r="C477" s="7">
        <v>4.7301060000000001</v>
      </c>
      <c r="D477" s="3">
        <f t="shared" si="28"/>
        <v>0.22458823393081673</v>
      </c>
      <c r="E477" s="3"/>
      <c r="F477" s="4">
        <v>4.7407531738281197</v>
      </c>
      <c r="G477" s="1"/>
      <c r="H477" s="3">
        <f t="shared" si="29"/>
        <v>5</v>
      </c>
      <c r="I477" s="3">
        <f t="shared" si="30"/>
        <v>2</v>
      </c>
      <c r="J477" s="3">
        <f t="shared" si="31"/>
        <v>0.22458823393081673</v>
      </c>
      <c r="K477" s="3"/>
      <c r="L477" s="3" t="s">
        <v>1</v>
      </c>
      <c r="O477" s="4"/>
      <c r="P477" s="4"/>
    </row>
    <row r="478" spans="1:16" x14ac:dyDescent="0.3">
      <c r="A478" s="5">
        <v>300000</v>
      </c>
      <c r="B478" s="6">
        <v>100</v>
      </c>
      <c r="C478" s="7">
        <v>6.5522119999999999</v>
      </c>
      <c r="D478" s="3">
        <f t="shared" si="28"/>
        <v>1.8019476869639561E-2</v>
      </c>
      <c r="E478" s="3"/>
      <c r="F478" s="4">
        <v>6.5533928871154696</v>
      </c>
      <c r="G478" s="1"/>
      <c r="H478" s="3">
        <f t="shared" si="29"/>
        <v>5.4771212547196626</v>
      </c>
      <c r="I478" s="3">
        <f t="shared" si="30"/>
        <v>2</v>
      </c>
      <c r="J478" s="3">
        <f t="shared" si="31"/>
        <v>1.8019476869639561E-2</v>
      </c>
      <c r="K478" s="3"/>
      <c r="L478" s="3" t="s">
        <v>1</v>
      </c>
      <c r="O478" s="4"/>
      <c r="P478" s="4"/>
    </row>
    <row r="479" spans="1:16" x14ac:dyDescent="0.3">
      <c r="A479" s="5">
        <v>1000000</v>
      </c>
      <c r="B479" s="6">
        <v>100</v>
      </c>
      <c r="C479" s="7">
        <v>9.253558</v>
      </c>
      <c r="D479" s="3">
        <f t="shared" si="28"/>
        <v>0.13397038442528242</v>
      </c>
      <c r="E479" s="3"/>
      <c r="F479" s="4">
        <v>9.2411775588989205</v>
      </c>
      <c r="G479" s="1"/>
      <c r="H479" s="3">
        <f t="shared" si="29"/>
        <v>6</v>
      </c>
      <c r="I479" s="3">
        <f t="shared" si="30"/>
        <v>2</v>
      </c>
      <c r="J479" s="3">
        <f t="shared" si="31"/>
        <v>0.13397038442528242</v>
      </c>
      <c r="K479" s="3"/>
      <c r="L479" s="3" t="s">
        <v>1</v>
      </c>
      <c r="O479" s="4"/>
      <c r="P479" s="4"/>
    </row>
    <row r="480" spans="1:16" x14ac:dyDescent="0.3">
      <c r="A480" s="5">
        <v>3000000</v>
      </c>
      <c r="B480" s="6">
        <v>100</v>
      </c>
      <c r="C480" s="7">
        <v>12.567119999999999</v>
      </c>
      <c r="D480" s="3">
        <f t="shared" si="28"/>
        <v>7.6060621442010756E-2</v>
      </c>
      <c r="E480" s="3"/>
      <c r="F480" s="4">
        <v>12.5766859054565</v>
      </c>
      <c r="G480" s="1"/>
      <c r="H480" s="3">
        <f t="shared" si="29"/>
        <v>6.4771212547196626</v>
      </c>
      <c r="I480" s="3">
        <f t="shared" si="30"/>
        <v>2</v>
      </c>
      <c r="J480" s="3">
        <f t="shared" si="31"/>
        <v>7.6060621442010756E-2</v>
      </c>
      <c r="K480" s="3"/>
      <c r="L480" s="3" t="s">
        <v>1</v>
      </c>
      <c r="O480" s="4"/>
      <c r="P480" s="4"/>
    </row>
    <row r="481" spans="1:16" x14ac:dyDescent="0.3">
      <c r="A481" s="5">
        <v>10000000</v>
      </c>
      <c r="B481" s="6">
        <v>100</v>
      </c>
      <c r="C481" s="7">
        <v>17.44624</v>
      </c>
      <c r="D481" s="3">
        <f t="shared" si="28"/>
        <v>0.17297309534713179</v>
      </c>
      <c r="E481" s="3"/>
      <c r="F481" s="4">
        <v>17.416114807128899</v>
      </c>
      <c r="G481" s="1"/>
      <c r="H481" s="3">
        <f t="shared" si="29"/>
        <v>7</v>
      </c>
      <c r="I481" s="3">
        <f t="shared" si="30"/>
        <v>2</v>
      </c>
      <c r="J481" s="3">
        <f t="shared" si="31"/>
        <v>0.17297309534713179</v>
      </c>
      <c r="K481" s="3"/>
      <c r="L481" s="3" t="s">
        <v>1</v>
      </c>
      <c r="O481" s="4"/>
      <c r="P481" s="4"/>
    </row>
    <row r="482" spans="1:16" x14ac:dyDescent="0.3">
      <c r="A482" s="1">
        <v>30000000</v>
      </c>
      <c r="B482" s="3">
        <v>100</v>
      </c>
      <c r="C482" s="3">
        <v>23.293299999999999</v>
      </c>
      <c r="D482" s="3">
        <f t="shared" si="28"/>
        <v>0.24693722334387758</v>
      </c>
      <c r="E482" s="3"/>
      <c r="F482" s="4">
        <v>23.2359218597412</v>
      </c>
      <c r="G482" s="1"/>
      <c r="H482" s="3">
        <f t="shared" si="29"/>
        <v>7.4771212547196626</v>
      </c>
      <c r="I482" s="3">
        <f t="shared" si="30"/>
        <v>2</v>
      </c>
      <c r="J482" s="3">
        <f t="shared" si="31"/>
        <v>0.24693722334387758</v>
      </c>
      <c r="K482" s="3"/>
      <c r="L482" s="3" t="s">
        <v>3</v>
      </c>
      <c r="O482" s="4"/>
      <c r="P482" s="4"/>
    </row>
    <row r="483" spans="1:16" x14ac:dyDescent="0.3">
      <c r="A483" s="3">
        <v>100000000</v>
      </c>
      <c r="B483" s="3">
        <v>100</v>
      </c>
      <c r="C483" s="3">
        <v>31.988900000000001</v>
      </c>
      <c r="D483" s="3">
        <f t="shared" si="28"/>
        <v>0.12456562242745406</v>
      </c>
      <c r="E483" s="3"/>
      <c r="F483" s="4">
        <v>31.949102401733299</v>
      </c>
      <c r="G483" s="1"/>
      <c r="H483" s="3">
        <f t="shared" si="29"/>
        <v>8</v>
      </c>
      <c r="I483" s="3">
        <f t="shared" si="30"/>
        <v>2</v>
      </c>
      <c r="J483" s="3">
        <f t="shared" si="31"/>
        <v>0.12456562242745406</v>
      </c>
      <c r="K483" s="3"/>
      <c r="L483" s="3" t="s">
        <v>3</v>
      </c>
      <c r="O483" s="4"/>
      <c r="P483" s="4"/>
    </row>
    <row r="484" spans="1:16" x14ac:dyDescent="0.3">
      <c r="A484" s="1">
        <v>200000000</v>
      </c>
      <c r="B484" s="3">
        <v>100</v>
      </c>
      <c r="C484" s="3">
        <v>38.343249999999998</v>
      </c>
      <c r="D484" s="3">
        <f t="shared" si="28"/>
        <v>0.31760581977583513</v>
      </c>
      <c r="E484" s="3"/>
      <c r="F484" s="4">
        <v>38.221855163574197</v>
      </c>
      <c r="G484" s="3"/>
      <c r="H484" s="3">
        <f t="shared" si="29"/>
        <v>8.3010299956639813</v>
      </c>
      <c r="I484" s="3">
        <f t="shared" si="30"/>
        <v>2</v>
      </c>
      <c r="J484" s="3">
        <f t="shared" si="31"/>
        <v>0.31760581977583513</v>
      </c>
      <c r="K484" s="3"/>
      <c r="L484" s="3" t="s">
        <v>3</v>
      </c>
      <c r="O484" s="4"/>
      <c r="P484" s="4"/>
    </row>
    <row r="485" spans="1:16" x14ac:dyDescent="0.3">
      <c r="A485" s="1">
        <v>1</v>
      </c>
      <c r="B485" s="2">
        <v>300</v>
      </c>
      <c r="C485" s="3">
        <v>1</v>
      </c>
      <c r="D485" s="3">
        <f t="shared" si="28"/>
        <v>5.9188121962932883E-2</v>
      </c>
      <c r="E485" s="3"/>
      <c r="F485" s="4">
        <v>1.0005922317504801</v>
      </c>
      <c r="G485" s="1"/>
      <c r="H485" s="3">
        <f t="shared" si="29"/>
        <v>0</v>
      </c>
      <c r="I485" s="3">
        <f t="shared" si="30"/>
        <v>2.4771212547196626</v>
      </c>
      <c r="J485" s="3">
        <f t="shared" si="31"/>
        <v>5.9188121962932883E-2</v>
      </c>
      <c r="K485" s="3"/>
      <c r="L485" s="3" t="s">
        <v>0</v>
      </c>
      <c r="O485" s="4"/>
      <c r="P485" s="4"/>
    </row>
    <row r="486" spans="1:16" x14ac:dyDescent="0.3">
      <c r="A486" s="1">
        <v>1</v>
      </c>
      <c r="B486" s="2">
        <v>1000</v>
      </c>
      <c r="C486" s="3">
        <v>1</v>
      </c>
      <c r="D486" s="3">
        <f t="shared" si="28"/>
        <v>5.9450071351150768E-2</v>
      </c>
      <c r="E486" s="3"/>
      <c r="F486" s="4">
        <v>1.00059485435485</v>
      </c>
      <c r="G486" s="1"/>
      <c r="H486" s="3">
        <f t="shared" si="29"/>
        <v>0</v>
      </c>
      <c r="I486" s="3">
        <f t="shared" si="30"/>
        <v>3</v>
      </c>
      <c r="J486" s="3">
        <f t="shared" si="31"/>
        <v>5.9450071351150768E-2</v>
      </c>
      <c r="K486" s="3"/>
      <c r="L486" s="3" t="s">
        <v>0</v>
      </c>
      <c r="O486" s="4"/>
      <c r="P486" s="4"/>
    </row>
    <row r="487" spans="1:16" x14ac:dyDescent="0.3">
      <c r="A487" s="1">
        <v>2000</v>
      </c>
      <c r="B487" s="3">
        <v>1000</v>
      </c>
      <c r="C487" s="3">
        <v>1.323852</v>
      </c>
      <c r="D487" s="3">
        <f t="shared" si="28"/>
        <v>0.33238636027982693</v>
      </c>
      <c r="E487" s="3"/>
      <c r="F487" s="4">
        <v>1.3282669782638501</v>
      </c>
      <c r="G487" s="1"/>
      <c r="H487" s="3">
        <f t="shared" si="29"/>
        <v>3.3010299956639813</v>
      </c>
      <c r="I487" s="3">
        <f t="shared" si="30"/>
        <v>3</v>
      </c>
      <c r="J487" s="3">
        <f t="shared" si="31"/>
        <v>0.33238636027982693</v>
      </c>
      <c r="K487" s="3"/>
      <c r="L487" s="3" t="s">
        <v>2</v>
      </c>
      <c r="O487" s="4"/>
      <c r="P487" s="4"/>
    </row>
    <row r="488" spans="1:16" x14ac:dyDescent="0.3">
      <c r="A488" s="1">
        <v>5000</v>
      </c>
      <c r="B488" s="3">
        <v>1000</v>
      </c>
      <c r="C488" s="3">
        <v>1.8009550000000001</v>
      </c>
      <c r="D488" s="3">
        <f t="shared" si="28"/>
        <v>5.6444335622032327E-2</v>
      </c>
      <c r="E488" s="3"/>
      <c r="F488" s="4">
        <v>1.79993903636932</v>
      </c>
      <c r="G488" s="1"/>
      <c r="H488" s="3">
        <f t="shared" si="29"/>
        <v>3.6989700043360187</v>
      </c>
      <c r="I488" s="3">
        <f t="shared" si="30"/>
        <v>3</v>
      </c>
      <c r="J488" s="3">
        <f t="shared" si="31"/>
        <v>5.6444335622032327E-2</v>
      </c>
      <c r="K488" s="3"/>
      <c r="L488" s="3" t="s">
        <v>2</v>
      </c>
      <c r="O488" s="4"/>
      <c r="P488" s="4"/>
    </row>
    <row r="489" spans="1:16" x14ac:dyDescent="0.3">
      <c r="A489" s="1">
        <v>10000</v>
      </c>
      <c r="B489" s="3">
        <v>1000</v>
      </c>
      <c r="C489" s="3">
        <v>2.2822200000000001</v>
      </c>
      <c r="D489" s="3">
        <f t="shared" si="28"/>
        <v>1.0024430998385014E-2</v>
      </c>
      <c r="E489" s="3"/>
      <c r="F489" s="4">
        <v>2.2819912433624201</v>
      </c>
      <c r="G489" s="1"/>
      <c r="H489" s="3">
        <f t="shared" si="29"/>
        <v>4</v>
      </c>
      <c r="I489" s="3">
        <f t="shared" si="30"/>
        <v>3</v>
      </c>
      <c r="J489" s="3">
        <f t="shared" si="31"/>
        <v>1.0024430998385014E-2</v>
      </c>
      <c r="K489" s="3"/>
      <c r="L489" s="3" t="s">
        <v>2</v>
      </c>
      <c r="O489" s="4"/>
      <c r="P489" s="4"/>
    </row>
    <row r="490" spans="1:16" x14ac:dyDescent="0.3">
      <c r="A490" s="1">
        <v>20000</v>
      </c>
      <c r="B490" s="3">
        <v>1000</v>
      </c>
      <c r="C490" s="3">
        <v>2.8700800000000002</v>
      </c>
      <c r="D490" s="3">
        <f t="shared" si="28"/>
        <v>6.7293540066941659E-3</v>
      </c>
      <c r="E490" s="3"/>
      <c r="F490" s="4">
        <v>2.8698868751525799</v>
      </c>
      <c r="G490" s="1"/>
      <c r="H490" s="3">
        <f t="shared" si="29"/>
        <v>4.3010299956639813</v>
      </c>
      <c r="I490" s="3">
        <f t="shared" si="30"/>
        <v>3</v>
      </c>
      <c r="J490" s="3">
        <f t="shared" si="31"/>
        <v>6.7293540066941659E-3</v>
      </c>
      <c r="K490" s="3"/>
      <c r="L490" s="3" t="s">
        <v>2</v>
      </c>
      <c r="O490" s="4"/>
      <c r="P490" s="4"/>
    </row>
    <row r="491" spans="1:16" x14ac:dyDescent="0.3">
      <c r="A491" s="1">
        <v>50000</v>
      </c>
      <c r="B491" s="3">
        <v>1000</v>
      </c>
      <c r="C491" s="3">
        <v>3.8459780000000001</v>
      </c>
      <c r="D491" s="3">
        <f t="shared" si="28"/>
        <v>0.20583784021259532</v>
      </c>
      <c r="E491" s="3"/>
      <c r="F491" s="4">
        <v>3.8380777835845898</v>
      </c>
      <c r="G491" s="1"/>
      <c r="H491" s="3">
        <f t="shared" si="29"/>
        <v>4.6989700043360187</v>
      </c>
      <c r="I491" s="3">
        <f t="shared" si="30"/>
        <v>3</v>
      </c>
      <c r="J491" s="3">
        <f t="shared" si="31"/>
        <v>0.20583784021259532</v>
      </c>
      <c r="K491" s="3"/>
      <c r="L491" s="3" t="s">
        <v>2</v>
      </c>
      <c r="O491" s="4"/>
      <c r="P491" s="4"/>
    </row>
    <row r="492" spans="1:16" x14ac:dyDescent="0.3">
      <c r="A492" s="1">
        <v>1</v>
      </c>
      <c r="B492" s="2">
        <v>3000</v>
      </c>
      <c r="C492" s="3">
        <v>1</v>
      </c>
      <c r="D492" s="3">
        <f t="shared" si="28"/>
        <v>5.9640579135404437E-2</v>
      </c>
      <c r="E492" s="3"/>
      <c r="F492" s="4">
        <v>1.0005967617034901</v>
      </c>
      <c r="G492" s="1"/>
      <c r="H492" s="3">
        <f t="shared" si="29"/>
        <v>0</v>
      </c>
      <c r="I492" s="3">
        <f t="shared" si="30"/>
        <v>3.4771212547196626</v>
      </c>
      <c r="J492" s="3">
        <f t="shared" si="31"/>
        <v>5.9640579135404437E-2</v>
      </c>
      <c r="K492" s="3"/>
      <c r="L492" s="3" t="s">
        <v>0</v>
      </c>
      <c r="O492" s="4"/>
      <c r="P492" s="4"/>
    </row>
    <row r="493" spans="1:16" x14ac:dyDescent="0.3">
      <c r="A493" s="1">
        <v>1</v>
      </c>
      <c r="B493" s="2">
        <v>10000</v>
      </c>
      <c r="C493" s="3">
        <v>1</v>
      </c>
      <c r="D493" s="3">
        <f t="shared" si="28"/>
        <v>5.9819179522506261E-2</v>
      </c>
      <c r="E493" s="3"/>
      <c r="F493" s="4">
        <v>1.00059854984283</v>
      </c>
      <c r="G493" s="1"/>
      <c r="H493" s="3">
        <f t="shared" si="29"/>
        <v>0</v>
      </c>
      <c r="I493" s="3">
        <f t="shared" si="30"/>
        <v>4</v>
      </c>
      <c r="J493" s="3">
        <f t="shared" si="31"/>
        <v>5.9819179522506261E-2</v>
      </c>
      <c r="K493" s="3"/>
      <c r="L493" s="3" t="s">
        <v>0</v>
      </c>
      <c r="O493" s="4"/>
      <c r="P493" s="4"/>
    </row>
    <row r="494" spans="1:16" x14ac:dyDescent="0.3">
      <c r="A494" s="1">
        <v>2000</v>
      </c>
      <c r="B494" s="3">
        <v>10000</v>
      </c>
      <c r="C494" s="3">
        <v>1.3240339999999999</v>
      </c>
      <c r="D494" s="3">
        <f t="shared" si="28"/>
        <v>0.16317185398041545</v>
      </c>
      <c r="E494" s="3"/>
      <c r="F494" s="4">
        <v>1.3261979818344101</v>
      </c>
      <c r="G494" s="1"/>
      <c r="H494" s="3">
        <f t="shared" si="29"/>
        <v>3.3010299956639813</v>
      </c>
      <c r="I494" s="3">
        <f t="shared" si="30"/>
        <v>4</v>
      </c>
      <c r="J494" s="3">
        <f t="shared" si="31"/>
        <v>0.16317185398041545</v>
      </c>
      <c r="K494" s="3"/>
      <c r="L494" s="3" t="s">
        <v>2</v>
      </c>
      <c r="O494" s="4"/>
      <c r="P494" s="4"/>
    </row>
    <row r="495" spans="1:16" x14ac:dyDescent="0.3">
      <c r="A495" s="1">
        <v>5000</v>
      </c>
      <c r="B495" s="3">
        <v>10000</v>
      </c>
      <c r="C495" s="3">
        <v>1.8009599999999999</v>
      </c>
      <c r="D495" s="3">
        <f t="shared" si="28"/>
        <v>0.16037851308583129</v>
      </c>
      <c r="E495" s="3"/>
      <c r="F495" s="4">
        <v>1.7980762720107999</v>
      </c>
      <c r="G495" s="1"/>
      <c r="H495" s="3">
        <f t="shared" si="29"/>
        <v>3.6989700043360187</v>
      </c>
      <c r="I495" s="3">
        <f t="shared" si="30"/>
        <v>4</v>
      </c>
      <c r="J495" s="3">
        <f t="shared" si="31"/>
        <v>0.16037851308583129</v>
      </c>
      <c r="K495" s="3"/>
      <c r="L495" s="3" t="s">
        <v>2</v>
      </c>
      <c r="O495" s="4"/>
      <c r="P495" s="4"/>
    </row>
    <row r="496" spans="1:16" x14ac:dyDescent="0.3">
      <c r="A496" s="1">
        <v>10000</v>
      </c>
      <c r="B496" s="3">
        <v>10000</v>
      </c>
      <c r="C496" s="3">
        <v>2.2822249999999999</v>
      </c>
      <c r="D496" s="3">
        <f t="shared" si="28"/>
        <v>4.8082870101964659E-2</v>
      </c>
      <c r="E496" s="3"/>
      <c r="F496" s="4">
        <v>2.2811281681060702</v>
      </c>
      <c r="G496" s="1"/>
      <c r="H496" s="3">
        <f t="shared" si="29"/>
        <v>4</v>
      </c>
      <c r="I496" s="3">
        <f t="shared" si="30"/>
        <v>4</v>
      </c>
      <c r="J496" s="3">
        <f t="shared" si="31"/>
        <v>4.8082870101964659E-2</v>
      </c>
      <c r="K496" s="3"/>
      <c r="L496" s="3" t="s">
        <v>2</v>
      </c>
      <c r="O496" s="4"/>
      <c r="P496" s="4"/>
    </row>
    <row r="497" spans="1:16" x14ac:dyDescent="0.3">
      <c r="A497" s="1">
        <v>20000</v>
      </c>
      <c r="B497" s="3">
        <v>10000</v>
      </c>
      <c r="C497" s="3">
        <v>2.870085</v>
      </c>
      <c r="D497" s="3">
        <f t="shared" si="28"/>
        <v>8.638590639250765E-3</v>
      </c>
      <c r="E497" s="3"/>
      <c r="F497" s="4">
        <v>2.8703329563140798</v>
      </c>
      <c r="G497" s="1"/>
      <c r="H497" s="3">
        <f t="shared" si="29"/>
        <v>4.3010299956639813</v>
      </c>
      <c r="I497" s="3">
        <f t="shared" si="30"/>
        <v>4</v>
      </c>
      <c r="J497" s="3">
        <f t="shared" si="31"/>
        <v>8.638590639250765E-3</v>
      </c>
      <c r="K497" s="3"/>
      <c r="L497" s="3" t="s">
        <v>2</v>
      </c>
      <c r="O497" s="4"/>
      <c r="P497" s="4"/>
    </row>
    <row r="498" spans="1:16" x14ac:dyDescent="0.3">
      <c r="A498" s="1">
        <v>50000</v>
      </c>
      <c r="B498" s="3">
        <v>10000</v>
      </c>
      <c r="C498" s="3">
        <v>3.8459910000000002</v>
      </c>
      <c r="D498" s="3">
        <f t="shared" si="28"/>
        <v>0.14312234658628142</v>
      </c>
      <c r="E498" s="3"/>
      <c r="F498" s="4">
        <v>3.8404943943023602</v>
      </c>
      <c r="G498" s="1"/>
      <c r="H498" s="3">
        <f t="shared" si="29"/>
        <v>4.6989700043360187</v>
      </c>
      <c r="I498" s="3">
        <f t="shared" si="30"/>
        <v>4</v>
      </c>
      <c r="J498" s="3">
        <f t="shared" si="31"/>
        <v>0.14312234658628142</v>
      </c>
      <c r="K498" s="3"/>
      <c r="L498" s="3" t="s">
        <v>2</v>
      </c>
      <c r="O498" s="4"/>
      <c r="P498" s="4"/>
    </row>
    <row r="499" spans="1:16" x14ac:dyDescent="0.3">
      <c r="A499" s="1">
        <v>1</v>
      </c>
      <c r="B499" s="2">
        <v>30000</v>
      </c>
      <c r="C499" s="3">
        <v>1</v>
      </c>
      <c r="D499" s="3">
        <f t="shared" si="28"/>
        <v>5.9997779271256491E-2</v>
      </c>
      <c r="E499" s="3"/>
      <c r="F499" s="4">
        <v>1.00060033798217</v>
      </c>
      <c r="G499" s="1"/>
      <c r="H499" s="3">
        <f t="shared" si="29"/>
        <v>0</v>
      </c>
      <c r="I499" s="3">
        <f t="shared" si="30"/>
        <v>4.4771212547196626</v>
      </c>
      <c r="J499" s="3">
        <f t="shared" si="31"/>
        <v>5.9997779271256491E-2</v>
      </c>
      <c r="K499" s="3"/>
      <c r="L499" s="3" t="s">
        <v>0</v>
      </c>
      <c r="O499" s="4"/>
      <c r="P499" s="4"/>
    </row>
    <row r="500" spans="1:16" x14ac:dyDescent="0.3">
      <c r="A500" s="1">
        <v>1</v>
      </c>
      <c r="B500" s="2">
        <v>100000</v>
      </c>
      <c r="C500" s="3">
        <v>1</v>
      </c>
      <c r="D500" s="3">
        <f t="shared" si="28"/>
        <v>6.0176378382692519E-2</v>
      </c>
      <c r="E500" s="3"/>
      <c r="F500" s="4">
        <v>1.0006021261215201</v>
      </c>
      <c r="G500" s="1"/>
      <c r="H500" s="3">
        <f t="shared" si="29"/>
        <v>0</v>
      </c>
      <c r="I500" s="3">
        <f t="shared" si="30"/>
        <v>5</v>
      </c>
      <c r="J500" s="3">
        <f t="shared" si="31"/>
        <v>6.0176378382692519E-2</v>
      </c>
      <c r="K500" s="3"/>
      <c r="L500" s="3" t="s">
        <v>0</v>
      </c>
      <c r="O500" s="4"/>
      <c r="P500" s="4"/>
    </row>
    <row r="501" spans="1:16" x14ac:dyDescent="0.3">
      <c r="A501" s="1">
        <v>2000</v>
      </c>
      <c r="B501" s="3">
        <v>100000</v>
      </c>
      <c r="C501" s="3">
        <v>1.324031</v>
      </c>
      <c r="D501" s="3">
        <f t="shared" si="28"/>
        <v>6.9858874580717156E-3</v>
      </c>
      <c r="E501" s="3"/>
      <c r="F501" s="4">
        <v>1.32412350177764</v>
      </c>
      <c r="G501" s="1"/>
      <c r="H501" s="3">
        <f t="shared" si="29"/>
        <v>3.3010299956639813</v>
      </c>
      <c r="I501" s="3">
        <f t="shared" si="30"/>
        <v>5</v>
      </c>
      <c r="J501" s="3">
        <f t="shared" si="31"/>
        <v>6.9858874580717156E-3</v>
      </c>
      <c r="K501" s="3"/>
      <c r="L501" s="3" t="s">
        <v>2</v>
      </c>
      <c r="O501" s="4"/>
      <c r="P501" s="4"/>
    </row>
    <row r="502" spans="1:16" x14ac:dyDescent="0.3">
      <c r="A502" s="1">
        <v>5000</v>
      </c>
      <c r="B502" s="3">
        <v>100000</v>
      </c>
      <c r="C502" s="3">
        <v>1.800935</v>
      </c>
      <c r="D502" s="3">
        <f t="shared" si="28"/>
        <v>0.26416230976072086</v>
      </c>
      <c r="E502" s="3"/>
      <c r="F502" s="4">
        <v>1.7961901426315301</v>
      </c>
      <c r="G502" s="1"/>
      <c r="H502" s="3">
        <f t="shared" si="29"/>
        <v>3.6989700043360187</v>
      </c>
      <c r="I502" s="3">
        <f t="shared" si="30"/>
        <v>5</v>
      </c>
      <c r="J502" s="3">
        <f t="shared" si="31"/>
        <v>0.26416230976072086</v>
      </c>
      <c r="K502" s="3"/>
      <c r="L502" s="3" t="s">
        <v>2</v>
      </c>
      <c r="O502" s="4"/>
      <c r="P502" s="4"/>
    </row>
    <row r="503" spans="1:16" x14ac:dyDescent="0.3">
      <c r="A503" s="1">
        <v>10000</v>
      </c>
      <c r="B503" s="3">
        <v>100000</v>
      </c>
      <c r="C503" s="3">
        <v>2.282159</v>
      </c>
      <c r="D503" s="3">
        <f t="shared" si="28"/>
        <v>8.4176152073652588E-2</v>
      </c>
      <c r="E503" s="3"/>
      <c r="F503" s="4">
        <v>2.28023958206176</v>
      </c>
      <c r="G503" s="1"/>
      <c r="H503" s="3">
        <f t="shared" si="29"/>
        <v>4</v>
      </c>
      <c r="I503" s="3">
        <f t="shared" si="30"/>
        <v>5</v>
      </c>
      <c r="J503" s="3">
        <f t="shared" si="31"/>
        <v>8.4176152073652588E-2</v>
      </c>
      <c r="K503" s="3"/>
      <c r="L503" s="3" t="s">
        <v>2</v>
      </c>
      <c r="O503" s="4"/>
      <c r="P503" s="4"/>
    </row>
    <row r="504" spans="1:16" x14ac:dyDescent="0.3">
      <c r="A504" s="1">
        <v>20000</v>
      </c>
      <c r="B504" s="3">
        <v>100000</v>
      </c>
      <c r="C504" s="3">
        <v>2.8700369999999999</v>
      </c>
      <c r="D504" s="3">
        <f t="shared" si="28"/>
        <v>2.5075775542347856E-2</v>
      </c>
      <c r="E504" s="3"/>
      <c r="F504" s="4">
        <v>2.8707568645477202</v>
      </c>
      <c r="G504" s="1"/>
      <c r="H504" s="3">
        <f t="shared" si="29"/>
        <v>4.3010299956639813</v>
      </c>
      <c r="I504" s="3">
        <f t="shared" si="30"/>
        <v>5</v>
      </c>
      <c r="J504" s="3">
        <f t="shared" si="31"/>
        <v>2.5075775542347856E-2</v>
      </c>
      <c r="K504" s="3"/>
      <c r="L504" s="3" t="s">
        <v>2</v>
      </c>
      <c r="O504" s="4"/>
      <c r="P504" s="4"/>
    </row>
    <row r="505" spans="1:16" x14ac:dyDescent="0.3">
      <c r="A505" s="1">
        <v>50000</v>
      </c>
      <c r="B505" s="3">
        <v>100000</v>
      </c>
      <c r="C505" s="3">
        <v>3.845923</v>
      </c>
      <c r="D505" s="3">
        <f t="shared" si="28"/>
        <v>7.8800165154291335E-2</v>
      </c>
      <c r="E505" s="3"/>
      <c r="F505" s="4">
        <v>3.84289479255676</v>
      </c>
      <c r="G505" s="1"/>
      <c r="H505" s="3">
        <f t="shared" si="29"/>
        <v>4.6989700043360187</v>
      </c>
      <c r="I505" s="3">
        <f t="shared" si="30"/>
        <v>5</v>
      </c>
      <c r="J505" s="3">
        <f t="shared" si="31"/>
        <v>7.8800165154291335E-2</v>
      </c>
      <c r="K505" s="3"/>
      <c r="L505" s="3" t="s">
        <v>2</v>
      </c>
      <c r="O505" s="4"/>
      <c r="P505" s="4"/>
    </row>
    <row r="506" spans="1:16" x14ac:dyDescent="0.3">
      <c r="A506" s="1">
        <v>30000000</v>
      </c>
      <c r="B506" s="3">
        <v>100000</v>
      </c>
      <c r="C506" s="3">
        <v>23.294429999999998</v>
      </c>
      <c r="D506" s="3">
        <f t="shared" si="28"/>
        <v>5.5491090299341295E-2</v>
      </c>
      <c r="E506" s="3"/>
      <c r="F506" s="4">
        <v>23.3073635101318</v>
      </c>
      <c r="G506" s="1"/>
      <c r="H506" s="3">
        <f t="shared" si="29"/>
        <v>7.4771212547196626</v>
      </c>
      <c r="I506" s="3">
        <f t="shared" si="30"/>
        <v>5</v>
      </c>
      <c r="J506" s="3">
        <f t="shared" si="31"/>
        <v>5.5491090299341295E-2</v>
      </c>
      <c r="K506" s="3"/>
      <c r="L506" s="3" t="s">
        <v>3</v>
      </c>
      <c r="O506" s="4"/>
      <c r="P506" s="4"/>
    </row>
    <row r="507" spans="1:16" x14ac:dyDescent="0.3">
      <c r="A507" s="3">
        <v>100000000</v>
      </c>
      <c r="B507" s="3">
        <v>100000</v>
      </c>
      <c r="C507" s="3">
        <v>31.99099</v>
      </c>
      <c r="D507" s="3">
        <f t="shared" si="28"/>
        <v>0.17658343539346788</v>
      </c>
      <c r="E507" s="3"/>
      <c r="F507" s="4">
        <v>32.047580718994098</v>
      </c>
      <c r="G507" s="1"/>
      <c r="H507" s="3">
        <f t="shared" si="29"/>
        <v>8</v>
      </c>
      <c r="I507" s="3">
        <f t="shared" si="30"/>
        <v>5</v>
      </c>
      <c r="J507" s="3">
        <f t="shared" si="31"/>
        <v>0.17658343539346788</v>
      </c>
      <c r="K507" s="3"/>
      <c r="L507" s="3" t="s">
        <v>3</v>
      </c>
      <c r="O507" s="4"/>
      <c r="P507" s="4"/>
    </row>
    <row r="508" spans="1:16" x14ac:dyDescent="0.3">
      <c r="A508" s="1">
        <v>200000000</v>
      </c>
      <c r="B508" s="3">
        <v>100000</v>
      </c>
      <c r="C508" s="3">
        <v>38.390320000000003</v>
      </c>
      <c r="D508" s="3">
        <f t="shared" si="28"/>
        <v>0.14649161181191062</v>
      </c>
      <c r="E508" s="3"/>
      <c r="F508" s="4">
        <v>38.334163665771399</v>
      </c>
      <c r="G508" s="3"/>
      <c r="H508" s="3">
        <f t="shared" si="29"/>
        <v>8.3010299956639813</v>
      </c>
      <c r="I508" s="3">
        <f t="shared" si="30"/>
        <v>5</v>
      </c>
      <c r="J508" s="3">
        <f t="shared" si="31"/>
        <v>0.14649161181191062</v>
      </c>
      <c r="K508" s="3"/>
      <c r="L508" s="3" t="s">
        <v>3</v>
      </c>
      <c r="O508" s="4"/>
      <c r="P508" s="4"/>
    </row>
  </sheetData>
  <sortState ref="A1:L508">
    <sortCondition ref="B1:B50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A24" sqref="A24:C24"/>
    </sheetView>
  </sheetViews>
  <sheetFormatPr defaultRowHeight="14.4" x14ac:dyDescent="0.3"/>
  <sheetData>
    <row r="1" spans="1:16" x14ac:dyDescent="0.3">
      <c r="A1" s="1">
        <v>2</v>
      </c>
      <c r="B1" s="3">
        <v>2E-3</v>
      </c>
      <c r="C1" s="3">
        <v>1.0000009999999999</v>
      </c>
      <c r="D1" s="3">
        <f>ABS(100-100*C1/F1)</f>
        <v>4.4893516056276894E-3</v>
      </c>
      <c r="E1" s="3"/>
      <c r="F1" s="4">
        <v>1.0000458955764699</v>
      </c>
      <c r="G1" s="1"/>
      <c r="H1" s="3">
        <f>LOG10(A1)</f>
        <v>0.3010299956639812</v>
      </c>
      <c r="I1" s="3">
        <f>LOG10(B1)</f>
        <v>-2.6989700043360187</v>
      </c>
      <c r="J1" s="3">
        <f>D1</f>
        <v>4.4893516056276894E-3</v>
      </c>
      <c r="K1" s="3"/>
      <c r="L1" s="3" t="s">
        <v>3</v>
      </c>
      <c r="N1" s="4"/>
      <c r="O1" s="4"/>
      <c r="P1" s="4"/>
    </row>
    <row r="2" spans="1:16" x14ac:dyDescent="0.3">
      <c r="A2" s="1">
        <v>3</v>
      </c>
      <c r="B2" s="3">
        <v>0.62</v>
      </c>
      <c r="C2" s="3">
        <v>1.0000009999999999</v>
      </c>
      <c r="D2" s="3">
        <f>ABS(100-100*C2/F2)</f>
        <v>2.2818715429920644E-2</v>
      </c>
      <c r="E2" s="3"/>
      <c r="F2" s="4">
        <v>1.0002292394637999</v>
      </c>
      <c r="G2" s="1"/>
      <c r="H2" s="3">
        <f>LOG10(A2)</f>
        <v>0.47712125471966244</v>
      </c>
      <c r="I2" s="3">
        <f>LOG10(B2)</f>
        <v>-0.20760831050174613</v>
      </c>
      <c r="J2" s="3">
        <f>D2</f>
        <v>2.2818715429920644E-2</v>
      </c>
      <c r="K2" s="3"/>
      <c r="L2" s="3" t="s">
        <v>3</v>
      </c>
      <c r="N2" s="4"/>
      <c r="O2" s="4"/>
      <c r="P2" s="4"/>
    </row>
    <row r="3" spans="1:16" x14ac:dyDescent="0.3">
      <c r="A3" s="1">
        <v>5</v>
      </c>
      <c r="B3" s="3">
        <v>7.9000000000000008E-3</v>
      </c>
      <c r="C3" s="3">
        <v>1.0000039999999999</v>
      </c>
      <c r="D3" s="3">
        <f>ABS(100-100*C3/F3)</f>
        <v>4.7019176927562967E-3</v>
      </c>
      <c r="E3" s="3"/>
      <c r="F3" s="4">
        <v>1.00005102157592</v>
      </c>
      <c r="G3" s="1"/>
      <c r="H3" s="3">
        <f>LOG10(A3)</f>
        <v>0.69897000433601886</v>
      </c>
      <c r="I3" s="3">
        <f>LOG10(B3)</f>
        <v>-2.1023729087095586</v>
      </c>
      <c r="J3" s="3">
        <f>D3</f>
        <v>4.7019176927562967E-3</v>
      </c>
      <c r="K3" s="3"/>
      <c r="L3" s="3" t="s">
        <v>3</v>
      </c>
      <c r="N3" s="4"/>
      <c r="O3" s="4"/>
      <c r="P3" s="4"/>
    </row>
    <row r="4" spans="1:16" x14ac:dyDescent="0.3">
      <c r="A4" s="1">
        <v>6</v>
      </c>
      <c r="B4" s="3">
        <v>389</v>
      </c>
      <c r="C4" s="3">
        <v>1.000005</v>
      </c>
      <c r="D4" s="3">
        <f>ABS(100-100*C4/F4)</f>
        <v>3.8049531669528847E-2</v>
      </c>
      <c r="E4" s="3"/>
      <c r="F4" s="4">
        <v>1.0003856420516899</v>
      </c>
      <c r="G4" s="1"/>
      <c r="H4" s="3">
        <f>LOG10(A4)</f>
        <v>0.77815125038364363</v>
      </c>
      <c r="I4" s="3">
        <f>LOG10(B4)</f>
        <v>2.5899496013257077</v>
      </c>
      <c r="J4" s="3">
        <f>D4</f>
        <v>3.8049531669528847E-2</v>
      </c>
      <c r="K4" s="3"/>
      <c r="L4" s="3" t="s">
        <v>3</v>
      </c>
      <c r="N4" s="4"/>
      <c r="O4" s="4"/>
      <c r="P4" s="4"/>
    </row>
    <row r="5" spans="1:16" x14ac:dyDescent="0.3">
      <c r="A5" s="1">
        <v>10</v>
      </c>
      <c r="B5" s="3">
        <v>33.5</v>
      </c>
      <c r="C5" s="3">
        <v>1.000003</v>
      </c>
      <c r="D5" s="3">
        <f>ABS(100-100*C5/F5)</f>
        <v>4.4395552858972565E-2</v>
      </c>
      <c r="E5" s="3"/>
      <c r="F5" s="4">
        <v>1.0004471540451001</v>
      </c>
      <c r="G5" s="1"/>
      <c r="H5" s="3">
        <f>LOG10(A5)</f>
        <v>1</v>
      </c>
      <c r="I5" s="3">
        <f>LOG10(B5)</f>
        <v>1.5250448070368452</v>
      </c>
      <c r="J5" s="3">
        <f>D5</f>
        <v>4.4395552858972565E-2</v>
      </c>
      <c r="K5" s="3"/>
      <c r="L5" s="3" t="s">
        <v>3</v>
      </c>
      <c r="N5" s="4"/>
      <c r="O5" s="4"/>
      <c r="P5" s="4"/>
    </row>
    <row r="6" spans="1:16" x14ac:dyDescent="0.3">
      <c r="A6" s="1">
        <v>22</v>
      </c>
      <c r="B6" s="3">
        <v>3</v>
      </c>
      <c r="C6" s="3">
        <v>1.0000709999999999</v>
      </c>
      <c r="D6" s="3">
        <f>ABS(100-100*C6/F6)</f>
        <v>3.6062033952546813E-2</v>
      </c>
      <c r="E6" s="3"/>
      <c r="F6" s="4">
        <v>1.00043177604675</v>
      </c>
      <c r="G6" s="1"/>
      <c r="H6" s="3">
        <f>LOG10(A6)</f>
        <v>1.3424226808222062</v>
      </c>
      <c r="I6" s="3">
        <f>LOG10(B6)</f>
        <v>0.47712125471966244</v>
      </c>
      <c r="J6" s="3">
        <f>D6</f>
        <v>3.6062033952546813E-2</v>
      </c>
      <c r="K6" s="3"/>
      <c r="L6" s="3" t="s">
        <v>3</v>
      </c>
      <c r="N6" s="4"/>
      <c r="O6" s="4"/>
      <c r="P6" s="4"/>
    </row>
    <row r="7" spans="1:16" x14ac:dyDescent="0.3">
      <c r="A7" s="1">
        <v>26</v>
      </c>
      <c r="B7" s="3">
        <v>2.4E-2</v>
      </c>
      <c r="C7" s="3">
        <v>1.0000990000000001</v>
      </c>
      <c r="D7" s="3">
        <f>ABS(100-100*C7/F7)</f>
        <v>5.9735392769781015E-2</v>
      </c>
      <c r="E7" s="3"/>
      <c r="F7" s="4">
        <v>0.99950194358825595</v>
      </c>
      <c r="G7" s="1"/>
      <c r="H7" s="3">
        <f>LOG10(A7)</f>
        <v>1.414973347970818</v>
      </c>
      <c r="I7" s="3">
        <f>LOG10(B7)</f>
        <v>-1.6197887582883939</v>
      </c>
      <c r="J7" s="3">
        <f>D7</f>
        <v>5.9735392769781015E-2</v>
      </c>
      <c r="K7" s="3"/>
      <c r="L7" s="3" t="s">
        <v>3</v>
      </c>
      <c r="N7" s="4"/>
      <c r="O7" s="4"/>
      <c r="P7" s="4"/>
    </row>
    <row r="8" spans="1:16" x14ac:dyDescent="0.3">
      <c r="A8" s="1">
        <v>33</v>
      </c>
      <c r="B8" s="3">
        <v>2100</v>
      </c>
      <c r="C8" s="3">
        <v>1.0001599999999999</v>
      </c>
      <c r="D8" s="3">
        <f>ABS(100-100*C8/F8)</f>
        <v>2.3734943830433508E-2</v>
      </c>
      <c r="E8" s="3"/>
      <c r="F8" s="4">
        <v>1.0003974437713601</v>
      </c>
      <c r="G8" s="1"/>
      <c r="H8" s="3">
        <f>LOG10(A8)</f>
        <v>1.5185139398778875</v>
      </c>
      <c r="I8" s="3">
        <f>LOG10(B8)</f>
        <v>3.3222192947339191</v>
      </c>
      <c r="J8" s="3">
        <f>D8</f>
        <v>2.3734943830433508E-2</v>
      </c>
      <c r="K8" s="3"/>
      <c r="L8" s="3" t="s">
        <v>3</v>
      </c>
      <c r="N8" s="4"/>
      <c r="O8" s="4"/>
      <c r="P8" s="4"/>
    </row>
    <row r="9" spans="1:16" x14ac:dyDescent="0.3">
      <c r="A9" s="1">
        <v>54</v>
      </c>
      <c r="B9" s="3">
        <v>3.0000000000000001E-3</v>
      </c>
      <c r="C9" s="3">
        <v>1.00041</v>
      </c>
      <c r="D9" s="3">
        <f>ABS(100-100*C9/F9)</f>
        <v>1.5734693391081578E-2</v>
      </c>
      <c r="E9" s="3"/>
      <c r="F9" s="4">
        <v>1.0005674362182599</v>
      </c>
      <c r="G9" s="1"/>
      <c r="H9" s="3">
        <f>LOG10(A9)</f>
        <v>1.7323937598229686</v>
      </c>
      <c r="I9" s="3">
        <f>LOG10(B9)</f>
        <v>-2.5228787452803374</v>
      </c>
      <c r="J9" s="3">
        <f>D9</f>
        <v>1.5734693391081578E-2</v>
      </c>
      <c r="K9" s="3"/>
      <c r="L9" s="3" t="s">
        <v>3</v>
      </c>
      <c r="N9" s="4"/>
      <c r="O9" s="4"/>
      <c r="P9" s="4"/>
    </row>
    <row r="10" spans="1:16" x14ac:dyDescent="0.3">
      <c r="A10" s="1">
        <v>66</v>
      </c>
      <c r="B10" s="3">
        <v>1.1399999999999999</v>
      </c>
      <c r="C10" s="3">
        <v>1.0006349999999999</v>
      </c>
      <c r="D10" s="3">
        <f>ABS(100-100*C10/F10)</f>
        <v>2.9896778926882916E-2</v>
      </c>
      <c r="E10" s="3"/>
      <c r="F10" s="4">
        <v>1.0003359317779501</v>
      </c>
      <c r="G10" s="1"/>
      <c r="H10" s="3">
        <f>LOG10(A10)</f>
        <v>1.8195439355418688</v>
      </c>
      <c r="I10" s="3">
        <f>LOG10(B10)</f>
        <v>5.6904851336472557E-2</v>
      </c>
      <c r="J10" s="3">
        <f>D10</f>
        <v>2.9896778926882916E-2</v>
      </c>
      <c r="K10" s="3"/>
      <c r="L10" s="3" t="s">
        <v>3</v>
      </c>
      <c r="N10" s="4"/>
      <c r="O10" s="4"/>
      <c r="P10" s="4"/>
    </row>
    <row r="11" spans="1:16" x14ac:dyDescent="0.3">
      <c r="A11" s="1">
        <v>85</v>
      </c>
      <c r="B11" s="3">
        <v>250</v>
      </c>
      <c r="C11" s="3">
        <v>1.001053</v>
      </c>
      <c r="D11" s="3">
        <f>ABS(100-100*C11/F11)</f>
        <v>5.8974325193617005E-3</v>
      </c>
      <c r="E11" s="3"/>
      <c r="F11" s="4">
        <v>1.00099396705627</v>
      </c>
      <c r="G11" s="1"/>
      <c r="H11" s="3">
        <f>LOG10(A11)</f>
        <v>1.9294189257142926</v>
      </c>
      <c r="I11" s="3">
        <f>LOG10(B11)</f>
        <v>2.3979400086720375</v>
      </c>
      <c r="J11" s="3">
        <f>D11</f>
        <v>5.8974325193617005E-3</v>
      </c>
      <c r="K11" s="3"/>
      <c r="L11" s="3" t="s">
        <v>3</v>
      </c>
      <c r="N11" s="4"/>
      <c r="O11" s="4"/>
      <c r="P11" s="4"/>
    </row>
    <row r="12" spans="1:16" x14ac:dyDescent="0.3">
      <c r="A12" s="1">
        <v>129</v>
      </c>
      <c r="B12" s="3">
        <v>0.19</v>
      </c>
      <c r="C12" s="3">
        <v>1.0024189999999999</v>
      </c>
      <c r="D12" s="3">
        <f>ABS(100-100*C12/F12)</f>
        <v>1.3566607439642553E-2</v>
      </c>
      <c r="E12" s="3"/>
      <c r="F12" s="4">
        <v>1.0025550127029399</v>
      </c>
      <c r="G12" s="1"/>
      <c r="H12" s="3">
        <f>LOG10(A12)</f>
        <v>2.1105897102992488</v>
      </c>
      <c r="I12" s="3">
        <f>LOG10(B12)</f>
        <v>-0.72124639904717103</v>
      </c>
      <c r="J12" s="3">
        <f>D12</f>
        <v>1.3566607439642553E-2</v>
      </c>
      <c r="K12" s="3"/>
      <c r="L12" s="3" t="s">
        <v>3</v>
      </c>
      <c r="N12" s="4"/>
      <c r="O12" s="4"/>
      <c r="P12" s="4"/>
    </row>
    <row r="13" spans="1:16" x14ac:dyDescent="0.3">
      <c r="A13" s="1">
        <v>140</v>
      </c>
      <c r="B13" s="3">
        <v>1.6E-2</v>
      </c>
      <c r="C13" s="3">
        <v>1.0028049999999999</v>
      </c>
      <c r="D13" s="3">
        <f>ABS(100-100*C13/F13)</f>
        <v>8.4223324486885076E-2</v>
      </c>
      <c r="E13" s="3"/>
      <c r="F13" s="4">
        <v>1.00365030765533</v>
      </c>
      <c r="G13" s="1"/>
      <c r="H13" s="3">
        <f>LOG10(A13)</f>
        <v>2.1461280356782382</v>
      </c>
      <c r="I13" s="3">
        <f>LOG10(B13)</f>
        <v>-1.7958800173440752</v>
      </c>
      <c r="J13" s="3">
        <f>D13</f>
        <v>8.4223324486885076E-2</v>
      </c>
      <c r="K13" s="3"/>
      <c r="L13" s="3" t="s">
        <v>3</v>
      </c>
      <c r="N13" s="4"/>
      <c r="O13" s="4"/>
      <c r="P13" s="4"/>
    </row>
    <row r="14" spans="1:16" x14ac:dyDescent="0.3">
      <c r="A14" s="1">
        <v>156</v>
      </c>
      <c r="B14" s="3">
        <v>49</v>
      </c>
      <c r="C14" s="3">
        <v>1.0035320000000001</v>
      </c>
      <c r="D14" s="3">
        <f>ABS(100-100*C14/F14)</f>
        <v>4.2001469499837185E-3</v>
      </c>
      <c r="E14" s="3"/>
      <c r="F14" s="4">
        <v>1.00348985195159</v>
      </c>
      <c r="G14" s="1"/>
      <c r="H14" s="3">
        <f>LOG10(A14)</f>
        <v>2.1931245983544616</v>
      </c>
      <c r="I14" s="3">
        <f>LOG10(B14)</f>
        <v>1.6901960800285136</v>
      </c>
      <c r="J14" s="3">
        <f>D14</f>
        <v>4.2001469499837185E-3</v>
      </c>
      <c r="K14" s="3"/>
      <c r="L14" s="3" t="s">
        <v>3</v>
      </c>
      <c r="N14" s="4"/>
      <c r="O14" s="4"/>
      <c r="P14" s="4"/>
    </row>
    <row r="15" spans="1:16" x14ac:dyDescent="0.3">
      <c r="A15" s="1">
        <v>240</v>
      </c>
      <c r="B15" s="3">
        <v>0.83</v>
      </c>
      <c r="C15" s="3">
        <v>1.0082869999999999</v>
      </c>
      <c r="D15" s="3">
        <f>ABS(100-100*C15/F15)</f>
        <v>0.1272727471777273</v>
      </c>
      <c r="E15" s="3"/>
      <c r="F15" s="4">
        <v>1.00957190990447</v>
      </c>
      <c r="G15" s="1"/>
      <c r="H15" s="3">
        <f>LOG10(A15)</f>
        <v>2.3802112417116059</v>
      </c>
      <c r="I15" s="3">
        <f>LOG10(B15)</f>
        <v>-8.092190762392612E-2</v>
      </c>
      <c r="J15" s="3">
        <f>D15</f>
        <v>0.1272727471777273</v>
      </c>
      <c r="K15" s="3"/>
      <c r="L15" s="3" t="s">
        <v>3</v>
      </c>
      <c r="N15" s="4"/>
      <c r="O15" s="4"/>
      <c r="P15" s="4"/>
    </row>
    <row r="16" spans="1:16" x14ac:dyDescent="0.3">
      <c r="A16" s="1">
        <v>295</v>
      </c>
      <c r="B16" s="3">
        <v>7.9</v>
      </c>
      <c r="C16" s="3">
        <v>1.012427</v>
      </c>
      <c r="D16" s="3">
        <f>ABS(100-100*C16/F16)</f>
        <v>2.5647559467458336E-2</v>
      </c>
      <c r="E16" s="3"/>
      <c r="F16" s="4">
        <v>1.0126867294311499</v>
      </c>
      <c r="G16" s="1"/>
      <c r="H16" s="3">
        <f>LOG10(A16)</f>
        <v>2.469822015978163</v>
      </c>
      <c r="I16" s="3">
        <f>LOG10(B16)</f>
        <v>0.89762709129044149</v>
      </c>
      <c r="J16" s="3">
        <f>D16</f>
        <v>2.5647559467458336E-2</v>
      </c>
      <c r="K16" s="3"/>
      <c r="L16" s="3" t="s">
        <v>3</v>
      </c>
      <c r="N16" s="4"/>
      <c r="O16" s="4"/>
      <c r="P16" s="4"/>
    </row>
    <row r="17" spans="1:16" x14ac:dyDescent="0.3">
      <c r="A17" s="1">
        <v>313</v>
      </c>
      <c r="B17" s="3">
        <v>5.5E-2</v>
      </c>
      <c r="C17" s="3">
        <v>1.0138469999999999</v>
      </c>
      <c r="D17" s="3">
        <f>ABS(100-100*C17/F17)</f>
        <v>0.49485951982696008</v>
      </c>
      <c r="E17" s="3"/>
      <c r="F17" s="4">
        <v>1.0188890695571799</v>
      </c>
      <c r="G17" s="1"/>
      <c r="H17" s="3">
        <f>LOG10(A17)</f>
        <v>2.4955443375464483</v>
      </c>
      <c r="I17" s="3">
        <f>LOG10(B17)</f>
        <v>-1.2596373105057561</v>
      </c>
      <c r="J17" s="3">
        <f>D17</f>
        <v>0.49485951982696008</v>
      </c>
      <c r="K17" s="3"/>
      <c r="L17" s="3" t="s">
        <v>3</v>
      </c>
      <c r="N17" s="4"/>
      <c r="O17" s="4"/>
      <c r="P17" s="4"/>
    </row>
    <row r="18" spans="1:16" x14ac:dyDescent="0.3">
      <c r="A18" s="1">
        <v>375</v>
      </c>
      <c r="B18" s="3">
        <v>6300</v>
      </c>
      <c r="C18" s="3">
        <v>1.0198160000000001</v>
      </c>
      <c r="D18" s="3">
        <f>ABS(100-100*C18/F18)</f>
        <v>3.2396243763727739E-2</v>
      </c>
      <c r="E18" s="3"/>
      <c r="F18" s="4">
        <v>1.02014648914337</v>
      </c>
      <c r="G18" s="1"/>
      <c r="H18" s="3">
        <f>LOG10(A18)</f>
        <v>2.5740312677277188</v>
      </c>
      <c r="I18" s="3">
        <f>LOG10(B18)</f>
        <v>3.7993405494535817</v>
      </c>
      <c r="J18" s="3">
        <f>D18</f>
        <v>3.2396243763727739E-2</v>
      </c>
      <c r="K18" s="3"/>
      <c r="L18" s="3" t="s">
        <v>3</v>
      </c>
      <c r="N18" s="4"/>
      <c r="O18" s="4"/>
      <c r="P18" s="4"/>
    </row>
    <row r="19" spans="1:16" x14ac:dyDescent="0.3">
      <c r="A19" s="1">
        <v>465</v>
      </c>
      <c r="B19" s="3">
        <v>4.0000000000000001E-3</v>
      </c>
      <c r="C19" s="3">
        <v>1.02545</v>
      </c>
      <c r="D19" s="3">
        <f>ABS(100-100*C19/F19)</f>
        <v>6.1469586188323433E-2</v>
      </c>
      <c r="E19" s="3"/>
      <c r="F19" s="4">
        <v>1.0260807275771999</v>
      </c>
      <c r="G19" s="1"/>
      <c r="H19" s="3">
        <f>LOG10(A19)</f>
        <v>2.667452952889954</v>
      </c>
      <c r="I19" s="3">
        <f>LOG10(B19)</f>
        <v>-2.3979400086720375</v>
      </c>
      <c r="J19" s="3">
        <f>D19</f>
        <v>6.1469586188323433E-2</v>
      </c>
      <c r="K19" s="3"/>
      <c r="L19" s="3" t="s">
        <v>3</v>
      </c>
      <c r="N19" s="4"/>
      <c r="O19" s="4"/>
      <c r="P19" s="4"/>
    </row>
    <row r="20" spans="1:16" x14ac:dyDescent="0.3">
      <c r="A20" s="1">
        <v>550</v>
      </c>
      <c r="B20" s="3">
        <v>94</v>
      </c>
      <c r="C20" s="3">
        <v>1.0410219999999999</v>
      </c>
      <c r="D20" s="3">
        <f>ABS(100-100*C20/F20)</f>
        <v>0.14686890190063195</v>
      </c>
      <c r="E20" s="3"/>
      <c r="F20" s="4">
        <v>1.04255318641662</v>
      </c>
      <c r="G20" s="1"/>
      <c r="H20" s="3">
        <f>LOG10(A20)</f>
        <v>2.7403626894942437</v>
      </c>
      <c r="I20" s="3">
        <f>LOG10(B20)</f>
        <v>1.9731278535996986</v>
      </c>
      <c r="J20" s="3">
        <f>D20</f>
        <v>0.14686890190063195</v>
      </c>
      <c r="K20" s="3"/>
      <c r="L20" s="3" t="s">
        <v>3</v>
      </c>
      <c r="N20" s="4"/>
      <c r="O20" s="4"/>
      <c r="P20" s="4"/>
    </row>
    <row r="21" spans="1:16" x14ac:dyDescent="0.3">
      <c r="A21" s="1">
        <v>750</v>
      </c>
      <c r="B21" s="3">
        <v>0.08</v>
      </c>
      <c r="C21" s="6">
        <v>1.0706260000000001</v>
      </c>
      <c r="D21" s="3">
        <f>ABS(100-100*C21/F21)</f>
        <v>0.82770554469846047</v>
      </c>
      <c r="E21" s="3"/>
      <c r="F21" s="4">
        <v>1.07956159114837</v>
      </c>
      <c r="G21" s="1"/>
      <c r="H21" s="3">
        <f>LOG10(A21)</f>
        <v>2.8750612633917001</v>
      </c>
      <c r="I21" s="3">
        <f>LOG10(B21)</f>
        <v>-1.0969100130080565</v>
      </c>
      <c r="J21" s="3">
        <f>D21</f>
        <v>0.82770554469846047</v>
      </c>
      <c r="K21" s="3"/>
      <c r="L21" s="3" t="s">
        <v>3</v>
      </c>
      <c r="N21" s="4"/>
      <c r="O21" s="4"/>
      <c r="P21" s="4"/>
    </row>
    <row r="22" spans="1:16" x14ac:dyDescent="0.3">
      <c r="A22" s="1">
        <v>1000</v>
      </c>
      <c r="B22" s="3">
        <v>376</v>
      </c>
      <c r="C22" s="6">
        <v>1.117734</v>
      </c>
      <c r="D22" s="3">
        <f>ABS(100-100*C22/F22)</f>
        <v>0.29283601925608593</v>
      </c>
      <c r="E22" s="3"/>
      <c r="F22" s="4">
        <v>1.12101674079895</v>
      </c>
      <c r="G22" s="1"/>
      <c r="H22" s="3">
        <f>LOG10(A22)</f>
        <v>3</v>
      </c>
      <c r="I22" s="3">
        <f>LOG10(B22)</f>
        <v>2.5751878449276608</v>
      </c>
      <c r="J22" s="3">
        <f>D22</f>
        <v>0.29283601925608593</v>
      </c>
      <c r="K22" s="3"/>
      <c r="L22" s="3" t="s">
        <v>3</v>
      </c>
      <c r="N22" s="4"/>
      <c r="O22" s="4"/>
      <c r="P22" s="4"/>
    </row>
    <row r="23" spans="1:16" x14ac:dyDescent="0.3">
      <c r="A23" s="1">
        <v>1000</v>
      </c>
      <c r="B23" s="6">
        <v>0.02</v>
      </c>
      <c r="C23" s="3">
        <v>1.1081589999999999</v>
      </c>
      <c r="D23" s="3">
        <f>ABS(100-100*C23/F23)</f>
        <v>0.25477922498376415</v>
      </c>
      <c r="E23" s="3"/>
      <c r="F23" s="4">
        <v>1.11098957061767</v>
      </c>
      <c r="G23" s="1"/>
      <c r="H23" s="3">
        <f>LOG10(A23)</f>
        <v>3</v>
      </c>
      <c r="I23" s="3">
        <f>LOG10(B23)</f>
        <v>-1.6989700043360187</v>
      </c>
      <c r="J23" s="3">
        <f>D23</f>
        <v>0.25477922498376415</v>
      </c>
      <c r="K23" s="3"/>
      <c r="L23" s="3" t="s">
        <v>3</v>
      </c>
      <c r="N23" s="4"/>
      <c r="O23" s="4"/>
      <c r="P23" s="4"/>
    </row>
    <row r="24" spans="1:16" x14ac:dyDescent="0.3">
      <c r="A24" s="1">
        <v>1000</v>
      </c>
      <c r="B24" s="3">
        <v>2</v>
      </c>
      <c r="C24" s="3">
        <v>1.117796</v>
      </c>
      <c r="D24" s="3">
        <f>ABS(100-100*C24/F24)</f>
        <v>0.29408048960837618</v>
      </c>
      <c r="E24" s="3"/>
      <c r="F24" s="4">
        <v>1.12109291553497</v>
      </c>
      <c r="G24" s="1"/>
      <c r="H24" s="3">
        <f>LOG10(A24)</f>
        <v>3</v>
      </c>
      <c r="I24" s="3">
        <f>LOG10(B24)</f>
        <v>0.3010299956639812</v>
      </c>
      <c r="J24" s="3">
        <f>D24</f>
        <v>0.29408048960837618</v>
      </c>
      <c r="K24" s="3"/>
      <c r="L24" s="3" t="s">
        <v>3</v>
      </c>
      <c r="N24" s="4"/>
      <c r="O24" s="4"/>
      <c r="P24" s="4"/>
    </row>
    <row r="25" spans="1:16" x14ac:dyDescent="0.3">
      <c r="A25" s="1">
        <v>1600</v>
      </c>
      <c r="B25" s="3">
        <v>2E-3</v>
      </c>
      <c r="C25" s="6">
        <v>1.177519</v>
      </c>
      <c r="D25" s="3">
        <f>ABS(100-100*C25/F25)</f>
        <v>0.19074366566870538</v>
      </c>
      <c r="E25" s="3"/>
      <c r="F25" s="4">
        <v>1.17527723312377</v>
      </c>
      <c r="G25" s="1"/>
      <c r="H25" s="3">
        <f>LOG10(A25)</f>
        <v>3.2041199826559246</v>
      </c>
      <c r="I25" s="3">
        <f>LOG10(B25)</f>
        <v>-2.6989700043360187</v>
      </c>
      <c r="J25" s="3">
        <f>D25</f>
        <v>0.19074366566870538</v>
      </c>
      <c r="K25" s="3"/>
      <c r="L25" s="3" t="s">
        <v>3</v>
      </c>
      <c r="N25" s="4"/>
      <c r="O25" s="4"/>
      <c r="P25" s="4"/>
    </row>
    <row r="26" spans="1:16" x14ac:dyDescent="0.3">
      <c r="A26" s="1">
        <v>1800</v>
      </c>
      <c r="B26" s="3">
        <v>0.49</v>
      </c>
      <c r="C26" s="3">
        <v>1.279315</v>
      </c>
      <c r="D26" s="3">
        <f>ABS(100-100*C26/F26)</f>
        <v>0.59229569045294284</v>
      </c>
      <c r="E26" s="3"/>
      <c r="F26" s="4">
        <v>1.28693747520446</v>
      </c>
      <c r="G26" s="1"/>
      <c r="H26" s="3">
        <f>LOG10(A26)</f>
        <v>3.255272505103306</v>
      </c>
      <c r="I26" s="3">
        <f>LOG10(B26)</f>
        <v>-0.30980391997148632</v>
      </c>
      <c r="J26" s="3">
        <f>D26</f>
        <v>0.59229569045294284</v>
      </c>
      <c r="K26" s="3"/>
      <c r="L26" s="3" t="s">
        <v>3</v>
      </c>
      <c r="N26" s="4"/>
      <c r="O26" s="4"/>
      <c r="P26" s="4"/>
    </row>
    <row r="27" spans="1:16" x14ac:dyDescent="0.3">
      <c r="A27" s="1">
        <v>2000</v>
      </c>
      <c r="B27" s="3">
        <v>2.7E-2</v>
      </c>
      <c r="C27" s="6">
        <v>1.29003</v>
      </c>
      <c r="D27" s="3">
        <f>ABS(100-100*C27/F27)</f>
        <v>0.43948466026073163</v>
      </c>
      <c r="E27" s="3"/>
      <c r="F27" s="4">
        <v>1.28438532352447</v>
      </c>
      <c r="G27" s="1"/>
      <c r="H27" s="3">
        <f>LOG10(A27)</f>
        <v>3.3010299956639813</v>
      </c>
      <c r="I27" s="3">
        <f>LOG10(B27)</f>
        <v>-1.5686362358410126</v>
      </c>
      <c r="J27" s="3">
        <f>D27</f>
        <v>0.43948466026073163</v>
      </c>
      <c r="K27" s="3"/>
      <c r="L27" s="3" t="s">
        <v>3</v>
      </c>
      <c r="N27" s="4"/>
      <c r="O27" s="4"/>
      <c r="P27" s="4"/>
    </row>
    <row r="28" spans="1:16" x14ac:dyDescent="0.3">
      <c r="A28" s="1">
        <v>2700</v>
      </c>
      <c r="B28" s="3">
        <v>6.2</v>
      </c>
      <c r="C28" s="6">
        <v>1.453586</v>
      </c>
      <c r="D28" s="3">
        <f>ABS(100-100*C28/F28)</f>
        <v>0.42694356692013002</v>
      </c>
      <c r="E28" s="3"/>
      <c r="F28" s="4">
        <v>1.4598186016082699</v>
      </c>
      <c r="G28" s="1"/>
      <c r="H28" s="3">
        <f>LOG10(A28)</f>
        <v>3.4313637641589874</v>
      </c>
      <c r="I28" s="3">
        <f>LOG10(B28)</f>
        <v>0.79239168949825389</v>
      </c>
      <c r="J28" s="3">
        <f>D28</f>
        <v>0.42694356692013002</v>
      </c>
      <c r="K28" s="3"/>
      <c r="L28" s="3" t="s">
        <v>3</v>
      </c>
      <c r="N28" s="4"/>
      <c r="O28" s="4"/>
      <c r="P28" s="4"/>
    </row>
    <row r="29" spans="1:16" x14ac:dyDescent="0.3">
      <c r="A29" s="1">
        <v>3000</v>
      </c>
      <c r="B29" s="3">
        <v>0.13200000000000001</v>
      </c>
      <c r="C29" s="6">
        <v>1.4858610000000001</v>
      </c>
      <c r="D29" s="3">
        <f>ABS(100-100*C29/F29)</f>
        <v>0.13272620643175514</v>
      </c>
      <c r="E29" s="3"/>
      <c r="F29" s="4">
        <v>1.48389148712158</v>
      </c>
      <c r="G29" s="1"/>
      <c r="H29" s="3">
        <f>LOG10(A29)</f>
        <v>3.4771212547196626</v>
      </c>
      <c r="I29" s="3">
        <f>LOG10(B29)</f>
        <v>-0.87942606879415008</v>
      </c>
      <c r="J29" s="3">
        <f>D29</f>
        <v>0.13272620643175514</v>
      </c>
      <c r="K29" s="3"/>
      <c r="L29" s="3" t="s">
        <v>3</v>
      </c>
      <c r="N29" s="4"/>
      <c r="O29" s="4"/>
      <c r="P29" s="4"/>
    </row>
    <row r="30" spans="1:16" x14ac:dyDescent="0.3">
      <c r="A30" s="1">
        <v>4000</v>
      </c>
      <c r="B30" s="3">
        <v>37</v>
      </c>
      <c r="C30" s="6">
        <v>1.6622250000000001</v>
      </c>
      <c r="D30" s="3">
        <f>ABS(100-100*C30/F30)</f>
        <v>0.43182721103892163</v>
      </c>
      <c r="E30" s="3"/>
      <c r="F30" s="4">
        <v>1.66943407058715</v>
      </c>
      <c r="G30" s="1"/>
      <c r="H30" s="3">
        <f>LOG10(A30)</f>
        <v>3.6020599913279625</v>
      </c>
      <c r="I30" s="3">
        <f>LOG10(B30)</f>
        <v>1.568201724066995</v>
      </c>
      <c r="J30" s="3">
        <f>D30</f>
        <v>0.43182721103892163</v>
      </c>
      <c r="K30" s="3"/>
      <c r="L30" s="3" t="s">
        <v>3</v>
      </c>
      <c r="N30" s="4"/>
      <c r="O30" s="4"/>
      <c r="P30" s="4"/>
    </row>
    <row r="31" spans="1:16" x14ac:dyDescent="0.3">
      <c r="A31" s="1">
        <v>4300</v>
      </c>
      <c r="B31" s="3">
        <v>890</v>
      </c>
      <c r="C31" s="6">
        <v>1.7041219999999999</v>
      </c>
      <c r="D31" s="3">
        <f>ABS(100-100*C31/F31)</f>
        <v>0.29696041575132881</v>
      </c>
      <c r="E31" s="3"/>
      <c r="F31" s="4">
        <v>1.7091976404189999</v>
      </c>
      <c r="G31" s="1"/>
      <c r="H31" s="3">
        <f>LOG10(A31)</f>
        <v>3.6334684555795866</v>
      </c>
      <c r="I31" s="3">
        <f>LOG10(B31)</f>
        <v>2.9493900066449128</v>
      </c>
      <c r="J31" s="3">
        <f>D31</f>
        <v>0.29696041575132881</v>
      </c>
      <c r="K31" s="3"/>
      <c r="L31" s="3" t="s">
        <v>3</v>
      </c>
      <c r="N31" s="4"/>
      <c r="O31" s="4"/>
      <c r="P31" s="4"/>
    </row>
    <row r="32" spans="1:16" x14ac:dyDescent="0.3">
      <c r="A32" s="1">
        <v>5200</v>
      </c>
      <c r="B32" s="3">
        <v>1.2</v>
      </c>
      <c r="C32" s="6">
        <v>1.8174729999999999</v>
      </c>
      <c r="D32" s="3">
        <f>ABS(100-100*C32/F32)</f>
        <v>0.18679994958537804</v>
      </c>
      <c r="E32" s="3"/>
      <c r="F32" s="4">
        <v>1.8140842914581199</v>
      </c>
      <c r="G32" s="1"/>
      <c r="H32" s="3">
        <f>LOG10(A32)</f>
        <v>3.716003343634799</v>
      </c>
      <c r="I32" s="3">
        <f>LOG10(B32)</f>
        <v>7.9181246047624818E-2</v>
      </c>
      <c r="J32" s="3">
        <f>D32</f>
        <v>0.18679994958537804</v>
      </c>
      <c r="K32" s="3"/>
      <c r="L32" s="3" t="s">
        <v>3</v>
      </c>
      <c r="N32" s="4"/>
      <c r="O32" s="4"/>
      <c r="P32" s="4"/>
    </row>
    <row r="33" spans="1:16" x14ac:dyDescent="0.3">
      <c r="A33" s="1">
        <v>6000</v>
      </c>
      <c r="B33" s="3">
        <v>3.0000000000000001E-3</v>
      </c>
      <c r="C33" s="6">
        <v>1.665106</v>
      </c>
      <c r="D33" s="3">
        <f>ABS(100-100*C33/F33)</f>
        <v>4.2877383744169606E-2</v>
      </c>
      <c r="E33" s="3"/>
      <c r="F33" s="4">
        <v>1.6643923521041799</v>
      </c>
      <c r="G33" s="1"/>
      <c r="H33" s="3">
        <f>LOG10(A33)</f>
        <v>3.7781512503836434</v>
      </c>
      <c r="I33" s="3">
        <f>LOG10(B33)</f>
        <v>-2.5228787452803374</v>
      </c>
      <c r="J33" s="3">
        <f>D33</f>
        <v>4.2877383744169606E-2</v>
      </c>
      <c r="K33" s="3"/>
      <c r="L33" s="3" t="s">
        <v>3</v>
      </c>
      <c r="N33" s="4"/>
      <c r="O33" s="4"/>
      <c r="P33" s="4"/>
    </row>
    <row r="34" spans="1:16" x14ac:dyDescent="0.3">
      <c r="A34" s="1">
        <v>10000</v>
      </c>
      <c r="B34" s="3">
        <v>2</v>
      </c>
      <c r="C34" s="3">
        <v>2.2696869999999998</v>
      </c>
      <c r="D34" s="3">
        <f>ABS(100-100*C34/F34)</f>
        <v>0.11928657771052542</v>
      </c>
      <c r="E34" s="3"/>
      <c r="F34" s="4">
        <v>2.2669827938079798</v>
      </c>
      <c r="G34" s="1"/>
      <c r="H34" s="3">
        <f>LOG10(A34)</f>
        <v>4</v>
      </c>
      <c r="I34" s="3">
        <f>LOG10(B34)</f>
        <v>0.3010299956639812</v>
      </c>
      <c r="J34" s="3">
        <f>D34</f>
        <v>0.11928657771052542</v>
      </c>
      <c r="K34" s="3"/>
      <c r="L34" s="3" t="s">
        <v>3</v>
      </c>
      <c r="N34" s="4"/>
      <c r="O34" s="4"/>
      <c r="P34" s="4"/>
    </row>
    <row r="35" spans="1:16" x14ac:dyDescent="0.3">
      <c r="A35" s="1">
        <v>10000</v>
      </c>
      <c r="B35" s="3">
        <v>0.5</v>
      </c>
      <c r="C35" s="3">
        <v>2.228923</v>
      </c>
      <c r="D35" s="3">
        <f>ABS(100-100*C35/F35)</f>
        <v>1.6461054416154752E-2</v>
      </c>
      <c r="E35" s="3"/>
      <c r="F35" s="4">
        <v>2.2285561561584402</v>
      </c>
      <c r="G35" s="1"/>
      <c r="H35" s="3">
        <f>LOG10(A35)</f>
        <v>4</v>
      </c>
      <c r="I35" s="3">
        <f>LOG10(B35)</f>
        <v>-0.3010299956639812</v>
      </c>
      <c r="J35" s="3">
        <f>D35</f>
        <v>1.6461054416154752E-2</v>
      </c>
      <c r="K35" s="3"/>
      <c r="L35" s="3" t="s">
        <v>3</v>
      </c>
      <c r="N35" s="4"/>
      <c r="O35" s="4"/>
      <c r="P35" s="4"/>
    </row>
    <row r="36" spans="1:16" x14ac:dyDescent="0.3">
      <c r="A36" s="1">
        <v>10000</v>
      </c>
      <c r="B36" s="3">
        <v>0.2</v>
      </c>
      <c r="C36" s="3">
        <v>2.1730749999999999</v>
      </c>
      <c r="D36" s="3">
        <f>ABS(100-100*C36/F36)</f>
        <v>0.45658873454264892</v>
      </c>
      <c r="E36" s="3"/>
      <c r="F36" s="4">
        <v>2.1830425262451101</v>
      </c>
      <c r="G36" s="1"/>
      <c r="H36" s="3">
        <f>LOG10(A36)</f>
        <v>4</v>
      </c>
      <c r="I36" s="3">
        <f>LOG10(B36)</f>
        <v>-0.69897000433601875</v>
      </c>
      <c r="J36" s="3">
        <f>D36</f>
        <v>0.45658873454264892</v>
      </c>
      <c r="K36" s="3"/>
      <c r="L36" s="3" t="s">
        <v>3</v>
      </c>
      <c r="N36" s="4"/>
      <c r="O36" s="4"/>
      <c r="P36" s="4"/>
    </row>
    <row r="37" spans="1:16" x14ac:dyDescent="0.3">
      <c r="A37" s="1">
        <v>10700</v>
      </c>
      <c r="B37" s="6">
        <v>9.9000000000000005E-2</v>
      </c>
      <c r="C37" s="3">
        <v>2.1657479999999998</v>
      </c>
      <c r="D37" s="3">
        <f>ABS(100-100*C37/F37)</f>
        <v>0.31377580970409724</v>
      </c>
      <c r="E37" s="3"/>
      <c r="F37" s="4">
        <v>2.1725649833679102</v>
      </c>
      <c r="G37" s="1"/>
      <c r="H37" s="3">
        <f>LOG10(A37)</f>
        <v>4.0293837776852097</v>
      </c>
      <c r="I37" s="3">
        <f>LOG10(B37)</f>
        <v>-1.0043648054024501</v>
      </c>
      <c r="J37" s="3">
        <f>D37</f>
        <v>0.31377580970409724</v>
      </c>
      <c r="K37" s="3"/>
      <c r="L37" s="3" t="s">
        <v>3</v>
      </c>
      <c r="N37" s="4"/>
      <c r="O37" s="4"/>
      <c r="P37" s="4"/>
    </row>
    <row r="38" spans="1:16" x14ac:dyDescent="0.3">
      <c r="A38" s="1">
        <v>11000</v>
      </c>
      <c r="B38" s="3">
        <v>0.03</v>
      </c>
      <c r="C38" s="6">
        <v>2.0887030000000002</v>
      </c>
      <c r="D38" s="3">
        <f>ABS(100-100*C38/F38)</f>
        <v>8.6464897607399394E-2</v>
      </c>
      <c r="E38" s="3"/>
      <c r="F38" s="4">
        <v>2.08689856529235</v>
      </c>
      <c r="G38" s="1"/>
      <c r="H38" s="3">
        <f>LOG10(A38)</f>
        <v>4.0413926851582254</v>
      </c>
      <c r="I38" s="3">
        <f>LOG10(B38)</f>
        <v>-1.5228787452803376</v>
      </c>
      <c r="J38" s="3">
        <f>D38</f>
        <v>8.6464897607399394E-2</v>
      </c>
      <c r="K38" s="3"/>
      <c r="L38" s="3" t="s">
        <v>3</v>
      </c>
      <c r="N38" s="4"/>
      <c r="O38" s="4"/>
      <c r="P38" s="4"/>
    </row>
    <row r="39" spans="1:16" x14ac:dyDescent="0.3">
      <c r="A39" s="1">
        <v>11000</v>
      </c>
      <c r="B39" s="3">
        <v>11</v>
      </c>
      <c r="C39" s="6">
        <v>2.3479040000000002</v>
      </c>
      <c r="D39" s="3">
        <f>ABS(100-100*C39/F39)</f>
        <v>0.23649542976056637</v>
      </c>
      <c r="E39" s="3"/>
      <c r="F39" s="4">
        <v>2.3534698486328098</v>
      </c>
      <c r="G39" s="3"/>
      <c r="H39" s="3">
        <f>LOG10(A39)</f>
        <v>4.0413926851582254</v>
      </c>
      <c r="I39" s="3">
        <f>LOG10(B39)</f>
        <v>1.0413926851582251</v>
      </c>
      <c r="J39" s="3">
        <f>D39</f>
        <v>0.23649542976056637</v>
      </c>
      <c r="K39" s="3"/>
      <c r="L39" s="3" t="s">
        <v>3</v>
      </c>
      <c r="N39" s="4"/>
      <c r="O39" s="4"/>
      <c r="P39" s="4"/>
    </row>
    <row r="40" spans="1:16" x14ac:dyDescent="0.3">
      <c r="A40" s="5">
        <v>15400</v>
      </c>
      <c r="B40" s="6">
        <v>7.0000000000000001E-3</v>
      </c>
      <c r="C40" s="6">
        <v>2.1465190000000001</v>
      </c>
      <c r="D40" s="3">
        <f>ABS(100-100*C40/F40)</f>
        <v>4.4229062175887179E-2</v>
      </c>
      <c r="E40" s="3"/>
      <c r="F40" s="4">
        <v>2.1474688053131099</v>
      </c>
      <c r="G40" s="1"/>
      <c r="H40" s="3">
        <f>LOG10(A40)</f>
        <v>4.1875207208364627</v>
      </c>
      <c r="I40" s="3">
        <f>LOG10(B40)</f>
        <v>-2.1549019599857431</v>
      </c>
      <c r="J40" s="3">
        <f>D40</f>
        <v>4.4229062175887179E-2</v>
      </c>
      <c r="K40" s="3"/>
      <c r="L40" s="3" t="s">
        <v>3</v>
      </c>
      <c r="N40" s="4"/>
      <c r="O40" s="4"/>
      <c r="P40" s="4"/>
    </row>
    <row r="41" spans="1:16" x14ac:dyDescent="0.3">
      <c r="A41" s="1">
        <v>21000</v>
      </c>
      <c r="B41" s="3">
        <v>0.192</v>
      </c>
      <c r="C41" s="6">
        <v>2.6715580000000001</v>
      </c>
      <c r="D41" s="3">
        <f>ABS(100-100*C41/F41)</f>
        <v>0.86571738544340349</v>
      </c>
      <c r="E41" s="3"/>
      <c r="F41" s="4">
        <v>2.6948881149291899</v>
      </c>
      <c r="G41" s="1"/>
      <c r="H41" s="3">
        <f>LOG10(A41)</f>
        <v>4.3222192947339195</v>
      </c>
      <c r="I41" s="3">
        <f>LOG10(B41)</f>
        <v>-0.71669877129645043</v>
      </c>
      <c r="J41" s="3">
        <f>D41</f>
        <v>0.86571738544340349</v>
      </c>
      <c r="K41" s="3"/>
      <c r="L41" s="3" t="s">
        <v>3</v>
      </c>
      <c r="N41" s="4"/>
      <c r="O41" s="4"/>
      <c r="P41" s="4"/>
    </row>
    <row r="42" spans="1:16" x14ac:dyDescent="0.3">
      <c r="A42" s="1">
        <v>21000</v>
      </c>
      <c r="B42" s="3">
        <v>39</v>
      </c>
      <c r="C42" s="6">
        <v>2.9013870000000002</v>
      </c>
      <c r="D42" s="3">
        <f>ABS(100-100*C42/F42)</f>
        <v>0.33383862989698798</v>
      </c>
      <c r="E42" s="3"/>
      <c r="F42" s="4">
        <v>2.9111053943634002</v>
      </c>
      <c r="G42" s="1"/>
      <c r="H42" s="3">
        <f>LOG10(A42)</f>
        <v>4.3222192947339195</v>
      </c>
      <c r="I42" s="3">
        <f>LOG10(B42)</f>
        <v>1.5910646070264991</v>
      </c>
      <c r="J42" s="3">
        <f>D42</f>
        <v>0.33383862989698798</v>
      </c>
      <c r="K42" s="3"/>
      <c r="L42" s="3" t="s">
        <v>3</v>
      </c>
      <c r="N42" s="4"/>
      <c r="O42" s="4"/>
      <c r="P42" s="4"/>
    </row>
    <row r="43" spans="1:16" x14ac:dyDescent="0.3">
      <c r="A43" s="1">
        <v>30000</v>
      </c>
      <c r="B43" s="6">
        <v>1.9E-2</v>
      </c>
      <c r="C43" s="6">
        <v>2.6019139999999998</v>
      </c>
      <c r="D43" s="3">
        <f>ABS(100-100*C43/F43)</f>
        <v>0.43212002006583816</v>
      </c>
      <c r="E43" s="3"/>
      <c r="F43" s="4">
        <v>2.5907189846038801</v>
      </c>
      <c r="G43" s="1"/>
      <c r="H43" s="3">
        <f>LOG10(A43)</f>
        <v>4.4771212547196626</v>
      </c>
      <c r="I43" s="3">
        <f>LOG10(B43)</f>
        <v>-1.7212463990471711</v>
      </c>
      <c r="J43" s="3">
        <f>D43</f>
        <v>0.43212002006583816</v>
      </c>
      <c r="K43" s="3"/>
      <c r="L43" s="3" t="s">
        <v>3</v>
      </c>
      <c r="N43" s="4"/>
      <c r="O43" s="4"/>
      <c r="P43" s="4"/>
    </row>
    <row r="44" spans="1:16" x14ac:dyDescent="0.3">
      <c r="A44" s="1">
        <v>38000</v>
      </c>
      <c r="B44" s="3">
        <v>0.71</v>
      </c>
      <c r="C44" s="6">
        <v>3.3748200000000002</v>
      </c>
      <c r="D44" s="3">
        <f>ABS(100-100*C44/F44)</f>
        <v>0.89706384600027889</v>
      </c>
      <c r="E44" s="3"/>
      <c r="F44" s="4">
        <v>3.4053683280944802</v>
      </c>
      <c r="G44" s="1"/>
      <c r="H44" s="3">
        <f>LOG10(A44)</f>
        <v>4.5797835966168101</v>
      </c>
      <c r="I44" s="3">
        <f>LOG10(B44)</f>
        <v>-0.14874165128092473</v>
      </c>
      <c r="J44" s="3">
        <f>D44</f>
        <v>0.89706384600027889</v>
      </c>
      <c r="K44" s="3"/>
      <c r="L44" s="3" t="s">
        <v>3</v>
      </c>
      <c r="N44" s="4"/>
      <c r="O44" s="4"/>
      <c r="P44" s="4"/>
    </row>
    <row r="45" spans="1:16" x14ac:dyDescent="0.3">
      <c r="A45" s="4">
        <v>42000</v>
      </c>
      <c r="B45" s="3">
        <v>1E-3</v>
      </c>
      <c r="C45" s="10">
        <v>2.5426820000000001</v>
      </c>
      <c r="D45" s="3">
        <f>ABS(100-100*C45/F45)</f>
        <v>0.11061941844191381</v>
      </c>
      <c r="E45" s="3"/>
      <c r="F45" s="4">
        <v>2.5398724079132</v>
      </c>
      <c r="G45" s="1"/>
      <c r="H45" s="3">
        <f>LOG10(A45)</f>
        <v>4.6232492903979008</v>
      </c>
      <c r="I45" s="3">
        <f>LOG10(B45)</f>
        <v>-3</v>
      </c>
      <c r="J45" s="3">
        <f>D45</f>
        <v>0.11061941844191381</v>
      </c>
      <c r="K45" s="3"/>
      <c r="L45" s="3" t="s">
        <v>3</v>
      </c>
      <c r="N45" s="4"/>
      <c r="O45" s="4"/>
      <c r="P45" s="4"/>
    </row>
    <row r="46" spans="1:16" x14ac:dyDescent="0.3">
      <c r="A46" s="1">
        <v>45000</v>
      </c>
      <c r="B46" s="3">
        <v>5.9</v>
      </c>
      <c r="C46" s="6">
        <v>3.6921900000000001</v>
      </c>
      <c r="D46" s="3">
        <f>ABS(100-100*C46/F46)</f>
        <v>0.28332413557907898</v>
      </c>
      <c r="E46" s="3"/>
      <c r="F46" s="4">
        <v>3.7026805877685498</v>
      </c>
      <c r="G46" s="1"/>
      <c r="H46" s="3">
        <f>LOG10(A46)</f>
        <v>4.653212513775344</v>
      </c>
      <c r="I46" s="3">
        <f>LOG10(B46)</f>
        <v>0.77085201164214423</v>
      </c>
      <c r="J46" s="3">
        <f>D46</f>
        <v>0.28332413557907898</v>
      </c>
      <c r="K46" s="3"/>
      <c r="L46" s="3" t="s">
        <v>3</v>
      </c>
      <c r="N46" s="4"/>
      <c r="O46" s="4"/>
      <c r="P46" s="4"/>
    </row>
    <row r="47" spans="1:16" x14ac:dyDescent="0.3">
      <c r="A47" s="1">
        <v>48000</v>
      </c>
      <c r="B47" s="3">
        <v>15000</v>
      </c>
      <c r="C47" s="6">
        <v>3.7728619999999999</v>
      </c>
      <c r="D47" s="3">
        <f>ABS(100-100*C47/F47)</f>
        <v>0.41539073096190293</v>
      </c>
      <c r="E47" s="3"/>
      <c r="F47" s="4">
        <v>3.7885994911193799</v>
      </c>
      <c r="G47" s="1"/>
      <c r="H47" s="3">
        <f>LOG10(A47)</f>
        <v>4.6812412373755876</v>
      </c>
      <c r="I47" s="3">
        <f>LOG10(B47)</f>
        <v>4.1760912590556813</v>
      </c>
      <c r="J47" s="3">
        <f>D47</f>
        <v>0.41539073096190293</v>
      </c>
      <c r="K47" s="3"/>
      <c r="L47" s="3" t="s">
        <v>3</v>
      </c>
      <c r="N47" s="4"/>
      <c r="O47" s="4"/>
      <c r="P47" s="4"/>
    </row>
    <row r="48" spans="1:16" x14ac:dyDescent="0.3">
      <c r="A48" s="1">
        <v>51000</v>
      </c>
      <c r="B48" s="3">
        <v>170</v>
      </c>
      <c r="C48" s="6">
        <v>3.844706</v>
      </c>
      <c r="D48" s="3">
        <f>ABS(100-100*C48/F48)</f>
        <v>0.40152395321884171</v>
      </c>
      <c r="E48" s="3"/>
      <c r="F48" s="4">
        <v>3.8602056503295801</v>
      </c>
      <c r="G48" s="3"/>
      <c r="H48" s="3">
        <f>LOG10(A48)</f>
        <v>4.7075701760979367</v>
      </c>
      <c r="I48" s="3">
        <f>LOG10(B48)</f>
        <v>2.2304489213782741</v>
      </c>
      <c r="J48" s="3">
        <f>D48</f>
        <v>0.40152395321884171</v>
      </c>
      <c r="K48" s="3"/>
      <c r="L48" s="3" t="s">
        <v>3</v>
      </c>
      <c r="N48" s="4"/>
      <c r="O48" s="4"/>
      <c r="P48" s="4"/>
    </row>
    <row r="49" spans="1:16" x14ac:dyDescent="0.3">
      <c r="A49" s="1">
        <v>67000</v>
      </c>
      <c r="B49" s="3">
        <v>8.9999999999999993E-3</v>
      </c>
      <c r="C49" s="6">
        <v>2.9908600000000001</v>
      </c>
      <c r="D49" s="3">
        <f>ABS(100-100*C49/F49)</f>
        <v>0.88360020693721708</v>
      </c>
      <c r="E49" s="3"/>
      <c r="F49" s="4">
        <v>2.9646642208099299</v>
      </c>
      <c r="G49" s="1"/>
      <c r="H49" s="3">
        <f>LOG10(A49)</f>
        <v>4.826074802700826</v>
      </c>
      <c r="I49" s="3">
        <f>LOG10(B49)</f>
        <v>-2.0457574905606752</v>
      </c>
      <c r="J49" s="3">
        <f>D49</f>
        <v>0.88360020693721708</v>
      </c>
      <c r="K49" s="3"/>
      <c r="L49" s="3" t="s">
        <v>3</v>
      </c>
      <c r="N49" s="4"/>
      <c r="O49" s="4"/>
      <c r="P49" s="4"/>
    </row>
    <row r="50" spans="1:16" x14ac:dyDescent="0.3">
      <c r="A50" s="1">
        <v>69000</v>
      </c>
      <c r="B50" s="3">
        <v>0.13</v>
      </c>
      <c r="C50" s="6">
        <v>3.6158980000000001</v>
      </c>
      <c r="D50" s="3">
        <f>ABS(100-100*C50/F50)</f>
        <v>0.65217662305806812</v>
      </c>
      <c r="E50" s="3"/>
      <c r="F50" s="4">
        <v>3.6396348476409899</v>
      </c>
      <c r="G50" s="1"/>
      <c r="H50" s="3">
        <f>LOG10(A50)</f>
        <v>4.8388490907372557</v>
      </c>
      <c r="I50" s="3">
        <f>LOG10(B50)</f>
        <v>-0.88605664769316317</v>
      </c>
      <c r="J50" s="3">
        <f>D50</f>
        <v>0.65217662305806812</v>
      </c>
      <c r="K50" s="3"/>
      <c r="L50" s="3" t="s">
        <v>3</v>
      </c>
      <c r="N50" s="4"/>
      <c r="O50" s="4"/>
      <c r="P50" s="4"/>
    </row>
    <row r="51" spans="1:16" x14ac:dyDescent="0.3">
      <c r="A51" s="1">
        <v>91000</v>
      </c>
      <c r="B51" s="3">
        <v>54</v>
      </c>
      <c r="C51" s="6">
        <v>4.5933299999999999</v>
      </c>
      <c r="D51" s="3">
        <f>ABS(100-100*C51/F51)</f>
        <v>0.30869922858310872</v>
      </c>
      <c r="E51" s="3"/>
      <c r="F51" s="4">
        <v>4.6075534820556596</v>
      </c>
      <c r="G51" s="1"/>
      <c r="H51" s="3">
        <f>LOG10(A51)</f>
        <v>4.9590413923210939</v>
      </c>
      <c r="I51" s="3">
        <f>LOG10(B51)</f>
        <v>1.7323937598229686</v>
      </c>
      <c r="J51" s="3">
        <f>D51</f>
        <v>0.30869922858310872</v>
      </c>
      <c r="K51" s="3"/>
      <c r="L51" s="3" t="s">
        <v>3</v>
      </c>
      <c r="N51" s="4"/>
      <c r="O51" s="4"/>
      <c r="P51" s="4"/>
    </row>
    <row r="52" spans="1:16" x14ac:dyDescent="0.3">
      <c r="A52" s="1">
        <v>100000</v>
      </c>
      <c r="B52" s="6">
        <v>0.02</v>
      </c>
      <c r="C52" s="3">
        <v>3.4374410000000002</v>
      </c>
      <c r="D52" s="3">
        <f>ABS(100-100*C52/F52)</f>
        <v>0.32795932668669536</v>
      </c>
      <c r="E52" s="3"/>
      <c r="F52" s="4">
        <v>3.4262044429778999</v>
      </c>
      <c r="G52" s="1"/>
      <c r="H52" s="3">
        <f>LOG10(A52)</f>
        <v>5</v>
      </c>
      <c r="I52" s="3">
        <f>LOG10(B52)</f>
        <v>-1.6989700043360187</v>
      </c>
      <c r="J52" s="3">
        <f>D52</f>
        <v>0.32795932668669536</v>
      </c>
      <c r="K52" s="3"/>
      <c r="L52" s="3" t="s">
        <v>3</v>
      </c>
      <c r="N52" s="4"/>
      <c r="O52" s="4"/>
      <c r="P52" s="4"/>
    </row>
    <row r="53" spans="1:16" x14ac:dyDescent="0.3">
      <c r="A53" s="1">
        <v>100000</v>
      </c>
      <c r="B53" s="3">
        <v>0.5</v>
      </c>
      <c r="C53" s="3">
        <v>4.4213050000000003</v>
      </c>
      <c r="D53" s="3">
        <f>ABS(100-100*C53/F53)</f>
        <v>0.95778838441029279</v>
      </c>
      <c r="E53" s="3"/>
      <c r="F53" s="4">
        <v>4.4640612602233798</v>
      </c>
      <c r="G53" s="1"/>
      <c r="H53" s="3">
        <f>LOG10(A53)</f>
        <v>5</v>
      </c>
      <c r="I53" s="3">
        <f>LOG10(B53)</f>
        <v>-0.3010299956639812</v>
      </c>
      <c r="J53" s="3">
        <f>D53</f>
        <v>0.95778838441029279</v>
      </c>
      <c r="K53" s="3"/>
      <c r="L53" s="3" t="s">
        <v>3</v>
      </c>
      <c r="N53" s="4"/>
      <c r="O53" s="4"/>
      <c r="P53" s="4"/>
    </row>
    <row r="54" spans="1:16" x14ac:dyDescent="0.3">
      <c r="A54" s="1">
        <v>100000</v>
      </c>
      <c r="B54" s="3">
        <v>0.2</v>
      </c>
      <c r="C54" s="3">
        <v>4.1301119999999996</v>
      </c>
      <c r="D54" s="3">
        <f>ABS(100-100*C54/F54)</f>
        <v>0.64896804877228931</v>
      </c>
      <c r="E54" s="3"/>
      <c r="F54" s="4">
        <v>4.1570901870727504</v>
      </c>
      <c r="G54" s="1"/>
      <c r="H54" s="3">
        <f>LOG10(A54)</f>
        <v>5</v>
      </c>
      <c r="I54" s="3">
        <f>LOG10(B54)</f>
        <v>-0.69897000433601875</v>
      </c>
      <c r="J54" s="3">
        <f>D54</f>
        <v>0.64896804877228931</v>
      </c>
      <c r="K54" s="3"/>
      <c r="L54" s="3" t="s">
        <v>3</v>
      </c>
      <c r="N54" s="4"/>
      <c r="O54" s="4"/>
      <c r="P54" s="4"/>
    </row>
    <row r="55" spans="1:16" x14ac:dyDescent="0.3">
      <c r="A55" s="1">
        <v>102000</v>
      </c>
      <c r="B55" s="3">
        <v>4.1000000000000002E-2</v>
      </c>
      <c r="C55" s="6">
        <v>3.6656170000000001</v>
      </c>
      <c r="D55" s="3">
        <f>ABS(100-100*C55/F55)</f>
        <v>0.15767236213879698</v>
      </c>
      <c r="E55" s="3"/>
      <c r="F55" s="4">
        <v>3.6714057922363201</v>
      </c>
      <c r="G55" s="3"/>
      <c r="H55" s="3">
        <f>LOG10(A55)</f>
        <v>5.008600171761918</v>
      </c>
      <c r="I55" s="3">
        <f>LOG10(B55)</f>
        <v>-1.3872161432802645</v>
      </c>
      <c r="J55" s="3">
        <f>D55</f>
        <v>0.15767236213879698</v>
      </c>
      <c r="K55" s="3"/>
      <c r="L55" s="3" t="s">
        <v>3</v>
      </c>
      <c r="N55" s="4"/>
      <c r="O55" s="4"/>
      <c r="P55" s="4"/>
    </row>
    <row r="56" spans="1:16" x14ac:dyDescent="0.3">
      <c r="A56" s="1">
        <v>106000</v>
      </c>
      <c r="B56" s="3">
        <v>2.69</v>
      </c>
      <c r="C56" s="6">
        <v>4.787884</v>
      </c>
      <c r="D56" s="3">
        <f>ABS(100-100*C56/F56)</f>
        <v>6.7960432052970532E-2</v>
      </c>
      <c r="E56" s="3"/>
      <c r="F56" s="4">
        <v>4.7911400794982901</v>
      </c>
      <c r="G56" s="3"/>
      <c r="H56" s="3">
        <f>LOG10(A56)</f>
        <v>5.0253058652647704</v>
      </c>
      <c r="I56" s="3">
        <f>LOG10(B56)</f>
        <v>0.42975228000240795</v>
      </c>
      <c r="J56" s="3">
        <f>D56</f>
        <v>6.7960432052970532E-2</v>
      </c>
      <c r="K56" s="3"/>
      <c r="L56" s="3" t="s">
        <v>3</v>
      </c>
      <c r="N56" s="4"/>
      <c r="O56" s="4"/>
      <c r="P56" s="4"/>
    </row>
    <row r="57" spans="1:16" x14ac:dyDescent="0.3">
      <c r="A57" s="1">
        <v>138000</v>
      </c>
      <c r="B57" s="3">
        <v>6.0000000000000001E-3</v>
      </c>
      <c r="C57" s="6">
        <v>3.4214859999999998</v>
      </c>
      <c r="D57" s="3">
        <f>ABS(100-100*C57/F57)</f>
        <v>0.90338895087801063</v>
      </c>
      <c r="E57" s="3"/>
      <c r="F57" s="4">
        <v>3.39085340499877</v>
      </c>
      <c r="G57" s="1"/>
      <c r="H57" s="3">
        <f>LOG10(A57)</f>
        <v>5.1398790864012369</v>
      </c>
      <c r="I57" s="3">
        <f>LOG10(B57)</f>
        <v>-2.2218487496163561</v>
      </c>
      <c r="J57" s="3">
        <f>D57</f>
        <v>0.90338895087801063</v>
      </c>
      <c r="K57" s="3"/>
      <c r="L57" s="3" t="s">
        <v>3</v>
      </c>
      <c r="N57" s="4"/>
      <c r="O57" s="4"/>
      <c r="P57" s="4"/>
    </row>
    <row r="58" spans="1:16" x14ac:dyDescent="0.3">
      <c r="A58" s="1">
        <v>240000</v>
      </c>
      <c r="B58" s="6">
        <v>1.7000000000000001E-2</v>
      </c>
      <c r="C58" s="6">
        <v>4.1576529999999998</v>
      </c>
      <c r="D58" s="3">
        <f>ABS(100-100*C58/F58)</f>
        <v>0.24963469202951671</v>
      </c>
      <c r="E58" s="3"/>
      <c r="F58" s="4">
        <v>4.1680579185485804</v>
      </c>
      <c r="G58" s="1"/>
      <c r="H58" s="3">
        <f>LOG10(A58)</f>
        <v>5.3802112417116064</v>
      </c>
      <c r="I58" s="3">
        <f>LOG10(B58)</f>
        <v>-1.7695510786217261</v>
      </c>
      <c r="J58" s="3">
        <f>D58</f>
        <v>0.24963469202951671</v>
      </c>
      <c r="K58" s="3"/>
      <c r="L58" s="3" t="s">
        <v>3</v>
      </c>
      <c r="N58" s="4"/>
      <c r="O58" s="4"/>
      <c r="P58" s="4"/>
    </row>
    <row r="59" spans="1:16" x14ac:dyDescent="0.3">
      <c r="A59" s="1">
        <v>286000</v>
      </c>
      <c r="B59" s="3">
        <v>0.78200000000000003</v>
      </c>
      <c r="C59" s="6">
        <v>6.2130349999999996</v>
      </c>
      <c r="D59" s="3">
        <f>ABS(100-100*C59/F59)</f>
        <v>7.0917517181754874E-2</v>
      </c>
      <c r="E59" s="3"/>
      <c r="F59" s="4">
        <v>6.2086319923400799</v>
      </c>
      <c r="G59" s="1"/>
      <c r="H59" s="3">
        <f>LOG10(A59)</f>
        <v>5.4563660331290427</v>
      </c>
      <c r="I59" s="3">
        <f>LOG10(B59)</f>
        <v>-0.10679324694015198</v>
      </c>
      <c r="J59" s="3">
        <f>D59</f>
        <v>7.0917517181754874E-2</v>
      </c>
      <c r="K59" s="3"/>
      <c r="L59" s="3" t="s">
        <v>3</v>
      </c>
      <c r="N59" s="4"/>
      <c r="O59" s="4"/>
      <c r="P59" s="4"/>
    </row>
    <row r="60" spans="1:16" x14ac:dyDescent="0.3">
      <c r="A60" s="1">
        <v>287000</v>
      </c>
      <c r="B60" s="3">
        <v>14</v>
      </c>
      <c r="C60" s="6">
        <v>6.4603039999999998</v>
      </c>
      <c r="D60" s="3">
        <f>ABS(100-100*C60/F60)</f>
        <v>0.15469778963509384</v>
      </c>
      <c r="E60" s="3"/>
      <c r="F60" s="4">
        <v>6.4503254890441797</v>
      </c>
      <c r="G60" s="1"/>
      <c r="H60" s="3">
        <f>LOG10(A60)</f>
        <v>5.4578818967339924</v>
      </c>
      <c r="I60" s="3">
        <f>LOG10(B60)</f>
        <v>1.146128035678238</v>
      </c>
      <c r="J60" s="3">
        <f>D60</f>
        <v>0.15469778963509384</v>
      </c>
      <c r="K60" s="3"/>
      <c r="L60" s="3" t="s">
        <v>3</v>
      </c>
      <c r="N60" s="4"/>
      <c r="O60" s="4"/>
      <c r="P60" s="4"/>
    </row>
    <row r="61" spans="1:16" x14ac:dyDescent="0.3">
      <c r="A61" s="1">
        <v>328000</v>
      </c>
      <c r="B61" s="3">
        <v>110</v>
      </c>
      <c r="C61" s="6">
        <v>6.7179219999999997</v>
      </c>
      <c r="D61" s="3">
        <f>ABS(100-100*C61/F61)</f>
        <v>0.10990206409606174</v>
      </c>
      <c r="E61" s="3"/>
      <c r="F61" s="4">
        <v>6.7105469703674299</v>
      </c>
      <c r="G61" s="1"/>
      <c r="H61" s="3">
        <f>LOG10(A61)</f>
        <v>5.5158738437116792</v>
      </c>
      <c r="I61" s="3">
        <f>LOG10(B61)</f>
        <v>2.0413926851582249</v>
      </c>
      <c r="J61" s="3">
        <f>D61</f>
        <v>0.10990206409606174</v>
      </c>
      <c r="K61" s="3"/>
      <c r="L61" s="3" t="s">
        <v>3</v>
      </c>
      <c r="N61" s="4"/>
      <c r="O61" s="4"/>
      <c r="P61" s="4"/>
    </row>
    <row r="62" spans="1:16" x14ac:dyDescent="0.3">
      <c r="A62" s="1">
        <v>330000</v>
      </c>
      <c r="B62" s="3">
        <v>0.14000000000000001</v>
      </c>
      <c r="C62" s="6">
        <v>5.58697</v>
      </c>
      <c r="D62" s="3">
        <f>ABS(100-100*C62/F62)</f>
        <v>0.18633118784605074</v>
      </c>
      <c r="E62" s="3"/>
      <c r="F62" s="4">
        <v>5.5765790939331001</v>
      </c>
      <c r="G62" s="1"/>
      <c r="H62" s="3">
        <f>LOG10(A62)</f>
        <v>5.5185139398778871</v>
      </c>
      <c r="I62" s="3">
        <f>LOG10(B62)</f>
        <v>-0.85387196432176193</v>
      </c>
      <c r="J62" s="3">
        <f>D62</f>
        <v>0.18633118784605074</v>
      </c>
      <c r="K62" s="3"/>
      <c r="L62" s="3" t="s">
        <v>3</v>
      </c>
      <c r="N62" s="4"/>
      <c r="O62" s="4"/>
      <c r="P62" s="4"/>
    </row>
    <row r="63" spans="1:16" x14ac:dyDescent="0.3">
      <c r="A63" s="1">
        <v>512000</v>
      </c>
      <c r="B63" s="3">
        <v>4.3</v>
      </c>
      <c r="C63" s="6">
        <v>7.6220039999999996</v>
      </c>
      <c r="D63" s="3">
        <f>ABS(100-100*C63/F63)</f>
        <v>0.30898726056801706</v>
      </c>
      <c r="E63" s="3"/>
      <c r="F63" s="4">
        <v>7.5985255241393999</v>
      </c>
      <c r="G63" s="1"/>
      <c r="H63" s="3">
        <f>LOG10(A63)</f>
        <v>5.7092699609758304</v>
      </c>
      <c r="I63" s="3">
        <f>LOG10(B63)</f>
        <v>0.63346845557958653</v>
      </c>
      <c r="J63" s="3">
        <f>D63</f>
        <v>0.30898726056801706</v>
      </c>
      <c r="K63" s="3"/>
      <c r="L63" s="3" t="s">
        <v>3</v>
      </c>
      <c r="N63" s="4"/>
      <c r="O63" s="4"/>
      <c r="P63" s="4"/>
    </row>
    <row r="64" spans="1:16" x14ac:dyDescent="0.3">
      <c r="A64" s="1">
        <v>632000</v>
      </c>
      <c r="B64" s="3">
        <v>6.0000000000000001E-3</v>
      </c>
      <c r="C64" s="6">
        <v>4.7430339999999998</v>
      </c>
      <c r="D64" s="3">
        <f>ABS(100-100*C64/F64)</f>
        <v>8.0701596731657332E-2</v>
      </c>
      <c r="E64" s="3"/>
      <c r="F64" s="4">
        <v>4.74686479568481</v>
      </c>
      <c r="G64" s="1"/>
      <c r="H64" s="3">
        <f>LOG10(A64)</f>
        <v>5.8007170782823847</v>
      </c>
      <c r="I64" s="3">
        <f>LOG10(B64)</f>
        <v>-2.2218487496163561</v>
      </c>
      <c r="J64" s="3">
        <f>D64</f>
        <v>8.0701596731657332E-2</v>
      </c>
      <c r="K64" s="3"/>
      <c r="L64" s="3" t="s">
        <v>3</v>
      </c>
      <c r="N64" s="4"/>
      <c r="O64" s="4"/>
      <c r="P64" s="4"/>
    </row>
    <row r="65" spans="1:16" x14ac:dyDescent="0.3">
      <c r="A65" s="1">
        <v>831000</v>
      </c>
      <c r="B65" s="3">
        <v>7.0999999999999994E-2</v>
      </c>
      <c r="C65" s="6">
        <v>6.7249230000000004</v>
      </c>
      <c r="D65" s="3">
        <f>ABS(100-100*C65/F65)</f>
        <v>0.23046177964268111</v>
      </c>
      <c r="E65" s="3"/>
      <c r="F65" s="4">
        <v>6.7094602584838796</v>
      </c>
      <c r="G65" s="3"/>
      <c r="H65" s="3">
        <f>LOG10(A65)</f>
        <v>5.9196010237841108</v>
      </c>
      <c r="I65" s="3">
        <f>LOG10(B65)</f>
        <v>-1.1487416512809248</v>
      </c>
      <c r="J65" s="3">
        <f>D65</f>
        <v>0.23046177964268111</v>
      </c>
      <c r="K65" s="3"/>
      <c r="L65" s="3" t="s">
        <v>3</v>
      </c>
      <c r="N65" s="4"/>
      <c r="O65" s="4"/>
      <c r="P65" s="4"/>
    </row>
    <row r="66" spans="1:16" x14ac:dyDescent="0.3">
      <c r="A66" s="1">
        <v>852000</v>
      </c>
      <c r="B66" s="3">
        <v>2440</v>
      </c>
      <c r="C66" s="6">
        <v>8.8287259999999996</v>
      </c>
      <c r="D66" s="3">
        <f>ABS(100-100*C66/F66)</f>
        <v>6.2038181532187764E-2</v>
      </c>
      <c r="E66" s="3"/>
      <c r="F66" s="4">
        <v>8.8342065811157209</v>
      </c>
      <c r="G66" s="1"/>
      <c r="H66" s="3">
        <f>LOG10(A66)</f>
        <v>5.9304395947666997</v>
      </c>
      <c r="I66" s="3">
        <f>LOG10(B66)</f>
        <v>3.3873898263387292</v>
      </c>
      <c r="J66" s="3">
        <f>D66</f>
        <v>6.2038181532187764E-2</v>
      </c>
      <c r="K66" s="3"/>
      <c r="L66" s="3" t="s">
        <v>3</v>
      </c>
      <c r="N66" s="4"/>
      <c r="O66" s="4"/>
      <c r="P66" s="4"/>
    </row>
    <row r="67" spans="1:16" x14ac:dyDescent="0.3">
      <c r="A67" s="1">
        <v>900000</v>
      </c>
      <c r="B67" s="3">
        <v>1</v>
      </c>
      <c r="C67" s="6">
        <v>8.7183670000000006</v>
      </c>
      <c r="D67" s="3">
        <f>ABS(100-100*C67/F67)</f>
        <v>8.4577104830373173E-2</v>
      </c>
      <c r="E67" s="3"/>
      <c r="F67" s="4">
        <v>8.7109994888305593</v>
      </c>
      <c r="G67" s="1"/>
      <c r="H67" s="3">
        <f>LOG10(A67)</f>
        <v>5.9542425094393252</v>
      </c>
      <c r="I67" s="3">
        <f>LOG10(B67)</f>
        <v>0</v>
      </c>
      <c r="J67" s="3">
        <f>D67</f>
        <v>8.4577104830373173E-2</v>
      </c>
      <c r="K67" s="3"/>
      <c r="L67" s="3" t="s">
        <v>3</v>
      </c>
      <c r="N67" s="4"/>
      <c r="O67" s="4"/>
      <c r="P67" s="4"/>
    </row>
    <row r="68" spans="1:16" x14ac:dyDescent="0.3">
      <c r="A68" s="1">
        <v>1000000</v>
      </c>
      <c r="B68" s="3">
        <v>26</v>
      </c>
      <c r="C68" s="6">
        <v>9.2361020000000007</v>
      </c>
      <c r="D68" s="3">
        <f>ABS(100-100*C68/F68)</f>
        <v>2.0988476758176944E-2</v>
      </c>
      <c r="E68" s="3"/>
      <c r="F68" s="4">
        <v>9.2380409240722603</v>
      </c>
      <c r="G68" s="1"/>
      <c r="H68" s="3">
        <f>LOG10(A68)</f>
        <v>6</v>
      </c>
      <c r="I68" s="3">
        <f>LOG10(B68)</f>
        <v>1.414973347970818</v>
      </c>
      <c r="J68" s="3">
        <f>D68</f>
        <v>2.0988476758176944E-2</v>
      </c>
      <c r="K68" s="3"/>
      <c r="L68" s="3" t="s">
        <v>3</v>
      </c>
      <c r="N68" s="4"/>
      <c r="O68" s="4"/>
      <c r="P68" s="4"/>
    </row>
    <row r="69" spans="1:16" x14ac:dyDescent="0.3">
      <c r="A69" s="1">
        <v>1000000</v>
      </c>
      <c r="B69" s="3">
        <v>2</v>
      </c>
      <c r="C69" s="3">
        <v>9.1534230000000001</v>
      </c>
      <c r="D69" s="3">
        <f>ABS(100-100*C69/F69)</f>
        <v>0.10956574067114389</v>
      </c>
      <c r="E69" s="3"/>
      <c r="F69" s="4">
        <v>9.1434049606323207</v>
      </c>
      <c r="G69" s="1"/>
      <c r="H69" s="3">
        <f>LOG10(A69)</f>
        <v>6</v>
      </c>
      <c r="I69" s="3">
        <f>LOG10(B69)</f>
        <v>0.3010299956639812</v>
      </c>
      <c r="J69" s="3">
        <f>D69</f>
        <v>0.10956574067114389</v>
      </c>
      <c r="K69" s="3"/>
      <c r="L69" s="3" t="s">
        <v>3</v>
      </c>
      <c r="N69" s="4"/>
      <c r="O69" s="4"/>
      <c r="P69" s="4"/>
    </row>
    <row r="70" spans="1:16" x14ac:dyDescent="0.3">
      <c r="A70" s="1">
        <v>1000000</v>
      </c>
      <c r="B70" s="3">
        <v>0.5</v>
      </c>
      <c r="C70" s="3">
        <v>8.6115139999999997</v>
      </c>
      <c r="D70" s="3">
        <f>ABS(100-100*C70/F70)</f>
        <v>0.32036365844615489</v>
      </c>
      <c r="E70" s="3"/>
      <c r="F70" s="4">
        <v>8.5840139389037997</v>
      </c>
      <c r="G70" s="1"/>
      <c r="H70" s="3">
        <f>LOG10(A70)</f>
        <v>6</v>
      </c>
      <c r="I70" s="3">
        <f>LOG10(B70)</f>
        <v>-0.3010299956639812</v>
      </c>
      <c r="J70" s="3">
        <f>D70</f>
        <v>0.32036365844615489</v>
      </c>
      <c r="K70" s="3"/>
      <c r="L70" s="3" t="s">
        <v>3</v>
      </c>
      <c r="N70" s="4"/>
      <c r="O70" s="4"/>
      <c r="P70" s="4"/>
    </row>
    <row r="71" spans="1:16" x14ac:dyDescent="0.3">
      <c r="A71" s="5">
        <v>1000000</v>
      </c>
      <c r="B71" s="6">
        <v>0.2</v>
      </c>
      <c r="C71" s="6">
        <v>7.8111259999999998</v>
      </c>
      <c r="D71" s="3">
        <f>ABS(100-100*C71/F71)</f>
        <v>0.11589862797414696</v>
      </c>
      <c r="E71" s="3"/>
      <c r="F71" s="4">
        <v>7.8020834922790501</v>
      </c>
      <c r="G71" s="1"/>
      <c r="H71" s="3">
        <f>LOG10(A71)</f>
        <v>6</v>
      </c>
      <c r="I71" s="3">
        <f>LOG10(B71)</f>
        <v>-0.69897000433601875</v>
      </c>
      <c r="J71" s="3">
        <f>D71</f>
        <v>0.11589862797414696</v>
      </c>
      <c r="K71" s="3"/>
      <c r="L71" s="3" t="s">
        <v>3</v>
      </c>
      <c r="N71" s="4"/>
      <c r="O71" s="4"/>
      <c r="P71" s="4"/>
    </row>
    <row r="72" spans="1:16" x14ac:dyDescent="0.3">
      <c r="A72" s="1">
        <v>1100000</v>
      </c>
      <c r="B72" s="3">
        <v>1.7999999999999999E-2</v>
      </c>
      <c r="C72" s="6">
        <v>6.0954980000000001</v>
      </c>
      <c r="D72" s="3">
        <f>ABS(100-100*C72/F72)</f>
        <v>0.25385371124311007</v>
      </c>
      <c r="E72" s="3"/>
      <c r="F72" s="4">
        <v>6.1110110282897896</v>
      </c>
      <c r="G72" s="1"/>
      <c r="H72" s="3">
        <f>LOG10(A72)</f>
        <v>6.0413926851582254</v>
      </c>
      <c r="I72" s="3">
        <f>LOG10(B72)</f>
        <v>-1.744727494896694</v>
      </c>
      <c r="J72" s="3">
        <f>D72</f>
        <v>0.25385371124311007</v>
      </c>
      <c r="K72" s="3"/>
      <c r="L72" s="3" t="s">
        <v>3</v>
      </c>
      <c r="N72" s="4"/>
      <c r="O72" s="4"/>
      <c r="P72" s="4"/>
    </row>
    <row r="73" spans="1:16" x14ac:dyDescent="0.3">
      <c r="A73" s="1">
        <v>1780000</v>
      </c>
      <c r="B73" s="3">
        <v>5.8</v>
      </c>
      <c r="C73" s="6">
        <v>10.83761</v>
      </c>
      <c r="D73" s="3">
        <f>ABS(100-100*C73/F73)</f>
        <v>0.17695798853830524</v>
      </c>
      <c r="E73" s="3"/>
      <c r="F73" s="4">
        <v>10.856822013854901</v>
      </c>
      <c r="G73" s="1"/>
      <c r="H73" s="3">
        <f>LOG10(A73)</f>
        <v>6.2504200023088936</v>
      </c>
      <c r="I73" s="3">
        <f>LOG10(B73)</f>
        <v>0.76342799356293722</v>
      </c>
      <c r="J73" s="3">
        <f>D73</f>
        <v>0.17695798853830524</v>
      </c>
      <c r="K73" s="3"/>
      <c r="L73" s="3" t="s">
        <v>3</v>
      </c>
      <c r="N73" s="4"/>
      <c r="O73" s="4"/>
      <c r="P73" s="4"/>
    </row>
    <row r="74" spans="1:16" x14ac:dyDescent="0.3">
      <c r="A74" s="1">
        <v>2380000</v>
      </c>
      <c r="B74" s="3">
        <v>0.49</v>
      </c>
      <c r="C74" s="6">
        <v>10.93867</v>
      </c>
      <c r="D74" s="3">
        <f>ABS(100-100*C74/F74)</f>
        <v>0.22164777214923959</v>
      </c>
      <c r="E74" s="3"/>
      <c r="F74" s="4">
        <v>10.9144783020019</v>
      </c>
      <c r="G74" s="3"/>
      <c r="H74" s="3">
        <f>LOG10(A74)</f>
        <v>6.3765769570565123</v>
      </c>
      <c r="I74" s="3">
        <f>LOG10(B74)</f>
        <v>-0.30980391997148632</v>
      </c>
      <c r="J74" s="3">
        <f>D74</f>
        <v>0.22164777214923959</v>
      </c>
      <c r="K74" s="3"/>
      <c r="L74" s="3" t="s">
        <v>3</v>
      </c>
      <c r="N74" s="4"/>
      <c r="O74" s="4"/>
      <c r="P74" s="4"/>
    </row>
    <row r="75" spans="1:16" x14ac:dyDescent="0.3">
      <c r="A75" s="1">
        <v>2910000</v>
      </c>
      <c r="B75" s="3">
        <v>4.7E-2</v>
      </c>
      <c r="C75" s="6">
        <v>9.0018960000000003</v>
      </c>
      <c r="D75" s="3">
        <f>ABS(100-100*C75/F75)</f>
        <v>0.20470623481872963</v>
      </c>
      <c r="E75" s="3"/>
      <c r="F75" s="4">
        <v>8.9835062026977504</v>
      </c>
      <c r="G75" s="1"/>
      <c r="H75" s="3">
        <f>LOG10(A75)</f>
        <v>6.4638929889859069</v>
      </c>
      <c r="I75" s="3">
        <f>LOG10(B75)</f>
        <v>-1.3279021420642825</v>
      </c>
      <c r="J75" s="3">
        <f>D75</f>
        <v>0.20470623481872963</v>
      </c>
      <c r="K75" s="3"/>
      <c r="L75" s="3" t="s">
        <v>3</v>
      </c>
      <c r="N75" s="4"/>
      <c r="O75" s="4"/>
      <c r="P75" s="4"/>
    </row>
    <row r="76" spans="1:16" x14ac:dyDescent="0.3">
      <c r="A76" s="1">
        <v>3000000</v>
      </c>
      <c r="B76" s="3">
        <v>35</v>
      </c>
      <c r="C76" s="6">
        <v>12.53274</v>
      </c>
      <c r="D76" s="3">
        <f>ABS(100-100*C76/F76)</f>
        <v>0.39104937982031629</v>
      </c>
      <c r="E76" s="3"/>
      <c r="F76" s="4">
        <v>12.581941604614199</v>
      </c>
      <c r="G76" s="1"/>
      <c r="H76" s="3">
        <f>LOG10(A76)</f>
        <v>6.4771212547196626</v>
      </c>
      <c r="I76" s="3">
        <f>LOG10(B76)</f>
        <v>1.5440680443502757</v>
      </c>
      <c r="J76" s="3">
        <f>D76</f>
        <v>0.39104937982031629</v>
      </c>
      <c r="K76" s="3"/>
      <c r="L76" s="3" t="s">
        <v>3</v>
      </c>
      <c r="N76" s="4"/>
      <c r="O76" s="4"/>
      <c r="P76" s="4"/>
    </row>
    <row r="77" spans="1:16" x14ac:dyDescent="0.3">
      <c r="A77" s="1">
        <v>4500000</v>
      </c>
      <c r="B77" s="3">
        <v>0.192</v>
      </c>
      <c r="C77" s="6">
        <v>11.68552</v>
      </c>
      <c r="D77" s="3">
        <f>ABS(100-100*C77/F77)</f>
        <v>0.24172881482556363</v>
      </c>
      <c r="E77" s="3"/>
      <c r="F77" s="4">
        <v>11.7138357162475</v>
      </c>
      <c r="G77" s="1"/>
      <c r="H77" s="3">
        <f>LOG10(A77)</f>
        <v>6.653212513775344</v>
      </c>
      <c r="I77" s="3">
        <f>LOG10(B77)</f>
        <v>-0.71669877129645043</v>
      </c>
      <c r="J77" s="3">
        <f>D77</f>
        <v>0.24172881482556363</v>
      </c>
      <c r="K77" s="3"/>
      <c r="L77" s="3" t="s">
        <v>3</v>
      </c>
      <c r="N77" s="4"/>
      <c r="O77" s="4"/>
      <c r="P77" s="4"/>
    </row>
    <row r="78" spans="1:16" x14ac:dyDescent="0.3">
      <c r="A78" s="1">
        <v>5000000</v>
      </c>
      <c r="B78" s="3">
        <v>4.0999999999999996</v>
      </c>
      <c r="C78" s="6">
        <v>14.36656</v>
      </c>
      <c r="D78" s="3">
        <f>ABS(100-100*C78/F78)</f>
        <v>0.25582869281917908</v>
      </c>
      <c r="E78" s="3"/>
      <c r="F78" s="4">
        <v>14.4034080505371</v>
      </c>
      <c r="G78" s="1"/>
      <c r="H78" s="3">
        <f>LOG10(A78)</f>
        <v>6.6989700043360187</v>
      </c>
      <c r="I78" s="3">
        <f>LOG10(B78)</f>
        <v>0.61278385671973545</v>
      </c>
      <c r="J78" s="3">
        <f>D78</f>
        <v>0.25582869281917908</v>
      </c>
      <c r="K78" s="3"/>
      <c r="L78" s="3" t="s">
        <v>3</v>
      </c>
      <c r="N78" s="4"/>
      <c r="O78" s="4"/>
      <c r="P78" s="4"/>
    </row>
    <row r="79" spans="1:16" x14ac:dyDescent="0.3">
      <c r="A79" s="1">
        <v>7000000</v>
      </c>
      <c r="B79" s="3">
        <v>14500</v>
      </c>
      <c r="C79" s="6">
        <v>15.78468</v>
      </c>
      <c r="D79" s="3">
        <f>ABS(100-100*C79/F79)</f>
        <v>0.32238173732065434</v>
      </c>
      <c r="E79" s="3"/>
      <c r="F79" s="4">
        <v>15.835731506347599</v>
      </c>
      <c r="G79" s="1"/>
      <c r="H79" s="3">
        <f>LOG10(A79)</f>
        <v>6.8450980400142569</v>
      </c>
      <c r="I79" s="3">
        <f>LOG10(B79)</f>
        <v>4.1613680022349753</v>
      </c>
      <c r="J79" s="3">
        <f>D79</f>
        <v>0.32238173732065434</v>
      </c>
      <c r="K79" s="3"/>
      <c r="L79" s="3" t="s">
        <v>3</v>
      </c>
      <c r="N79" s="4"/>
      <c r="O79" s="4"/>
      <c r="P79" s="4"/>
    </row>
    <row r="80" spans="1:16" x14ac:dyDescent="0.3">
      <c r="A80" s="1">
        <v>7000000</v>
      </c>
      <c r="B80" s="6">
        <v>2.4E-2</v>
      </c>
      <c r="C80" s="6">
        <v>10.40868</v>
      </c>
      <c r="D80" s="3">
        <f>ABS(100-100*C80/F80)</f>
        <v>0.74277616069232977</v>
      </c>
      <c r="E80" s="3"/>
      <c r="F80" s="4">
        <v>10.331936836242599</v>
      </c>
      <c r="G80" s="1"/>
      <c r="H80" s="3">
        <f>LOG10(A80)</f>
        <v>6.8450980400142569</v>
      </c>
      <c r="I80" s="3">
        <f>LOG10(B80)</f>
        <v>-1.6197887582883939</v>
      </c>
      <c r="J80" s="3">
        <f>D80</f>
        <v>0.74277616069232977</v>
      </c>
      <c r="K80" s="3"/>
      <c r="L80" s="3" t="s">
        <v>3</v>
      </c>
      <c r="N80" s="4"/>
      <c r="O80" s="4"/>
      <c r="P80" s="4"/>
    </row>
    <row r="81" spans="1:16" x14ac:dyDescent="0.3">
      <c r="A81" s="1">
        <v>8000000</v>
      </c>
      <c r="B81" s="3">
        <v>140</v>
      </c>
      <c r="C81" s="6">
        <v>16.363099999999999</v>
      </c>
      <c r="D81" s="3">
        <f>ABS(100-100*C81/F81)</f>
        <v>0.19330867806270646</v>
      </c>
      <c r="E81" s="3"/>
      <c r="F81" s="4">
        <v>16.394792556762599</v>
      </c>
      <c r="G81" s="1"/>
      <c r="H81" s="3">
        <f>LOG10(A81)</f>
        <v>6.9030899869919438</v>
      </c>
      <c r="I81" s="3">
        <f>LOG10(B81)</f>
        <v>2.1461280356782382</v>
      </c>
      <c r="J81" s="3">
        <f>D81</f>
        <v>0.19330867806270646</v>
      </c>
      <c r="K81" s="3"/>
      <c r="L81" s="3" t="s">
        <v>3</v>
      </c>
      <c r="N81" s="4"/>
      <c r="O81" s="4"/>
      <c r="P81" s="4"/>
    </row>
    <row r="82" spans="1:16" x14ac:dyDescent="0.3">
      <c r="A82" s="1">
        <v>8800000</v>
      </c>
      <c r="B82" s="3">
        <v>0.44</v>
      </c>
      <c r="C82" s="6">
        <v>15.448639999999999</v>
      </c>
      <c r="D82" s="3">
        <f>ABS(100-100*C82/F82)</f>
        <v>0.57958974739835867</v>
      </c>
      <c r="E82" s="3"/>
      <c r="F82" s="4">
        <v>15.3596172332763</v>
      </c>
      <c r="G82" s="1"/>
      <c r="H82" s="3">
        <f>LOG10(A82)</f>
        <v>6.9444826721501682</v>
      </c>
      <c r="I82" s="3">
        <f>LOG10(B82)</f>
        <v>-0.35654732351381258</v>
      </c>
      <c r="J82" s="3">
        <f>D82</f>
        <v>0.57958974739835867</v>
      </c>
      <c r="K82" s="3"/>
      <c r="L82" s="3" t="s">
        <v>3</v>
      </c>
      <c r="N82" s="4"/>
      <c r="O82" s="4"/>
      <c r="P82" s="4"/>
    </row>
    <row r="83" spans="1:16" x14ac:dyDescent="0.3">
      <c r="A83" s="1">
        <v>10000000</v>
      </c>
      <c r="B83" s="3">
        <v>2</v>
      </c>
      <c r="C83" s="3">
        <v>17.193809999999999</v>
      </c>
      <c r="D83" s="3">
        <f>ABS(100-100*C83/F83)</f>
        <v>7.7257215724259254E-2</v>
      </c>
      <c r="E83" s="3"/>
      <c r="F83" s="4">
        <v>17.207103729248001</v>
      </c>
      <c r="G83" s="1"/>
      <c r="H83" s="3">
        <f>LOG10(A83)</f>
        <v>7</v>
      </c>
      <c r="I83" s="3">
        <f>LOG10(B83)</f>
        <v>0.3010299956639812</v>
      </c>
      <c r="J83" s="3">
        <f>D83</f>
        <v>7.7257215724259254E-2</v>
      </c>
      <c r="K83" s="3"/>
      <c r="L83" s="3" t="s">
        <v>3</v>
      </c>
      <c r="N83" s="4"/>
      <c r="O83" s="4"/>
      <c r="P83" s="4"/>
    </row>
    <row r="84" spans="1:16" x14ac:dyDescent="0.3">
      <c r="A84" s="5">
        <v>10500000</v>
      </c>
      <c r="B84" s="6">
        <v>0.21</v>
      </c>
      <c r="C84" s="6">
        <v>14.787559999999999</v>
      </c>
      <c r="D84" s="3">
        <f>ABS(100-100*C84/F84)</f>
        <v>0.23607729196420735</v>
      </c>
      <c r="E84" s="3"/>
      <c r="F84" s="4">
        <v>14.822552680969199</v>
      </c>
      <c r="G84" s="1"/>
      <c r="H84" s="3">
        <f>LOG10(A84)</f>
        <v>7.0211892990699383</v>
      </c>
      <c r="I84" s="3">
        <f>LOG10(B84)</f>
        <v>-0.6777807052660807</v>
      </c>
      <c r="J84" s="3">
        <f>D84</f>
        <v>0.23607729196420735</v>
      </c>
      <c r="K84" s="3"/>
      <c r="L84" s="3" t="s">
        <v>3</v>
      </c>
      <c r="N84" s="4"/>
      <c r="O84" s="4"/>
      <c r="P84" s="4"/>
    </row>
    <row r="85" spans="1:16" x14ac:dyDescent="0.3">
      <c r="A85" s="1">
        <v>11000000</v>
      </c>
      <c r="B85" s="3">
        <v>19</v>
      </c>
      <c r="C85" s="6">
        <v>17.822379999999999</v>
      </c>
      <c r="D85" s="3">
        <f>ABS(100-100*C85/F85)</f>
        <v>1.7484357608495316E-2</v>
      </c>
      <c r="E85" s="3"/>
      <c r="F85" s="4">
        <v>17.825496673583899</v>
      </c>
      <c r="G85" s="1"/>
      <c r="H85" s="3">
        <f>LOG10(A85)</f>
        <v>7.0413926851582254</v>
      </c>
      <c r="I85" s="3">
        <f>LOG10(B85)</f>
        <v>1.2787536009528289</v>
      </c>
      <c r="J85" s="3">
        <f>D85</f>
        <v>1.7484357608495316E-2</v>
      </c>
      <c r="K85" s="3"/>
      <c r="L85" s="3" t="s">
        <v>3</v>
      </c>
      <c r="N85" s="4"/>
      <c r="O85" s="4"/>
      <c r="P85" s="4"/>
    </row>
    <row r="86" spans="1:16" x14ac:dyDescent="0.3">
      <c r="A86" s="1">
        <v>13000000</v>
      </c>
      <c r="B86" s="3">
        <v>0.127</v>
      </c>
      <c r="C86" s="6">
        <v>14.92694</v>
      </c>
      <c r="D86" s="3">
        <f>ABS(100-100*C86/F86)</f>
        <v>5.5154479112275112E-2</v>
      </c>
      <c r="E86" s="3"/>
      <c r="F86" s="4">
        <v>14.918711662292401</v>
      </c>
      <c r="G86" s="1"/>
      <c r="H86" s="3">
        <f>LOG10(A86)</f>
        <v>7.1139433523068369</v>
      </c>
      <c r="I86" s="3">
        <f>LOG10(B86)</f>
        <v>-0.89619627904404309</v>
      </c>
      <c r="J86" s="3">
        <f>D86</f>
        <v>5.5154479112275112E-2</v>
      </c>
      <c r="K86" s="3"/>
      <c r="L86" s="3" t="s">
        <v>3</v>
      </c>
      <c r="N86" s="4"/>
      <c r="O86" s="4"/>
      <c r="P86" s="4"/>
    </row>
    <row r="87" spans="1:16" x14ac:dyDescent="0.3">
      <c r="A87" s="1">
        <v>16200000</v>
      </c>
      <c r="B87" s="3">
        <v>2.54</v>
      </c>
      <c r="C87" s="6">
        <v>19.627210000000002</v>
      </c>
      <c r="D87" s="3">
        <f>ABS(100-100*C87/F87)</f>
        <v>7.138673437761156E-2</v>
      </c>
      <c r="E87" s="3"/>
      <c r="F87" s="4">
        <v>19.6132087707519</v>
      </c>
      <c r="G87" s="1"/>
      <c r="H87" s="3">
        <f>LOG10(A87)</f>
        <v>7.2095150145426308</v>
      </c>
      <c r="I87" s="3">
        <f>LOG10(B87)</f>
        <v>0.40483371661993806</v>
      </c>
      <c r="J87" s="3">
        <f>D87</f>
        <v>7.138673437761156E-2</v>
      </c>
      <c r="K87" s="3"/>
      <c r="L87" s="3" t="s">
        <v>3</v>
      </c>
      <c r="N87" s="4"/>
      <c r="O87" s="4"/>
      <c r="P87" s="4"/>
    </row>
    <row r="88" spans="1:16" x14ac:dyDescent="0.3">
      <c r="A88" s="1">
        <v>23000000</v>
      </c>
      <c r="B88" s="3">
        <v>4.1000000000000002E-2</v>
      </c>
      <c r="C88" s="6">
        <v>15.44238</v>
      </c>
      <c r="D88" s="3">
        <f>ABS(100-100*C88/F88)</f>
        <v>2.4455870847617689E-2</v>
      </c>
      <c r="E88" s="3"/>
      <c r="F88" s="4">
        <v>15.438604354858301</v>
      </c>
      <c r="G88" s="1"/>
      <c r="H88" s="3">
        <f>LOG10(A88)</f>
        <v>7.3617278360175931</v>
      </c>
      <c r="I88" s="3">
        <f>LOG10(B88)</f>
        <v>-1.3872161432802645</v>
      </c>
      <c r="J88" s="3">
        <f>D88</f>
        <v>2.4455870847617689E-2</v>
      </c>
      <c r="K88" s="3"/>
      <c r="L88" s="3" t="s">
        <v>3</v>
      </c>
      <c r="N88" s="4"/>
      <c r="O88" s="4"/>
      <c r="P88" s="4"/>
    </row>
    <row r="89" spans="1:16" x14ac:dyDescent="0.3">
      <c r="A89" s="1">
        <v>27000000</v>
      </c>
      <c r="B89" s="3">
        <v>1.1000000000000001</v>
      </c>
      <c r="C89" s="6">
        <v>22.031569999999999</v>
      </c>
      <c r="D89" s="3">
        <f>ABS(100-100*C89/F89)</f>
        <v>2.4868333696346667E-2</v>
      </c>
      <c r="E89" s="3"/>
      <c r="F89" s="4">
        <v>22.037050247192301</v>
      </c>
      <c r="G89" s="1"/>
      <c r="H89" s="3">
        <f>LOG10(A89)</f>
        <v>7.4313637641589869</v>
      </c>
      <c r="I89" s="3">
        <f>LOG10(B89)</f>
        <v>4.1392685158225077E-2</v>
      </c>
      <c r="J89" s="3">
        <f>D89</f>
        <v>2.4868333696346667E-2</v>
      </c>
      <c r="K89" s="3"/>
      <c r="L89" s="3" t="s">
        <v>3</v>
      </c>
      <c r="N89" s="4"/>
      <c r="O89" s="4"/>
      <c r="P89" s="4"/>
    </row>
    <row r="90" spans="1:16" x14ac:dyDescent="0.3">
      <c r="A90" s="1">
        <v>39000000</v>
      </c>
      <c r="B90" s="3">
        <v>7.79</v>
      </c>
      <c r="C90" s="6">
        <v>24.934539999999998</v>
      </c>
      <c r="D90" s="3">
        <f>ABS(100-100*C90/F90)</f>
        <v>0.10422564632088438</v>
      </c>
      <c r="E90" s="3"/>
      <c r="F90" s="4">
        <v>24.9085788726806</v>
      </c>
      <c r="G90" s="1"/>
      <c r="H90" s="3">
        <f>LOG10(A90)</f>
        <v>7.5910646070264995</v>
      </c>
      <c r="I90" s="3">
        <f>LOG10(B90)</f>
        <v>0.89153745767256443</v>
      </c>
      <c r="J90" s="3">
        <f>D90</f>
        <v>0.10422564632088438</v>
      </c>
      <c r="K90" s="3"/>
      <c r="L90" s="3" t="s">
        <v>3</v>
      </c>
      <c r="N90" s="4"/>
      <c r="O90" s="4"/>
      <c r="P90" s="4"/>
    </row>
    <row r="91" spans="1:16" x14ac:dyDescent="0.3">
      <c r="A91" s="1">
        <v>44000000</v>
      </c>
      <c r="B91" s="3">
        <v>50</v>
      </c>
      <c r="C91" s="6">
        <v>25.774750000000001</v>
      </c>
      <c r="D91" s="3">
        <f>ABS(100-100*C91/F91)</f>
        <v>7.6865274439171571E-2</v>
      </c>
      <c r="E91" s="3"/>
      <c r="F91" s="4">
        <v>25.7549533843994</v>
      </c>
      <c r="G91" s="1"/>
      <c r="H91" s="3">
        <f>LOG10(A91)</f>
        <v>7.6434526764861879</v>
      </c>
      <c r="I91" s="3">
        <f>LOG10(B91)</f>
        <v>1.6989700043360187</v>
      </c>
      <c r="J91" s="3">
        <f>D91</f>
        <v>7.6865274439171571E-2</v>
      </c>
      <c r="K91" s="3"/>
      <c r="L91" s="3" t="s">
        <v>3</v>
      </c>
      <c r="N91" s="4"/>
      <c r="O91" s="4"/>
      <c r="P91" s="4"/>
    </row>
    <row r="92" spans="1:16" x14ac:dyDescent="0.3">
      <c r="A92" s="1">
        <v>54500000</v>
      </c>
      <c r="B92" s="3">
        <v>0.08</v>
      </c>
      <c r="C92" s="6">
        <v>20.94098</v>
      </c>
      <c r="D92" s="3">
        <f>ABS(100-100*C92/F92)</f>
        <v>4.2093884334732934E-2</v>
      </c>
      <c r="E92" s="3"/>
      <c r="F92" s="4">
        <v>20.9497985839843</v>
      </c>
      <c r="G92" s="1"/>
      <c r="H92" s="3">
        <f>LOG10(A92)</f>
        <v>7.7363965022766426</v>
      </c>
      <c r="I92" s="3">
        <f>LOG10(B92)</f>
        <v>-1.0969100130080565</v>
      </c>
      <c r="J92" s="3">
        <f>D92</f>
        <v>4.2093884334732934E-2</v>
      </c>
      <c r="K92" s="3"/>
      <c r="L92" s="3" t="s">
        <v>3</v>
      </c>
      <c r="N92" s="4"/>
      <c r="O92" s="4"/>
      <c r="P92" s="4"/>
    </row>
    <row r="93" spans="1:16" x14ac:dyDescent="0.3">
      <c r="A93" s="1">
        <v>67700000</v>
      </c>
      <c r="B93" s="3">
        <v>0.31</v>
      </c>
      <c r="C93" s="6">
        <v>25.811039999999998</v>
      </c>
      <c r="D93" s="3">
        <f>ABS(100-100*C93/F93)</f>
        <v>1.8770908795799244</v>
      </c>
      <c r="E93" s="3"/>
      <c r="F93" s="4">
        <v>25.335470199584901</v>
      </c>
      <c r="G93" s="1"/>
      <c r="H93" s="3">
        <f>LOG10(A93)</f>
        <v>7.8305886686851442</v>
      </c>
      <c r="I93" s="3">
        <f>LOG10(B93)</f>
        <v>-0.50863830616572736</v>
      </c>
      <c r="J93" s="3">
        <f>D93</f>
        <v>1.8770908795799244</v>
      </c>
      <c r="K93" s="3"/>
      <c r="L93" s="3" t="s">
        <v>3</v>
      </c>
      <c r="N93" s="4"/>
      <c r="O93" s="4"/>
      <c r="P93" s="4"/>
    </row>
    <row r="94" spans="1:16" x14ac:dyDescent="0.3">
      <c r="A94" s="1">
        <v>68300000</v>
      </c>
      <c r="B94" s="3">
        <v>1000</v>
      </c>
      <c r="C94" s="6">
        <v>28.943960000000001</v>
      </c>
      <c r="D94" s="3">
        <f>ABS(100-100*C94/F94)</f>
        <v>7.8090080873820966E-2</v>
      </c>
      <c r="E94" s="3"/>
      <c r="F94" s="4">
        <v>28.9213752746582</v>
      </c>
      <c r="G94" s="1"/>
      <c r="H94" s="3">
        <f>LOG10(A94)</f>
        <v>7.8344207036815323</v>
      </c>
      <c r="I94" s="3">
        <f>LOG10(B94)</f>
        <v>3</v>
      </c>
      <c r="J94" s="3">
        <f>D94</f>
        <v>7.8090080873820966E-2</v>
      </c>
      <c r="K94" s="3"/>
      <c r="L94" s="3" t="s">
        <v>3</v>
      </c>
      <c r="N94" s="4"/>
      <c r="O94" s="4"/>
      <c r="P94" s="4"/>
    </row>
    <row r="95" spans="1:16" x14ac:dyDescent="0.3">
      <c r="A95" s="5">
        <v>95000000</v>
      </c>
      <c r="B95" s="6">
        <v>0.19</v>
      </c>
      <c r="C95" s="6">
        <v>26.298390000000001</v>
      </c>
      <c r="D95" s="3">
        <f>ABS(100-100*C95/F95)</f>
        <v>0.21887407087375266</v>
      </c>
      <c r="E95" s="3"/>
      <c r="F95" s="4">
        <v>26.2409553527832</v>
      </c>
      <c r="G95" s="1"/>
      <c r="H95" s="3">
        <f>LOG10(A95)</f>
        <v>7.9777236052888476</v>
      </c>
      <c r="I95" s="3">
        <f>LOG10(B95)</f>
        <v>-0.72124639904717103</v>
      </c>
      <c r="J95" s="3">
        <f>D95</f>
        <v>0.21887407087375266</v>
      </c>
      <c r="K95" s="3"/>
      <c r="L95" s="3" t="s">
        <v>3</v>
      </c>
      <c r="N95" s="4"/>
      <c r="O95" s="4"/>
      <c r="P95" s="4"/>
    </row>
    <row r="96" spans="1:16" x14ac:dyDescent="0.3">
      <c r="A96" s="3">
        <v>100000000</v>
      </c>
      <c r="B96" s="3">
        <v>2</v>
      </c>
      <c r="C96" s="3">
        <v>31.60333</v>
      </c>
      <c r="D96" s="3">
        <f>ABS(100-100*C96/F96)</f>
        <v>0.1799250317786516</v>
      </c>
      <c r="E96" s="3"/>
      <c r="F96" s="4">
        <v>31.5465698242187</v>
      </c>
      <c r="G96" s="1"/>
      <c r="H96" s="3">
        <f>LOG10(A96)</f>
        <v>8</v>
      </c>
      <c r="I96" s="3">
        <f>LOG10(B96)</f>
        <v>0.3010299956639812</v>
      </c>
      <c r="J96" s="3">
        <f>D96</f>
        <v>0.1799250317786516</v>
      </c>
      <c r="K96" s="3"/>
      <c r="L96" s="3" t="s">
        <v>3</v>
      </c>
      <c r="N96" s="4"/>
      <c r="O96" s="4"/>
      <c r="P96" s="4"/>
    </row>
    <row r="97" spans="1:16" x14ac:dyDescent="0.3">
      <c r="A97" s="3">
        <v>100000000</v>
      </c>
      <c r="B97" s="3">
        <v>0.5</v>
      </c>
      <c r="C97" s="3">
        <v>29.544350000000001</v>
      </c>
      <c r="D97" s="3">
        <f>ABS(100-100*C97/F97)</f>
        <v>0.15013824887778071</v>
      </c>
      <c r="E97" s="3"/>
      <c r="F97" s="4">
        <v>29.500059127807599</v>
      </c>
      <c r="G97" s="1"/>
      <c r="H97" s="3">
        <f>LOG10(A97)</f>
        <v>8</v>
      </c>
      <c r="I97" s="3">
        <f>LOG10(B97)</f>
        <v>-0.3010299956639812</v>
      </c>
      <c r="J97" s="3">
        <f>D97</f>
        <v>0.15013824887778071</v>
      </c>
      <c r="K97" s="3"/>
      <c r="L97" s="3" t="s">
        <v>3</v>
      </c>
      <c r="N97" s="4"/>
      <c r="O97" s="4"/>
      <c r="P97" s="4"/>
    </row>
    <row r="98" spans="1:16" x14ac:dyDescent="0.3">
      <c r="A98" s="1">
        <v>143000000</v>
      </c>
      <c r="B98" s="3">
        <v>1.4</v>
      </c>
      <c r="C98" s="6">
        <v>34.395510000000002</v>
      </c>
      <c r="D98" s="3">
        <f>ABS(100-100*C98/F98)</f>
        <v>0.51111329718492016</v>
      </c>
      <c r="E98" s="3"/>
      <c r="F98" s="4">
        <v>34.220603942871001</v>
      </c>
      <c r="G98" s="1"/>
      <c r="H98" s="3">
        <f>LOG10(A98)</f>
        <v>8.1553360374650623</v>
      </c>
      <c r="I98" s="3">
        <f>LOG10(B98)</f>
        <v>0.14612803567823801</v>
      </c>
      <c r="J98" s="3">
        <f>D98</f>
        <v>0.51111329718492016</v>
      </c>
      <c r="K98" s="3"/>
      <c r="L98" s="3" t="s">
        <v>3</v>
      </c>
      <c r="N98" s="4"/>
      <c r="O98" s="4"/>
      <c r="P98" s="4"/>
    </row>
    <row r="99" spans="1:16" x14ac:dyDescent="0.3">
      <c r="A99" s="1">
        <v>166000000</v>
      </c>
      <c r="B99" s="3">
        <v>11</v>
      </c>
      <c r="C99" s="6">
        <v>36.486820000000002</v>
      </c>
      <c r="D99" s="3">
        <f>ABS(100-100*C99/F99)</f>
        <v>1.1840412792934103</v>
      </c>
      <c r="E99" s="3"/>
      <c r="F99" s="4">
        <v>36.059856414794901</v>
      </c>
      <c r="G99" s="1"/>
      <c r="H99" s="3">
        <f>LOG10(A99)</f>
        <v>8.220108088040055</v>
      </c>
      <c r="I99" s="3">
        <f>LOG10(B99)</f>
        <v>1.0413926851582251</v>
      </c>
      <c r="J99" s="3">
        <f>D99</f>
        <v>1.1840412792934103</v>
      </c>
      <c r="K99" s="3"/>
      <c r="L99" s="3" t="s">
        <v>3</v>
      </c>
      <c r="N99" s="4"/>
      <c r="O99" s="4"/>
      <c r="P99" s="4"/>
    </row>
    <row r="100" spans="1:16" x14ac:dyDescent="0.3">
      <c r="A100" s="1">
        <v>202000000</v>
      </c>
      <c r="B100" s="3">
        <v>68</v>
      </c>
      <c r="C100" s="6">
        <v>38.442189999999997</v>
      </c>
      <c r="D100" s="3">
        <f>ABS(100-100*C100/F100)</f>
        <v>1.7274058743414571</v>
      </c>
      <c r="E100" s="3"/>
      <c r="F100" s="4">
        <v>37.789413452148402</v>
      </c>
      <c r="G100" s="1"/>
      <c r="H100" s="3">
        <f>LOG10(A100)</f>
        <v>8.3053513694466243</v>
      </c>
      <c r="I100" s="3">
        <f>LOG10(B100)</f>
        <v>1.8325089127062364</v>
      </c>
      <c r="J100" s="3">
        <f>D100</f>
        <v>1.7274058743414571</v>
      </c>
      <c r="K100" s="3"/>
      <c r="L100" s="3" t="s">
        <v>3</v>
      </c>
      <c r="N100" s="4"/>
      <c r="O100" s="4"/>
      <c r="P100" s="4"/>
    </row>
  </sheetData>
  <sortState ref="A1:L100">
    <sortCondition ref="A1:A1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E18" sqref="E18"/>
    </sheetView>
  </sheetViews>
  <sheetFormatPr defaultRowHeight="14.4" x14ac:dyDescent="0.3"/>
  <sheetData>
    <row r="1" spans="1:16" x14ac:dyDescent="0.3">
      <c r="A1" s="1">
        <v>2000</v>
      </c>
      <c r="B1" s="3">
        <v>2.7E-2</v>
      </c>
      <c r="C1" s="6">
        <v>1.29003</v>
      </c>
      <c r="D1" s="3">
        <f t="shared" ref="D1:D32" si="0">ABS(100-100*C1/F1)</f>
        <v>7.1963573865005515E-2</v>
      </c>
      <c r="E1" s="3"/>
      <c r="F1" s="4">
        <v>1.2891023159027</v>
      </c>
      <c r="G1" s="1"/>
      <c r="H1" s="3">
        <f t="shared" ref="H1:H32" si="1">LOG10(A1)</f>
        <v>3.3010299956639813</v>
      </c>
      <c r="I1" s="3">
        <f t="shared" ref="I1:I32" si="2">LOG10(B1)</f>
        <v>-1.5686362358410126</v>
      </c>
      <c r="J1" s="3">
        <f t="shared" ref="J1:J32" si="3">D1</f>
        <v>7.1963573865005515E-2</v>
      </c>
      <c r="K1" s="3"/>
      <c r="L1" s="3" t="s">
        <v>3</v>
      </c>
      <c r="N1" s="4"/>
      <c r="O1" s="4"/>
      <c r="P1" s="4"/>
    </row>
    <row r="2" spans="1:16" x14ac:dyDescent="0.3">
      <c r="A2" s="1">
        <v>11000</v>
      </c>
      <c r="B2" s="3">
        <v>0.03</v>
      </c>
      <c r="C2" s="6">
        <v>2.0887030000000002</v>
      </c>
      <c r="D2" s="3">
        <f t="shared" si="0"/>
        <v>9.947856385264231E-2</v>
      </c>
      <c r="E2" s="3"/>
      <c r="F2" s="4">
        <v>2.0907828807830802</v>
      </c>
      <c r="G2" s="1"/>
      <c r="H2" s="3">
        <f t="shared" si="1"/>
        <v>4.0413926851582254</v>
      </c>
      <c r="I2" s="3">
        <f t="shared" si="2"/>
        <v>-1.5228787452803376</v>
      </c>
      <c r="J2" s="3">
        <f t="shared" si="3"/>
        <v>9.947856385264231E-2</v>
      </c>
      <c r="K2" s="3"/>
      <c r="L2" s="3" t="s">
        <v>3</v>
      </c>
      <c r="N2" s="4"/>
      <c r="O2" s="4"/>
      <c r="P2" s="4"/>
    </row>
    <row r="3" spans="1:16" x14ac:dyDescent="0.3">
      <c r="A3" s="1">
        <v>67000</v>
      </c>
      <c r="B3" s="3">
        <v>8.9999999999999993E-3</v>
      </c>
      <c r="C3" s="6">
        <v>2.9908600000000001</v>
      </c>
      <c r="D3" s="3">
        <f t="shared" si="0"/>
        <v>2.143817320941821E-3</v>
      </c>
      <c r="E3" s="3"/>
      <c r="F3" s="4">
        <v>2.9909241199493399</v>
      </c>
      <c r="G3" s="1"/>
      <c r="H3" s="3">
        <f t="shared" si="1"/>
        <v>4.826074802700826</v>
      </c>
      <c r="I3" s="3">
        <f t="shared" si="2"/>
        <v>-2.0457574905606752</v>
      </c>
      <c r="J3" s="3">
        <f t="shared" si="3"/>
        <v>2.143817320941821E-3</v>
      </c>
      <c r="K3" s="3"/>
      <c r="L3" s="3" t="s">
        <v>3</v>
      </c>
      <c r="N3" s="4"/>
      <c r="O3" s="4"/>
      <c r="P3" s="4"/>
    </row>
    <row r="4" spans="1:16" x14ac:dyDescent="0.3">
      <c r="A4" s="1">
        <v>138000</v>
      </c>
      <c r="B4" s="3">
        <v>6.0000000000000001E-3</v>
      </c>
      <c r="C4" s="6">
        <v>3.4214859999999998</v>
      </c>
      <c r="D4" s="3">
        <f t="shared" si="0"/>
        <v>8.1221351903238315E-2</v>
      </c>
      <c r="E4" s="3"/>
      <c r="F4" s="4">
        <v>3.4187092781066801</v>
      </c>
      <c r="G4" s="1"/>
      <c r="H4" s="3">
        <f t="shared" si="1"/>
        <v>5.1398790864012369</v>
      </c>
      <c r="I4" s="3">
        <f t="shared" si="2"/>
        <v>-2.2218487496163561</v>
      </c>
      <c r="J4" s="3">
        <f t="shared" si="3"/>
        <v>8.1221351903238315E-2</v>
      </c>
      <c r="K4" s="3"/>
      <c r="L4" s="3" t="s">
        <v>3</v>
      </c>
      <c r="N4" s="4"/>
      <c r="O4" s="4"/>
      <c r="P4" s="4"/>
    </row>
    <row r="5" spans="1:16" x14ac:dyDescent="0.3">
      <c r="A5" s="1">
        <v>1100000</v>
      </c>
      <c r="B5" s="3">
        <v>1.7999999999999999E-2</v>
      </c>
      <c r="C5" s="6">
        <v>6.0954980000000001</v>
      </c>
      <c r="D5" s="3">
        <f t="shared" si="0"/>
        <v>7.0523695546114595E-2</v>
      </c>
      <c r="E5" s="3"/>
      <c r="F5" s="4">
        <v>6.0912022590637198</v>
      </c>
      <c r="G5" s="1"/>
      <c r="H5" s="3">
        <f t="shared" si="1"/>
        <v>6.0413926851582254</v>
      </c>
      <c r="I5" s="3">
        <f t="shared" si="2"/>
        <v>-1.744727494896694</v>
      </c>
      <c r="J5" s="3">
        <f t="shared" si="3"/>
        <v>7.0523695546114595E-2</v>
      </c>
      <c r="K5" s="3"/>
      <c r="L5" s="3" t="s">
        <v>3</v>
      </c>
      <c r="N5" s="4"/>
      <c r="O5" s="4"/>
      <c r="P5" s="4"/>
    </row>
    <row r="6" spans="1:16" x14ac:dyDescent="0.3">
      <c r="A6" s="1">
        <v>3000</v>
      </c>
      <c r="B6" s="3">
        <v>0.13200000000000001</v>
      </c>
      <c r="C6" s="6">
        <v>1.4858610000000001</v>
      </c>
      <c r="D6" s="3">
        <f t="shared" si="0"/>
        <v>0.19223996477307992</v>
      </c>
      <c r="E6" s="3"/>
      <c r="F6" s="4">
        <v>1.4887229204177801</v>
      </c>
      <c r="G6" s="1"/>
      <c r="H6" s="3">
        <f t="shared" si="1"/>
        <v>3.4771212547196626</v>
      </c>
      <c r="I6" s="3">
        <f t="shared" si="2"/>
        <v>-0.87942606879415008</v>
      </c>
      <c r="J6" s="3">
        <f t="shared" si="3"/>
        <v>0.19223996477307992</v>
      </c>
      <c r="K6" s="3"/>
      <c r="L6" s="3" t="s">
        <v>3</v>
      </c>
      <c r="N6" s="4"/>
      <c r="O6" s="4"/>
      <c r="P6" s="4"/>
    </row>
    <row r="7" spans="1:16" x14ac:dyDescent="0.3">
      <c r="A7" s="1">
        <v>102000</v>
      </c>
      <c r="B7" s="3">
        <v>4.1000000000000002E-2</v>
      </c>
      <c r="C7" s="6">
        <v>3.6656170000000001</v>
      </c>
      <c r="D7" s="3">
        <f t="shared" si="0"/>
        <v>0.24713121938670213</v>
      </c>
      <c r="E7" s="3"/>
      <c r="F7" s="4">
        <v>3.6565804481506299</v>
      </c>
      <c r="G7" s="3"/>
      <c r="H7" s="3">
        <f t="shared" si="1"/>
        <v>5.008600171761918</v>
      </c>
      <c r="I7" s="3">
        <f t="shared" si="2"/>
        <v>-1.3872161432802645</v>
      </c>
      <c r="J7" s="3">
        <f t="shared" si="3"/>
        <v>0.24713121938670213</v>
      </c>
      <c r="K7" s="3"/>
      <c r="L7" s="3" t="s">
        <v>3</v>
      </c>
      <c r="N7" s="4"/>
      <c r="O7" s="4"/>
      <c r="P7" s="4"/>
    </row>
    <row r="8" spans="1:16" x14ac:dyDescent="0.3">
      <c r="A8" s="1">
        <v>831000</v>
      </c>
      <c r="B8" s="3">
        <v>7.0999999999999994E-2</v>
      </c>
      <c r="C8" s="6">
        <v>6.7249230000000004</v>
      </c>
      <c r="D8" s="3">
        <f t="shared" si="0"/>
        <v>0.25036651975895552</v>
      </c>
      <c r="E8" s="3"/>
      <c r="F8" s="4">
        <v>6.7418022155761701</v>
      </c>
      <c r="G8" s="3"/>
      <c r="H8" s="3">
        <f t="shared" si="1"/>
        <v>5.9196010237841108</v>
      </c>
      <c r="I8" s="3">
        <f t="shared" si="2"/>
        <v>-1.1487416512809248</v>
      </c>
      <c r="J8" s="3">
        <f t="shared" si="3"/>
        <v>0.25036651975895552</v>
      </c>
      <c r="K8" s="3"/>
      <c r="L8" s="3" t="s">
        <v>3</v>
      </c>
      <c r="N8" s="4"/>
      <c r="O8" s="4"/>
      <c r="P8" s="4"/>
    </row>
    <row r="9" spans="1:16" x14ac:dyDescent="0.3">
      <c r="A9" s="1">
        <v>106000</v>
      </c>
      <c r="B9" s="3">
        <v>2.69</v>
      </c>
      <c r="C9" s="6">
        <v>4.787884</v>
      </c>
      <c r="D9" s="3">
        <f t="shared" si="0"/>
        <v>0.25999055568566121</v>
      </c>
      <c r="E9" s="3"/>
      <c r="F9" s="4">
        <v>4.8003644943237296</v>
      </c>
      <c r="G9" s="3"/>
      <c r="H9" s="3">
        <f t="shared" si="1"/>
        <v>5.0253058652647704</v>
      </c>
      <c r="I9" s="3">
        <f t="shared" si="2"/>
        <v>0.42975228000240795</v>
      </c>
      <c r="J9" s="3">
        <f t="shared" si="3"/>
        <v>0.25999055568566121</v>
      </c>
      <c r="K9" s="3"/>
      <c r="L9" s="3" t="s">
        <v>3</v>
      </c>
      <c r="N9" s="4"/>
      <c r="O9" s="4"/>
      <c r="P9" s="4"/>
    </row>
    <row r="10" spans="1:16" x14ac:dyDescent="0.3">
      <c r="A10" s="1">
        <v>13000000</v>
      </c>
      <c r="B10" s="3">
        <v>0.127</v>
      </c>
      <c r="C10" s="6">
        <v>14.92694</v>
      </c>
      <c r="D10" s="3">
        <f t="shared" si="0"/>
        <v>0.30395548389623173</v>
      </c>
      <c r="E10" s="3"/>
      <c r="F10" s="4">
        <v>14.881706237792899</v>
      </c>
      <c r="G10" s="1"/>
      <c r="H10" s="3">
        <f t="shared" si="1"/>
        <v>7.1139433523068369</v>
      </c>
      <c r="I10" s="3">
        <f t="shared" si="2"/>
        <v>-0.89619627904404309</v>
      </c>
      <c r="J10" s="3">
        <f t="shared" si="3"/>
        <v>0.30395548389623173</v>
      </c>
      <c r="K10" s="3"/>
      <c r="L10" s="3" t="s">
        <v>3</v>
      </c>
      <c r="N10" s="4"/>
      <c r="O10" s="4"/>
      <c r="P10" s="4"/>
    </row>
    <row r="11" spans="1:16" x14ac:dyDescent="0.3">
      <c r="A11" s="1">
        <v>202000000</v>
      </c>
      <c r="B11" s="3">
        <v>68</v>
      </c>
      <c r="C11" s="6">
        <v>38.442189999999997</v>
      </c>
      <c r="D11" s="3">
        <f t="shared" si="0"/>
        <v>0.34175272713024185</v>
      </c>
      <c r="E11" s="3"/>
      <c r="F11" s="4">
        <v>38.311260223388601</v>
      </c>
      <c r="G11" s="1"/>
      <c r="H11" s="3">
        <f t="shared" si="1"/>
        <v>8.3053513694466243</v>
      </c>
      <c r="I11" s="3">
        <f t="shared" si="2"/>
        <v>1.8325089127062364</v>
      </c>
      <c r="J11" s="3">
        <f t="shared" si="3"/>
        <v>0.34175272713024185</v>
      </c>
      <c r="K11" s="3"/>
      <c r="L11" s="3" t="s">
        <v>3</v>
      </c>
      <c r="N11" s="4"/>
      <c r="O11" s="4"/>
      <c r="P11" s="4"/>
    </row>
    <row r="12" spans="1:16" x14ac:dyDescent="0.3">
      <c r="A12" s="1">
        <v>750</v>
      </c>
      <c r="B12" s="3">
        <v>0.08</v>
      </c>
      <c r="C12" s="6">
        <v>1.0706260000000001</v>
      </c>
      <c r="D12" s="3">
        <f t="shared" si="0"/>
        <v>0.95029242558928217</v>
      </c>
      <c r="E12" s="3"/>
      <c r="F12" s="4">
        <v>1.0808976888656601</v>
      </c>
      <c r="G12" s="1"/>
      <c r="H12" s="3">
        <f t="shared" si="1"/>
        <v>2.8750612633917001</v>
      </c>
      <c r="I12" s="3">
        <f t="shared" si="2"/>
        <v>-1.0969100130080565</v>
      </c>
      <c r="J12" s="3">
        <f t="shared" si="3"/>
        <v>0.95029242558928217</v>
      </c>
      <c r="K12" s="3"/>
      <c r="L12" s="3" t="s">
        <v>3</v>
      </c>
      <c r="N12" s="4"/>
      <c r="O12" s="4"/>
      <c r="P12" s="4"/>
    </row>
    <row r="13" spans="1:16" x14ac:dyDescent="0.3">
      <c r="A13" s="1">
        <v>2910000</v>
      </c>
      <c r="B13" s="3">
        <v>4.7E-2</v>
      </c>
      <c r="C13" s="6">
        <v>9.0018960000000003</v>
      </c>
      <c r="D13" s="3">
        <f t="shared" si="0"/>
        <v>1.2323574770974233E-2</v>
      </c>
      <c r="E13" s="3"/>
      <c r="F13" s="4">
        <v>9.0007867813110298</v>
      </c>
      <c r="G13" s="1"/>
      <c r="H13" s="3">
        <f t="shared" si="1"/>
        <v>6.4638929889859069</v>
      </c>
      <c r="I13" s="3">
        <f t="shared" si="2"/>
        <v>-1.3279021420642825</v>
      </c>
      <c r="J13" s="3">
        <f t="shared" si="3"/>
        <v>1.2323574770974233E-2</v>
      </c>
      <c r="K13" s="3"/>
      <c r="L13" s="3" t="s">
        <v>3</v>
      </c>
      <c r="N13" s="4"/>
      <c r="O13" s="4"/>
      <c r="P13" s="4"/>
    </row>
    <row r="14" spans="1:16" x14ac:dyDescent="0.3">
      <c r="A14" s="1">
        <v>21000</v>
      </c>
      <c r="B14" s="3">
        <v>0.192</v>
      </c>
      <c r="C14" s="6">
        <v>2.6715580000000001</v>
      </c>
      <c r="D14" s="3">
        <f t="shared" si="0"/>
        <v>0.12138926046934273</v>
      </c>
      <c r="E14" s="3"/>
      <c r="F14" s="4">
        <v>2.6748049259185702</v>
      </c>
      <c r="G14" s="1"/>
      <c r="H14" s="3">
        <f t="shared" si="1"/>
        <v>4.3222192947339195</v>
      </c>
      <c r="I14" s="3">
        <f t="shared" si="2"/>
        <v>-0.71669877129645043</v>
      </c>
      <c r="J14" s="3">
        <f t="shared" si="3"/>
        <v>0.12138926046934273</v>
      </c>
      <c r="K14" s="3"/>
      <c r="L14" s="3" t="s">
        <v>3</v>
      </c>
      <c r="N14" s="4"/>
      <c r="O14" s="4"/>
      <c r="P14" s="4"/>
    </row>
    <row r="15" spans="1:16" x14ac:dyDescent="0.3">
      <c r="A15" s="1">
        <v>240000</v>
      </c>
      <c r="B15" s="6">
        <v>1.7000000000000001E-2</v>
      </c>
      <c r="C15" s="6">
        <v>4.1576529999999998</v>
      </c>
      <c r="D15" s="3">
        <f t="shared" si="0"/>
        <v>7.0345841922559771E-2</v>
      </c>
      <c r="E15" s="3"/>
      <c r="F15" s="4">
        <v>4.1547303199768004</v>
      </c>
      <c r="G15" s="1"/>
      <c r="H15" s="3">
        <f t="shared" si="1"/>
        <v>5.3802112417116064</v>
      </c>
      <c r="I15" s="3">
        <f t="shared" si="2"/>
        <v>-1.7695510786217261</v>
      </c>
      <c r="J15" s="3">
        <f t="shared" si="3"/>
        <v>7.0345841922559771E-2</v>
      </c>
      <c r="K15" s="3"/>
      <c r="L15" s="3" t="s">
        <v>3</v>
      </c>
      <c r="N15" s="4"/>
      <c r="O15" s="4"/>
      <c r="P15" s="4"/>
    </row>
    <row r="16" spans="1:16" x14ac:dyDescent="0.3">
      <c r="A16" s="1">
        <v>512000</v>
      </c>
      <c r="B16" s="3">
        <v>4.3</v>
      </c>
      <c r="C16" s="6">
        <v>7.6220039999999996</v>
      </c>
      <c r="D16" s="3">
        <f t="shared" si="0"/>
        <v>1.4396845290434612E-2</v>
      </c>
      <c r="E16" s="3"/>
      <c r="F16" s="4">
        <v>7.6209068298339799</v>
      </c>
      <c r="G16" s="1"/>
      <c r="H16" s="3">
        <f t="shared" si="1"/>
        <v>5.7092699609758304</v>
      </c>
      <c r="I16" s="3">
        <f t="shared" si="2"/>
        <v>0.63346845557958653</v>
      </c>
      <c r="J16" s="3">
        <f t="shared" si="3"/>
        <v>1.4396845290434612E-2</v>
      </c>
      <c r="K16" s="3"/>
      <c r="L16" s="3" t="s">
        <v>3</v>
      </c>
      <c r="N16" s="4"/>
      <c r="O16" s="4"/>
      <c r="P16" s="4"/>
    </row>
    <row r="17" spans="1:16" x14ac:dyDescent="0.3">
      <c r="A17" s="1">
        <v>4500000</v>
      </c>
      <c r="B17" s="3">
        <v>0.192</v>
      </c>
      <c r="C17" s="6">
        <v>11.68552</v>
      </c>
      <c r="D17" s="3">
        <f t="shared" si="0"/>
        <v>3.6018546228589798E-2</v>
      </c>
      <c r="E17" s="3"/>
      <c r="F17" s="4">
        <v>11.681312561035099</v>
      </c>
      <c r="G17" s="1"/>
      <c r="H17" s="3">
        <f t="shared" si="1"/>
        <v>6.653212513775344</v>
      </c>
      <c r="I17" s="3">
        <f t="shared" si="2"/>
        <v>-0.71669877129645043</v>
      </c>
      <c r="J17" s="3">
        <f t="shared" si="3"/>
        <v>3.6018546228589798E-2</v>
      </c>
      <c r="K17" s="3"/>
      <c r="L17" s="3" t="s">
        <v>3</v>
      </c>
      <c r="N17" s="4"/>
      <c r="O17" s="4"/>
      <c r="P17" s="4"/>
    </row>
    <row r="18" spans="1:16" x14ac:dyDescent="0.3">
      <c r="A18" s="1">
        <v>39000000</v>
      </c>
      <c r="B18" s="3">
        <v>7.79</v>
      </c>
      <c r="C18" s="6">
        <v>24.934539999999998</v>
      </c>
      <c r="D18" s="3">
        <f t="shared" si="0"/>
        <v>0.27940960575585905</v>
      </c>
      <c r="E18" s="3"/>
      <c r="F18" s="4">
        <v>24.865064620971602</v>
      </c>
      <c r="G18" s="1"/>
      <c r="H18" s="3">
        <f t="shared" si="1"/>
        <v>7.5910646070264995</v>
      </c>
      <c r="I18" s="3">
        <f t="shared" si="2"/>
        <v>0.89153745767256443</v>
      </c>
      <c r="J18" s="3">
        <f t="shared" si="3"/>
        <v>0.27940960575585905</v>
      </c>
      <c r="K18" s="3"/>
      <c r="L18" s="3" t="s">
        <v>3</v>
      </c>
      <c r="N18" s="4"/>
      <c r="O18" s="4"/>
      <c r="P18" s="4"/>
    </row>
    <row r="19" spans="1:16" x14ac:dyDescent="0.3">
      <c r="A19" s="1">
        <v>23000000</v>
      </c>
      <c r="B19" s="3">
        <v>4.1000000000000002E-2</v>
      </c>
      <c r="C19" s="6">
        <v>15.44238</v>
      </c>
      <c r="D19" s="3">
        <f t="shared" si="0"/>
        <v>7.7136329390313563E-2</v>
      </c>
      <c r="E19" s="3"/>
      <c r="F19" s="4">
        <v>15.4543008804321</v>
      </c>
      <c r="G19" s="1"/>
      <c r="H19" s="3">
        <f t="shared" si="1"/>
        <v>7.3617278360175931</v>
      </c>
      <c r="I19" s="3">
        <f t="shared" si="2"/>
        <v>-1.3872161432802645</v>
      </c>
      <c r="J19" s="3">
        <f t="shared" si="3"/>
        <v>7.7136329390313563E-2</v>
      </c>
      <c r="K19" s="3"/>
      <c r="L19" s="3" t="s">
        <v>3</v>
      </c>
      <c r="N19" s="4"/>
      <c r="O19" s="4"/>
      <c r="P19" s="4"/>
    </row>
    <row r="20" spans="1:16" x14ac:dyDescent="0.3">
      <c r="A20" s="1">
        <v>38000</v>
      </c>
      <c r="B20" s="3">
        <v>0.71</v>
      </c>
      <c r="C20" s="6">
        <v>3.3748200000000002</v>
      </c>
      <c r="D20" s="3">
        <f t="shared" si="0"/>
        <v>5.4064455323782568E-2</v>
      </c>
      <c r="E20" s="3"/>
      <c r="F20" s="4">
        <v>3.3766455650329501</v>
      </c>
      <c r="G20" s="1"/>
      <c r="H20" s="3">
        <f t="shared" si="1"/>
        <v>4.5797835966168101</v>
      </c>
      <c r="I20" s="3">
        <f t="shared" si="2"/>
        <v>-0.14874165128092473</v>
      </c>
      <c r="J20" s="3">
        <f t="shared" si="3"/>
        <v>5.4064455323782568E-2</v>
      </c>
      <c r="K20" s="3"/>
      <c r="L20" s="3" t="s">
        <v>3</v>
      </c>
      <c r="N20" s="4"/>
      <c r="O20" s="4"/>
      <c r="P20" s="4"/>
    </row>
    <row r="21" spans="1:16" x14ac:dyDescent="0.3">
      <c r="A21" s="1">
        <v>286000</v>
      </c>
      <c r="B21" s="3">
        <v>0.78200000000000003</v>
      </c>
      <c r="C21" s="6">
        <v>6.2130349999999996</v>
      </c>
      <c r="D21" s="3">
        <f t="shared" si="0"/>
        <v>0.35658487380261761</v>
      </c>
      <c r="E21" s="3"/>
      <c r="F21" s="4">
        <v>6.1909589767456001</v>
      </c>
      <c r="G21" s="1"/>
      <c r="H21" s="3">
        <f t="shared" si="1"/>
        <v>5.4563660331290427</v>
      </c>
      <c r="I21" s="3">
        <f t="shared" si="2"/>
        <v>-0.10679324694015198</v>
      </c>
      <c r="J21" s="3">
        <f t="shared" si="3"/>
        <v>0.35658487380261761</v>
      </c>
      <c r="K21" s="3"/>
      <c r="L21" s="3" t="s">
        <v>3</v>
      </c>
      <c r="N21" s="4"/>
      <c r="O21" s="4"/>
      <c r="P21" s="4"/>
    </row>
    <row r="22" spans="1:16" x14ac:dyDescent="0.3">
      <c r="A22" s="1">
        <v>67700000</v>
      </c>
      <c r="B22" s="3">
        <v>0.31</v>
      </c>
      <c r="C22" s="6">
        <v>25.811039999999998</v>
      </c>
      <c r="D22" s="3">
        <f t="shared" si="0"/>
        <v>0.68700864905329695</v>
      </c>
      <c r="E22" s="3"/>
      <c r="F22" s="4">
        <v>25.634925842285099</v>
      </c>
      <c r="G22" s="1"/>
      <c r="H22" s="3">
        <f t="shared" si="1"/>
        <v>7.8305886686851442</v>
      </c>
      <c r="I22" s="3">
        <f t="shared" si="2"/>
        <v>-0.50863830616572736</v>
      </c>
      <c r="J22" s="3">
        <f t="shared" si="3"/>
        <v>0.68700864905329695</v>
      </c>
      <c r="K22" s="3"/>
      <c r="L22" s="3" t="s">
        <v>3</v>
      </c>
      <c r="N22" s="4"/>
      <c r="O22" s="4"/>
      <c r="P22" s="4"/>
    </row>
    <row r="23" spans="1:16" x14ac:dyDescent="0.3">
      <c r="A23" s="1">
        <v>30000</v>
      </c>
      <c r="B23" s="6">
        <v>1.9E-2</v>
      </c>
      <c r="C23" s="6">
        <v>2.6019139999999998</v>
      </c>
      <c r="D23" s="3">
        <f t="shared" si="0"/>
        <v>1.542170667477194E-3</v>
      </c>
      <c r="E23" s="3"/>
      <c r="F23" s="4">
        <v>2.6018738746643</v>
      </c>
      <c r="G23" s="1"/>
      <c r="H23" s="3">
        <f t="shared" si="1"/>
        <v>4.4771212547196626</v>
      </c>
      <c r="I23" s="3">
        <f t="shared" si="2"/>
        <v>-1.7212463990471711</v>
      </c>
      <c r="J23" s="3">
        <f t="shared" si="3"/>
        <v>1.542170667477194E-3</v>
      </c>
      <c r="K23" s="3"/>
      <c r="L23" s="3" t="s">
        <v>3</v>
      </c>
      <c r="N23" s="4"/>
      <c r="O23" s="4"/>
      <c r="P23" s="4"/>
    </row>
    <row r="24" spans="1:16" x14ac:dyDescent="0.3">
      <c r="A24" s="1">
        <v>5200</v>
      </c>
      <c r="B24" s="3">
        <v>1.2</v>
      </c>
      <c r="C24" s="6">
        <v>1.8174729999999999</v>
      </c>
      <c r="D24" s="3">
        <f t="shared" si="0"/>
        <v>0.35123793999576947</v>
      </c>
      <c r="E24" s="3"/>
      <c r="F24" s="4">
        <v>1.81111168861389</v>
      </c>
      <c r="G24" s="1"/>
      <c r="H24" s="3">
        <f t="shared" si="1"/>
        <v>3.716003343634799</v>
      </c>
      <c r="I24" s="3">
        <f t="shared" si="2"/>
        <v>7.9181246047624818E-2</v>
      </c>
      <c r="J24" s="3">
        <f t="shared" si="3"/>
        <v>0.35123793999576947</v>
      </c>
      <c r="K24" s="3"/>
      <c r="L24" s="3" t="s">
        <v>3</v>
      </c>
      <c r="N24" s="4"/>
      <c r="O24" s="4"/>
      <c r="P24" s="4"/>
    </row>
    <row r="25" spans="1:16" x14ac:dyDescent="0.3">
      <c r="A25" s="1">
        <v>1780000</v>
      </c>
      <c r="B25" s="3">
        <v>5.8</v>
      </c>
      <c r="C25" s="6">
        <v>10.83761</v>
      </c>
      <c r="D25" s="3">
        <f t="shared" si="0"/>
        <v>0.14023052902481936</v>
      </c>
      <c r="E25" s="3"/>
      <c r="F25" s="4">
        <v>10.8528289794921</v>
      </c>
      <c r="G25" s="1"/>
      <c r="H25" s="3">
        <f t="shared" si="1"/>
        <v>6.2504200023088936</v>
      </c>
      <c r="I25" s="3">
        <f t="shared" si="2"/>
        <v>0.76342799356293722</v>
      </c>
      <c r="J25" s="3">
        <f t="shared" si="3"/>
        <v>0.14023052902481936</v>
      </c>
      <c r="K25" s="3"/>
      <c r="L25" s="3" t="s">
        <v>3</v>
      </c>
      <c r="N25" s="4"/>
      <c r="O25" s="4"/>
      <c r="P25" s="4"/>
    </row>
    <row r="26" spans="1:16" x14ac:dyDescent="0.3">
      <c r="A26" s="1">
        <v>69000</v>
      </c>
      <c r="B26" s="3">
        <v>0.13</v>
      </c>
      <c r="C26" s="6">
        <v>3.6158980000000001</v>
      </c>
      <c r="D26" s="3">
        <f t="shared" si="0"/>
        <v>4.137523170180657E-2</v>
      </c>
      <c r="E26" s="3"/>
      <c r="F26" s="4">
        <v>3.6144025325775102</v>
      </c>
      <c r="G26" s="1"/>
      <c r="H26" s="3">
        <f t="shared" si="1"/>
        <v>4.8388490907372557</v>
      </c>
      <c r="I26" s="3">
        <f t="shared" si="2"/>
        <v>-0.88605664769316317</v>
      </c>
      <c r="J26" s="3">
        <f t="shared" si="3"/>
        <v>4.137523170180657E-2</v>
      </c>
      <c r="K26" s="3"/>
      <c r="L26" s="3" t="s">
        <v>3</v>
      </c>
      <c r="N26" s="4"/>
      <c r="O26" s="4"/>
      <c r="P26" s="4"/>
    </row>
    <row r="27" spans="1:16" x14ac:dyDescent="0.3">
      <c r="A27" s="1">
        <v>54500000</v>
      </c>
      <c r="B27" s="3">
        <v>0.08</v>
      </c>
      <c r="C27" s="6">
        <v>20.94098</v>
      </c>
      <c r="D27" s="3">
        <f t="shared" si="0"/>
        <v>0.10949591614790677</v>
      </c>
      <c r="E27" s="3"/>
      <c r="F27" s="4">
        <v>20.918075561523398</v>
      </c>
      <c r="G27" s="1"/>
      <c r="H27" s="3">
        <f t="shared" si="1"/>
        <v>7.7363965022766426</v>
      </c>
      <c r="I27" s="3">
        <f t="shared" si="2"/>
        <v>-1.0969100130080565</v>
      </c>
      <c r="J27" s="3">
        <f t="shared" si="3"/>
        <v>0.10949591614790677</v>
      </c>
      <c r="K27" s="3"/>
      <c r="L27" s="3" t="s">
        <v>3</v>
      </c>
      <c r="N27" s="4"/>
      <c r="O27" s="4"/>
      <c r="P27" s="4"/>
    </row>
    <row r="28" spans="1:16" x14ac:dyDescent="0.3">
      <c r="A28" s="1">
        <v>900000</v>
      </c>
      <c r="B28" s="3">
        <v>1</v>
      </c>
      <c r="C28" s="6">
        <v>8.7183670000000006</v>
      </c>
      <c r="D28" s="3">
        <f t="shared" si="0"/>
        <v>5.4059677062298306E-2</v>
      </c>
      <c r="E28" s="3"/>
      <c r="F28" s="4">
        <v>8.7136564254760707</v>
      </c>
      <c r="G28" s="1"/>
      <c r="H28" s="3">
        <f t="shared" si="1"/>
        <v>5.9542425094393252</v>
      </c>
      <c r="I28" s="3">
        <f t="shared" si="2"/>
        <v>0</v>
      </c>
      <c r="J28" s="3">
        <f t="shared" si="3"/>
        <v>5.4059677062298306E-2</v>
      </c>
      <c r="K28" s="3"/>
      <c r="L28" s="3" t="s">
        <v>3</v>
      </c>
      <c r="N28" s="4"/>
      <c r="O28" s="4"/>
      <c r="P28" s="4"/>
    </row>
    <row r="29" spans="1:16" x14ac:dyDescent="0.3">
      <c r="A29" s="1">
        <v>27000000</v>
      </c>
      <c r="B29" s="3">
        <v>1.1000000000000001</v>
      </c>
      <c r="C29" s="6">
        <v>22.031569999999999</v>
      </c>
      <c r="D29" s="3">
        <f t="shared" si="0"/>
        <v>6.4493515149777636E-2</v>
      </c>
      <c r="E29" s="3"/>
      <c r="F29" s="4">
        <v>22.017370223998999</v>
      </c>
      <c r="G29" s="1"/>
      <c r="H29" s="3">
        <f t="shared" si="1"/>
        <v>7.4313637641589869</v>
      </c>
      <c r="I29" s="3">
        <f t="shared" si="2"/>
        <v>4.1392685158225077E-2</v>
      </c>
      <c r="J29" s="3">
        <f t="shared" si="3"/>
        <v>6.4493515149777636E-2</v>
      </c>
      <c r="K29" s="3"/>
      <c r="L29" s="3" t="s">
        <v>3</v>
      </c>
      <c r="N29" s="4"/>
      <c r="O29" s="4"/>
      <c r="P29" s="4"/>
    </row>
    <row r="30" spans="1:16" x14ac:dyDescent="0.3">
      <c r="A30" s="1">
        <v>143000000</v>
      </c>
      <c r="B30" s="3">
        <v>1.4</v>
      </c>
      <c r="C30" s="6">
        <v>34.395510000000002</v>
      </c>
      <c r="D30" s="3">
        <f t="shared" si="0"/>
        <v>0.20809781814338635</v>
      </c>
      <c r="E30" s="3"/>
      <c r="F30" s="4">
        <v>34.467235565185497</v>
      </c>
      <c r="G30" s="1"/>
      <c r="H30" s="3">
        <f t="shared" si="1"/>
        <v>8.1553360374650623</v>
      </c>
      <c r="I30" s="3">
        <f t="shared" si="2"/>
        <v>0.14612803567823801</v>
      </c>
      <c r="J30" s="3">
        <f t="shared" si="3"/>
        <v>0.20809781814338635</v>
      </c>
      <c r="K30" s="3"/>
      <c r="L30" s="3" t="s">
        <v>3</v>
      </c>
      <c r="N30" s="4"/>
      <c r="O30" s="4"/>
      <c r="P30" s="4"/>
    </row>
    <row r="31" spans="1:16" x14ac:dyDescent="0.3">
      <c r="A31" s="1">
        <v>2700</v>
      </c>
      <c r="B31" s="3">
        <v>6.2</v>
      </c>
      <c r="C31" s="6">
        <v>1.453586</v>
      </c>
      <c r="D31" s="3">
        <f t="shared" si="0"/>
        <v>0.59358899195535741</v>
      </c>
      <c r="E31" s="3"/>
      <c r="F31" s="4">
        <v>1.4622658491134599</v>
      </c>
      <c r="G31" s="1"/>
      <c r="H31" s="3">
        <f t="shared" si="1"/>
        <v>3.4313637641589874</v>
      </c>
      <c r="I31" s="3">
        <f t="shared" si="2"/>
        <v>0.79239168949825389</v>
      </c>
      <c r="J31" s="3">
        <f t="shared" si="3"/>
        <v>0.59358899195535741</v>
      </c>
      <c r="K31" s="3"/>
      <c r="L31" s="3" t="s">
        <v>3</v>
      </c>
      <c r="N31" s="4"/>
      <c r="O31" s="4"/>
      <c r="P31" s="4"/>
    </row>
    <row r="32" spans="1:16" x14ac:dyDescent="0.3">
      <c r="A32" s="1">
        <v>330000</v>
      </c>
      <c r="B32" s="3">
        <v>0.14000000000000001</v>
      </c>
      <c r="C32" s="6">
        <v>5.58697</v>
      </c>
      <c r="D32" s="3">
        <f t="shared" si="0"/>
        <v>3.6989105813020728E-2</v>
      </c>
      <c r="E32" s="3"/>
      <c r="F32" s="4">
        <v>5.5849041938781703</v>
      </c>
      <c r="G32" s="1"/>
      <c r="H32" s="3">
        <f t="shared" si="1"/>
        <v>5.5185139398778871</v>
      </c>
      <c r="I32" s="3">
        <f t="shared" si="2"/>
        <v>-0.85387196432176193</v>
      </c>
      <c r="J32" s="3">
        <f t="shared" si="3"/>
        <v>3.6989105813020728E-2</v>
      </c>
      <c r="K32" s="3"/>
      <c r="L32" s="3" t="s">
        <v>3</v>
      </c>
      <c r="N32" s="4"/>
      <c r="O32" s="4"/>
      <c r="P32" s="4"/>
    </row>
    <row r="33" spans="1:16" x14ac:dyDescent="0.3">
      <c r="A33" s="1">
        <v>45000</v>
      </c>
      <c r="B33" s="3">
        <v>5.9</v>
      </c>
      <c r="C33" s="6">
        <v>3.6921900000000001</v>
      </c>
      <c r="D33" s="3">
        <f t="shared" ref="D33:D64" si="4">ABS(100-100*C33/F33)</f>
        <v>0.33445271417690492</v>
      </c>
      <c r="E33" s="3"/>
      <c r="F33" s="4">
        <v>3.7045800685882502</v>
      </c>
      <c r="G33" s="1"/>
      <c r="H33" s="3">
        <f t="shared" ref="H33:H64" si="5">LOG10(A33)</f>
        <v>4.653212513775344</v>
      </c>
      <c r="I33" s="3">
        <f t="shared" ref="I33:I64" si="6">LOG10(B33)</f>
        <v>0.77085201164214423</v>
      </c>
      <c r="J33" s="3">
        <f t="shared" ref="J33:J64" si="7">D33</f>
        <v>0.33445271417690492</v>
      </c>
      <c r="K33" s="3"/>
      <c r="L33" s="3" t="s">
        <v>3</v>
      </c>
      <c r="N33" s="4"/>
      <c r="O33" s="4"/>
      <c r="P33" s="4"/>
    </row>
    <row r="34" spans="1:16" x14ac:dyDescent="0.3">
      <c r="A34" s="1">
        <v>8800000</v>
      </c>
      <c r="B34" s="3">
        <v>0.44</v>
      </c>
      <c r="C34" s="6">
        <v>15.448639999999999</v>
      </c>
      <c r="D34" s="3">
        <f t="shared" si="4"/>
        <v>0.10295450304883502</v>
      </c>
      <c r="E34" s="3"/>
      <c r="F34" s="4">
        <v>15.464561462402299</v>
      </c>
      <c r="G34" s="1"/>
      <c r="H34" s="3">
        <f t="shared" si="5"/>
        <v>6.9444826721501682</v>
      </c>
      <c r="I34" s="3">
        <f t="shared" si="6"/>
        <v>-0.35654732351381258</v>
      </c>
      <c r="J34" s="3">
        <f t="shared" si="7"/>
        <v>0.10295450304883502</v>
      </c>
      <c r="K34" s="3"/>
      <c r="L34" s="3" t="s">
        <v>3</v>
      </c>
      <c r="N34" s="4"/>
      <c r="O34" s="4"/>
      <c r="P34" s="4"/>
    </row>
    <row r="35" spans="1:16" x14ac:dyDescent="0.3">
      <c r="A35" s="1">
        <v>5000000</v>
      </c>
      <c r="B35" s="3">
        <v>4.0999999999999996</v>
      </c>
      <c r="C35" s="6">
        <v>14.36656</v>
      </c>
      <c r="D35" s="3">
        <f t="shared" si="4"/>
        <v>0.45183283231307314</v>
      </c>
      <c r="E35" s="3"/>
      <c r="F35" s="4">
        <v>14.431767463684</v>
      </c>
      <c r="G35" s="1"/>
      <c r="H35" s="3">
        <f t="shared" si="5"/>
        <v>6.6989700043360187</v>
      </c>
      <c r="I35" s="3">
        <f t="shared" si="6"/>
        <v>0.61278385671973545</v>
      </c>
      <c r="J35" s="3">
        <f t="shared" si="7"/>
        <v>0.45183283231307314</v>
      </c>
      <c r="K35" s="3"/>
      <c r="L35" s="3" t="s">
        <v>3</v>
      </c>
      <c r="N35" s="4"/>
      <c r="O35" s="4"/>
      <c r="P35" s="4"/>
    </row>
    <row r="36" spans="1:16" x14ac:dyDescent="0.3">
      <c r="A36" s="1">
        <v>166000000</v>
      </c>
      <c r="B36" s="3">
        <v>11</v>
      </c>
      <c r="C36" s="6">
        <v>36.486820000000002</v>
      </c>
      <c r="D36" s="3">
        <f t="shared" si="4"/>
        <v>0.18799851720780225</v>
      </c>
      <c r="E36" s="3"/>
      <c r="F36" s="4">
        <v>36.4183540344238</v>
      </c>
      <c r="G36" s="1"/>
      <c r="H36" s="3">
        <f t="shared" si="5"/>
        <v>8.220108088040055</v>
      </c>
      <c r="I36" s="3">
        <f t="shared" si="6"/>
        <v>1.0413926851582251</v>
      </c>
      <c r="J36" s="3">
        <f t="shared" si="7"/>
        <v>0.18799851720780225</v>
      </c>
      <c r="K36" s="3"/>
      <c r="L36" s="3" t="s">
        <v>3</v>
      </c>
      <c r="N36" s="4"/>
      <c r="O36" s="4"/>
      <c r="P36" s="4"/>
    </row>
    <row r="37" spans="1:16" x14ac:dyDescent="0.3">
      <c r="A37" s="1">
        <v>2380000</v>
      </c>
      <c r="B37" s="3">
        <v>0.49</v>
      </c>
      <c r="C37" s="6">
        <v>10.93867</v>
      </c>
      <c r="D37" s="3">
        <f t="shared" si="4"/>
        <v>0.22417862825325585</v>
      </c>
      <c r="E37" s="3"/>
      <c r="F37" s="4">
        <v>10.914202690124499</v>
      </c>
      <c r="G37" s="3"/>
      <c r="H37" s="3">
        <f t="shared" si="5"/>
        <v>6.3765769570565123</v>
      </c>
      <c r="I37" s="3">
        <f t="shared" si="6"/>
        <v>-0.30980391997148632</v>
      </c>
      <c r="J37" s="3">
        <f t="shared" si="7"/>
        <v>0.22417862825325585</v>
      </c>
      <c r="K37" s="3"/>
      <c r="L37" s="3" t="s">
        <v>3</v>
      </c>
      <c r="N37" s="4"/>
      <c r="O37" s="4"/>
      <c r="P37" s="4"/>
    </row>
    <row r="38" spans="1:16" x14ac:dyDescent="0.3">
      <c r="A38" s="1">
        <v>11000</v>
      </c>
      <c r="B38" s="3">
        <v>11</v>
      </c>
      <c r="C38" s="6">
        <v>2.3479040000000002</v>
      </c>
      <c r="D38" s="3">
        <f t="shared" si="4"/>
        <v>0.32310410019661617</v>
      </c>
      <c r="E38" s="3"/>
      <c r="F38" s="4">
        <v>2.3555147647857599</v>
      </c>
      <c r="G38" s="3"/>
      <c r="H38" s="3">
        <f t="shared" si="5"/>
        <v>4.0413926851582254</v>
      </c>
      <c r="I38" s="3">
        <f t="shared" si="6"/>
        <v>1.0413926851582251</v>
      </c>
      <c r="J38" s="3">
        <f t="shared" si="7"/>
        <v>0.32310410019661617</v>
      </c>
      <c r="K38" s="3"/>
      <c r="L38" s="3" t="s">
        <v>3</v>
      </c>
      <c r="N38" s="4"/>
      <c r="O38" s="4"/>
      <c r="P38" s="4"/>
    </row>
    <row r="39" spans="1:16" x14ac:dyDescent="0.3">
      <c r="A39" s="1">
        <v>51000</v>
      </c>
      <c r="B39" s="3">
        <v>170</v>
      </c>
      <c r="C39" s="6">
        <v>3.844706</v>
      </c>
      <c r="D39" s="3">
        <f t="shared" si="4"/>
        <v>0.39062842186764613</v>
      </c>
      <c r="E39" s="3"/>
      <c r="F39" s="4">
        <v>3.8597834110260001</v>
      </c>
      <c r="G39" s="3"/>
      <c r="H39" s="3">
        <f t="shared" si="5"/>
        <v>4.7075701760979367</v>
      </c>
      <c r="I39" s="3">
        <f t="shared" si="6"/>
        <v>2.2304489213782741</v>
      </c>
      <c r="J39" s="3">
        <f t="shared" si="7"/>
        <v>0.39062842186764613</v>
      </c>
      <c r="K39" s="3"/>
      <c r="L39" s="3" t="s">
        <v>3</v>
      </c>
      <c r="N39" s="4"/>
      <c r="O39" s="4"/>
      <c r="P39" s="4"/>
    </row>
    <row r="40" spans="1:16" x14ac:dyDescent="0.3">
      <c r="A40" s="1">
        <v>287000</v>
      </c>
      <c r="B40" s="3">
        <v>14</v>
      </c>
      <c r="C40" s="6">
        <v>6.4603039999999998</v>
      </c>
      <c r="D40" s="3">
        <f t="shared" si="4"/>
        <v>4.5103929283797584E-2</v>
      </c>
      <c r="E40" s="3"/>
      <c r="F40" s="4">
        <v>6.4632191658020002</v>
      </c>
      <c r="G40" s="1"/>
      <c r="H40" s="3">
        <f t="shared" si="5"/>
        <v>5.4578818967339924</v>
      </c>
      <c r="I40" s="3">
        <f t="shared" si="6"/>
        <v>1.146128035678238</v>
      </c>
      <c r="J40" s="3">
        <f t="shared" si="7"/>
        <v>4.5103929283797584E-2</v>
      </c>
      <c r="K40" s="3"/>
      <c r="L40" s="3" t="s">
        <v>3</v>
      </c>
      <c r="N40" s="4"/>
      <c r="O40" s="4"/>
      <c r="P40" s="4"/>
    </row>
    <row r="41" spans="1:16" x14ac:dyDescent="0.3">
      <c r="A41" s="1">
        <v>1000000</v>
      </c>
      <c r="B41" s="3">
        <v>26</v>
      </c>
      <c r="C41" s="6">
        <v>9.2361020000000007</v>
      </c>
      <c r="D41" s="3">
        <f t="shared" si="4"/>
        <v>1.1988222058917586E-2</v>
      </c>
      <c r="E41" s="3"/>
      <c r="F41" s="4">
        <v>9.2349948883056605</v>
      </c>
      <c r="G41" s="1"/>
      <c r="H41" s="3">
        <f t="shared" si="5"/>
        <v>6</v>
      </c>
      <c r="I41" s="3">
        <f t="shared" si="6"/>
        <v>1.414973347970818</v>
      </c>
      <c r="J41" s="3">
        <f t="shared" si="7"/>
        <v>1.1988222058917586E-2</v>
      </c>
      <c r="K41" s="3"/>
      <c r="L41" s="3" t="s">
        <v>3</v>
      </c>
      <c r="N41" s="4"/>
      <c r="O41" s="4"/>
      <c r="P41" s="4"/>
    </row>
    <row r="42" spans="1:16" x14ac:dyDescent="0.3">
      <c r="A42" s="1">
        <v>11000000</v>
      </c>
      <c r="B42" s="3">
        <v>19</v>
      </c>
      <c r="C42" s="6">
        <v>17.822379999999999</v>
      </c>
      <c r="D42" s="3">
        <f t="shared" si="4"/>
        <v>0.13257181943907881</v>
      </c>
      <c r="E42" s="3"/>
      <c r="F42" s="4">
        <v>17.8460388183593</v>
      </c>
      <c r="G42" s="1"/>
      <c r="H42" s="3">
        <f t="shared" si="5"/>
        <v>7.0413926851582254</v>
      </c>
      <c r="I42" s="3">
        <f t="shared" si="6"/>
        <v>1.2787536009528289</v>
      </c>
      <c r="J42" s="3">
        <f t="shared" si="7"/>
        <v>0.13257181943907881</v>
      </c>
      <c r="K42" s="3"/>
      <c r="L42" s="3" t="s">
        <v>3</v>
      </c>
      <c r="N42" s="4"/>
      <c r="O42" s="4"/>
      <c r="P42" s="4"/>
    </row>
    <row r="43" spans="1:16" x14ac:dyDescent="0.3">
      <c r="A43" s="1">
        <v>16200000</v>
      </c>
      <c r="B43" s="3">
        <v>2.54</v>
      </c>
      <c r="C43" s="6">
        <v>19.627210000000002</v>
      </c>
      <c r="D43" s="3">
        <f t="shared" si="4"/>
        <v>0.24838588071573042</v>
      </c>
      <c r="E43" s="3"/>
      <c r="F43" s="4">
        <v>19.676082611083899</v>
      </c>
      <c r="G43" s="1"/>
      <c r="H43" s="3">
        <f t="shared" si="5"/>
        <v>7.2095150145426308</v>
      </c>
      <c r="I43" s="3">
        <f t="shared" si="6"/>
        <v>0.40483371661993806</v>
      </c>
      <c r="J43" s="3">
        <f t="shared" si="7"/>
        <v>0.24838588071573042</v>
      </c>
      <c r="K43" s="3"/>
      <c r="L43" s="3" t="s">
        <v>3</v>
      </c>
      <c r="N43" s="4"/>
      <c r="O43" s="4"/>
      <c r="P43" s="4"/>
    </row>
    <row r="44" spans="1:16" x14ac:dyDescent="0.3">
      <c r="A44" s="1">
        <v>4000</v>
      </c>
      <c r="B44" s="3">
        <v>37</v>
      </c>
      <c r="C44" s="6">
        <v>1.6622250000000001</v>
      </c>
      <c r="D44" s="3">
        <f t="shared" si="4"/>
        <v>0.41857265815939115</v>
      </c>
      <c r="E44" s="3"/>
      <c r="F44" s="4">
        <v>1.66921186447143</v>
      </c>
      <c r="G44" s="1"/>
      <c r="H44" s="3">
        <f t="shared" si="5"/>
        <v>3.6020599913279625</v>
      </c>
      <c r="I44" s="3">
        <f t="shared" si="6"/>
        <v>1.568201724066995</v>
      </c>
      <c r="J44" s="3">
        <f t="shared" si="7"/>
        <v>0.41857265815939115</v>
      </c>
      <c r="K44" s="3"/>
      <c r="L44" s="3" t="s">
        <v>3</v>
      </c>
      <c r="N44" s="4"/>
      <c r="O44" s="4"/>
      <c r="P44" s="4"/>
    </row>
    <row r="45" spans="1:16" x14ac:dyDescent="0.3">
      <c r="A45" s="1">
        <v>21000</v>
      </c>
      <c r="B45" s="3">
        <v>39</v>
      </c>
      <c r="C45" s="6">
        <v>2.9013870000000002</v>
      </c>
      <c r="D45" s="3">
        <f t="shared" si="4"/>
        <v>0.44489786589650748</v>
      </c>
      <c r="E45" s="3"/>
      <c r="F45" s="4">
        <v>2.9143528938293399</v>
      </c>
      <c r="G45" s="1"/>
      <c r="H45" s="3">
        <f t="shared" si="5"/>
        <v>4.3222192947339195</v>
      </c>
      <c r="I45" s="3">
        <f t="shared" si="6"/>
        <v>1.5910646070264991</v>
      </c>
      <c r="J45" s="3">
        <f t="shared" si="7"/>
        <v>0.44489786589650748</v>
      </c>
      <c r="K45" s="3"/>
      <c r="L45" s="3" t="s">
        <v>3</v>
      </c>
      <c r="N45" s="4"/>
      <c r="O45" s="4"/>
      <c r="P45" s="4"/>
    </row>
    <row r="46" spans="1:16" x14ac:dyDescent="0.3">
      <c r="A46" s="1">
        <v>91000</v>
      </c>
      <c r="B46" s="3">
        <v>54</v>
      </c>
      <c r="C46" s="6">
        <v>4.5933299999999999</v>
      </c>
      <c r="D46" s="3">
        <f t="shared" si="4"/>
        <v>0.28687381861931271</v>
      </c>
      <c r="E46" s="3"/>
      <c r="F46" s="4">
        <v>4.60654497146606</v>
      </c>
      <c r="G46" s="1"/>
      <c r="H46" s="3">
        <f t="shared" si="5"/>
        <v>4.9590413923210939</v>
      </c>
      <c r="I46" s="3">
        <f t="shared" si="6"/>
        <v>1.7323937598229686</v>
      </c>
      <c r="J46" s="3">
        <f t="shared" si="7"/>
        <v>0.28687381861931271</v>
      </c>
      <c r="K46" s="3"/>
      <c r="L46" s="3" t="s">
        <v>3</v>
      </c>
      <c r="N46" s="4"/>
      <c r="O46" s="4"/>
      <c r="P46" s="4"/>
    </row>
    <row r="47" spans="1:16" x14ac:dyDescent="0.3">
      <c r="A47" s="1">
        <v>328000</v>
      </c>
      <c r="B47" s="3">
        <v>110</v>
      </c>
      <c r="C47" s="6">
        <v>6.7179219999999997</v>
      </c>
      <c r="D47" s="3">
        <f t="shared" si="4"/>
        <v>0.10038844340084552</v>
      </c>
      <c r="E47" s="3"/>
      <c r="F47" s="4">
        <v>6.7246727943420401</v>
      </c>
      <c r="G47" s="1"/>
      <c r="H47" s="3">
        <f t="shared" si="5"/>
        <v>5.5158738437116792</v>
      </c>
      <c r="I47" s="3">
        <f t="shared" si="6"/>
        <v>2.0413926851582249</v>
      </c>
      <c r="J47" s="3">
        <f t="shared" si="7"/>
        <v>0.10038844340084552</v>
      </c>
      <c r="K47" s="3"/>
      <c r="L47" s="3" t="s">
        <v>3</v>
      </c>
      <c r="N47" s="4"/>
      <c r="O47" s="4"/>
      <c r="P47" s="4"/>
    </row>
    <row r="48" spans="1:16" x14ac:dyDescent="0.3">
      <c r="A48" s="1">
        <v>3000000</v>
      </c>
      <c r="B48" s="3">
        <v>35</v>
      </c>
      <c r="C48" s="6">
        <v>12.53274</v>
      </c>
      <c r="D48" s="3">
        <f t="shared" si="4"/>
        <v>0.29902728339976647</v>
      </c>
      <c r="E48" s="3"/>
      <c r="F48" s="4">
        <v>12.570328712463301</v>
      </c>
      <c r="G48" s="1"/>
      <c r="H48" s="3">
        <f t="shared" si="5"/>
        <v>6.4771212547196626</v>
      </c>
      <c r="I48" s="3">
        <f t="shared" si="6"/>
        <v>1.5440680443502757</v>
      </c>
      <c r="J48" s="3">
        <f t="shared" si="7"/>
        <v>0.29902728339976647</v>
      </c>
      <c r="K48" s="3"/>
      <c r="L48" s="3" t="s">
        <v>3</v>
      </c>
      <c r="N48" s="4"/>
      <c r="O48" s="4"/>
      <c r="P48" s="4"/>
    </row>
    <row r="49" spans="1:16" x14ac:dyDescent="0.3">
      <c r="A49" s="1">
        <v>8000000</v>
      </c>
      <c r="B49" s="3">
        <v>140</v>
      </c>
      <c r="C49" s="6">
        <v>16.363099999999999</v>
      </c>
      <c r="D49" s="3">
        <f t="shared" si="4"/>
        <v>0.33233518863531231</v>
      </c>
      <c r="E49" s="3"/>
      <c r="F49" s="4">
        <v>16.417661666870099</v>
      </c>
      <c r="G49" s="1"/>
      <c r="H49" s="3">
        <f t="shared" si="5"/>
        <v>6.9030899869919438</v>
      </c>
      <c r="I49" s="3">
        <f t="shared" si="6"/>
        <v>2.1461280356782382</v>
      </c>
      <c r="J49" s="3">
        <f t="shared" si="7"/>
        <v>0.33233518863531231</v>
      </c>
      <c r="K49" s="3"/>
      <c r="L49" s="3" t="s">
        <v>3</v>
      </c>
      <c r="N49" s="4"/>
      <c r="O49" s="4"/>
      <c r="P49" s="4"/>
    </row>
    <row r="50" spans="1:16" x14ac:dyDescent="0.3">
      <c r="A50" s="1">
        <v>44000000</v>
      </c>
      <c r="B50" s="3">
        <v>50</v>
      </c>
      <c r="C50" s="6">
        <v>25.774750000000001</v>
      </c>
      <c r="D50" s="3">
        <f t="shared" si="4"/>
        <v>0.30476627915902554</v>
      </c>
      <c r="E50" s="3"/>
      <c r="F50" s="4">
        <v>25.696435928344702</v>
      </c>
      <c r="G50" s="1"/>
      <c r="H50" s="3">
        <f t="shared" si="5"/>
        <v>7.6434526764861879</v>
      </c>
      <c r="I50" s="3">
        <f t="shared" si="6"/>
        <v>1.6989700043360187</v>
      </c>
      <c r="J50" s="3">
        <f t="shared" si="7"/>
        <v>0.30476627915902554</v>
      </c>
      <c r="K50" s="3"/>
      <c r="L50" s="3" t="s">
        <v>3</v>
      </c>
      <c r="N50" s="4"/>
      <c r="O50" s="4"/>
      <c r="P50" s="4"/>
    </row>
    <row r="51" spans="1:16" x14ac:dyDescent="0.3">
      <c r="A51" s="1">
        <v>6000</v>
      </c>
      <c r="B51" s="3">
        <v>3.0000000000000001E-3</v>
      </c>
      <c r="C51" s="6">
        <v>1.665106</v>
      </c>
      <c r="D51" s="3">
        <f t="shared" si="4"/>
        <v>9.101501856197558E-2</v>
      </c>
      <c r="E51" s="3"/>
      <c r="F51" s="4">
        <v>1.6666228771209699</v>
      </c>
      <c r="G51" s="1"/>
      <c r="H51" s="3">
        <f t="shared" si="5"/>
        <v>3.7781512503836434</v>
      </c>
      <c r="I51" s="3">
        <f t="shared" si="6"/>
        <v>-2.5228787452803374</v>
      </c>
      <c r="J51" s="3">
        <f t="shared" si="7"/>
        <v>9.101501856197558E-2</v>
      </c>
      <c r="K51" s="3"/>
      <c r="L51" s="3" t="s">
        <v>3</v>
      </c>
      <c r="N51" s="4"/>
      <c r="O51" s="4"/>
      <c r="P51" s="4"/>
    </row>
    <row r="52" spans="1:16" x14ac:dyDescent="0.3">
      <c r="A52" s="1">
        <v>1000</v>
      </c>
      <c r="B52" s="3">
        <v>376</v>
      </c>
      <c r="C52" s="6">
        <v>1.117734</v>
      </c>
      <c r="D52" s="3">
        <f t="shared" si="4"/>
        <v>0.35536445140242279</v>
      </c>
      <c r="E52" s="3"/>
      <c r="F52" s="4">
        <v>1.12172019481658</v>
      </c>
      <c r="G52" s="1"/>
      <c r="H52" s="3">
        <f t="shared" si="5"/>
        <v>3</v>
      </c>
      <c r="I52" s="3">
        <f t="shared" si="6"/>
        <v>2.5751878449276608</v>
      </c>
      <c r="J52" s="3">
        <f t="shared" si="7"/>
        <v>0.35536445140242279</v>
      </c>
      <c r="K52" s="3"/>
      <c r="L52" s="3" t="s">
        <v>3</v>
      </c>
      <c r="N52" s="4"/>
      <c r="O52" s="4"/>
      <c r="P52" s="4"/>
    </row>
    <row r="53" spans="1:16" x14ac:dyDescent="0.3">
      <c r="A53" s="1">
        <v>4300</v>
      </c>
      <c r="B53" s="3">
        <v>890</v>
      </c>
      <c r="C53" s="6">
        <v>1.7041219999999999</v>
      </c>
      <c r="D53" s="3">
        <f t="shared" si="4"/>
        <v>0.27084877233785676</v>
      </c>
      <c r="E53" s="3"/>
      <c r="F53" s="4">
        <v>1.7087501287460301</v>
      </c>
      <c r="G53" s="1"/>
      <c r="H53" s="3">
        <f t="shared" si="5"/>
        <v>3.6334684555795866</v>
      </c>
      <c r="I53" s="3">
        <f t="shared" si="6"/>
        <v>2.9493900066449128</v>
      </c>
      <c r="J53" s="3">
        <f t="shared" si="7"/>
        <v>0.27084877233785676</v>
      </c>
      <c r="K53" s="3"/>
      <c r="L53" s="3" t="s">
        <v>3</v>
      </c>
      <c r="N53" s="4"/>
      <c r="O53" s="4"/>
      <c r="P53" s="4"/>
    </row>
    <row r="54" spans="1:16" x14ac:dyDescent="0.3">
      <c r="A54" s="1">
        <v>68300000</v>
      </c>
      <c r="B54" s="3">
        <v>1000</v>
      </c>
      <c r="C54" s="6">
        <v>28.943960000000001</v>
      </c>
      <c r="D54" s="3">
        <f t="shared" si="4"/>
        <v>0.11133259476240198</v>
      </c>
      <c r="E54" s="3"/>
      <c r="F54" s="4">
        <v>28.9117717742919</v>
      </c>
      <c r="G54" s="1"/>
      <c r="H54" s="3">
        <f t="shared" si="5"/>
        <v>7.8344207036815323</v>
      </c>
      <c r="I54" s="3">
        <f t="shared" si="6"/>
        <v>3</v>
      </c>
      <c r="J54" s="3">
        <f t="shared" si="7"/>
        <v>0.11133259476240198</v>
      </c>
      <c r="K54" s="3"/>
      <c r="L54" s="3" t="s">
        <v>3</v>
      </c>
      <c r="N54" s="4"/>
      <c r="O54" s="4"/>
      <c r="P54" s="4"/>
    </row>
    <row r="55" spans="1:16" x14ac:dyDescent="0.3">
      <c r="A55" s="1">
        <v>852000</v>
      </c>
      <c r="B55" s="3">
        <v>2440</v>
      </c>
      <c r="C55" s="6">
        <v>8.8287259999999996</v>
      </c>
      <c r="D55" s="3">
        <f t="shared" si="4"/>
        <v>0.17707337260283396</v>
      </c>
      <c r="E55" s="3"/>
      <c r="F55" s="4">
        <v>8.8443870544433505</v>
      </c>
      <c r="G55" s="1"/>
      <c r="H55" s="3">
        <f t="shared" si="5"/>
        <v>5.9304395947666997</v>
      </c>
      <c r="I55" s="3">
        <f t="shared" si="6"/>
        <v>3.3873898263387292</v>
      </c>
      <c r="J55" s="3">
        <f t="shared" si="7"/>
        <v>0.17707337260283396</v>
      </c>
      <c r="K55" s="3"/>
      <c r="L55" s="3" t="s">
        <v>3</v>
      </c>
      <c r="N55" s="4"/>
      <c r="O55" s="4"/>
      <c r="P55" s="4"/>
    </row>
    <row r="56" spans="1:16" x14ac:dyDescent="0.3">
      <c r="A56" s="5">
        <v>15400</v>
      </c>
      <c r="B56" s="6">
        <v>7.0000000000000001E-3</v>
      </c>
      <c r="C56" s="6">
        <v>2.1465190000000001</v>
      </c>
      <c r="D56" s="3">
        <f t="shared" si="4"/>
        <v>0.16616450308653441</v>
      </c>
      <c r="E56" s="3"/>
      <c r="F56" s="4">
        <v>2.1429581642150799</v>
      </c>
      <c r="G56" s="1"/>
      <c r="H56" s="3">
        <f t="shared" si="5"/>
        <v>4.1875207208364627</v>
      </c>
      <c r="I56" s="3">
        <f t="shared" si="6"/>
        <v>-2.1549019599857431</v>
      </c>
      <c r="J56" s="3">
        <f t="shared" si="7"/>
        <v>0.16616450308653441</v>
      </c>
      <c r="K56" s="3"/>
      <c r="L56" s="3" t="s">
        <v>3</v>
      </c>
      <c r="N56" s="4"/>
      <c r="O56" s="4"/>
      <c r="P56" s="4"/>
    </row>
    <row r="57" spans="1:16" x14ac:dyDescent="0.3">
      <c r="A57" s="1">
        <v>1600</v>
      </c>
      <c r="B57" s="3">
        <v>2E-3</v>
      </c>
      <c r="C57" s="6">
        <v>1.177519</v>
      </c>
      <c r="D57" s="3">
        <f t="shared" si="4"/>
        <v>0.82183743426548972</v>
      </c>
      <c r="E57" s="3"/>
      <c r="F57" s="4">
        <v>1.1872764825820901</v>
      </c>
      <c r="G57" s="1"/>
      <c r="H57" s="3">
        <f t="shared" si="5"/>
        <v>3.2041199826559246</v>
      </c>
      <c r="I57" s="3">
        <f t="shared" si="6"/>
        <v>-2.6989700043360187</v>
      </c>
      <c r="J57" s="3">
        <f t="shared" si="7"/>
        <v>0.82183743426548972</v>
      </c>
      <c r="K57" s="3"/>
      <c r="L57" s="3" t="s">
        <v>3</v>
      </c>
      <c r="N57" s="4"/>
      <c r="O57" s="4"/>
      <c r="P57" s="4"/>
    </row>
    <row r="58" spans="1:16" x14ac:dyDescent="0.3">
      <c r="A58" s="1">
        <v>632000</v>
      </c>
      <c r="B58" s="3">
        <v>6.0000000000000001E-3</v>
      </c>
      <c r="C58" s="6">
        <v>4.7430339999999998</v>
      </c>
      <c r="D58" s="3">
        <f t="shared" si="4"/>
        <v>0.22578913269666145</v>
      </c>
      <c r="E58" s="3"/>
      <c r="F58" s="4">
        <v>4.7537674903869602</v>
      </c>
      <c r="G58" s="1"/>
      <c r="H58" s="3">
        <f t="shared" si="5"/>
        <v>5.8007170782823847</v>
      </c>
      <c r="I58" s="3">
        <f t="shared" si="6"/>
        <v>-2.2218487496163561</v>
      </c>
      <c r="J58" s="3">
        <f t="shared" si="7"/>
        <v>0.22578913269666145</v>
      </c>
      <c r="K58" s="3"/>
      <c r="L58" s="3" t="s">
        <v>3</v>
      </c>
      <c r="N58" s="4"/>
      <c r="O58" s="4"/>
      <c r="P58" s="4"/>
    </row>
    <row r="59" spans="1:16" x14ac:dyDescent="0.3">
      <c r="A59" s="1">
        <v>7000000</v>
      </c>
      <c r="B59" s="3">
        <v>14500</v>
      </c>
      <c r="C59" s="6">
        <v>15.78468</v>
      </c>
      <c r="D59" s="3">
        <f t="shared" si="4"/>
        <v>0.57547318104479928</v>
      </c>
      <c r="E59" s="3"/>
      <c r="F59" s="4">
        <v>15.8760423660278</v>
      </c>
      <c r="G59" s="1"/>
      <c r="H59" s="3">
        <f t="shared" si="5"/>
        <v>6.8450980400142569</v>
      </c>
      <c r="I59" s="3">
        <f t="shared" si="6"/>
        <v>4.1613680022349753</v>
      </c>
      <c r="J59" s="3">
        <f t="shared" si="7"/>
        <v>0.57547318104479928</v>
      </c>
      <c r="K59" s="3"/>
      <c r="L59" s="3" t="s">
        <v>3</v>
      </c>
      <c r="N59" s="4"/>
      <c r="O59" s="4"/>
      <c r="P59" s="4"/>
    </row>
    <row r="60" spans="1:16" x14ac:dyDescent="0.3">
      <c r="A60" s="1">
        <v>48000</v>
      </c>
      <c r="B60" s="3">
        <v>15000</v>
      </c>
      <c r="C60" s="6">
        <v>3.7728619999999999</v>
      </c>
      <c r="D60" s="3">
        <f t="shared" si="4"/>
        <v>0.51536033087319311</v>
      </c>
      <c r="E60" s="3"/>
      <c r="F60" s="4">
        <v>3.7924065589904701</v>
      </c>
      <c r="G60" s="1"/>
      <c r="H60" s="3">
        <f t="shared" si="5"/>
        <v>4.6812412373755876</v>
      </c>
      <c r="I60" s="3">
        <f t="shared" si="6"/>
        <v>4.1760912590556813</v>
      </c>
      <c r="J60" s="3">
        <f t="shared" si="7"/>
        <v>0.51536033087319311</v>
      </c>
      <c r="K60" s="3"/>
      <c r="L60" s="3" t="s">
        <v>3</v>
      </c>
      <c r="N60" s="4"/>
      <c r="O60" s="4"/>
      <c r="P60" s="4"/>
    </row>
    <row r="61" spans="1:16" x14ac:dyDescent="0.3">
      <c r="A61" s="1">
        <v>1000</v>
      </c>
      <c r="B61" s="6">
        <v>0.02</v>
      </c>
      <c r="C61" s="3">
        <v>1.1081589999999999</v>
      </c>
      <c r="D61" s="3">
        <f t="shared" si="4"/>
        <v>0.28535808396730999</v>
      </c>
      <c r="E61" s="3"/>
      <c r="F61" s="4">
        <v>1.1113302707672099</v>
      </c>
      <c r="G61" s="1"/>
      <c r="H61" s="3">
        <f t="shared" si="5"/>
        <v>3</v>
      </c>
      <c r="I61" s="3">
        <f t="shared" si="6"/>
        <v>-1.6989700043360187</v>
      </c>
      <c r="J61" s="3">
        <f t="shared" si="7"/>
        <v>0.28535808396730999</v>
      </c>
      <c r="K61" s="3"/>
      <c r="L61" s="3" t="s">
        <v>3</v>
      </c>
      <c r="N61" s="4"/>
      <c r="O61" s="4"/>
      <c r="P61" s="4"/>
    </row>
    <row r="62" spans="1:16" x14ac:dyDescent="0.3">
      <c r="A62" s="1">
        <v>10700</v>
      </c>
      <c r="B62" s="6">
        <v>9.9000000000000005E-2</v>
      </c>
      <c r="C62" s="3">
        <v>2.1657479999999998</v>
      </c>
      <c r="D62" s="3">
        <f t="shared" si="4"/>
        <v>0.2585876802000513</v>
      </c>
      <c r="E62" s="3"/>
      <c r="F62" s="4">
        <v>2.1713628768920801</v>
      </c>
      <c r="G62" s="1"/>
      <c r="H62" s="3">
        <f t="shared" si="5"/>
        <v>4.0293837776852097</v>
      </c>
      <c r="I62" s="3">
        <f t="shared" si="6"/>
        <v>-1.0043648054024501</v>
      </c>
      <c r="J62" s="3">
        <f t="shared" si="7"/>
        <v>0.2585876802000513</v>
      </c>
      <c r="K62" s="3"/>
      <c r="L62" s="3" t="s">
        <v>3</v>
      </c>
      <c r="N62" s="4"/>
      <c r="O62" s="4"/>
      <c r="P62" s="4"/>
    </row>
    <row r="63" spans="1:16" x14ac:dyDescent="0.3">
      <c r="A63" s="1">
        <v>100000</v>
      </c>
      <c r="B63" s="6">
        <v>0.02</v>
      </c>
      <c r="C63" s="3">
        <v>3.4374410000000002</v>
      </c>
      <c r="D63" s="3">
        <f t="shared" si="4"/>
        <v>0.27282182505844332</v>
      </c>
      <c r="E63" s="3"/>
      <c r="F63" s="4">
        <v>3.42808842658996</v>
      </c>
      <c r="G63" s="1"/>
      <c r="H63" s="3">
        <f t="shared" si="5"/>
        <v>5</v>
      </c>
      <c r="I63" s="3">
        <f t="shared" si="6"/>
        <v>-1.6989700043360187</v>
      </c>
      <c r="J63" s="3">
        <f t="shared" si="7"/>
        <v>0.27282182505844332</v>
      </c>
      <c r="K63" s="3"/>
      <c r="L63" s="3" t="s">
        <v>3</v>
      </c>
      <c r="N63" s="4"/>
      <c r="O63" s="4"/>
      <c r="P63" s="4"/>
    </row>
    <row r="64" spans="1:16" x14ac:dyDescent="0.3">
      <c r="A64" s="1">
        <v>7000000</v>
      </c>
      <c r="B64" s="6">
        <v>2.4E-2</v>
      </c>
      <c r="C64" s="6">
        <v>10.40868</v>
      </c>
      <c r="D64" s="3">
        <f t="shared" si="4"/>
        <v>0.85868084256622979</v>
      </c>
      <c r="E64" s="3"/>
      <c r="F64" s="4">
        <v>10.3200635910034</v>
      </c>
      <c r="G64" s="1"/>
      <c r="H64" s="3">
        <f t="shared" si="5"/>
        <v>6.8450980400142569</v>
      </c>
      <c r="I64" s="3">
        <f t="shared" si="6"/>
        <v>-1.6197887582883939</v>
      </c>
      <c r="J64" s="3">
        <f t="shared" si="7"/>
        <v>0.85868084256622979</v>
      </c>
      <c r="K64" s="3"/>
      <c r="L64" s="3" t="s">
        <v>3</v>
      </c>
      <c r="N64" s="4"/>
      <c r="O64" s="4"/>
      <c r="P64" s="4"/>
    </row>
    <row r="65" spans="1:16" x14ac:dyDescent="0.3">
      <c r="A65" s="1">
        <v>1000</v>
      </c>
      <c r="B65" s="3">
        <v>2</v>
      </c>
      <c r="C65" s="3">
        <v>1.117796</v>
      </c>
      <c r="D65" s="3">
        <f t="shared" ref="D65:D96" si="8">ABS(100-100*C65/F65)</f>
        <v>0.27717797310617698</v>
      </c>
      <c r="E65" s="3"/>
      <c r="F65" s="4">
        <v>1.1209028959274201</v>
      </c>
      <c r="G65" s="1"/>
      <c r="H65" s="3">
        <f t="shared" ref="H65:H100" si="9">LOG10(A65)</f>
        <v>3</v>
      </c>
      <c r="I65" s="3">
        <f t="shared" ref="I65:I100" si="10">LOG10(B65)</f>
        <v>0.3010299956639812</v>
      </c>
      <c r="J65" s="3">
        <f t="shared" ref="J65:J100" si="11">D65</f>
        <v>0.27717797310617698</v>
      </c>
      <c r="K65" s="3"/>
      <c r="L65" s="3" t="s">
        <v>3</v>
      </c>
      <c r="N65" s="4"/>
      <c r="O65" s="4"/>
      <c r="P65" s="4"/>
    </row>
    <row r="66" spans="1:16" x14ac:dyDescent="0.3">
      <c r="A66" s="1">
        <v>10000</v>
      </c>
      <c r="B66" s="3">
        <v>2</v>
      </c>
      <c r="C66" s="3">
        <v>2.2696869999999998</v>
      </c>
      <c r="D66" s="3">
        <f t="shared" si="8"/>
        <v>4.5097768706597208E-2</v>
      </c>
      <c r="E66" s="3"/>
      <c r="F66" s="4">
        <v>2.2686638832092201</v>
      </c>
      <c r="G66" s="1"/>
      <c r="H66" s="3">
        <f t="shared" si="9"/>
        <v>4</v>
      </c>
      <c r="I66" s="3">
        <f t="shared" si="10"/>
        <v>0.3010299956639812</v>
      </c>
      <c r="J66" s="3">
        <f t="shared" si="11"/>
        <v>4.5097768706597208E-2</v>
      </c>
      <c r="K66" s="3"/>
      <c r="L66" s="3" t="s">
        <v>3</v>
      </c>
      <c r="N66" s="4"/>
      <c r="O66" s="4"/>
      <c r="P66" s="4"/>
    </row>
    <row r="67" spans="1:16" x14ac:dyDescent="0.3">
      <c r="A67" s="1">
        <v>1000000</v>
      </c>
      <c r="B67" s="3">
        <v>2</v>
      </c>
      <c r="C67" s="3">
        <v>9.1534230000000001</v>
      </c>
      <c r="D67" s="3">
        <f t="shared" si="8"/>
        <v>0.19883500543087962</v>
      </c>
      <c r="E67" s="3"/>
      <c r="F67" s="4">
        <v>9.1716594696044904</v>
      </c>
      <c r="G67" s="1"/>
      <c r="H67" s="3">
        <f t="shared" si="9"/>
        <v>6</v>
      </c>
      <c r="I67" s="3">
        <f t="shared" si="10"/>
        <v>0.3010299956639812</v>
      </c>
      <c r="J67" s="3">
        <f t="shared" si="11"/>
        <v>0.19883500543087962</v>
      </c>
      <c r="K67" s="3"/>
      <c r="L67" s="3" t="s">
        <v>3</v>
      </c>
      <c r="N67" s="4"/>
      <c r="O67" s="4"/>
      <c r="P67" s="4"/>
    </row>
    <row r="68" spans="1:16" x14ac:dyDescent="0.3">
      <c r="A68" s="1">
        <v>10000000</v>
      </c>
      <c r="B68" s="3">
        <v>2</v>
      </c>
      <c r="C68" s="3">
        <v>17.193809999999999</v>
      </c>
      <c r="D68" s="3">
        <f t="shared" si="8"/>
        <v>0.53561149242092654</v>
      </c>
      <c r="E68" s="3"/>
      <c r="F68" s="4">
        <v>17.286397933959901</v>
      </c>
      <c r="G68" s="1"/>
      <c r="H68" s="3">
        <f t="shared" si="9"/>
        <v>7</v>
      </c>
      <c r="I68" s="3">
        <f t="shared" si="10"/>
        <v>0.3010299956639812</v>
      </c>
      <c r="J68" s="3">
        <f t="shared" si="11"/>
        <v>0.53561149242092654</v>
      </c>
      <c r="K68" s="3"/>
      <c r="L68" s="3" t="s">
        <v>3</v>
      </c>
      <c r="N68" s="4"/>
      <c r="O68" s="4"/>
      <c r="P68" s="4"/>
    </row>
    <row r="69" spans="1:16" x14ac:dyDescent="0.3">
      <c r="A69" s="3">
        <v>100000000</v>
      </c>
      <c r="B69" s="3">
        <v>2</v>
      </c>
      <c r="C69" s="3">
        <v>31.60333</v>
      </c>
      <c r="D69" s="3">
        <f t="shared" si="8"/>
        <v>0.25714192211950149</v>
      </c>
      <c r="E69" s="3"/>
      <c r="F69" s="4">
        <v>31.6848049163818</v>
      </c>
      <c r="G69" s="1"/>
      <c r="H69" s="3">
        <f t="shared" si="9"/>
        <v>8</v>
      </c>
      <c r="I69" s="3">
        <f t="shared" si="10"/>
        <v>0.3010299956639812</v>
      </c>
      <c r="J69" s="3">
        <f t="shared" si="11"/>
        <v>0.25714192211950149</v>
      </c>
      <c r="K69" s="3"/>
      <c r="L69" s="3" t="s">
        <v>3</v>
      </c>
      <c r="N69" s="4"/>
      <c r="O69" s="4"/>
      <c r="P69" s="4"/>
    </row>
    <row r="70" spans="1:16" x14ac:dyDescent="0.3">
      <c r="A70" s="1">
        <v>1800</v>
      </c>
      <c r="B70" s="3">
        <v>0.49</v>
      </c>
      <c r="C70" s="3">
        <v>1.279315</v>
      </c>
      <c r="D70" s="3">
        <f t="shared" si="8"/>
        <v>0.54866672090960833</v>
      </c>
      <c r="E70" s="3"/>
      <c r="F70" s="4">
        <v>1.2863729000091499</v>
      </c>
      <c r="G70" s="1"/>
      <c r="H70" s="3">
        <f t="shared" si="9"/>
        <v>3.255272505103306</v>
      </c>
      <c r="I70" s="3">
        <f t="shared" si="10"/>
        <v>-0.30980391997148632</v>
      </c>
      <c r="J70" s="3">
        <f t="shared" si="11"/>
        <v>0.54866672090960833</v>
      </c>
      <c r="K70" s="3"/>
      <c r="L70" s="3" t="s">
        <v>3</v>
      </c>
      <c r="N70" s="4"/>
      <c r="O70" s="4"/>
      <c r="P70" s="4"/>
    </row>
    <row r="71" spans="1:16" x14ac:dyDescent="0.3">
      <c r="A71" s="1">
        <v>10000</v>
      </c>
      <c r="B71" s="3">
        <v>0.5</v>
      </c>
      <c r="C71" s="3">
        <v>2.228923</v>
      </c>
      <c r="D71" s="3">
        <f t="shared" si="8"/>
        <v>0.17704884061326709</v>
      </c>
      <c r="E71" s="3"/>
      <c r="F71" s="4">
        <v>2.2249836921691801</v>
      </c>
      <c r="G71" s="1"/>
      <c r="H71" s="3">
        <f t="shared" si="9"/>
        <v>4</v>
      </c>
      <c r="I71" s="3">
        <f t="shared" si="10"/>
        <v>-0.3010299956639812</v>
      </c>
      <c r="J71" s="3">
        <f t="shared" si="11"/>
        <v>0.17704884061326709</v>
      </c>
      <c r="K71" s="3"/>
      <c r="L71" s="3" t="s">
        <v>3</v>
      </c>
      <c r="N71" s="4"/>
      <c r="O71" s="4"/>
      <c r="P71" s="4"/>
    </row>
    <row r="72" spans="1:16" x14ac:dyDescent="0.3">
      <c r="A72" s="1">
        <v>100000</v>
      </c>
      <c r="B72" s="3">
        <v>0.5</v>
      </c>
      <c r="C72" s="3">
        <v>4.4213050000000003</v>
      </c>
      <c r="D72" s="3">
        <f t="shared" si="8"/>
        <v>0.24295578958678732</v>
      </c>
      <c r="E72" s="3"/>
      <c r="F72" s="4">
        <v>4.4105892181396396</v>
      </c>
      <c r="G72" s="1"/>
      <c r="H72" s="3">
        <f t="shared" si="9"/>
        <v>5</v>
      </c>
      <c r="I72" s="3">
        <f t="shared" si="10"/>
        <v>-0.3010299956639812</v>
      </c>
      <c r="J72" s="3">
        <f t="shared" si="11"/>
        <v>0.24295578958678732</v>
      </c>
      <c r="K72" s="3"/>
      <c r="L72" s="3" t="s">
        <v>3</v>
      </c>
      <c r="N72" s="4"/>
      <c r="O72" s="4"/>
      <c r="P72" s="4"/>
    </row>
    <row r="73" spans="1:16" x14ac:dyDescent="0.3">
      <c r="A73" s="1">
        <v>1000000</v>
      </c>
      <c r="B73" s="3">
        <v>0.5</v>
      </c>
      <c r="C73" s="3">
        <v>8.6115139999999997</v>
      </c>
      <c r="D73" s="3">
        <f t="shared" si="8"/>
        <v>0.42968607240440804</v>
      </c>
      <c r="E73" s="3"/>
      <c r="F73" s="4">
        <v>8.5746698379516602</v>
      </c>
      <c r="G73" s="1"/>
      <c r="H73" s="3">
        <f t="shared" si="9"/>
        <v>6</v>
      </c>
      <c r="I73" s="3">
        <f t="shared" si="10"/>
        <v>-0.3010299956639812</v>
      </c>
      <c r="J73" s="3">
        <f t="shared" si="11"/>
        <v>0.42968607240440804</v>
      </c>
      <c r="K73" s="3"/>
      <c r="L73" s="3" t="s">
        <v>3</v>
      </c>
      <c r="N73" s="4"/>
      <c r="O73" s="4"/>
      <c r="P73" s="4"/>
    </row>
    <row r="74" spans="1:16" x14ac:dyDescent="0.3">
      <c r="A74" s="3">
        <v>100000000</v>
      </c>
      <c r="B74" s="3">
        <v>0.5</v>
      </c>
      <c r="C74" s="3">
        <v>29.544350000000001</v>
      </c>
      <c r="D74" s="3">
        <f t="shared" si="8"/>
        <v>0.20823785176587251</v>
      </c>
      <c r="E74" s="3"/>
      <c r="F74" s="4">
        <v>29.606000900268501</v>
      </c>
      <c r="G74" s="1"/>
      <c r="H74" s="3">
        <f t="shared" si="9"/>
        <v>8</v>
      </c>
      <c r="I74" s="3">
        <f t="shared" si="10"/>
        <v>-0.3010299956639812</v>
      </c>
      <c r="J74" s="3">
        <f t="shared" si="11"/>
        <v>0.20823785176587251</v>
      </c>
      <c r="K74" s="3"/>
      <c r="L74" s="3" t="s">
        <v>3</v>
      </c>
      <c r="N74" s="4"/>
      <c r="O74" s="4"/>
      <c r="P74" s="4"/>
    </row>
    <row r="75" spans="1:16" x14ac:dyDescent="0.3">
      <c r="A75" s="4">
        <v>42000</v>
      </c>
      <c r="B75" s="3">
        <v>1E-3</v>
      </c>
      <c r="C75" s="10">
        <v>2.5426820000000001</v>
      </c>
      <c r="D75" s="3">
        <f t="shared" si="8"/>
        <v>3.2617468507581293E-2</v>
      </c>
      <c r="E75" s="3"/>
      <c r="F75" s="4">
        <v>2.5435116291046098</v>
      </c>
      <c r="G75" s="1"/>
      <c r="H75" s="3">
        <f t="shared" si="9"/>
        <v>4.6232492903979008</v>
      </c>
      <c r="I75" s="3">
        <f t="shared" si="10"/>
        <v>-3</v>
      </c>
      <c r="J75" s="3">
        <f t="shared" si="11"/>
        <v>3.2617468507581293E-2</v>
      </c>
      <c r="K75" s="3"/>
      <c r="L75" s="3" t="s">
        <v>3</v>
      </c>
      <c r="N75" s="4"/>
      <c r="O75" s="4"/>
      <c r="P75" s="4"/>
    </row>
    <row r="76" spans="1:16" x14ac:dyDescent="0.3">
      <c r="A76" s="1">
        <v>10000</v>
      </c>
      <c r="B76" s="3">
        <v>0.2</v>
      </c>
      <c r="C76" s="3">
        <v>2.1730749999999999</v>
      </c>
      <c r="D76" s="3">
        <f t="shared" si="8"/>
        <v>0.27077433199343659</v>
      </c>
      <c r="E76" s="3"/>
      <c r="F76" s="4">
        <v>2.1789751052856401</v>
      </c>
      <c r="G76" s="1"/>
      <c r="H76" s="3">
        <f t="shared" si="9"/>
        <v>4</v>
      </c>
      <c r="I76" s="3">
        <f t="shared" si="10"/>
        <v>-0.69897000433601875</v>
      </c>
      <c r="J76" s="3">
        <f t="shared" si="11"/>
        <v>0.27077433199343659</v>
      </c>
      <c r="K76" s="3"/>
      <c r="L76" s="3" t="s">
        <v>3</v>
      </c>
      <c r="N76" s="4"/>
      <c r="O76" s="4"/>
      <c r="P76" s="4"/>
    </row>
    <row r="77" spans="1:16" x14ac:dyDescent="0.3">
      <c r="A77" s="1">
        <v>100000</v>
      </c>
      <c r="B77" s="3">
        <v>0.2</v>
      </c>
      <c r="C77" s="3">
        <v>4.1301119999999996</v>
      </c>
      <c r="D77" s="3">
        <f t="shared" si="8"/>
        <v>0.18207414762271412</v>
      </c>
      <c r="E77" s="3"/>
      <c r="F77" s="4">
        <v>4.1226058006286603</v>
      </c>
      <c r="G77" s="1"/>
      <c r="H77" s="3">
        <f t="shared" si="9"/>
        <v>5</v>
      </c>
      <c r="I77" s="3">
        <f t="shared" si="10"/>
        <v>-0.69897000433601875</v>
      </c>
      <c r="J77" s="3">
        <f t="shared" si="11"/>
        <v>0.18207414762271412</v>
      </c>
      <c r="K77" s="3"/>
      <c r="L77" s="3" t="s">
        <v>3</v>
      </c>
      <c r="N77" s="4"/>
      <c r="O77" s="4"/>
      <c r="P77" s="4"/>
    </row>
    <row r="78" spans="1:16" x14ac:dyDescent="0.3">
      <c r="A78" s="5">
        <v>1000000</v>
      </c>
      <c r="B78" s="6">
        <v>0.2</v>
      </c>
      <c r="C78" s="6">
        <v>7.8111259999999998</v>
      </c>
      <c r="D78" s="3">
        <f t="shared" si="8"/>
        <v>0.12309479250606614</v>
      </c>
      <c r="E78" s="3"/>
      <c r="F78" s="4">
        <v>7.8015227317809996</v>
      </c>
      <c r="G78" s="1"/>
      <c r="H78" s="3">
        <f t="shared" si="9"/>
        <v>6</v>
      </c>
      <c r="I78" s="3">
        <f t="shared" si="10"/>
        <v>-0.69897000433601875</v>
      </c>
      <c r="J78" s="3">
        <f t="shared" si="11"/>
        <v>0.12309479250606614</v>
      </c>
      <c r="K78" s="3"/>
      <c r="L78" s="3" t="s">
        <v>3</v>
      </c>
      <c r="N78" s="4"/>
      <c r="O78" s="4"/>
      <c r="P78" s="4"/>
    </row>
    <row r="79" spans="1:16" x14ac:dyDescent="0.3">
      <c r="A79" s="5">
        <v>10500000</v>
      </c>
      <c r="B79" s="6">
        <v>0.21</v>
      </c>
      <c r="C79" s="6">
        <v>14.787559999999999</v>
      </c>
      <c r="D79" s="3">
        <f t="shared" si="8"/>
        <v>0.2195912127441062</v>
      </c>
      <c r="E79" s="3"/>
      <c r="F79" s="4">
        <v>14.8201036453247</v>
      </c>
      <c r="G79" s="1"/>
      <c r="H79" s="3">
        <f t="shared" si="9"/>
        <v>7.0211892990699383</v>
      </c>
      <c r="I79" s="3">
        <f t="shared" si="10"/>
        <v>-0.6777807052660807</v>
      </c>
      <c r="J79" s="3">
        <f t="shared" si="11"/>
        <v>0.2195912127441062</v>
      </c>
      <c r="K79" s="3"/>
      <c r="L79" s="3" t="s">
        <v>3</v>
      </c>
      <c r="N79" s="4"/>
      <c r="O79" s="4"/>
      <c r="P79" s="4"/>
    </row>
    <row r="80" spans="1:16" x14ac:dyDescent="0.3">
      <c r="A80" s="5">
        <v>95000000</v>
      </c>
      <c r="B80" s="6">
        <v>0.19</v>
      </c>
      <c r="C80" s="6">
        <v>26.298390000000001</v>
      </c>
      <c r="D80" s="3">
        <f t="shared" si="8"/>
        <v>5.0299163261215085E-2</v>
      </c>
      <c r="E80" s="3"/>
      <c r="F80" s="4">
        <v>26.3116245269775</v>
      </c>
      <c r="G80" s="1"/>
      <c r="H80" s="3">
        <f t="shared" si="9"/>
        <v>7.9777236052888476</v>
      </c>
      <c r="I80" s="3">
        <f t="shared" si="10"/>
        <v>-0.72124639904717103</v>
      </c>
      <c r="J80" s="3">
        <f t="shared" si="11"/>
        <v>5.0299163261215085E-2</v>
      </c>
      <c r="K80" s="3"/>
      <c r="L80" s="3" t="s">
        <v>3</v>
      </c>
      <c r="N80" s="4"/>
      <c r="O80" s="4"/>
      <c r="P80" s="4"/>
    </row>
    <row r="81" spans="1:16" x14ac:dyDescent="0.3">
      <c r="A81" s="1">
        <v>375</v>
      </c>
      <c r="B81" s="3">
        <v>6300</v>
      </c>
      <c r="C81" s="3">
        <v>1.0198160000000001</v>
      </c>
      <c r="D81" s="3">
        <f t="shared" si="8"/>
        <v>0.14788833988647809</v>
      </c>
      <c r="E81" s="3"/>
      <c r="F81" s="4">
        <v>1.0213264226913401</v>
      </c>
      <c r="G81" s="1"/>
      <c r="H81" s="3">
        <f t="shared" si="9"/>
        <v>2.5740312677277188</v>
      </c>
      <c r="I81" s="3">
        <f t="shared" si="10"/>
        <v>3.7993405494535817</v>
      </c>
      <c r="J81" s="3">
        <f t="shared" si="11"/>
        <v>0.14788833988647809</v>
      </c>
      <c r="K81" s="3"/>
      <c r="L81" s="3" t="s">
        <v>3</v>
      </c>
      <c r="N81" s="4"/>
      <c r="O81" s="4"/>
      <c r="P81" s="4"/>
    </row>
    <row r="82" spans="1:16" x14ac:dyDescent="0.3">
      <c r="A82" s="1">
        <v>10</v>
      </c>
      <c r="B82" s="3">
        <v>33.5</v>
      </c>
      <c r="C82" s="3">
        <v>1.000003</v>
      </c>
      <c r="D82" s="3">
        <f t="shared" si="8"/>
        <v>0.10689748840381696</v>
      </c>
      <c r="E82" s="3"/>
      <c r="F82" s="4">
        <v>1.0010731220245299</v>
      </c>
      <c r="G82" s="1"/>
      <c r="H82" s="3">
        <f t="shared" si="9"/>
        <v>1</v>
      </c>
      <c r="I82" s="3">
        <f t="shared" si="10"/>
        <v>1.5250448070368452</v>
      </c>
      <c r="J82" s="3">
        <f t="shared" si="11"/>
        <v>0.10689748840381696</v>
      </c>
      <c r="K82" s="3"/>
      <c r="L82" s="3" t="s">
        <v>3</v>
      </c>
      <c r="N82" s="4"/>
      <c r="O82" s="4"/>
      <c r="P82" s="4"/>
    </row>
    <row r="83" spans="1:16" x14ac:dyDescent="0.3">
      <c r="A83" s="1">
        <v>6</v>
      </c>
      <c r="B83" s="3">
        <v>389</v>
      </c>
      <c r="C83" s="3">
        <v>1.000005</v>
      </c>
      <c r="D83" s="3">
        <f t="shared" si="8"/>
        <v>0.10758985315571579</v>
      </c>
      <c r="E83" s="3"/>
      <c r="F83" s="4">
        <v>1.00108206272125</v>
      </c>
      <c r="G83" s="1"/>
      <c r="H83" s="3">
        <f t="shared" si="9"/>
        <v>0.77815125038364363</v>
      </c>
      <c r="I83" s="3">
        <f t="shared" si="10"/>
        <v>2.5899496013257077</v>
      </c>
      <c r="J83" s="3">
        <f t="shared" si="11"/>
        <v>0.10758985315571579</v>
      </c>
      <c r="K83" s="3"/>
      <c r="L83" s="3" t="s">
        <v>3</v>
      </c>
      <c r="N83" s="4"/>
      <c r="O83" s="4"/>
      <c r="P83" s="4"/>
    </row>
    <row r="84" spans="1:16" x14ac:dyDescent="0.3">
      <c r="A84" s="1">
        <v>85</v>
      </c>
      <c r="B84" s="3">
        <v>250</v>
      </c>
      <c r="C84" s="3">
        <v>1.001053</v>
      </c>
      <c r="D84" s="3">
        <f t="shared" si="8"/>
        <v>6.862135142185366E-3</v>
      </c>
      <c r="E84" s="3"/>
      <c r="F84" s="4">
        <v>1.0009843111038199</v>
      </c>
      <c r="G84" s="1"/>
      <c r="H84" s="3">
        <f t="shared" si="9"/>
        <v>1.9294189257142926</v>
      </c>
      <c r="I84" s="3">
        <f t="shared" si="10"/>
        <v>2.3979400086720375</v>
      </c>
      <c r="J84" s="3">
        <f t="shared" si="11"/>
        <v>6.862135142185366E-3</v>
      </c>
      <c r="K84" s="3"/>
      <c r="L84" s="3" t="s">
        <v>3</v>
      </c>
      <c r="N84" s="4"/>
      <c r="O84" s="4"/>
      <c r="P84" s="4"/>
    </row>
    <row r="85" spans="1:16" x14ac:dyDescent="0.3">
      <c r="A85" s="1">
        <v>66</v>
      </c>
      <c r="B85" s="3">
        <v>1.1399999999999999</v>
      </c>
      <c r="C85" s="3">
        <v>1.0006349999999999</v>
      </c>
      <c r="D85" s="3">
        <f t="shared" si="8"/>
        <v>1.6583365495037583E-2</v>
      </c>
      <c r="E85" s="3"/>
      <c r="F85" s="4">
        <v>1.0004690885543801</v>
      </c>
      <c r="G85" s="1"/>
      <c r="H85" s="3">
        <f t="shared" si="9"/>
        <v>1.8195439355418688</v>
      </c>
      <c r="I85" s="3">
        <f t="shared" si="10"/>
        <v>5.6904851336472557E-2</v>
      </c>
      <c r="J85" s="3">
        <f t="shared" si="11"/>
        <v>1.6583365495037583E-2</v>
      </c>
      <c r="K85" s="3"/>
      <c r="L85" s="3" t="s">
        <v>3</v>
      </c>
      <c r="N85" s="4"/>
      <c r="O85" s="4"/>
      <c r="P85" s="4"/>
    </row>
    <row r="86" spans="1:16" x14ac:dyDescent="0.3">
      <c r="A86" s="1">
        <v>2</v>
      </c>
      <c r="B86" s="3">
        <v>2E-3</v>
      </c>
      <c r="C86" s="3">
        <v>1.0000009999999999</v>
      </c>
      <c r="D86" s="3">
        <f t="shared" si="8"/>
        <v>1.1056755789354611E-2</v>
      </c>
      <c r="E86" s="3"/>
      <c r="F86" s="4">
        <v>1.00011157989501</v>
      </c>
      <c r="G86" s="1"/>
      <c r="H86" s="3">
        <f t="shared" si="9"/>
        <v>0.3010299956639812</v>
      </c>
      <c r="I86" s="3">
        <f t="shared" si="10"/>
        <v>-2.6989700043360187</v>
      </c>
      <c r="J86" s="3">
        <f t="shared" si="11"/>
        <v>1.1056755789354611E-2</v>
      </c>
      <c r="K86" s="3"/>
      <c r="L86" s="3" t="s">
        <v>3</v>
      </c>
      <c r="N86" s="4"/>
      <c r="O86" s="4"/>
      <c r="P86" s="4"/>
    </row>
    <row r="87" spans="1:16" x14ac:dyDescent="0.3">
      <c r="A87" s="1">
        <v>156</v>
      </c>
      <c r="B87" s="3">
        <v>49</v>
      </c>
      <c r="C87" s="3">
        <v>1.0035320000000001</v>
      </c>
      <c r="D87" s="3">
        <f t="shared" si="8"/>
        <v>3.3409569399836414E-2</v>
      </c>
      <c r="E87" s="3"/>
      <c r="F87" s="4">
        <v>1.0038673877716</v>
      </c>
      <c r="G87" s="1"/>
      <c r="H87" s="3">
        <f t="shared" si="9"/>
        <v>2.1931245983544616</v>
      </c>
      <c r="I87" s="3">
        <f t="shared" si="10"/>
        <v>1.6901960800285136</v>
      </c>
      <c r="J87" s="3">
        <f t="shared" si="11"/>
        <v>3.3409569399836414E-2</v>
      </c>
      <c r="K87" s="3"/>
      <c r="L87" s="3" t="s">
        <v>3</v>
      </c>
      <c r="N87" s="4"/>
      <c r="O87" s="4"/>
      <c r="P87" s="4"/>
    </row>
    <row r="88" spans="1:16" x14ac:dyDescent="0.3">
      <c r="A88" s="1">
        <v>54</v>
      </c>
      <c r="B88" s="3">
        <v>3.0000000000000001E-3</v>
      </c>
      <c r="C88" s="3">
        <v>1.00041</v>
      </c>
      <c r="D88" s="3">
        <f t="shared" si="8"/>
        <v>7.8282065326547468E-2</v>
      </c>
      <c r="E88" s="3"/>
      <c r="F88" s="4">
        <v>0.99962747097015303</v>
      </c>
      <c r="G88" s="1"/>
      <c r="H88" s="3">
        <f t="shared" si="9"/>
        <v>1.7323937598229686</v>
      </c>
      <c r="I88" s="3">
        <f t="shared" si="10"/>
        <v>-2.5228787452803374</v>
      </c>
      <c r="J88" s="3">
        <f t="shared" si="11"/>
        <v>7.8282065326547468E-2</v>
      </c>
      <c r="K88" s="3"/>
      <c r="L88" s="3" t="s">
        <v>3</v>
      </c>
      <c r="N88" s="4"/>
      <c r="O88" s="4"/>
      <c r="P88" s="4"/>
    </row>
    <row r="89" spans="1:16" x14ac:dyDescent="0.3">
      <c r="A89" s="1">
        <v>313</v>
      </c>
      <c r="B89" s="3">
        <v>5.5E-2</v>
      </c>
      <c r="C89" s="3">
        <v>1.0138469999999999</v>
      </c>
      <c r="D89" s="3">
        <f t="shared" si="8"/>
        <v>0.50668641641823342</v>
      </c>
      <c r="E89" s="3"/>
      <c r="F89" s="4">
        <v>1.01901018619537</v>
      </c>
      <c r="G89" s="1"/>
      <c r="H89" s="3">
        <f t="shared" si="9"/>
        <v>2.4955443375464483</v>
      </c>
      <c r="I89" s="3">
        <f t="shared" si="10"/>
        <v>-1.2596373105057561</v>
      </c>
      <c r="J89" s="3">
        <f t="shared" si="11"/>
        <v>0.50668641641823342</v>
      </c>
      <c r="K89" s="3"/>
      <c r="L89" s="3" t="s">
        <v>3</v>
      </c>
      <c r="N89" s="4"/>
      <c r="O89" s="4"/>
      <c r="P89" s="4"/>
    </row>
    <row r="90" spans="1:16" x14ac:dyDescent="0.3">
      <c r="A90" s="1">
        <v>240</v>
      </c>
      <c r="B90" s="3">
        <v>0.83</v>
      </c>
      <c r="C90" s="3">
        <v>1.0082869999999999</v>
      </c>
      <c r="D90" s="3">
        <f t="shared" si="8"/>
        <v>0.19424672195125936</v>
      </c>
      <c r="E90" s="3"/>
      <c r="F90" s="4">
        <v>1.01024937629699</v>
      </c>
      <c r="G90" s="1"/>
      <c r="H90" s="3">
        <f t="shared" si="9"/>
        <v>2.3802112417116059</v>
      </c>
      <c r="I90" s="3">
        <f t="shared" si="10"/>
        <v>-8.092190762392612E-2</v>
      </c>
      <c r="J90" s="3">
        <f t="shared" si="11"/>
        <v>0.19424672195125936</v>
      </c>
      <c r="K90" s="3"/>
      <c r="L90" s="3" t="s">
        <v>3</v>
      </c>
      <c r="N90" s="4"/>
      <c r="O90" s="4"/>
      <c r="P90" s="4"/>
    </row>
    <row r="91" spans="1:16" x14ac:dyDescent="0.3">
      <c r="A91" s="1">
        <v>26</v>
      </c>
      <c r="B91" s="3">
        <v>2.4E-2</v>
      </c>
      <c r="C91" s="3">
        <v>1.0000990000000001</v>
      </c>
      <c r="D91" s="3">
        <f t="shared" si="8"/>
        <v>0.11061825911956191</v>
      </c>
      <c r="E91" s="3"/>
      <c r="F91" s="4">
        <v>1.0012065172195399</v>
      </c>
      <c r="G91" s="1"/>
      <c r="H91" s="3">
        <f t="shared" si="9"/>
        <v>1.414973347970818</v>
      </c>
      <c r="I91" s="3">
        <f t="shared" si="10"/>
        <v>-1.6197887582883939</v>
      </c>
      <c r="J91" s="3">
        <f t="shared" si="11"/>
        <v>0.11061825911956191</v>
      </c>
      <c r="K91" s="3"/>
      <c r="L91" s="3" t="s">
        <v>3</v>
      </c>
      <c r="N91" s="4"/>
      <c r="O91" s="4"/>
      <c r="P91" s="4"/>
    </row>
    <row r="92" spans="1:16" x14ac:dyDescent="0.3">
      <c r="A92" s="1">
        <v>295</v>
      </c>
      <c r="B92" s="3">
        <v>7.9</v>
      </c>
      <c r="C92" s="3">
        <v>1.012427</v>
      </c>
      <c r="D92" s="3">
        <f t="shared" si="8"/>
        <v>0.13838085201156503</v>
      </c>
      <c r="E92" s="3"/>
      <c r="F92" s="4">
        <v>1.0138299465179399</v>
      </c>
      <c r="G92" s="1"/>
      <c r="H92" s="3">
        <f t="shared" si="9"/>
        <v>2.469822015978163</v>
      </c>
      <c r="I92" s="3">
        <f t="shared" si="10"/>
        <v>0.89762709129044149</v>
      </c>
      <c r="J92" s="3">
        <f t="shared" si="11"/>
        <v>0.13838085201156503</v>
      </c>
      <c r="K92" s="3"/>
      <c r="L92" s="3" t="s">
        <v>3</v>
      </c>
      <c r="N92" s="4"/>
      <c r="O92" s="4"/>
      <c r="P92" s="4"/>
    </row>
    <row r="93" spans="1:16" x14ac:dyDescent="0.3">
      <c r="A93" s="1">
        <v>550</v>
      </c>
      <c r="B93" s="3">
        <v>94</v>
      </c>
      <c r="C93" s="3">
        <v>1.0410219999999999</v>
      </c>
      <c r="D93" s="3">
        <f t="shared" si="8"/>
        <v>0.19055622597061017</v>
      </c>
      <c r="E93" s="3"/>
      <c r="F93" s="4">
        <v>1.0430095195770199</v>
      </c>
      <c r="G93" s="1"/>
      <c r="H93" s="3">
        <f t="shared" si="9"/>
        <v>2.7403626894942437</v>
      </c>
      <c r="I93" s="3">
        <f t="shared" si="10"/>
        <v>1.9731278535996986</v>
      </c>
      <c r="J93" s="3">
        <f t="shared" si="11"/>
        <v>0.19055622597061017</v>
      </c>
      <c r="K93" s="3"/>
      <c r="L93" s="3" t="s">
        <v>3</v>
      </c>
      <c r="N93" s="4"/>
      <c r="O93" s="4"/>
      <c r="P93" s="4"/>
    </row>
    <row r="94" spans="1:16" x14ac:dyDescent="0.3">
      <c r="A94" s="1">
        <v>22</v>
      </c>
      <c r="B94" s="3">
        <v>3</v>
      </c>
      <c r="C94" s="3">
        <v>1.0000709999999999</v>
      </c>
      <c r="D94" s="3">
        <f t="shared" si="8"/>
        <v>6.7736549638340193E-2</v>
      </c>
      <c r="E94" s="3"/>
      <c r="F94" s="4">
        <v>1.00074887275695</v>
      </c>
      <c r="G94" s="1"/>
      <c r="H94" s="3">
        <f t="shared" si="9"/>
        <v>1.3424226808222062</v>
      </c>
      <c r="I94" s="3">
        <f t="shared" si="10"/>
        <v>0.47712125471966244</v>
      </c>
      <c r="J94" s="3">
        <f t="shared" si="11"/>
        <v>6.7736549638340193E-2</v>
      </c>
      <c r="K94" s="3"/>
      <c r="L94" s="3" t="s">
        <v>3</v>
      </c>
      <c r="N94" s="4"/>
      <c r="O94" s="4"/>
      <c r="P94" s="4"/>
    </row>
    <row r="95" spans="1:16" x14ac:dyDescent="0.3">
      <c r="A95" s="1">
        <v>5</v>
      </c>
      <c r="B95" s="3">
        <v>7.9000000000000008E-3</v>
      </c>
      <c r="C95" s="3">
        <v>1.0000039999999999</v>
      </c>
      <c r="D95" s="3">
        <f t="shared" si="8"/>
        <v>7.0241454240232315E-2</v>
      </c>
      <c r="E95" s="3"/>
      <c r="F95" s="4">
        <v>1.0007069110870299</v>
      </c>
      <c r="G95" s="1"/>
      <c r="H95" s="3">
        <f t="shared" si="9"/>
        <v>0.69897000433601886</v>
      </c>
      <c r="I95" s="3">
        <f t="shared" si="10"/>
        <v>-2.1023729087095586</v>
      </c>
      <c r="J95" s="3">
        <f t="shared" si="11"/>
        <v>7.0241454240232315E-2</v>
      </c>
      <c r="K95" s="3"/>
      <c r="L95" s="3" t="s">
        <v>3</v>
      </c>
      <c r="N95" s="4"/>
      <c r="O95" s="4"/>
      <c r="P95" s="4"/>
    </row>
    <row r="96" spans="1:16" x14ac:dyDescent="0.3">
      <c r="A96" s="1">
        <v>3</v>
      </c>
      <c r="B96" s="3">
        <v>0.62</v>
      </c>
      <c r="C96" s="3">
        <v>1.0000009999999999</v>
      </c>
      <c r="D96" s="3">
        <f t="shared" si="8"/>
        <v>0.10758498289504814</v>
      </c>
      <c r="E96" s="3"/>
      <c r="F96" s="4">
        <v>1.0010780096053999</v>
      </c>
      <c r="G96" s="1"/>
      <c r="H96" s="3">
        <f t="shared" si="9"/>
        <v>0.47712125471966244</v>
      </c>
      <c r="I96" s="3">
        <f t="shared" si="10"/>
        <v>-0.20760831050174613</v>
      </c>
      <c r="J96" s="3">
        <f t="shared" si="11"/>
        <v>0.10758498289504814</v>
      </c>
      <c r="K96" s="3"/>
      <c r="L96" s="3" t="s">
        <v>3</v>
      </c>
      <c r="N96" s="4"/>
      <c r="O96" s="4"/>
      <c r="P96" s="4"/>
    </row>
    <row r="97" spans="1:16" x14ac:dyDescent="0.3">
      <c r="A97" s="1">
        <v>140</v>
      </c>
      <c r="B97" s="3">
        <v>1.6E-2</v>
      </c>
      <c r="C97" s="3">
        <v>1.0028049999999999</v>
      </c>
      <c r="D97" s="3">
        <f t="shared" ref="D97:D100" si="12">ABS(100-100*C97/F97)</f>
        <v>7.8075545768726329E-2</v>
      </c>
      <c r="E97" s="3"/>
      <c r="F97" s="4">
        <v>1.0035885572433401</v>
      </c>
      <c r="G97" s="1"/>
      <c r="H97" s="3">
        <f t="shared" si="9"/>
        <v>2.1461280356782382</v>
      </c>
      <c r="I97" s="3">
        <f t="shared" si="10"/>
        <v>-1.7958800173440752</v>
      </c>
      <c r="J97" s="3">
        <f t="shared" si="11"/>
        <v>7.8075545768726329E-2</v>
      </c>
      <c r="K97" s="3"/>
      <c r="L97" s="3" t="s">
        <v>3</v>
      </c>
      <c r="N97" s="4"/>
      <c r="O97" s="4"/>
      <c r="P97" s="4"/>
    </row>
    <row r="98" spans="1:16" x14ac:dyDescent="0.3">
      <c r="A98" s="1">
        <v>129</v>
      </c>
      <c r="B98" s="3">
        <v>0.19</v>
      </c>
      <c r="C98" s="3">
        <v>1.0024189999999999</v>
      </c>
      <c r="D98" s="3">
        <f t="shared" si="12"/>
        <v>5.9021111674113058E-2</v>
      </c>
      <c r="E98" s="3"/>
      <c r="F98" s="4">
        <v>1.0030109882354701</v>
      </c>
      <c r="G98" s="1"/>
      <c r="H98" s="3">
        <f t="shared" si="9"/>
        <v>2.1105897102992488</v>
      </c>
      <c r="I98" s="3">
        <f t="shared" si="10"/>
        <v>-0.72124639904717103</v>
      </c>
      <c r="J98" s="3">
        <f t="shared" si="11"/>
        <v>5.9021111674113058E-2</v>
      </c>
      <c r="K98" s="3"/>
      <c r="L98" s="3" t="s">
        <v>3</v>
      </c>
      <c r="N98" s="4"/>
      <c r="O98" s="4"/>
      <c r="P98" s="4"/>
    </row>
    <row r="99" spans="1:16" x14ac:dyDescent="0.3">
      <c r="A99" s="1">
        <v>465</v>
      </c>
      <c r="B99" s="3">
        <v>4.0000000000000001E-3</v>
      </c>
      <c r="C99" s="3">
        <v>1.02545</v>
      </c>
      <c r="D99" s="3">
        <f t="shared" si="12"/>
        <v>3.0645062282388835E-2</v>
      </c>
      <c r="E99" s="3"/>
      <c r="F99" s="4">
        <v>1.0257643461227399</v>
      </c>
      <c r="G99" s="1"/>
      <c r="H99" s="3">
        <f t="shared" si="9"/>
        <v>2.667452952889954</v>
      </c>
      <c r="I99" s="3">
        <f t="shared" si="10"/>
        <v>-2.3979400086720375</v>
      </c>
      <c r="J99" s="3">
        <f t="shared" si="11"/>
        <v>3.0645062282388835E-2</v>
      </c>
      <c r="K99" s="3"/>
      <c r="L99" s="3" t="s">
        <v>3</v>
      </c>
      <c r="N99" s="4"/>
      <c r="O99" s="4"/>
      <c r="P99" s="4"/>
    </row>
    <row r="100" spans="1:16" x14ac:dyDescent="0.3">
      <c r="A100" s="1">
        <v>33</v>
      </c>
      <c r="B100" s="3">
        <v>2100</v>
      </c>
      <c r="C100" s="3">
        <v>1.0001599999999999</v>
      </c>
      <c r="D100" s="3">
        <f t="shared" si="12"/>
        <v>5.3021325999736746E-2</v>
      </c>
      <c r="E100" s="3"/>
      <c r="F100" s="4">
        <v>1.0006905794143599</v>
      </c>
      <c r="G100" s="1"/>
      <c r="H100" s="3">
        <f t="shared" si="9"/>
        <v>1.5185139398778875</v>
      </c>
      <c r="I100" s="3">
        <f t="shared" si="10"/>
        <v>3.3222192947339191</v>
      </c>
      <c r="J100" s="3">
        <f t="shared" si="11"/>
        <v>5.3021325999736746E-2</v>
      </c>
      <c r="K100" s="3"/>
      <c r="L100" s="3" t="s">
        <v>3</v>
      </c>
      <c r="N100" s="4"/>
      <c r="O100" s="4"/>
      <c r="P1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C3" sqref="C3"/>
    </sheetView>
  </sheetViews>
  <sheetFormatPr defaultRowHeight="14.4" x14ac:dyDescent="0.3"/>
  <cols>
    <col min="1" max="1" width="8.88671875" style="4"/>
    <col min="3" max="3" width="8.88671875" style="16"/>
    <col min="4" max="4" width="10.109375" bestFit="1" customWidth="1"/>
    <col min="5" max="6" width="8.88671875" style="16"/>
    <col min="7" max="7" width="9.21875" style="12" bestFit="1" customWidth="1"/>
    <col min="14" max="14" width="11" bestFit="1" customWidth="1"/>
    <col min="15" max="15" width="12" bestFit="1" customWidth="1"/>
  </cols>
  <sheetData>
    <row r="1" spans="1:10" x14ac:dyDescent="0.3">
      <c r="A1" s="9" t="s">
        <v>10</v>
      </c>
      <c r="B1" s="12" t="s">
        <v>11</v>
      </c>
      <c r="C1" s="12" t="s">
        <v>12</v>
      </c>
      <c r="D1" s="8" t="s">
        <v>13</v>
      </c>
      <c r="E1" s="12" t="s">
        <v>14</v>
      </c>
      <c r="F1" s="12" t="s">
        <v>15</v>
      </c>
    </row>
    <row r="2" spans="1:10" x14ac:dyDescent="0.3">
      <c r="A2" s="9">
        <v>2000</v>
      </c>
      <c r="B2" s="8">
        <v>2.7E-2</v>
      </c>
      <c r="C2" s="13">
        <v>1.29003</v>
      </c>
      <c r="D2" s="8" t="s">
        <v>3</v>
      </c>
      <c r="E2" s="12">
        <f t="shared" ref="E2:F33" si="0">LOG10(A2)</f>
        <v>3.3010299956639813</v>
      </c>
      <c r="F2" s="12">
        <f t="shared" si="0"/>
        <v>-1.5686362358410126</v>
      </c>
      <c r="G2" s="12">
        <f t="shared" ref="G2:G65" si="1">ABS(100-100*H2/C2)</f>
        <v>7.1911823546741971E-2</v>
      </c>
      <c r="H2" s="1">
        <v>1.2891023159027</v>
      </c>
      <c r="J2" s="1"/>
    </row>
    <row r="3" spans="1:10" x14ac:dyDescent="0.3">
      <c r="A3" s="9">
        <v>11000</v>
      </c>
      <c r="B3" s="8">
        <v>0.03</v>
      </c>
      <c r="C3" s="13">
        <v>2.0887030000000002</v>
      </c>
      <c r="D3" s="8" t="s">
        <v>3</v>
      </c>
      <c r="E3" s="12">
        <f t="shared" si="0"/>
        <v>4.0413926851582254</v>
      </c>
      <c r="F3" s="12">
        <f t="shared" si="0"/>
        <v>-1.5228787452803376</v>
      </c>
      <c r="G3" s="12">
        <f t="shared" si="1"/>
        <v>9.9577622241170616E-2</v>
      </c>
      <c r="H3" s="1">
        <v>2.0907828807830802</v>
      </c>
      <c r="J3" s="1"/>
    </row>
    <row r="4" spans="1:10" x14ac:dyDescent="0.3">
      <c r="A4" s="9">
        <v>67000</v>
      </c>
      <c r="B4" s="8">
        <v>8.9999999999999993E-3</v>
      </c>
      <c r="C4" s="13">
        <v>2.9908600000000001</v>
      </c>
      <c r="D4" s="8" t="s">
        <v>3</v>
      </c>
      <c r="E4" s="12">
        <f t="shared" si="0"/>
        <v>4.826074802700826</v>
      </c>
      <c r="F4" s="12">
        <f t="shared" si="0"/>
        <v>-2.0457574905606752</v>
      </c>
      <c r="G4" s="12">
        <f t="shared" si="1"/>
        <v>2.1438632814465564E-3</v>
      </c>
      <c r="H4" s="1">
        <v>2.9909241199493399</v>
      </c>
      <c r="J4" s="1"/>
    </row>
    <row r="5" spans="1:10" x14ac:dyDescent="0.3">
      <c r="A5" s="9">
        <v>138000</v>
      </c>
      <c r="B5" s="8">
        <v>6.0000000000000001E-3</v>
      </c>
      <c r="C5" s="13">
        <v>3.4214859999999998</v>
      </c>
      <c r="D5" s="8" t="s">
        <v>3</v>
      </c>
      <c r="E5" s="12">
        <f t="shared" si="0"/>
        <v>5.1398790864012369</v>
      </c>
      <c r="F5" s="12">
        <f t="shared" si="0"/>
        <v>-2.2218487496163561</v>
      </c>
      <c r="G5" s="12">
        <f t="shared" si="1"/>
        <v>8.1155436360674571E-2</v>
      </c>
      <c r="H5" s="1">
        <v>3.4187092781066801</v>
      </c>
      <c r="J5" s="1"/>
    </row>
    <row r="6" spans="1:10" x14ac:dyDescent="0.3">
      <c r="A6" s="9">
        <v>1100000</v>
      </c>
      <c r="B6" s="8">
        <v>1.7999999999999999E-2</v>
      </c>
      <c r="C6" s="13">
        <v>6.0954980000000001</v>
      </c>
      <c r="D6" s="8" t="s">
        <v>3</v>
      </c>
      <c r="E6" s="12">
        <f t="shared" si="0"/>
        <v>6.0413926851582254</v>
      </c>
      <c r="F6" s="12">
        <f t="shared" si="0"/>
        <v>-1.744727494896694</v>
      </c>
      <c r="G6" s="12">
        <f t="shared" si="1"/>
        <v>7.0473994680668284E-2</v>
      </c>
      <c r="H6" s="4">
        <v>6.0912022590637198</v>
      </c>
      <c r="J6" s="4"/>
    </row>
    <row r="7" spans="1:10" x14ac:dyDescent="0.3">
      <c r="A7" s="9">
        <v>3000</v>
      </c>
      <c r="B7" s="8">
        <v>0.13200000000000001</v>
      </c>
      <c r="C7" s="13">
        <v>1.4858610000000001</v>
      </c>
      <c r="D7" s="8" t="s">
        <v>3</v>
      </c>
      <c r="E7" s="12">
        <f t="shared" si="0"/>
        <v>3.4771212547196626</v>
      </c>
      <c r="F7" s="12">
        <f t="shared" si="0"/>
        <v>-0.87942606879415008</v>
      </c>
      <c r="G7" s="12">
        <f t="shared" si="1"/>
        <v>0.19261023862796378</v>
      </c>
      <c r="H7" s="4">
        <v>1.4887229204177801</v>
      </c>
      <c r="J7" s="4"/>
    </row>
    <row r="8" spans="1:10" x14ac:dyDescent="0.3">
      <c r="A8" s="9">
        <v>102000</v>
      </c>
      <c r="B8" s="8">
        <v>4.1000000000000002E-2</v>
      </c>
      <c r="C8" s="13">
        <v>3.6656170000000001</v>
      </c>
      <c r="D8" s="8" t="s">
        <v>3</v>
      </c>
      <c r="E8" s="12">
        <f t="shared" si="0"/>
        <v>5.008600171761918</v>
      </c>
      <c r="F8" s="12">
        <f t="shared" si="0"/>
        <v>-1.3872161432802645</v>
      </c>
      <c r="G8" s="12">
        <f t="shared" si="1"/>
        <v>0.24652198659516955</v>
      </c>
      <c r="H8" s="4">
        <v>3.6565804481506299</v>
      </c>
      <c r="J8" s="4"/>
    </row>
    <row r="9" spans="1:10" x14ac:dyDescent="0.3">
      <c r="A9" s="9">
        <v>831000</v>
      </c>
      <c r="B9" s="8">
        <v>7.0999999999999994E-2</v>
      </c>
      <c r="C9" s="13">
        <v>6.7249230000000004</v>
      </c>
      <c r="D9" s="8" t="s">
        <v>3</v>
      </c>
      <c r="E9" s="12">
        <f t="shared" si="0"/>
        <v>5.9196010237841108</v>
      </c>
      <c r="F9" s="12">
        <f t="shared" si="0"/>
        <v>-1.1487416512809248</v>
      </c>
      <c r="G9" s="12">
        <f t="shared" si="1"/>
        <v>0.25099492702250359</v>
      </c>
      <c r="H9" s="4">
        <v>6.7418022155761701</v>
      </c>
      <c r="J9" s="4"/>
    </row>
    <row r="10" spans="1:10" x14ac:dyDescent="0.3">
      <c r="A10" s="9">
        <v>106000</v>
      </c>
      <c r="B10" s="8">
        <v>2.69</v>
      </c>
      <c r="C10" s="13">
        <v>4.787884</v>
      </c>
      <c r="D10" s="8" t="s">
        <v>3</v>
      </c>
      <c r="E10" s="12">
        <f t="shared" si="0"/>
        <v>5.0253058652647704</v>
      </c>
      <c r="F10" s="12">
        <f t="shared" si="0"/>
        <v>0.42975228000240795</v>
      </c>
      <c r="G10" s="12">
        <f t="shared" si="1"/>
        <v>0.26066826856559544</v>
      </c>
      <c r="H10" s="4">
        <v>4.8003644943237296</v>
      </c>
      <c r="J10" s="4"/>
    </row>
    <row r="11" spans="1:10" x14ac:dyDescent="0.3">
      <c r="A11" s="9">
        <v>13000000</v>
      </c>
      <c r="B11" s="8">
        <v>0.127</v>
      </c>
      <c r="C11" s="13">
        <v>14.92694</v>
      </c>
      <c r="D11" s="8" t="s">
        <v>3</v>
      </c>
      <c r="E11" s="12">
        <f t="shared" si="0"/>
        <v>7.1139433523068369</v>
      </c>
      <c r="F11" s="12">
        <f t="shared" si="0"/>
        <v>-0.89619627904404309</v>
      </c>
      <c r="G11" s="12">
        <f t="shared" si="1"/>
        <v>0.30303439423686029</v>
      </c>
      <c r="H11" s="4">
        <v>14.881706237792899</v>
      </c>
      <c r="J11" s="4"/>
    </row>
    <row r="12" spans="1:10" x14ac:dyDescent="0.3">
      <c r="A12" s="9">
        <v>202000000</v>
      </c>
      <c r="B12" s="8">
        <v>68</v>
      </c>
      <c r="C12" s="13">
        <v>38.442189999999997</v>
      </c>
      <c r="D12" s="8" t="s">
        <v>3</v>
      </c>
      <c r="E12" s="12">
        <f t="shared" si="0"/>
        <v>8.3053513694466243</v>
      </c>
      <c r="F12" s="12">
        <f t="shared" si="0"/>
        <v>1.8325089127062364</v>
      </c>
      <c r="G12" s="12">
        <f t="shared" si="1"/>
        <v>0.34058875576910452</v>
      </c>
      <c r="H12" s="4">
        <v>38.311260223388601</v>
      </c>
      <c r="J12" s="4"/>
    </row>
    <row r="13" spans="1:10" x14ac:dyDescent="0.3">
      <c r="A13" s="9">
        <v>750</v>
      </c>
      <c r="B13" s="8">
        <v>0.08</v>
      </c>
      <c r="C13" s="13">
        <v>1.0706260000000001</v>
      </c>
      <c r="D13" s="8" t="s">
        <v>3</v>
      </c>
      <c r="E13" s="12">
        <f t="shared" si="0"/>
        <v>2.8750612633917001</v>
      </c>
      <c r="F13" s="12">
        <f t="shared" si="0"/>
        <v>-1.0969100130080565</v>
      </c>
      <c r="G13" s="12">
        <f t="shared" si="1"/>
        <v>0.95940962256287321</v>
      </c>
      <c r="H13" s="4">
        <v>1.0808976888656601</v>
      </c>
      <c r="J13" s="4"/>
    </row>
    <row r="14" spans="1:10" x14ac:dyDescent="0.3">
      <c r="A14" s="9">
        <v>2910000</v>
      </c>
      <c r="B14" s="8">
        <v>4.7E-2</v>
      </c>
      <c r="C14" s="13">
        <v>9.0018960000000003</v>
      </c>
      <c r="D14" s="8" t="s">
        <v>3</v>
      </c>
      <c r="E14" s="12">
        <f t="shared" si="0"/>
        <v>6.4638929889859069</v>
      </c>
      <c r="F14" s="12">
        <f t="shared" si="0"/>
        <v>-1.3279021420642825</v>
      </c>
      <c r="G14" s="12">
        <f t="shared" si="1"/>
        <v>1.2322056253154301E-2</v>
      </c>
      <c r="H14" s="4">
        <v>9.0007867813110298</v>
      </c>
      <c r="J14" s="4"/>
    </row>
    <row r="15" spans="1:10" x14ac:dyDescent="0.3">
      <c r="A15" s="9">
        <v>21000</v>
      </c>
      <c r="B15" s="8">
        <v>0.192</v>
      </c>
      <c r="C15" s="13">
        <v>2.6715580000000001</v>
      </c>
      <c r="D15" s="8" t="s">
        <v>3</v>
      </c>
      <c r="E15" s="12">
        <f t="shared" si="0"/>
        <v>4.3222192947339195</v>
      </c>
      <c r="F15" s="12">
        <f t="shared" si="0"/>
        <v>-0.71669877129645043</v>
      </c>
      <c r="G15" s="12">
        <f t="shared" si="1"/>
        <v>0.1215367930836635</v>
      </c>
      <c r="H15" s="4">
        <v>2.6748049259185702</v>
      </c>
      <c r="J15" s="4"/>
    </row>
    <row r="16" spans="1:10" x14ac:dyDescent="0.3">
      <c r="A16" s="9">
        <v>240000</v>
      </c>
      <c r="B16" s="7">
        <v>1.7000000000000001E-2</v>
      </c>
      <c r="C16" s="13">
        <v>4.1576529999999998</v>
      </c>
      <c r="D16" s="8" t="s">
        <v>3</v>
      </c>
      <c r="E16" s="12">
        <f t="shared" si="0"/>
        <v>5.3802112417116064</v>
      </c>
      <c r="F16" s="12">
        <f t="shared" si="0"/>
        <v>-1.7695510786217261</v>
      </c>
      <c r="G16" s="12">
        <f t="shared" si="1"/>
        <v>7.0296391334238706E-2</v>
      </c>
      <c r="H16" s="4">
        <v>4.1547303199768004</v>
      </c>
      <c r="J16" s="4"/>
    </row>
    <row r="17" spans="1:10" x14ac:dyDescent="0.3">
      <c r="A17" s="9">
        <v>512000</v>
      </c>
      <c r="B17" s="8">
        <v>4.3</v>
      </c>
      <c r="C17" s="13">
        <v>7.6220039999999996</v>
      </c>
      <c r="D17" s="8" t="s">
        <v>3</v>
      </c>
      <c r="E17" s="12">
        <f t="shared" si="0"/>
        <v>5.7092699609758304</v>
      </c>
      <c r="F17" s="12">
        <f t="shared" si="0"/>
        <v>0.63346845557958653</v>
      </c>
      <c r="G17" s="12">
        <f t="shared" si="1"/>
        <v>1.4394772897261987E-2</v>
      </c>
      <c r="H17" s="4">
        <v>7.6209068298339799</v>
      </c>
      <c r="J17" s="4"/>
    </row>
    <row r="18" spans="1:10" x14ac:dyDescent="0.3">
      <c r="A18" s="9">
        <v>4500000</v>
      </c>
      <c r="B18" s="8">
        <v>0.192</v>
      </c>
      <c r="C18" s="13">
        <v>11.68552</v>
      </c>
      <c r="D18" s="8" t="s">
        <v>3</v>
      </c>
      <c r="E18" s="12">
        <f t="shared" si="0"/>
        <v>6.653212513775344</v>
      </c>
      <c r="F18" s="12">
        <f t="shared" si="0"/>
        <v>-0.71669877129645043</v>
      </c>
      <c r="G18" s="12">
        <f t="shared" si="1"/>
        <v>3.600557754297995E-2</v>
      </c>
      <c r="H18" s="4">
        <v>11.681312561035099</v>
      </c>
      <c r="J18" s="4"/>
    </row>
    <row r="19" spans="1:10" x14ac:dyDescent="0.3">
      <c r="A19" s="9">
        <v>39000000</v>
      </c>
      <c r="B19" s="8">
        <v>7.79</v>
      </c>
      <c r="C19" s="13">
        <v>24.934539999999998</v>
      </c>
      <c r="D19" s="8" t="s">
        <v>3</v>
      </c>
      <c r="E19" s="12">
        <f t="shared" si="0"/>
        <v>7.5910646070264995</v>
      </c>
      <c r="F19" s="12">
        <f t="shared" si="0"/>
        <v>0.89153745767256443</v>
      </c>
      <c r="G19" s="12">
        <f t="shared" si="1"/>
        <v>0.27863108374326373</v>
      </c>
      <c r="H19" s="4">
        <v>24.865064620971602</v>
      </c>
      <c r="J19" s="4"/>
    </row>
    <row r="20" spans="1:10" x14ac:dyDescent="0.3">
      <c r="A20" s="9">
        <v>23000000</v>
      </c>
      <c r="B20" s="8">
        <v>4.1000000000000002E-2</v>
      </c>
      <c r="C20" s="13">
        <v>15.44238</v>
      </c>
      <c r="D20" s="8" t="s">
        <v>3</v>
      </c>
      <c r="E20" s="12">
        <f t="shared" si="0"/>
        <v>7.3617278360175931</v>
      </c>
      <c r="F20" s="12">
        <f t="shared" si="0"/>
        <v>-1.3872161432802645</v>
      </c>
      <c r="G20" s="12">
        <f t="shared" si="1"/>
        <v>7.7195875455089435E-2</v>
      </c>
      <c r="H20" s="4">
        <v>15.4543008804321</v>
      </c>
      <c r="J20" s="4"/>
    </row>
    <row r="21" spans="1:10" x14ac:dyDescent="0.3">
      <c r="A21" s="9">
        <v>38000</v>
      </c>
      <c r="B21" s="8">
        <v>0.71</v>
      </c>
      <c r="C21" s="13">
        <v>3.3748200000000002</v>
      </c>
      <c r="D21" s="8" t="s">
        <v>3</v>
      </c>
      <c r="E21" s="12">
        <f t="shared" si="0"/>
        <v>4.5797835966168101</v>
      </c>
      <c r="F21" s="12">
        <f t="shared" si="0"/>
        <v>-0.14874165128092473</v>
      </c>
      <c r="G21" s="12">
        <f t="shared" si="1"/>
        <v>5.4093700788484966E-2</v>
      </c>
      <c r="H21" s="4">
        <v>3.3766455650329501</v>
      </c>
      <c r="J21" s="4"/>
    </row>
    <row r="22" spans="1:10" x14ac:dyDescent="0.3">
      <c r="A22" s="9">
        <v>286000</v>
      </c>
      <c r="B22" s="8">
        <v>0.78200000000000003</v>
      </c>
      <c r="C22" s="13">
        <v>6.2130349999999996</v>
      </c>
      <c r="D22" s="8" t="s">
        <v>3</v>
      </c>
      <c r="E22" s="12">
        <f t="shared" si="0"/>
        <v>5.4563660331290427</v>
      </c>
      <c r="F22" s="12">
        <f t="shared" si="0"/>
        <v>-0.10679324694015198</v>
      </c>
      <c r="G22" s="12">
        <f t="shared" si="1"/>
        <v>0.35531786404550303</v>
      </c>
      <c r="H22" s="4">
        <v>6.1909589767456001</v>
      </c>
      <c r="J22" s="4"/>
    </row>
    <row r="23" spans="1:10" x14ac:dyDescent="0.3">
      <c r="A23" s="9">
        <v>67700000</v>
      </c>
      <c r="B23" s="8">
        <v>0.31</v>
      </c>
      <c r="C23" s="13">
        <v>25.811039999999998</v>
      </c>
      <c r="D23" s="8" t="s">
        <v>3</v>
      </c>
      <c r="E23" s="12">
        <f t="shared" si="0"/>
        <v>7.8305886686851442</v>
      </c>
      <c r="F23" s="12">
        <f t="shared" si="0"/>
        <v>-0.50863830616572736</v>
      </c>
      <c r="G23" s="12">
        <f t="shared" si="1"/>
        <v>0.68232104446352082</v>
      </c>
      <c r="H23" s="4">
        <v>25.634925842285099</v>
      </c>
      <c r="J23" s="4"/>
    </row>
    <row r="24" spans="1:10" x14ac:dyDescent="0.3">
      <c r="A24" s="9">
        <v>30000</v>
      </c>
      <c r="B24" s="7">
        <v>1.9E-2</v>
      </c>
      <c r="C24" s="13">
        <v>2.6019139999999998</v>
      </c>
      <c r="D24" s="8" t="s">
        <v>3</v>
      </c>
      <c r="E24" s="12">
        <f t="shared" si="0"/>
        <v>4.4771212547196626</v>
      </c>
      <c r="F24" s="12">
        <f t="shared" si="0"/>
        <v>-1.7212463990471711</v>
      </c>
      <c r="G24" s="12">
        <f t="shared" si="1"/>
        <v>1.5421468849439179E-3</v>
      </c>
      <c r="H24" s="4">
        <v>2.6018738746643</v>
      </c>
      <c r="J24" s="4"/>
    </row>
    <row r="25" spans="1:10" x14ac:dyDescent="0.3">
      <c r="A25" s="9">
        <v>5200</v>
      </c>
      <c r="B25" s="8">
        <v>1.2</v>
      </c>
      <c r="C25" s="13">
        <v>1.8174729999999999</v>
      </c>
      <c r="D25" s="8" t="s">
        <v>3</v>
      </c>
      <c r="E25" s="12">
        <f t="shared" si="0"/>
        <v>3.716003343634799</v>
      </c>
      <c r="F25" s="12">
        <f t="shared" si="0"/>
        <v>7.9181246047624818E-2</v>
      </c>
      <c r="G25" s="12">
        <f t="shared" si="1"/>
        <v>0.35000857707980515</v>
      </c>
      <c r="H25" s="4">
        <v>1.81111168861389</v>
      </c>
      <c r="J25" s="4"/>
    </row>
    <row r="26" spans="1:10" x14ac:dyDescent="0.3">
      <c r="A26" s="9">
        <v>1780000</v>
      </c>
      <c r="B26" s="8">
        <v>5.8</v>
      </c>
      <c r="C26" s="13">
        <v>10.83761</v>
      </c>
      <c r="D26" s="8" t="s">
        <v>3</v>
      </c>
      <c r="E26" s="12">
        <f t="shared" si="0"/>
        <v>6.2504200023088936</v>
      </c>
      <c r="F26" s="12">
        <f t="shared" si="0"/>
        <v>0.76342799356293722</v>
      </c>
      <c r="G26" s="12">
        <f t="shared" si="1"/>
        <v>0.14042745118251787</v>
      </c>
      <c r="H26" s="4">
        <v>10.8528289794921</v>
      </c>
      <c r="J26" s="4"/>
    </row>
    <row r="27" spans="1:10" x14ac:dyDescent="0.3">
      <c r="A27" s="9">
        <v>69000</v>
      </c>
      <c r="B27" s="8">
        <v>0.13</v>
      </c>
      <c r="C27" s="13">
        <v>3.6158980000000001</v>
      </c>
      <c r="D27" s="8" t="s">
        <v>3</v>
      </c>
      <c r="E27" s="12">
        <f t="shared" si="0"/>
        <v>4.8388490907372557</v>
      </c>
      <c r="F27" s="12">
        <f t="shared" si="0"/>
        <v>-0.88605664769316317</v>
      </c>
      <c r="G27" s="12">
        <f t="shared" si="1"/>
        <v>4.1358119683962968E-2</v>
      </c>
      <c r="H27" s="4">
        <v>3.6144025325775102</v>
      </c>
      <c r="J27" s="4"/>
    </row>
    <row r="28" spans="1:10" x14ac:dyDescent="0.3">
      <c r="A28" s="9">
        <v>54500000</v>
      </c>
      <c r="B28" s="8">
        <v>0.08</v>
      </c>
      <c r="C28" s="13">
        <v>20.94098</v>
      </c>
      <c r="D28" s="8" t="s">
        <v>3</v>
      </c>
      <c r="E28" s="12">
        <f t="shared" si="0"/>
        <v>7.7363965022766426</v>
      </c>
      <c r="F28" s="12">
        <f t="shared" si="0"/>
        <v>-1.0969100130080565</v>
      </c>
      <c r="G28" s="12">
        <f t="shared" si="1"/>
        <v>0.10937615372634468</v>
      </c>
      <c r="H28" s="4">
        <v>20.918075561523398</v>
      </c>
      <c r="J28" s="4"/>
    </row>
    <row r="29" spans="1:10" x14ac:dyDescent="0.3">
      <c r="A29" s="9">
        <v>900000</v>
      </c>
      <c r="B29" s="8">
        <v>1</v>
      </c>
      <c r="C29" s="13">
        <v>8.7183670000000006</v>
      </c>
      <c r="D29" s="8" t="s">
        <v>3</v>
      </c>
      <c r="E29" s="12">
        <f t="shared" si="0"/>
        <v>5.9542425094393252</v>
      </c>
      <c r="F29" s="12">
        <f t="shared" si="0"/>
        <v>0</v>
      </c>
      <c r="G29" s="12">
        <f t="shared" si="1"/>
        <v>5.4030468365581896E-2</v>
      </c>
      <c r="H29" s="4">
        <v>8.7136564254760707</v>
      </c>
      <c r="J29" s="4"/>
    </row>
    <row r="30" spans="1:10" x14ac:dyDescent="0.3">
      <c r="A30" s="9">
        <v>27000000</v>
      </c>
      <c r="B30" s="8">
        <v>1.1000000000000001</v>
      </c>
      <c r="C30" s="13">
        <v>22.031569999999999</v>
      </c>
      <c r="D30" s="8" t="s">
        <v>3</v>
      </c>
      <c r="E30" s="12">
        <f t="shared" si="0"/>
        <v>7.4313637641589869</v>
      </c>
      <c r="F30" s="12">
        <f t="shared" si="0"/>
        <v>4.1392685158225077E-2</v>
      </c>
      <c r="G30" s="12">
        <f t="shared" si="1"/>
        <v>6.4451947823044975E-2</v>
      </c>
      <c r="H30" s="4">
        <v>22.017370223998999</v>
      </c>
      <c r="J30" s="4"/>
    </row>
    <row r="31" spans="1:10" x14ac:dyDescent="0.3">
      <c r="A31" s="9">
        <v>143000000</v>
      </c>
      <c r="B31" s="8">
        <v>1.4</v>
      </c>
      <c r="C31" s="13">
        <v>34.395510000000002</v>
      </c>
      <c r="D31" s="8" t="s">
        <v>3</v>
      </c>
      <c r="E31" s="12">
        <f t="shared" si="0"/>
        <v>8.1553360374650623</v>
      </c>
      <c r="F31" s="12">
        <f t="shared" si="0"/>
        <v>0.14612803567823801</v>
      </c>
      <c r="G31" s="12">
        <f t="shared" si="1"/>
        <v>0.20853176820315866</v>
      </c>
      <c r="H31" s="4">
        <v>34.467235565185497</v>
      </c>
      <c r="J31" s="4"/>
    </row>
    <row r="32" spans="1:10" x14ac:dyDescent="0.3">
      <c r="A32" s="9">
        <v>2700</v>
      </c>
      <c r="B32" s="8">
        <v>6.2</v>
      </c>
      <c r="C32" s="13">
        <v>1.453586</v>
      </c>
      <c r="D32" s="8" t="s">
        <v>3</v>
      </c>
      <c r="E32" s="12">
        <f t="shared" si="0"/>
        <v>3.4313637641589874</v>
      </c>
      <c r="F32" s="12">
        <f t="shared" si="0"/>
        <v>0.79239168949825389</v>
      </c>
      <c r="G32" s="12">
        <f t="shared" si="1"/>
        <v>0.59713351074238119</v>
      </c>
      <c r="H32" s="4">
        <v>1.4622658491134599</v>
      </c>
      <c r="J32" s="4"/>
    </row>
    <row r="33" spans="1:10" x14ac:dyDescent="0.3">
      <c r="A33" s="9">
        <v>330000</v>
      </c>
      <c r="B33" s="8">
        <v>0.14000000000000001</v>
      </c>
      <c r="C33" s="13">
        <v>5.58697</v>
      </c>
      <c r="D33" s="8" t="s">
        <v>3</v>
      </c>
      <c r="E33" s="12">
        <f t="shared" si="0"/>
        <v>5.5185139398778871</v>
      </c>
      <c r="F33" s="12">
        <f t="shared" si="0"/>
        <v>-0.85387196432176193</v>
      </c>
      <c r="G33" s="12">
        <f t="shared" si="1"/>
        <v>3.697542893249306E-2</v>
      </c>
      <c r="H33" s="4">
        <v>5.5849041938781703</v>
      </c>
      <c r="J33" s="4"/>
    </row>
    <row r="34" spans="1:10" x14ac:dyDescent="0.3">
      <c r="A34" s="9">
        <v>45000</v>
      </c>
      <c r="B34" s="8">
        <v>5.9</v>
      </c>
      <c r="C34" s="13">
        <v>3.6921900000000001</v>
      </c>
      <c r="D34" s="8" t="s">
        <v>3</v>
      </c>
      <c r="E34" s="12">
        <f t="shared" ref="E34:F66" si="2">LOG10(A34)</f>
        <v>4.653212513775344</v>
      </c>
      <c r="F34" s="12">
        <f t="shared" si="2"/>
        <v>0.77085201164214423</v>
      </c>
      <c r="G34" s="12">
        <f t="shared" si="1"/>
        <v>0.33557505405327959</v>
      </c>
      <c r="H34" s="4">
        <v>3.7045800685882502</v>
      </c>
      <c r="J34" s="4"/>
    </row>
    <row r="35" spans="1:10" x14ac:dyDescent="0.3">
      <c r="A35" s="9">
        <v>8800000</v>
      </c>
      <c r="B35" s="8">
        <v>0.44</v>
      </c>
      <c r="C35" s="13">
        <v>15.448639999999999</v>
      </c>
      <c r="D35" s="8" t="s">
        <v>3</v>
      </c>
      <c r="E35" s="12">
        <f t="shared" si="2"/>
        <v>6.9444826721501682</v>
      </c>
      <c r="F35" s="12">
        <f t="shared" si="2"/>
        <v>-0.35654732351381258</v>
      </c>
      <c r="G35" s="12">
        <f t="shared" si="1"/>
        <v>0.10306060858624733</v>
      </c>
      <c r="H35" s="4">
        <v>15.464561462402299</v>
      </c>
      <c r="J35" s="4"/>
    </row>
    <row r="36" spans="1:10" x14ac:dyDescent="0.3">
      <c r="A36" s="9">
        <v>5000000</v>
      </c>
      <c r="B36" s="8">
        <v>4.0999999999999996</v>
      </c>
      <c r="C36" s="13">
        <v>14.36656</v>
      </c>
      <c r="D36" s="8" t="s">
        <v>3</v>
      </c>
      <c r="E36" s="12">
        <f t="shared" si="2"/>
        <v>6.6989700043360187</v>
      </c>
      <c r="F36" s="12">
        <f t="shared" si="2"/>
        <v>0.61278385671973545</v>
      </c>
      <c r="G36" s="12">
        <f t="shared" si="1"/>
        <v>0.45388362756290235</v>
      </c>
      <c r="H36" s="4">
        <v>14.431767463684</v>
      </c>
      <c r="J36" s="4"/>
    </row>
    <row r="37" spans="1:10" x14ac:dyDescent="0.3">
      <c r="A37" s="9">
        <v>166000000</v>
      </c>
      <c r="B37" s="8">
        <v>11</v>
      </c>
      <c r="C37" s="13">
        <v>36.486820000000002</v>
      </c>
      <c r="D37" s="8" t="s">
        <v>3</v>
      </c>
      <c r="E37" s="12">
        <f t="shared" si="2"/>
        <v>8.220108088040055</v>
      </c>
      <c r="F37" s="12">
        <f t="shared" si="2"/>
        <v>1.0413926851582251</v>
      </c>
      <c r="G37" s="12">
        <f t="shared" si="1"/>
        <v>0.1876457459877372</v>
      </c>
      <c r="H37" s="4">
        <v>36.4183540344238</v>
      </c>
      <c r="J37" s="4"/>
    </row>
    <row r="38" spans="1:10" x14ac:dyDescent="0.3">
      <c r="A38" s="9">
        <v>2380000</v>
      </c>
      <c r="B38" s="8">
        <v>0.49</v>
      </c>
      <c r="C38" s="13">
        <v>10.93867</v>
      </c>
      <c r="D38" s="8" t="s">
        <v>3</v>
      </c>
      <c r="E38" s="12">
        <f t="shared" si="2"/>
        <v>6.3765769570565123</v>
      </c>
      <c r="F38" s="12">
        <f t="shared" si="2"/>
        <v>-0.30980391997148632</v>
      </c>
      <c r="G38" s="12">
        <f t="shared" si="1"/>
        <v>0.22367719179297296</v>
      </c>
      <c r="H38" s="4">
        <v>10.914202690124499</v>
      </c>
      <c r="J38" s="4"/>
    </row>
    <row r="39" spans="1:10" x14ac:dyDescent="0.3">
      <c r="A39" s="9">
        <v>11000</v>
      </c>
      <c r="B39" s="8">
        <v>11</v>
      </c>
      <c r="C39" s="13">
        <v>2.3479040000000002</v>
      </c>
      <c r="D39" s="8" t="s">
        <v>3</v>
      </c>
      <c r="E39" s="12">
        <f t="shared" si="2"/>
        <v>4.0413926851582254</v>
      </c>
      <c r="F39" s="12">
        <f t="shared" si="2"/>
        <v>1.0413926851582251</v>
      </c>
      <c r="G39" s="12">
        <f t="shared" si="1"/>
        <v>0.32415144681212382</v>
      </c>
      <c r="H39" s="4">
        <v>2.3555147647857599</v>
      </c>
      <c r="J39" s="4"/>
    </row>
    <row r="40" spans="1:10" x14ac:dyDescent="0.3">
      <c r="A40" s="9">
        <v>51000</v>
      </c>
      <c r="B40" s="8">
        <v>170</v>
      </c>
      <c r="C40" s="13">
        <v>3.844706</v>
      </c>
      <c r="D40" s="8" t="s">
        <v>3</v>
      </c>
      <c r="E40" s="12">
        <f t="shared" si="2"/>
        <v>4.7075701760979367</v>
      </c>
      <c r="F40" s="12">
        <f t="shared" si="2"/>
        <v>2.2304489213782741</v>
      </c>
      <c r="G40" s="12">
        <f t="shared" si="1"/>
        <v>0.39216031150365893</v>
      </c>
      <c r="H40" s="4">
        <v>3.8597834110260001</v>
      </c>
      <c r="J40" s="4"/>
    </row>
    <row r="41" spans="1:10" x14ac:dyDescent="0.3">
      <c r="A41" s="9">
        <v>287000</v>
      </c>
      <c r="B41" s="8">
        <v>14</v>
      </c>
      <c r="C41" s="13">
        <v>6.4603039999999998</v>
      </c>
      <c r="D41" s="8" t="s">
        <v>3</v>
      </c>
      <c r="E41" s="12">
        <f t="shared" si="2"/>
        <v>5.4578818967339924</v>
      </c>
      <c r="F41" s="12">
        <f t="shared" si="2"/>
        <v>1.146128035678238</v>
      </c>
      <c r="G41" s="12">
        <f t="shared" si="1"/>
        <v>4.5124282108091052E-2</v>
      </c>
      <c r="H41" s="4">
        <v>6.4632191658020002</v>
      </c>
      <c r="J41" s="4"/>
    </row>
    <row r="42" spans="1:10" x14ac:dyDescent="0.3">
      <c r="A42" s="9">
        <v>1000000</v>
      </c>
      <c r="B42" s="8">
        <v>26</v>
      </c>
      <c r="C42" s="13">
        <v>9.2361020000000007</v>
      </c>
      <c r="D42" s="8" t="s">
        <v>3</v>
      </c>
      <c r="E42" s="12">
        <f t="shared" si="2"/>
        <v>6</v>
      </c>
      <c r="F42" s="12">
        <f t="shared" si="2"/>
        <v>1.414973347970818</v>
      </c>
      <c r="G42" s="12">
        <f t="shared" si="1"/>
        <v>1.1986785056507188E-2</v>
      </c>
      <c r="H42" s="4">
        <v>9.2349948883056605</v>
      </c>
      <c r="J42" s="4"/>
    </row>
    <row r="43" spans="1:10" x14ac:dyDescent="0.3">
      <c r="A43" s="9">
        <v>11000000</v>
      </c>
      <c r="B43" s="8">
        <v>19</v>
      </c>
      <c r="C43" s="13">
        <v>17.822379999999999</v>
      </c>
      <c r="D43" s="8" t="s">
        <v>3</v>
      </c>
      <c r="E43" s="12">
        <f t="shared" si="2"/>
        <v>7.0413926851582254</v>
      </c>
      <c r="F43" s="12">
        <f t="shared" si="2"/>
        <v>1.2787536009528289</v>
      </c>
      <c r="G43" s="12">
        <f t="shared" si="1"/>
        <v>0.13274780562024091</v>
      </c>
      <c r="H43" s="4">
        <v>17.8460388183593</v>
      </c>
      <c r="J43" s="4"/>
    </row>
    <row r="44" spans="1:10" x14ac:dyDescent="0.3">
      <c r="A44" s="9">
        <v>16200000</v>
      </c>
      <c r="B44" s="8">
        <v>2.54</v>
      </c>
      <c r="C44" s="13">
        <v>19.627210000000002</v>
      </c>
      <c r="D44" s="8" t="s">
        <v>3</v>
      </c>
      <c r="E44" s="12">
        <f t="shared" si="2"/>
        <v>7.2095150145426308</v>
      </c>
      <c r="F44" s="12">
        <f t="shared" si="2"/>
        <v>0.40483371661993806</v>
      </c>
      <c r="G44" s="12">
        <f t="shared" si="1"/>
        <v>0.24900437241919349</v>
      </c>
      <c r="H44" s="4">
        <v>19.676082611083899</v>
      </c>
      <c r="J44" s="4"/>
    </row>
    <row r="45" spans="1:10" x14ac:dyDescent="0.3">
      <c r="A45" s="9">
        <v>4000</v>
      </c>
      <c r="B45" s="8">
        <v>37</v>
      </c>
      <c r="C45" s="13">
        <v>1.6622250000000001</v>
      </c>
      <c r="D45" s="8" t="s">
        <v>3</v>
      </c>
      <c r="E45" s="12">
        <f t="shared" si="2"/>
        <v>3.6020599913279625</v>
      </c>
      <c r="F45" s="12">
        <f t="shared" si="2"/>
        <v>1.568201724066995</v>
      </c>
      <c r="G45" s="12">
        <f t="shared" si="1"/>
        <v>0.42033205320758782</v>
      </c>
      <c r="H45" s="4">
        <v>1.66921186447143</v>
      </c>
      <c r="J45" s="4"/>
    </row>
    <row r="46" spans="1:10" x14ac:dyDescent="0.3">
      <c r="A46" s="9">
        <v>21000</v>
      </c>
      <c r="B46" s="8">
        <v>39</v>
      </c>
      <c r="C46" s="13">
        <v>2.9013870000000002</v>
      </c>
      <c r="D46" s="8" t="s">
        <v>3</v>
      </c>
      <c r="E46" s="12">
        <f t="shared" si="2"/>
        <v>4.3222192947339195</v>
      </c>
      <c r="F46" s="12">
        <f t="shared" si="2"/>
        <v>1.5910646070264991</v>
      </c>
      <c r="G46" s="12">
        <f t="shared" si="1"/>
        <v>0.44688605240665424</v>
      </c>
      <c r="H46" s="4">
        <v>2.9143528938293399</v>
      </c>
      <c r="J46" s="4"/>
    </row>
    <row r="47" spans="1:10" x14ac:dyDescent="0.3">
      <c r="A47" s="9">
        <v>91000</v>
      </c>
      <c r="B47" s="8">
        <v>54</v>
      </c>
      <c r="C47" s="13">
        <v>4.5933299999999999</v>
      </c>
      <c r="D47" s="8" t="s">
        <v>3</v>
      </c>
      <c r="E47" s="12">
        <f t="shared" si="2"/>
        <v>4.9590413923210939</v>
      </c>
      <c r="F47" s="12">
        <f t="shared" si="2"/>
        <v>1.7323937598229686</v>
      </c>
      <c r="G47" s="12">
        <f t="shared" si="1"/>
        <v>0.28769915216324193</v>
      </c>
      <c r="H47" s="4">
        <v>4.60654497146606</v>
      </c>
      <c r="J47" s="4"/>
    </row>
    <row r="48" spans="1:10" x14ac:dyDescent="0.3">
      <c r="A48" s="9">
        <v>328000</v>
      </c>
      <c r="B48" s="8">
        <v>110</v>
      </c>
      <c r="C48" s="13">
        <v>6.7179219999999997</v>
      </c>
      <c r="D48" s="8" t="s">
        <v>3</v>
      </c>
      <c r="E48" s="12">
        <f t="shared" si="2"/>
        <v>5.5158738437116792</v>
      </c>
      <c r="F48" s="12">
        <f t="shared" si="2"/>
        <v>2.0413926851582249</v>
      </c>
      <c r="G48" s="12">
        <f t="shared" si="1"/>
        <v>0.1004893230680608</v>
      </c>
      <c r="H48" s="4">
        <v>6.7246727943420401</v>
      </c>
      <c r="J48" s="4"/>
    </row>
    <row r="49" spans="1:10" x14ac:dyDescent="0.3">
      <c r="A49" s="9">
        <v>3000000</v>
      </c>
      <c r="B49" s="8">
        <v>35</v>
      </c>
      <c r="C49" s="13">
        <v>12.53274</v>
      </c>
      <c r="D49" s="8" t="s">
        <v>3</v>
      </c>
      <c r="E49" s="12">
        <f t="shared" si="2"/>
        <v>6.4771212547196626</v>
      </c>
      <c r="F49" s="12">
        <f t="shared" si="2"/>
        <v>1.5440680443502757</v>
      </c>
      <c r="G49" s="12">
        <f t="shared" si="1"/>
        <v>0.29992413840309951</v>
      </c>
      <c r="H49" s="4">
        <v>12.570328712463301</v>
      </c>
      <c r="J49" s="4"/>
    </row>
    <row r="50" spans="1:10" x14ac:dyDescent="0.3">
      <c r="A50" s="9">
        <v>8000000</v>
      </c>
      <c r="B50" s="8">
        <v>140</v>
      </c>
      <c r="C50" s="13">
        <v>16.363099999999999</v>
      </c>
      <c r="D50" s="8" t="s">
        <v>3</v>
      </c>
      <c r="E50" s="12">
        <f t="shared" si="2"/>
        <v>6.9030899869919438</v>
      </c>
      <c r="F50" s="12">
        <f t="shared" si="2"/>
        <v>2.1461280356782382</v>
      </c>
      <c r="G50" s="12">
        <f t="shared" si="1"/>
        <v>0.33344333818224925</v>
      </c>
      <c r="H50" s="4">
        <v>16.417661666870099</v>
      </c>
      <c r="J50" s="4"/>
    </row>
    <row r="51" spans="1:10" x14ac:dyDescent="0.3">
      <c r="A51" s="9">
        <v>44000000</v>
      </c>
      <c r="B51" s="8">
        <v>50</v>
      </c>
      <c r="C51" s="13">
        <v>25.774750000000001</v>
      </c>
      <c r="D51" s="8" t="s">
        <v>3</v>
      </c>
      <c r="E51" s="12">
        <f t="shared" si="2"/>
        <v>7.6434526764861879</v>
      </c>
      <c r="F51" s="12">
        <f t="shared" si="2"/>
        <v>1.6989700043360187</v>
      </c>
      <c r="G51" s="12">
        <f t="shared" si="1"/>
        <v>0.30384027645388301</v>
      </c>
      <c r="H51" s="4">
        <v>25.696435928344702</v>
      </c>
      <c r="J51" s="4"/>
    </row>
    <row r="52" spans="1:10" x14ac:dyDescent="0.3">
      <c r="A52" s="9">
        <v>6000</v>
      </c>
      <c r="B52" s="8">
        <v>3.0000000000000001E-3</v>
      </c>
      <c r="C52" s="13">
        <v>1.665106</v>
      </c>
      <c r="D52" s="8" t="s">
        <v>3</v>
      </c>
      <c r="E52" s="12">
        <f t="shared" si="2"/>
        <v>3.7781512503836434</v>
      </c>
      <c r="F52" s="12">
        <f t="shared" si="2"/>
        <v>-2.5228787452803374</v>
      </c>
      <c r="G52" s="12">
        <f t="shared" si="1"/>
        <v>9.1097931361133533E-2</v>
      </c>
      <c r="H52" s="4">
        <v>1.6666228771209699</v>
      </c>
      <c r="J52" s="4"/>
    </row>
    <row r="53" spans="1:10" x14ac:dyDescent="0.3">
      <c r="A53" s="9">
        <v>1000</v>
      </c>
      <c r="B53" s="8">
        <v>376</v>
      </c>
      <c r="C53" s="13">
        <v>1.117734</v>
      </c>
      <c r="D53" s="8" t="s">
        <v>3</v>
      </c>
      <c r="E53" s="12">
        <f t="shared" si="2"/>
        <v>3</v>
      </c>
      <c r="F53" s="12">
        <f t="shared" si="2"/>
        <v>2.5751878449276608</v>
      </c>
      <c r="G53" s="12">
        <f t="shared" si="1"/>
        <v>0.35663179402075684</v>
      </c>
      <c r="H53" s="4">
        <v>1.12172019481658</v>
      </c>
      <c r="J53" s="4"/>
    </row>
    <row r="54" spans="1:10" x14ac:dyDescent="0.3">
      <c r="A54" s="9">
        <v>27</v>
      </c>
      <c r="B54" s="8">
        <v>0.71</v>
      </c>
      <c r="C54" s="12">
        <v>1.0001059999999999</v>
      </c>
      <c r="D54" s="8" t="s">
        <v>3</v>
      </c>
      <c r="E54" s="12">
        <f t="shared" si="2"/>
        <v>1.4313637641589874</v>
      </c>
      <c r="F54" s="12">
        <f t="shared" si="2"/>
        <v>-0.14874165128092473</v>
      </c>
      <c r="G54" s="12">
        <f t="shared" si="1"/>
        <v>4.4613013939510893E-2</v>
      </c>
      <c r="H54" s="4">
        <v>1.0005521774291899</v>
      </c>
      <c r="J54" s="4"/>
    </row>
    <row r="55" spans="1:10" x14ac:dyDescent="0.3">
      <c r="A55" s="9">
        <v>68300000</v>
      </c>
      <c r="B55" s="8">
        <v>1000</v>
      </c>
      <c r="C55" s="13">
        <v>28.943960000000001</v>
      </c>
      <c r="D55" s="8" t="s">
        <v>3</v>
      </c>
      <c r="E55" s="12">
        <f t="shared" si="2"/>
        <v>7.8344207036815323</v>
      </c>
      <c r="F55" s="12">
        <f t="shared" si="2"/>
        <v>3</v>
      </c>
      <c r="G55" s="12">
        <f t="shared" si="1"/>
        <v>0.11120878313852245</v>
      </c>
      <c r="H55" s="4">
        <v>28.9117717742919</v>
      </c>
      <c r="J55" s="4"/>
    </row>
    <row r="56" spans="1:10" x14ac:dyDescent="0.3">
      <c r="A56" s="9">
        <v>852000</v>
      </c>
      <c r="B56" s="8">
        <v>2440</v>
      </c>
      <c r="C56" s="13">
        <v>8.8287259999999996</v>
      </c>
      <c r="D56" s="8" t="s">
        <v>3</v>
      </c>
      <c r="E56" s="12">
        <f t="shared" si="2"/>
        <v>5.9304395947666997</v>
      </c>
      <c r="F56" s="12">
        <f t="shared" si="2"/>
        <v>3.3873898263387292</v>
      </c>
      <c r="G56" s="12">
        <f t="shared" si="1"/>
        <v>0.17738747859374371</v>
      </c>
      <c r="H56" s="4">
        <v>8.8443870544433505</v>
      </c>
      <c r="J56" s="4"/>
    </row>
    <row r="57" spans="1:10" x14ac:dyDescent="0.3">
      <c r="A57" s="14">
        <v>15400</v>
      </c>
      <c r="B57" s="7">
        <v>7.0000000000000001E-3</v>
      </c>
      <c r="C57" s="13">
        <v>2.1465190000000001</v>
      </c>
      <c r="D57" s="8" t="s">
        <v>3</v>
      </c>
      <c r="E57" s="12">
        <f t="shared" si="2"/>
        <v>4.1875207208364627</v>
      </c>
      <c r="F57" s="12">
        <f t="shared" si="2"/>
        <v>-2.1549019599857431</v>
      </c>
      <c r="G57" s="12">
        <f t="shared" si="1"/>
        <v>0.16588885469543868</v>
      </c>
      <c r="H57" s="4">
        <v>2.1429581642150799</v>
      </c>
      <c r="J57" s="4"/>
    </row>
    <row r="58" spans="1:10" x14ac:dyDescent="0.3">
      <c r="A58" s="9">
        <v>1600</v>
      </c>
      <c r="B58" s="8">
        <v>2E-3</v>
      </c>
      <c r="C58" s="13">
        <v>1.177519</v>
      </c>
      <c r="D58" s="8" t="s">
        <v>3</v>
      </c>
      <c r="E58" s="12">
        <f t="shared" si="2"/>
        <v>3.2041199826559246</v>
      </c>
      <c r="F58" s="12">
        <f t="shared" si="2"/>
        <v>-2.6989700043360187</v>
      </c>
      <c r="G58" s="12">
        <f t="shared" si="1"/>
        <v>0.82864757019547142</v>
      </c>
      <c r="H58" s="4">
        <v>1.1872764825820901</v>
      </c>
      <c r="J58" s="4"/>
    </row>
    <row r="59" spans="1:10" x14ac:dyDescent="0.3">
      <c r="A59" s="9">
        <v>632000</v>
      </c>
      <c r="B59" s="8">
        <v>6.0000000000000001E-3</v>
      </c>
      <c r="C59" s="13">
        <v>4.7430339999999998</v>
      </c>
      <c r="D59" s="8" t="s">
        <v>3</v>
      </c>
      <c r="E59" s="12">
        <f t="shared" si="2"/>
        <v>5.8007170782823847</v>
      </c>
      <c r="F59" s="12">
        <f t="shared" si="2"/>
        <v>-2.2218487496163561</v>
      </c>
      <c r="G59" s="12">
        <f t="shared" si="1"/>
        <v>0.22630009371555104</v>
      </c>
      <c r="H59" s="4">
        <v>4.7537674903869602</v>
      </c>
      <c r="J59" s="4"/>
    </row>
    <row r="60" spans="1:10" x14ac:dyDescent="0.3">
      <c r="A60" s="9">
        <v>7000000</v>
      </c>
      <c r="B60" s="8">
        <v>14500</v>
      </c>
      <c r="C60" s="13">
        <v>15.78468</v>
      </c>
      <c r="D60" s="8" t="s">
        <v>3</v>
      </c>
      <c r="E60" s="12">
        <f t="shared" si="2"/>
        <v>6.8450980400142569</v>
      </c>
      <c r="F60" s="12">
        <f t="shared" si="2"/>
        <v>4.1613680022349753</v>
      </c>
      <c r="G60" s="12">
        <f t="shared" si="1"/>
        <v>0.57880404308355082</v>
      </c>
      <c r="H60" s="4">
        <v>15.8760423660278</v>
      </c>
      <c r="J60" s="4"/>
    </row>
    <row r="61" spans="1:10" x14ac:dyDescent="0.3">
      <c r="A61" s="9">
        <v>48000</v>
      </c>
      <c r="B61" s="8">
        <v>15000</v>
      </c>
      <c r="C61" s="13">
        <v>3.7728619999999999</v>
      </c>
      <c r="D61" s="8" t="s">
        <v>3</v>
      </c>
      <c r="E61" s="12">
        <f t="shared" si="2"/>
        <v>4.6812412373755876</v>
      </c>
      <c r="F61" s="12">
        <f t="shared" si="2"/>
        <v>4.1760912590556813</v>
      </c>
      <c r="G61" s="12">
        <f t="shared" si="1"/>
        <v>0.51803005226456378</v>
      </c>
      <c r="H61" s="4">
        <v>3.7924065589904701</v>
      </c>
      <c r="J61" s="4"/>
    </row>
    <row r="62" spans="1:10" x14ac:dyDescent="0.3">
      <c r="A62" s="9">
        <v>1000</v>
      </c>
      <c r="B62" s="7">
        <v>0.02</v>
      </c>
      <c r="C62" s="12">
        <v>1.1081589999999999</v>
      </c>
      <c r="D62" s="8" t="s">
        <v>3</v>
      </c>
      <c r="E62" s="12">
        <f t="shared" si="2"/>
        <v>3</v>
      </c>
      <c r="F62" s="12">
        <f t="shared" si="2"/>
        <v>-1.6989700043360187</v>
      </c>
      <c r="G62" s="12">
        <f t="shared" si="1"/>
        <v>0.28617470662693734</v>
      </c>
      <c r="H62" s="4">
        <v>1.1113302707672099</v>
      </c>
      <c r="J62" s="4"/>
    </row>
    <row r="63" spans="1:10" x14ac:dyDescent="0.3">
      <c r="A63" s="9">
        <v>10700</v>
      </c>
      <c r="B63" s="7">
        <v>9.9000000000000005E-2</v>
      </c>
      <c r="C63" s="12">
        <v>2.1657479999999998</v>
      </c>
      <c r="D63" s="8" t="s">
        <v>3</v>
      </c>
      <c r="E63" s="12">
        <f t="shared" si="2"/>
        <v>4.0293837776852097</v>
      </c>
      <c r="F63" s="12">
        <f t="shared" si="2"/>
        <v>-1.0043648054024501</v>
      </c>
      <c r="G63" s="12">
        <f t="shared" si="1"/>
        <v>0.25925808967988928</v>
      </c>
      <c r="H63" s="4">
        <v>2.1713628768920801</v>
      </c>
      <c r="J63" s="4"/>
    </row>
    <row r="64" spans="1:10" x14ac:dyDescent="0.3">
      <c r="A64" s="1">
        <v>13500000</v>
      </c>
      <c r="B64" s="3">
        <v>0.74</v>
      </c>
      <c r="C64" s="3">
        <v>17.977119999999999</v>
      </c>
      <c r="D64" s="8" t="s">
        <v>3</v>
      </c>
      <c r="E64" s="12">
        <f t="shared" si="2"/>
        <v>7.1303337684950066</v>
      </c>
      <c r="F64" s="12">
        <f t="shared" si="2"/>
        <v>-0.13076828026902382</v>
      </c>
      <c r="G64" s="12">
        <f t="shared" si="1"/>
        <v>0.16085928569926011</v>
      </c>
      <c r="H64" s="4">
        <v>17.9482021331787</v>
      </c>
      <c r="J64" s="4"/>
    </row>
    <row r="65" spans="1:10" x14ac:dyDescent="0.3">
      <c r="A65" s="9">
        <v>7000000</v>
      </c>
      <c r="B65" s="7">
        <v>2.4E-2</v>
      </c>
      <c r="C65" s="13">
        <v>10.40868</v>
      </c>
      <c r="D65" s="8" t="s">
        <v>3</v>
      </c>
      <c r="E65" s="12">
        <f t="shared" si="2"/>
        <v>6.8450980400142569</v>
      </c>
      <c r="F65" s="12">
        <f t="shared" si="2"/>
        <v>-1.6197887582883939</v>
      </c>
      <c r="G65" s="12">
        <f t="shared" si="1"/>
        <v>0.85137028899534073</v>
      </c>
      <c r="H65" s="4">
        <v>10.3200635910034</v>
      </c>
      <c r="J65" s="4"/>
    </row>
    <row r="66" spans="1:10" x14ac:dyDescent="0.3">
      <c r="A66" s="4">
        <v>100000</v>
      </c>
      <c r="B66" s="3">
        <v>2.5000000000000001E-3</v>
      </c>
      <c r="C66" s="6">
        <v>3.0974119999999998</v>
      </c>
      <c r="D66" s="8" t="s">
        <v>3</v>
      </c>
      <c r="E66" s="12">
        <f t="shared" si="2"/>
        <v>5</v>
      </c>
      <c r="F66" s="12">
        <f t="shared" si="2"/>
        <v>-2.6020599913279625</v>
      </c>
      <c r="G66" s="12">
        <f t="shared" ref="G66:G103" si="3">ABS(100-100*H66/C66)</f>
        <v>0.18331650761633966</v>
      </c>
      <c r="H66" s="4">
        <v>3.0917339324951101</v>
      </c>
      <c r="J66" s="4"/>
    </row>
    <row r="67" spans="1:10" x14ac:dyDescent="0.3">
      <c r="A67" s="1">
        <v>222000</v>
      </c>
      <c r="B67" s="3">
        <v>45</v>
      </c>
      <c r="C67" s="2">
        <v>5.9932809999999996</v>
      </c>
      <c r="D67" s="3" t="s">
        <v>3</v>
      </c>
      <c r="E67" s="2">
        <v>5.3463529740000002</v>
      </c>
      <c r="F67" s="2">
        <v>1.653212514</v>
      </c>
      <c r="G67" s="12">
        <f t="shared" si="3"/>
        <v>0.15395050916168884</v>
      </c>
      <c r="H67" s="4">
        <v>6.0025076866149902</v>
      </c>
      <c r="J67" s="4"/>
    </row>
    <row r="68" spans="1:10" x14ac:dyDescent="0.3">
      <c r="A68" s="1">
        <v>714000</v>
      </c>
      <c r="B68" s="3">
        <v>14</v>
      </c>
      <c r="C68" s="2">
        <v>8.3959709999999994</v>
      </c>
      <c r="D68" s="3" t="s">
        <v>3</v>
      </c>
      <c r="E68" s="2">
        <v>5.8536982120000003</v>
      </c>
      <c r="F68" s="2">
        <v>1.1461280359999999</v>
      </c>
      <c r="G68" s="12">
        <f t="shared" si="3"/>
        <v>6.4445790171475892E-2</v>
      </c>
      <c r="H68" s="4">
        <v>8.3905601501464808</v>
      </c>
      <c r="J68" s="4"/>
    </row>
    <row r="69" spans="1:10" x14ac:dyDescent="0.3">
      <c r="A69" s="9">
        <v>1000000</v>
      </c>
      <c r="B69" s="8">
        <v>5.0000000000000001E-3</v>
      </c>
      <c r="C69" s="12">
        <v>5.1374029999999999</v>
      </c>
      <c r="D69" s="8" t="s">
        <v>3</v>
      </c>
      <c r="E69" s="12">
        <f t="shared" ref="E69:F76" si="4">LOG10(A69)</f>
        <v>6</v>
      </c>
      <c r="F69" s="12">
        <f t="shared" si="4"/>
        <v>-2.3010299956639813</v>
      </c>
      <c r="G69" s="12">
        <f t="shared" si="3"/>
        <v>0.96802345269877321</v>
      </c>
      <c r="H69" s="4">
        <v>5.1871342658996502</v>
      </c>
      <c r="J69" s="4"/>
    </row>
    <row r="70" spans="1:10" x14ac:dyDescent="0.3">
      <c r="A70" s="9">
        <v>17800</v>
      </c>
      <c r="B70" s="8">
        <v>0.71</v>
      </c>
      <c r="C70" s="12">
        <v>2.683227</v>
      </c>
      <c r="D70" s="8" t="s">
        <v>3</v>
      </c>
      <c r="E70" s="12">
        <f t="shared" si="4"/>
        <v>4.2504200023088936</v>
      </c>
      <c r="F70" s="12">
        <f t="shared" si="4"/>
        <v>-0.14874165128092473</v>
      </c>
      <c r="G70" s="12">
        <f t="shared" si="3"/>
        <v>0.10344286460146179</v>
      </c>
      <c r="H70" s="4">
        <v>2.6804513931274401</v>
      </c>
      <c r="J70" s="4"/>
    </row>
    <row r="71" spans="1:10" x14ac:dyDescent="0.3">
      <c r="A71" s="9">
        <v>1800</v>
      </c>
      <c r="B71" s="8">
        <v>0.49</v>
      </c>
      <c r="C71" s="12">
        <v>1.279315</v>
      </c>
      <c r="D71" s="8" t="s">
        <v>3</v>
      </c>
      <c r="E71" s="12">
        <f t="shared" si="4"/>
        <v>3.255272505103306</v>
      </c>
      <c r="F71" s="12">
        <f t="shared" si="4"/>
        <v>-0.30980391997148632</v>
      </c>
      <c r="G71" s="12">
        <f t="shared" si="3"/>
        <v>0.55169368053606149</v>
      </c>
      <c r="H71" s="4">
        <v>1.2863729000091499</v>
      </c>
      <c r="J71" s="4"/>
    </row>
    <row r="72" spans="1:10" x14ac:dyDescent="0.3">
      <c r="A72" s="9">
        <v>90900000</v>
      </c>
      <c r="B72" s="8">
        <v>0.11</v>
      </c>
      <c r="C72" s="12">
        <v>24.70787</v>
      </c>
      <c r="D72" s="8" t="s">
        <v>3</v>
      </c>
      <c r="E72" s="12">
        <f t="shared" si="4"/>
        <v>7.9585638832219674</v>
      </c>
      <c r="F72" s="12">
        <f t="shared" si="4"/>
        <v>-0.95860731484177497</v>
      </c>
      <c r="G72" s="12">
        <f t="shared" si="3"/>
        <v>0.30874342940487054</v>
      </c>
      <c r="H72" s="4">
        <v>24.631586074829102</v>
      </c>
      <c r="J72" s="4"/>
    </row>
    <row r="73" spans="1:10" x14ac:dyDescent="0.3">
      <c r="A73" s="9">
        <v>173000</v>
      </c>
      <c r="B73" s="8">
        <v>0.71</v>
      </c>
      <c r="C73" s="12">
        <v>5.3278829999999999</v>
      </c>
      <c r="D73" s="8" t="s">
        <v>3</v>
      </c>
      <c r="E73" s="12">
        <f t="shared" si="4"/>
        <v>5.238046103128795</v>
      </c>
      <c r="F73" s="12">
        <f t="shared" si="4"/>
        <v>-0.14874165128092473</v>
      </c>
      <c r="G73" s="12">
        <f t="shared" si="3"/>
        <v>0.30651859792172331</v>
      </c>
      <c r="H73" s="4">
        <v>5.3115520477294904</v>
      </c>
      <c r="J73" s="4"/>
    </row>
    <row r="74" spans="1:10" x14ac:dyDescent="0.3">
      <c r="A74" s="9">
        <v>5590</v>
      </c>
      <c r="B74" s="8">
        <v>1790</v>
      </c>
      <c r="C74" s="13">
        <v>1.866325</v>
      </c>
      <c r="D74" s="8" t="s">
        <v>3</v>
      </c>
      <c r="E74" s="12">
        <f t="shared" si="4"/>
        <v>3.7474118078864231</v>
      </c>
      <c r="F74" s="12">
        <f t="shared" si="4"/>
        <v>3.2528530309798933</v>
      </c>
      <c r="G74" s="12">
        <f t="shared" si="3"/>
        <v>0.20716304384821171</v>
      </c>
      <c r="H74" s="4">
        <v>1.8701913356780999</v>
      </c>
      <c r="J74" s="4"/>
    </row>
    <row r="75" spans="1:10" x14ac:dyDescent="0.3">
      <c r="A75" s="1">
        <v>1000</v>
      </c>
      <c r="B75" s="3">
        <v>2</v>
      </c>
      <c r="C75" s="3">
        <v>1.117796</v>
      </c>
      <c r="D75" s="8" t="s">
        <v>3</v>
      </c>
      <c r="E75" s="12">
        <f t="shared" si="4"/>
        <v>3</v>
      </c>
      <c r="F75" s="12">
        <f t="shared" si="4"/>
        <v>0.3010299956639812</v>
      </c>
      <c r="G75" s="12">
        <f t="shared" si="3"/>
        <v>0.27794838480546957</v>
      </c>
      <c r="H75" s="4">
        <v>1.1209028959274201</v>
      </c>
      <c r="J75" s="4"/>
    </row>
    <row r="76" spans="1:10" x14ac:dyDescent="0.3">
      <c r="A76" s="9">
        <v>42000</v>
      </c>
      <c r="B76" s="8">
        <v>1E-3</v>
      </c>
      <c r="C76" s="13">
        <v>2.5426820000000001</v>
      </c>
      <c r="D76" s="8" t="s">
        <v>3</v>
      </c>
      <c r="E76" s="12">
        <f t="shared" si="4"/>
        <v>4.6232492903979008</v>
      </c>
      <c r="F76" s="12">
        <f t="shared" si="4"/>
        <v>-3</v>
      </c>
      <c r="G76" s="12">
        <f t="shared" si="3"/>
        <v>3.2628110971387514E-2</v>
      </c>
      <c r="H76" s="4">
        <v>2.5435116291046098</v>
      </c>
      <c r="J76" s="4"/>
    </row>
    <row r="77" spans="1:10" x14ac:dyDescent="0.3">
      <c r="A77" s="1">
        <v>7690000</v>
      </c>
      <c r="B77" s="3">
        <v>1.3</v>
      </c>
      <c r="C77" s="2">
        <v>15.86143</v>
      </c>
      <c r="D77" s="3" t="s">
        <v>3</v>
      </c>
      <c r="E77" s="2">
        <v>6.8859263400000001</v>
      </c>
      <c r="F77" s="2">
        <v>0.113943352</v>
      </c>
      <c r="G77" s="12">
        <f t="shared" si="3"/>
        <v>0.59025781072513439</v>
      </c>
      <c r="H77" s="4">
        <v>15.955053329467701</v>
      </c>
      <c r="J77" s="4"/>
    </row>
    <row r="78" spans="1:10" x14ac:dyDescent="0.3">
      <c r="A78" s="9">
        <v>20000000</v>
      </c>
      <c r="B78" s="8">
        <f>10000000/A78</f>
        <v>0.5</v>
      </c>
      <c r="C78" s="12">
        <v>19.388359999999999</v>
      </c>
      <c r="D78" s="8" t="s">
        <v>3</v>
      </c>
      <c r="E78" s="12">
        <f t="shared" ref="E78:F101" si="5">LOG10(A78)</f>
        <v>7.3010299956639813</v>
      </c>
      <c r="F78" s="12">
        <f t="shared" si="5"/>
        <v>-0.3010299956639812</v>
      </c>
      <c r="G78" s="12">
        <f t="shared" si="3"/>
        <v>6.9307079624110202E-3</v>
      </c>
      <c r="H78" s="4">
        <v>19.389703750610298</v>
      </c>
      <c r="J78" s="4"/>
    </row>
    <row r="79" spans="1:10" x14ac:dyDescent="0.3">
      <c r="A79" s="9">
        <v>40000000</v>
      </c>
      <c r="B79" s="8">
        <f>10000000/A79</f>
        <v>0.25</v>
      </c>
      <c r="C79" s="12">
        <v>21.507919999999999</v>
      </c>
      <c r="D79" s="8" t="s">
        <v>3</v>
      </c>
      <c r="E79" s="12">
        <f t="shared" si="5"/>
        <v>7.6020599913279625</v>
      </c>
      <c r="F79" s="12">
        <f t="shared" si="5"/>
        <v>-0.6020599913279624</v>
      </c>
      <c r="G79" s="12">
        <f t="shared" si="3"/>
        <v>0.57983897038766941</v>
      </c>
      <c r="H79" s="4">
        <v>21.632631301879801</v>
      </c>
      <c r="J79" s="4"/>
    </row>
    <row r="80" spans="1:10" x14ac:dyDescent="0.3">
      <c r="A80" s="14">
        <v>10500000</v>
      </c>
      <c r="B80" s="7">
        <v>0.21</v>
      </c>
      <c r="C80" s="13">
        <v>14.787559999999999</v>
      </c>
      <c r="D80" s="8" t="s">
        <v>3</v>
      </c>
      <c r="E80" s="12">
        <f t="shared" si="5"/>
        <v>7.0211892990699383</v>
      </c>
      <c r="F80" s="12">
        <f t="shared" si="5"/>
        <v>-0.6777807052660807</v>
      </c>
      <c r="G80" s="12">
        <f t="shared" si="3"/>
        <v>0.22007447695699511</v>
      </c>
      <c r="H80" s="4">
        <v>14.8201036453247</v>
      </c>
      <c r="J80" s="4"/>
    </row>
    <row r="81" spans="1:10" x14ac:dyDescent="0.3">
      <c r="A81" s="14">
        <v>95000000</v>
      </c>
      <c r="B81" s="7">
        <v>0.19</v>
      </c>
      <c r="C81" s="13">
        <v>26.298390000000001</v>
      </c>
      <c r="D81" s="8" t="s">
        <v>3</v>
      </c>
      <c r="E81" s="12">
        <f t="shared" si="5"/>
        <v>7.9777236052888476</v>
      </c>
      <c r="F81" s="12">
        <f t="shared" si="5"/>
        <v>-0.72124639904717103</v>
      </c>
      <c r="G81" s="12">
        <f t="shared" si="3"/>
        <v>5.0324476051557099E-2</v>
      </c>
      <c r="H81" s="4">
        <v>26.3116245269775</v>
      </c>
      <c r="J81" s="4"/>
    </row>
    <row r="82" spans="1:10" x14ac:dyDescent="0.3">
      <c r="A82" s="9">
        <v>375</v>
      </c>
      <c r="B82" s="8">
        <v>6300</v>
      </c>
      <c r="C82" s="12">
        <v>1.0198160000000001</v>
      </c>
      <c r="D82" s="8" t="s">
        <v>3</v>
      </c>
      <c r="E82" s="12">
        <f t="shared" si="5"/>
        <v>2.5740312677277188</v>
      </c>
      <c r="F82" s="12">
        <f t="shared" si="5"/>
        <v>3.7993405494535817</v>
      </c>
      <c r="G82" s="12">
        <f t="shared" si="3"/>
        <v>0.14810737342226332</v>
      </c>
      <c r="H82" s="4">
        <v>1.0213264226913401</v>
      </c>
      <c r="J82" s="4"/>
    </row>
    <row r="83" spans="1:10" x14ac:dyDescent="0.3">
      <c r="A83" s="9">
        <v>10</v>
      </c>
      <c r="B83" s="8">
        <v>33.5</v>
      </c>
      <c r="C83" s="12">
        <v>1.000003</v>
      </c>
      <c r="D83" s="8" t="s">
        <v>3</v>
      </c>
      <c r="E83" s="12">
        <f t="shared" si="5"/>
        <v>1</v>
      </c>
      <c r="F83" s="12">
        <f t="shared" si="5"/>
        <v>1.5250448070368452</v>
      </c>
      <c r="G83" s="12">
        <f t="shared" si="3"/>
        <v>0.10701188141734974</v>
      </c>
      <c r="H83" s="4">
        <v>1.0010731220245299</v>
      </c>
      <c r="J83" s="4"/>
    </row>
    <row r="84" spans="1:10" x14ac:dyDescent="0.3">
      <c r="A84" s="9">
        <v>6</v>
      </c>
      <c r="B84" s="8">
        <v>389</v>
      </c>
      <c r="C84" s="12">
        <v>1.000005</v>
      </c>
      <c r="D84" s="8" t="s">
        <v>3</v>
      </c>
      <c r="E84" s="12">
        <f t="shared" si="5"/>
        <v>0.77815125038364363</v>
      </c>
      <c r="F84" s="12">
        <f t="shared" si="5"/>
        <v>2.5899496013257077</v>
      </c>
      <c r="G84" s="12">
        <f t="shared" si="3"/>
        <v>0.10770573359633318</v>
      </c>
      <c r="H84" s="4">
        <v>1.00108206272125</v>
      </c>
      <c r="J84" s="4"/>
    </row>
    <row r="85" spans="1:10" x14ac:dyDescent="0.3">
      <c r="A85" s="9">
        <v>85</v>
      </c>
      <c r="B85" s="8">
        <v>250</v>
      </c>
      <c r="C85" s="12">
        <v>1.001053</v>
      </c>
      <c r="D85" s="8" t="s">
        <v>3</v>
      </c>
      <c r="E85" s="12">
        <f t="shared" si="5"/>
        <v>1.9294189257142926</v>
      </c>
      <c r="F85" s="12">
        <f t="shared" si="5"/>
        <v>2.3979400086720375</v>
      </c>
      <c r="G85" s="12">
        <f t="shared" si="3"/>
        <v>6.8616642855090504E-3</v>
      </c>
      <c r="H85" s="4">
        <v>1.0009843111038199</v>
      </c>
      <c r="J85" s="4"/>
    </row>
    <row r="86" spans="1:10" x14ac:dyDescent="0.3">
      <c r="A86" s="9">
        <v>66</v>
      </c>
      <c r="B86" s="8">
        <v>1.1399999999999999</v>
      </c>
      <c r="C86" s="12">
        <v>1.0006349999999999</v>
      </c>
      <c r="D86" s="8" t="s">
        <v>3</v>
      </c>
      <c r="E86" s="12">
        <f t="shared" si="5"/>
        <v>1.8195439355418688</v>
      </c>
      <c r="F86" s="12">
        <f t="shared" si="5"/>
        <v>5.6904851336472557E-2</v>
      </c>
      <c r="G86" s="12">
        <f t="shared" si="3"/>
        <v>1.6580615870907423E-2</v>
      </c>
      <c r="H86" s="4">
        <v>1.0004690885543801</v>
      </c>
      <c r="J86" s="4"/>
    </row>
    <row r="87" spans="1:10" x14ac:dyDescent="0.3">
      <c r="A87" s="9">
        <v>2</v>
      </c>
      <c r="B87" s="8">
        <v>2E-3</v>
      </c>
      <c r="C87" s="12">
        <v>1.0000009999999999</v>
      </c>
      <c r="D87" s="8" t="s">
        <v>3</v>
      </c>
      <c r="E87" s="12">
        <f t="shared" si="5"/>
        <v>0.3010299956639812</v>
      </c>
      <c r="F87" s="12">
        <f t="shared" si="5"/>
        <v>-2.6989700043360187</v>
      </c>
      <c r="G87" s="12">
        <f t="shared" si="3"/>
        <v>1.1057978443034244E-2</v>
      </c>
      <c r="H87" s="4">
        <v>1.00011157989501</v>
      </c>
      <c r="J87" s="4"/>
    </row>
    <row r="88" spans="1:10" x14ac:dyDescent="0.3">
      <c r="A88" s="9">
        <v>156</v>
      </c>
      <c r="B88" s="8">
        <v>49</v>
      </c>
      <c r="C88" s="12">
        <v>1.0035320000000001</v>
      </c>
      <c r="D88" s="8" t="s">
        <v>3</v>
      </c>
      <c r="E88" s="12">
        <f t="shared" si="5"/>
        <v>2.1931245983544616</v>
      </c>
      <c r="F88" s="12">
        <f t="shared" si="5"/>
        <v>1.6901960800285136</v>
      </c>
      <c r="G88" s="12">
        <f t="shared" si="3"/>
        <v>3.3420735123542045E-2</v>
      </c>
      <c r="H88" s="4">
        <v>1.0038673877716</v>
      </c>
      <c r="J88" s="4"/>
    </row>
    <row r="89" spans="1:10" x14ac:dyDescent="0.3">
      <c r="A89" s="9">
        <v>54</v>
      </c>
      <c r="B89" s="8">
        <v>3.0000000000000001E-3</v>
      </c>
      <c r="C89" s="12">
        <v>1.00041</v>
      </c>
      <c r="D89" s="8" t="s">
        <v>3</v>
      </c>
      <c r="E89" s="12">
        <f t="shared" si="5"/>
        <v>1.7323937598229686</v>
      </c>
      <c r="F89" s="12">
        <f t="shared" si="5"/>
        <v>-2.5228787452803374</v>
      </c>
      <c r="G89" s="12">
        <f t="shared" si="3"/>
        <v>7.8220832443392396E-2</v>
      </c>
      <c r="H89" s="4">
        <v>0.99962747097015303</v>
      </c>
      <c r="J89" s="4"/>
    </row>
    <row r="90" spans="1:10" x14ac:dyDescent="0.3">
      <c r="A90" s="9">
        <v>313</v>
      </c>
      <c r="B90" s="8">
        <v>5.5E-2</v>
      </c>
      <c r="C90" s="12">
        <v>1.0138469999999999</v>
      </c>
      <c r="D90" s="8" t="s">
        <v>3</v>
      </c>
      <c r="E90" s="12">
        <f t="shared" si="5"/>
        <v>2.4955443375464483</v>
      </c>
      <c r="F90" s="12">
        <f t="shared" si="5"/>
        <v>-1.2596373105057561</v>
      </c>
      <c r="G90" s="12">
        <f t="shared" si="3"/>
        <v>0.5092668021279394</v>
      </c>
      <c r="H90" s="4">
        <v>1.01901018619537</v>
      </c>
      <c r="J90" s="4"/>
    </row>
    <row r="91" spans="1:10" x14ac:dyDescent="0.3">
      <c r="A91" s="9">
        <v>240</v>
      </c>
      <c r="B91" s="8">
        <v>0.83</v>
      </c>
      <c r="C91" s="12">
        <v>1.0082869999999999</v>
      </c>
      <c r="D91" s="8" t="s">
        <v>3</v>
      </c>
      <c r="E91" s="12">
        <f t="shared" si="5"/>
        <v>2.3802112417116059</v>
      </c>
      <c r="F91" s="12">
        <f t="shared" si="5"/>
        <v>-8.092190762392612E-2</v>
      </c>
      <c r="G91" s="12">
        <f t="shared" si="3"/>
        <v>0.1946247741952476</v>
      </c>
      <c r="H91" s="4">
        <v>1.01024937629699</v>
      </c>
      <c r="J91" s="4"/>
    </row>
    <row r="92" spans="1:10" x14ac:dyDescent="0.3">
      <c r="A92" s="9">
        <v>26</v>
      </c>
      <c r="B92" s="8">
        <v>2.4E-2</v>
      </c>
      <c r="C92" s="12">
        <v>1.0000990000000001</v>
      </c>
      <c r="D92" s="8" t="s">
        <v>3</v>
      </c>
      <c r="E92" s="12">
        <f t="shared" si="5"/>
        <v>1.414973347970818</v>
      </c>
      <c r="F92" s="12">
        <f t="shared" si="5"/>
        <v>-1.6197887582883939</v>
      </c>
      <c r="G92" s="12">
        <f t="shared" si="3"/>
        <v>0.11074075861887422</v>
      </c>
      <c r="H92" s="4">
        <v>1.0012065172195399</v>
      </c>
      <c r="J92" s="4"/>
    </row>
    <row r="93" spans="1:10" x14ac:dyDescent="0.3">
      <c r="A93" s="9">
        <v>295</v>
      </c>
      <c r="B93" s="8">
        <v>7.9</v>
      </c>
      <c r="C93" s="12">
        <v>1.012427</v>
      </c>
      <c r="D93" s="8" t="s">
        <v>3</v>
      </c>
      <c r="E93" s="12">
        <f t="shared" si="5"/>
        <v>2.469822015978163</v>
      </c>
      <c r="F93" s="12">
        <f t="shared" si="5"/>
        <v>0.89762709129044149</v>
      </c>
      <c r="G93" s="12">
        <f t="shared" si="3"/>
        <v>0.13857260996989851</v>
      </c>
      <c r="H93" s="4">
        <v>1.0138299465179399</v>
      </c>
      <c r="J93" s="4"/>
    </row>
    <row r="94" spans="1:10" x14ac:dyDescent="0.3">
      <c r="A94" s="9">
        <v>550</v>
      </c>
      <c r="B94" s="8">
        <v>94</v>
      </c>
      <c r="C94" s="12">
        <v>1.0410219999999999</v>
      </c>
      <c r="D94" s="8" t="s">
        <v>3</v>
      </c>
      <c r="E94" s="12">
        <f t="shared" si="5"/>
        <v>2.7403626894942437</v>
      </c>
      <c r="F94" s="12">
        <f t="shared" si="5"/>
        <v>1.9731278535996986</v>
      </c>
      <c r="G94" s="12">
        <f t="shared" si="3"/>
        <v>0.19092003598579765</v>
      </c>
      <c r="H94" s="4">
        <v>1.0430095195770199</v>
      </c>
      <c r="J94" s="4"/>
    </row>
    <row r="95" spans="1:10" x14ac:dyDescent="0.3">
      <c r="A95" s="9">
        <v>22</v>
      </c>
      <c r="B95" s="8">
        <v>3</v>
      </c>
      <c r="C95" s="12">
        <v>1.0000709999999999</v>
      </c>
      <c r="D95" s="8" t="s">
        <v>3</v>
      </c>
      <c r="E95" s="12">
        <f t="shared" si="5"/>
        <v>1.3424226808222062</v>
      </c>
      <c r="F95" s="12">
        <f t="shared" si="5"/>
        <v>0.47712125471966244</v>
      </c>
      <c r="G95" s="12">
        <f t="shared" si="3"/>
        <v>6.7782463140133586E-2</v>
      </c>
      <c r="H95" s="4">
        <v>1.00074887275695</v>
      </c>
      <c r="J95" s="4"/>
    </row>
    <row r="96" spans="1:10" x14ac:dyDescent="0.3">
      <c r="A96" s="9">
        <v>5</v>
      </c>
      <c r="B96" s="8">
        <v>7.9000000000000008E-3</v>
      </c>
      <c r="C96" s="12">
        <v>1.0000039999999999</v>
      </c>
      <c r="D96" s="8" t="s">
        <v>3</v>
      </c>
      <c r="E96" s="12">
        <f t="shared" si="5"/>
        <v>0.69897000433601886</v>
      </c>
      <c r="F96" s="12">
        <f t="shared" si="5"/>
        <v>-2.1023729087095586</v>
      </c>
      <c r="G96" s="12">
        <f t="shared" si="3"/>
        <v>7.0290827539693623E-2</v>
      </c>
      <c r="H96" s="4">
        <v>1.0007069110870299</v>
      </c>
      <c r="J96" s="4"/>
    </row>
    <row r="97" spans="1:10" x14ac:dyDescent="0.3">
      <c r="A97" s="9">
        <v>3</v>
      </c>
      <c r="B97" s="8">
        <v>0.62</v>
      </c>
      <c r="C97" s="12">
        <v>1.0000009999999999</v>
      </c>
      <c r="D97" s="8" t="s">
        <v>3</v>
      </c>
      <c r="E97" s="12">
        <f t="shared" si="5"/>
        <v>0.47712125471966244</v>
      </c>
      <c r="F97" s="12">
        <f t="shared" si="5"/>
        <v>-0.20760831050174613</v>
      </c>
      <c r="G97" s="12">
        <f t="shared" si="3"/>
        <v>0.10770085283914455</v>
      </c>
      <c r="H97" s="4">
        <v>1.0010780096053999</v>
      </c>
      <c r="J97" s="4"/>
    </row>
    <row r="98" spans="1:10" x14ac:dyDescent="0.3">
      <c r="A98" s="9">
        <v>140</v>
      </c>
      <c r="B98" s="8">
        <v>1.6E-2</v>
      </c>
      <c r="C98" s="12">
        <v>1.0028049999999999</v>
      </c>
      <c r="D98" s="8" t="s">
        <v>3</v>
      </c>
      <c r="E98" s="12">
        <f t="shared" si="5"/>
        <v>2.1461280356782382</v>
      </c>
      <c r="F98" s="12">
        <f t="shared" si="5"/>
        <v>-1.7958800173440752</v>
      </c>
      <c r="G98" s="12">
        <f t="shared" si="3"/>
        <v>7.8136551307594004E-2</v>
      </c>
      <c r="H98" s="4">
        <v>1.0035885572433401</v>
      </c>
      <c r="J98" s="4"/>
    </row>
    <row r="99" spans="1:10" x14ac:dyDescent="0.3">
      <c r="A99" s="9">
        <v>129</v>
      </c>
      <c r="B99" s="8">
        <v>0.19</v>
      </c>
      <c r="C99" s="12">
        <v>1.0024189999999999</v>
      </c>
      <c r="D99" s="8" t="s">
        <v>3</v>
      </c>
      <c r="E99" s="12">
        <f t="shared" si="5"/>
        <v>2.1105897102992488</v>
      </c>
      <c r="F99" s="12">
        <f t="shared" si="5"/>
        <v>-0.72124639904717103</v>
      </c>
      <c r="G99" s="12">
        <f t="shared" si="3"/>
        <v>5.9055967162450429E-2</v>
      </c>
      <c r="H99" s="4">
        <v>1.0030109882354701</v>
      </c>
      <c r="J99" s="4"/>
    </row>
    <row r="100" spans="1:10" x14ac:dyDescent="0.3">
      <c r="A100" s="9">
        <v>465</v>
      </c>
      <c r="B100" s="8">
        <v>4.0000000000000001E-3</v>
      </c>
      <c r="C100" s="12">
        <v>1.02545</v>
      </c>
      <c r="D100" s="8" t="s">
        <v>3</v>
      </c>
      <c r="E100" s="12">
        <f t="shared" si="5"/>
        <v>2.667452952889954</v>
      </c>
      <c r="F100" s="12">
        <f t="shared" si="5"/>
        <v>-2.3979400086720375</v>
      </c>
      <c r="G100" s="12">
        <f t="shared" si="3"/>
        <v>3.0654456359656024E-2</v>
      </c>
      <c r="H100" s="4">
        <v>1.0257643461227399</v>
      </c>
      <c r="J100" s="4"/>
    </row>
    <row r="101" spans="1:10" x14ac:dyDescent="0.3">
      <c r="A101" s="9">
        <v>33</v>
      </c>
      <c r="B101" s="8">
        <v>2100</v>
      </c>
      <c r="C101" s="12">
        <v>1.0001599999999999</v>
      </c>
      <c r="D101" s="8" t="s">
        <v>3</v>
      </c>
      <c r="E101" s="12">
        <f t="shared" si="5"/>
        <v>1.5185139398778875</v>
      </c>
      <c r="F101" s="12">
        <f t="shared" si="5"/>
        <v>3.3222192947339191</v>
      </c>
      <c r="G101" s="12">
        <f t="shared" si="3"/>
        <v>5.3049453523428269E-2</v>
      </c>
      <c r="H101" s="4">
        <v>1.0006905794143599</v>
      </c>
      <c r="J101" s="4"/>
    </row>
    <row r="102" spans="1:10" x14ac:dyDescent="0.3">
      <c r="A102" s="9"/>
      <c r="B102" s="8"/>
      <c r="C102" s="12"/>
      <c r="D102" s="8"/>
      <c r="E102" s="15">
        <f>AVERAGE(E2:E101)</f>
        <v>4.8025529955181625</v>
      </c>
      <c r="F102" s="15">
        <f>AVERAGE(F2:F101)</f>
        <v>2.5716475361410383E-2</v>
      </c>
      <c r="G102" s="15">
        <f>AVERAGE(G2:G101)</f>
        <v>0.22218008398312988</v>
      </c>
    </row>
    <row r="103" spans="1:10" x14ac:dyDescent="0.3">
      <c r="A103" s="9"/>
      <c r="B103" s="8"/>
      <c r="C103" s="12"/>
      <c r="D103" s="8"/>
      <c r="E103" s="15">
        <f>_xlfn.STDEV.S(E2:E101)</f>
        <v>2.1259592634773199</v>
      </c>
      <c r="F103" s="15">
        <f>_xlfn.STDEV.S(F2:F101)</f>
        <v>1.7055897026784914</v>
      </c>
      <c r="G103" s="15">
        <f>_xlfn.STDEV.S(G2:G101)</f>
        <v>0.21299321028224968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Autoencoder</vt:lpstr>
      <vt:lpstr>Train_1</vt:lpstr>
      <vt:lpstr>Train_2</vt:lpstr>
      <vt:lpstr>Test_1</vt:lpstr>
      <vt:lpstr>Test_2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2020-08-26T18:53:37Z</dcterms:modified>
</cp:coreProperties>
</file>