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4lcp\Desktop\"/>
    </mc:Choice>
  </mc:AlternateContent>
  <xr:revisionPtr revIDLastSave="0" documentId="8_{419ED2AD-05F4-448B-824D-52FC5EFD2BA9}" xr6:coauthVersionLast="47" xr6:coauthVersionMax="47" xr10:uidLastSave="{00000000-0000-0000-0000-000000000000}"/>
  <bookViews>
    <workbookView xWindow="-120" yWindow="-120" windowWidth="20730" windowHeight="11160" xr2:uid="{D9AACBA6-881E-418C-BD57-CCADDE2EB7F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D14" i="1"/>
  <c r="K2" i="1"/>
  <c r="D13" i="1" s="1"/>
  <c r="D12" i="1"/>
  <c r="D11" i="1"/>
  <c r="D10" i="1"/>
  <c r="J3" i="1"/>
  <c r="J4" i="1"/>
  <c r="J5" i="1"/>
  <c r="J6" i="1"/>
  <c r="J2" i="1"/>
  <c r="K3" i="1"/>
  <c r="K4" i="1"/>
  <c r="K5" i="1"/>
  <c r="K6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<sst xmlns="http://schemas.openxmlformats.org/spreadsheetml/2006/main" count="32" uniqueCount="32">
  <si>
    <t>nombre</t>
  </si>
  <si>
    <t xml:space="preserve">apellido </t>
  </si>
  <si>
    <t>edad</t>
  </si>
  <si>
    <t>altura</t>
  </si>
  <si>
    <t xml:space="preserve">departamento </t>
  </si>
  <si>
    <t xml:space="preserve">nombre completo </t>
  </si>
  <si>
    <t xml:space="preserve">sofia </t>
  </si>
  <si>
    <t>kenneth</t>
  </si>
  <si>
    <t xml:space="preserve">camila </t>
  </si>
  <si>
    <t xml:space="preserve">daniel </t>
  </si>
  <si>
    <t xml:space="preserve">gerson </t>
  </si>
  <si>
    <t xml:space="preserve">vasquez </t>
  </si>
  <si>
    <t>dieguez</t>
  </si>
  <si>
    <t>palacios</t>
  </si>
  <si>
    <t xml:space="preserve">de leon </t>
  </si>
  <si>
    <t xml:space="preserve">noj </t>
  </si>
  <si>
    <t xml:space="preserve">fecha de nacimiento </t>
  </si>
  <si>
    <t>mes de nacimiento</t>
  </si>
  <si>
    <t xml:space="preserve">escuintla </t>
  </si>
  <si>
    <t>chique</t>
  </si>
  <si>
    <t xml:space="preserve">quetzaltengando </t>
  </si>
  <si>
    <t xml:space="preserve">san marcos </t>
  </si>
  <si>
    <t xml:space="preserve">santa rosa </t>
  </si>
  <si>
    <t xml:space="preserve">departamento mayusculas </t>
  </si>
  <si>
    <t>¿Que numero de dia fue ?</t>
  </si>
  <si>
    <t>¿Que dia nacio?</t>
  </si>
  <si>
    <t xml:space="preserve">cuadro de resumen </t>
  </si>
  <si>
    <t xml:space="preserve">edad mas alta </t>
  </si>
  <si>
    <t xml:space="preserve">edad mas baja </t>
  </si>
  <si>
    <t xml:space="preserve">promedio de altura </t>
  </si>
  <si>
    <t xml:space="preserve">mes de nacimientos alto </t>
  </si>
  <si>
    <t xml:space="preserve">fecha y hora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</si>
</sst>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97E0-9128-454F-BCA2-0330F3AC3D2D}">
  <dimension ref="A1:K14"/>
  <sheetViews>
    <sheetView tabSelected="1" workbookViewId="0">
      <selection activeCell="E14" sqref="E14"/>
    </sheetView>
  </sheetViews>
  <sheetFormatPr baseColWidth="10" defaultRowHeight="15" x14ac:dyDescent="0.25"/>
  <cols>
    <col min="3" max="3" width="22.5703125" customWidth="1"/>
    <col min="4" max="4" width="11.85546875" bestFit="1" customWidth="1"/>
    <col min="5" max="5" width="16.28515625" customWidth="1"/>
    <col min="6" max="6" width="26.5703125" customWidth="1"/>
    <col min="7" max="7" width="18.28515625" customWidth="1"/>
    <col min="8" max="8" width="19" customWidth="1"/>
    <col min="9" max="9" width="19.42578125" customWidth="1"/>
    <col min="10" max="10" width="24.7109375" customWidth="1"/>
    <col min="11" max="11" width="21.28515625" customWidth="1"/>
    <col min="12" max="12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16</v>
      </c>
      <c r="I1" t="s">
        <v>25</v>
      </c>
      <c r="J1" t="s">
        <v>24</v>
      </c>
      <c r="K1" t="s">
        <v>17</v>
      </c>
    </row>
    <row r="2" spans="1:11" x14ac:dyDescent="0.25">
      <c r="A2" t="s">
        <v>6</v>
      </c>
      <c r="B2" t="s">
        <v>11</v>
      </c>
      <c r="C2">
        <v>19</v>
      </c>
      <c r="D2">
        <v>1.68</v>
      </c>
      <c r="E2" t="s">
        <v>18</v>
      </c>
      <c r="F2" t="str">
        <f>UPPER(E2)</f>
        <v xml:space="preserve">ESCUINTLA </v>
      </c>
      <c r="G2" t="str">
        <f>CONCATENATE(A2,B2)</f>
        <v xml:space="preserve">sofia vasquez </v>
      </c>
      <c r="H2" s="1">
        <v>39707</v>
      </c>
      <c r="I2" t="str">
        <f>TEXT(H2, "dddd")</f>
        <v>martes</v>
      </c>
      <c r="J2">
        <f>WEEKDAY(H2)</f>
        <v>3</v>
      </c>
      <c r="K2">
        <f>MONTH(H2)</f>
        <v>9</v>
      </c>
    </row>
    <row r="3" spans="1:11" x14ac:dyDescent="0.25">
      <c r="A3" t="s">
        <v>7</v>
      </c>
      <c r="B3" t="s">
        <v>12</v>
      </c>
      <c r="C3">
        <v>23</v>
      </c>
      <c r="D3">
        <v>1.78</v>
      </c>
      <c r="E3" t="s">
        <v>19</v>
      </c>
      <c r="F3" t="str">
        <f t="shared" ref="F3:F6" si="0">UPPER(E3)</f>
        <v>CHIQUE</v>
      </c>
      <c r="G3" t="str">
        <f t="shared" ref="G3:G6" si="1">CONCATENATE(A3,B3)</f>
        <v>kennethdieguez</v>
      </c>
      <c r="H3" s="1">
        <v>37307</v>
      </c>
      <c r="I3" t="str">
        <f t="shared" ref="I3:I6" si="2">TEXT(H3, "dddd")</f>
        <v>miércoles</v>
      </c>
      <c r="J3">
        <f t="shared" ref="J3:J6" si="3">WEEKDAY(H3)</f>
        <v>4</v>
      </c>
      <c r="K3">
        <f t="shared" ref="K3:K6" si="4">MONTH(H3)</f>
        <v>2</v>
      </c>
    </row>
    <row r="4" spans="1:11" x14ac:dyDescent="0.25">
      <c r="A4" t="s">
        <v>8</v>
      </c>
      <c r="B4" t="s">
        <v>13</v>
      </c>
      <c r="C4">
        <v>12</v>
      </c>
      <c r="D4">
        <v>1.5</v>
      </c>
      <c r="E4" t="s">
        <v>20</v>
      </c>
      <c r="F4" t="str">
        <f t="shared" si="0"/>
        <v xml:space="preserve">QUETZALTENGANDO </v>
      </c>
      <c r="G4" t="str">
        <f t="shared" si="1"/>
        <v>camila palacios</v>
      </c>
      <c r="H4" s="1">
        <v>42018</v>
      </c>
      <c r="I4" t="str">
        <f t="shared" si="2"/>
        <v>miércoles</v>
      </c>
      <c r="J4">
        <f t="shared" si="3"/>
        <v>4</v>
      </c>
      <c r="K4">
        <f t="shared" si="4"/>
        <v>1</v>
      </c>
    </row>
    <row r="5" spans="1:11" x14ac:dyDescent="0.25">
      <c r="A5" t="s">
        <v>10</v>
      </c>
      <c r="B5" t="s">
        <v>14</v>
      </c>
      <c r="C5">
        <v>48</v>
      </c>
      <c r="D5">
        <v>1.74</v>
      </c>
      <c r="E5" t="s">
        <v>21</v>
      </c>
      <c r="F5" t="str">
        <f t="shared" si="0"/>
        <v xml:space="preserve">SAN MARCOS </v>
      </c>
      <c r="G5" t="str">
        <f t="shared" si="1"/>
        <v xml:space="preserve">gerson de leon </v>
      </c>
      <c r="H5" s="1">
        <v>39787</v>
      </c>
      <c r="I5" t="str">
        <f t="shared" si="2"/>
        <v>viernes</v>
      </c>
      <c r="J5">
        <f t="shared" si="3"/>
        <v>6</v>
      </c>
      <c r="K5">
        <f t="shared" si="4"/>
        <v>12</v>
      </c>
    </row>
    <row r="6" spans="1:11" x14ac:dyDescent="0.25">
      <c r="A6" t="s">
        <v>9</v>
      </c>
      <c r="B6" t="s">
        <v>15</v>
      </c>
      <c r="C6">
        <v>25</v>
      </c>
      <c r="D6">
        <v>1.84</v>
      </c>
      <c r="E6" t="s">
        <v>22</v>
      </c>
      <c r="F6" t="str">
        <f t="shared" si="0"/>
        <v xml:space="preserve">SANTA ROSA </v>
      </c>
      <c r="G6" t="str">
        <f t="shared" si="1"/>
        <v xml:space="preserve">daniel noj </v>
      </c>
      <c r="H6" s="1">
        <v>39878</v>
      </c>
      <c r="I6" t="str">
        <f t="shared" si="2"/>
        <v>viernes</v>
      </c>
      <c r="J6">
        <f t="shared" si="3"/>
        <v>6</v>
      </c>
      <c r="K6">
        <f t="shared" si="4"/>
        <v>3</v>
      </c>
    </row>
    <row r="9" spans="1:11" x14ac:dyDescent="0.25">
      <c r="C9" t="s">
        <v>26</v>
      </c>
    </row>
    <row r="10" spans="1:11" x14ac:dyDescent="0.25">
      <c r="C10" t="s">
        <v>27</v>
      </c>
      <c r="D10">
        <f>MAX(C2:C5)</f>
        <v>48</v>
      </c>
    </row>
    <row r="11" spans="1:11" x14ac:dyDescent="0.25">
      <c r="C11" t="s">
        <v>28</v>
      </c>
      <c r="D11">
        <f>MIN(C2:C6)</f>
        <v>12</v>
      </c>
    </row>
    <row r="12" spans="1:11" x14ac:dyDescent="0.25">
      <c r="C12" t="s">
        <v>29</v>
      </c>
      <c r="D12">
        <f>AVERAGE(D2:D6)</f>
        <v>1.7080000000000002</v>
      </c>
    </row>
    <row r="13" spans="1:11" x14ac:dyDescent="0.25">
      <c r="C13" t="s">
        <v>30</v>
      </c>
      <c r="D13">
        <f>MAX(K2:K6)</f>
        <v>12</v>
      </c>
    </row>
    <row r="14" spans="1:11" x14ac:dyDescent="0.25">
      <c r="C14" t="s">
        <v>31</v>
      </c>
      <c r="D14" s="1">
        <f>DATE(2025,8,2)</f>
        <v>45871</v>
      </c>
      <c r="E14" s="2">
        <v>0.34166666666666667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 LCP</dc:creator>
  <cp:lastModifiedBy>Laboratorio 4 LCP</cp:lastModifiedBy>
  <dcterms:created xsi:type="dcterms:W3CDTF">2025-08-02T13:30:55Z</dcterms:created>
  <dcterms:modified xsi:type="dcterms:W3CDTF">2025-08-02T14:14:51Z</dcterms:modified>
</cp:coreProperties>
</file>