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dulazizalsulami/Desktop/"/>
    </mc:Choice>
  </mc:AlternateContent>
  <xr:revisionPtr revIDLastSave="0" documentId="13_ncr:1_{65ABD606-0E5A-9746-A5E5-1DBEFF11C205}" xr6:coauthVersionLast="47" xr6:coauthVersionMax="47" xr10:uidLastSave="{00000000-0000-0000-0000-000000000000}"/>
  <bookViews>
    <workbookView xWindow="0" yWindow="500" windowWidth="28800" windowHeight="17500" xr2:uid="{56ABE4FC-C07F-BF44-8659-881611E7B68A}"/>
  </bookViews>
  <sheets>
    <sheet name="Dashboard" sheetId="1" r:id="rId1"/>
    <sheet name="Bar Chart" sheetId="2" r:id="rId2"/>
    <sheet name="Pie Chart" sheetId="3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N6" i="1"/>
  <c r="N5" i="1"/>
  <c r="N7" i="1"/>
</calcChain>
</file>

<file path=xl/sharedStrings.xml><?xml version="1.0" encoding="utf-8"?>
<sst xmlns="http://schemas.openxmlformats.org/spreadsheetml/2006/main" count="1985" uniqueCount="145">
  <si>
    <t>Month</t>
  </si>
  <si>
    <t>Event Section</t>
  </si>
  <si>
    <t>Event Type</t>
  </si>
  <si>
    <t>Status</t>
  </si>
  <si>
    <t>Level Of Harm</t>
  </si>
  <si>
    <t>Dest Section</t>
  </si>
  <si>
    <t>Factors</t>
  </si>
  <si>
    <t>Reported Category</t>
  </si>
  <si>
    <t>Risk Level</t>
  </si>
  <si>
    <t>Oct.</t>
  </si>
  <si>
    <t>Lab &amp; Blood Bank</t>
  </si>
  <si>
    <t>Laboratory Related Issues</t>
  </si>
  <si>
    <t>Under Process</t>
  </si>
  <si>
    <t>Minor</t>
  </si>
  <si>
    <t xml:space="preserve"> </t>
  </si>
  <si>
    <t>Task and Technology</t>
  </si>
  <si>
    <t>Low risk</t>
  </si>
  <si>
    <t>Neurosurgery</t>
  </si>
  <si>
    <t>Environment / Safety</t>
  </si>
  <si>
    <t>Close</t>
  </si>
  <si>
    <t>Major</t>
  </si>
  <si>
    <t>Security And Safety Department</t>
  </si>
  <si>
    <t>Sentinel Event</t>
  </si>
  <si>
    <t>Moderate risk</t>
  </si>
  <si>
    <t>Admitted Patients Held In Er.</t>
  </si>
  <si>
    <t>Patient Care Management</t>
  </si>
  <si>
    <t>Work Enviromental</t>
  </si>
  <si>
    <t>Adverse Event</t>
  </si>
  <si>
    <t>High risk</t>
  </si>
  <si>
    <t>Bariatric Surgery</t>
  </si>
  <si>
    <t>Staff related Issues</t>
  </si>
  <si>
    <t>Negligible</t>
  </si>
  <si>
    <t>Team</t>
  </si>
  <si>
    <t>Unsafe Condition</t>
  </si>
  <si>
    <t>Male Neurosurgery</t>
  </si>
  <si>
    <t>Intravenous</t>
  </si>
  <si>
    <t>Female Surgical</t>
  </si>
  <si>
    <t>Behaviour</t>
  </si>
  <si>
    <t>Male Surgical</t>
  </si>
  <si>
    <t>Medication</t>
  </si>
  <si>
    <t>Individual (Staff) - Organizational &amp; Management</t>
  </si>
  <si>
    <t>Burn Unit</t>
  </si>
  <si>
    <t>Communication Issues</t>
  </si>
  <si>
    <t>Male Urology</t>
  </si>
  <si>
    <t>Medical Imaging and Diagnostic Procedures</t>
  </si>
  <si>
    <t>Moderate</t>
  </si>
  <si>
    <t>X-Ray Department</t>
  </si>
  <si>
    <t>Individual (Staff)</t>
  </si>
  <si>
    <t>Opthalmology Clinic</t>
  </si>
  <si>
    <t>Department Of Health Economics</t>
  </si>
  <si>
    <t>General Icu</t>
  </si>
  <si>
    <t>Procedural</t>
  </si>
  <si>
    <t>Task and Technology - Organizational &amp; Management</t>
  </si>
  <si>
    <t>Female Neurosurgery</t>
  </si>
  <si>
    <t>Near Miss</t>
  </si>
  <si>
    <t>ID / Document / Consent</t>
  </si>
  <si>
    <t>One Day Care Services</t>
  </si>
  <si>
    <t>Information Technology Related Issues</t>
  </si>
  <si>
    <t>Adult Cardiology Ward</t>
  </si>
  <si>
    <t>Orthopedics</t>
  </si>
  <si>
    <t>Organizational &amp; Management</t>
  </si>
  <si>
    <t>Outpatient Pharmacy</t>
  </si>
  <si>
    <t>Pharmacy Dept.</t>
  </si>
  <si>
    <t>Task and Technology - Individual (Staff) - Work Enviromental - Instituional Context</t>
  </si>
  <si>
    <t>Medical Equipment Issues</t>
  </si>
  <si>
    <t>Operation Section</t>
  </si>
  <si>
    <t>Radiation treatment Ionizing radiation Non-Ionizing (US, UV, MRI, Laser, other)</t>
  </si>
  <si>
    <t>Female Medical (C)</t>
  </si>
  <si>
    <t xml:space="preserve"> Supportive Services</t>
  </si>
  <si>
    <t>Emergency</t>
  </si>
  <si>
    <t>Radiological Reception (Alnoor)</t>
  </si>
  <si>
    <t>Rheumatology</t>
  </si>
  <si>
    <t>Team - Work Enviromental - Organizational &amp; Management</t>
  </si>
  <si>
    <t>Facility Maintenance</t>
  </si>
  <si>
    <t>Male Medical (B)</t>
  </si>
  <si>
    <t>Task and Technology - Individual (Staff) - Organizational &amp; Management</t>
  </si>
  <si>
    <t>Respiratory Clinic - Er</t>
  </si>
  <si>
    <t>Security Related Issues</t>
  </si>
  <si>
    <t>Female Medical (B)</t>
  </si>
  <si>
    <t>Skin Lesion Integrity</t>
  </si>
  <si>
    <t>Burns Unit</t>
  </si>
  <si>
    <t>CCU</t>
  </si>
  <si>
    <t>Pressure ulcer (Injury)</t>
  </si>
  <si>
    <t>Medical ICU</t>
  </si>
  <si>
    <t>Individual (Staff) - Team</t>
  </si>
  <si>
    <t>Intensive Care U.</t>
  </si>
  <si>
    <t>Female Medical (A)</t>
  </si>
  <si>
    <t>Emergency Planning And Preparedness Unit</t>
  </si>
  <si>
    <t>Team - Work Enviromental</t>
  </si>
  <si>
    <t>Task and Technology - Work Enviromental</t>
  </si>
  <si>
    <t>Non-Medical Maintainance</t>
  </si>
  <si>
    <t>Falls</t>
  </si>
  <si>
    <t>Opd Medical Screening Clinic</t>
  </si>
  <si>
    <t>C-T Scan</t>
  </si>
  <si>
    <t>Haemodialysis (A.K.C.)</t>
  </si>
  <si>
    <t>Female Ortho</t>
  </si>
  <si>
    <t>Nursing Services</t>
  </si>
  <si>
    <t>Infection Control Related Issues</t>
  </si>
  <si>
    <t>Task and Technology - Individual (Staff) - Team</t>
  </si>
  <si>
    <t>Male Ortho</t>
  </si>
  <si>
    <t>Nov.</t>
  </si>
  <si>
    <t>Lab Reception (Alnoor)</t>
  </si>
  <si>
    <t>Sentinel Events</t>
  </si>
  <si>
    <t>Ultrasound</t>
  </si>
  <si>
    <t>Male Medical (C)</t>
  </si>
  <si>
    <t>Team - Organizational &amp; Management</t>
  </si>
  <si>
    <t>Clinical Nutrition</t>
  </si>
  <si>
    <t>Catering Services &amp; Special Diet</t>
  </si>
  <si>
    <t>Food Service</t>
  </si>
  <si>
    <t>Premarrige Test Section</t>
  </si>
  <si>
    <t>Medical Records</t>
  </si>
  <si>
    <t>Dental Center</t>
  </si>
  <si>
    <t>Individual (Staff) - Team - Work Enviromental</t>
  </si>
  <si>
    <t>Male Medical (A)</t>
  </si>
  <si>
    <t>No-Harm Event</t>
  </si>
  <si>
    <t>Task and Technology - Individual (Staff) - Team - Work Enviromental - Organizational &amp; Management - Instituional Context</t>
  </si>
  <si>
    <t>Chemotherapy Unit</t>
  </si>
  <si>
    <t>Cardiology</t>
  </si>
  <si>
    <t>Dec.</t>
  </si>
  <si>
    <t>Supply Chain issues (logistics)</t>
  </si>
  <si>
    <t>Out Patient Clinics</t>
  </si>
  <si>
    <t>Anaesthesia</t>
  </si>
  <si>
    <t>Surgical Ward</t>
  </si>
  <si>
    <t>Catastrophic</t>
  </si>
  <si>
    <t>Task and Technology - Individual (Staff) - Team - Organizational &amp; Management</t>
  </si>
  <si>
    <t>Extreme risk</t>
  </si>
  <si>
    <t>Medical Supplies, Stores</t>
  </si>
  <si>
    <t>Vascular Surgery</t>
  </si>
  <si>
    <t>Task and Technology - Team</t>
  </si>
  <si>
    <t>Anesthesia</t>
  </si>
  <si>
    <t>Work Enviromental - Organizational &amp; Management</t>
  </si>
  <si>
    <t>Task and Technology - Work Enviromental - Organizational &amp; Management</t>
  </si>
  <si>
    <t>Human Resource Management</t>
  </si>
  <si>
    <t>Surgical ICU</t>
  </si>
  <si>
    <t>Male Maxillo-Facial Surgery</t>
  </si>
  <si>
    <t>Row Labels</t>
  </si>
  <si>
    <t>Grand Total</t>
  </si>
  <si>
    <t>Column Labels</t>
  </si>
  <si>
    <t>Count of Ovr No</t>
  </si>
  <si>
    <t>Percentage</t>
  </si>
  <si>
    <t>Count</t>
  </si>
  <si>
    <t>Total</t>
  </si>
  <si>
    <t>Ovr ID</t>
  </si>
  <si>
    <t>Jan</t>
  </si>
  <si>
    <t>OVR - The 4th Quartar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</si>
</sst>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52"/>
      <color theme="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[OVR DASHBOARD sample.xlsx]Bar 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bg1"/>
                </a:solidFill>
              </a:rPr>
              <a:t>Total</a:t>
            </a:r>
            <a:r>
              <a:rPr lang="en-US" b="0" baseline="0">
                <a:solidFill>
                  <a:schemeClr val="bg1"/>
                </a:solidFill>
              </a:rPr>
              <a:t> OVR per Risk Level for each Month</a:t>
            </a:r>
            <a:endParaRPr lang="en-US" b="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2927230046948354"/>
          <c:y val="3.886925795053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Chart'!$B$3:$B$4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chemeClr val="accent4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Chart'!$B$5:$B$8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A-5F42-A449-479872CC176B}"/>
            </c:ext>
          </c:extLst>
        </c:ser>
        <c:ser>
          <c:idx val="1"/>
          <c:order val="1"/>
          <c:tx>
            <c:strRef>
              <c:f>'Bar Chart'!$C$3:$C$4</c:f>
              <c:strCache>
                <c:ptCount val="1"/>
                <c:pt idx="0">
                  <c:v>Moderate risk</c:v>
                </c:pt>
              </c:strCache>
            </c:strRef>
          </c:tx>
          <c:spPr>
            <a:solidFill>
              <a:schemeClr val="accent4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3"/>
                <c:pt idx="0">
                  <c:v>30</c:v>
                </c:pt>
                <c:pt idx="1">
                  <c:v>29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A-5F42-A449-479872CC176B}"/>
            </c:ext>
          </c:extLst>
        </c:ser>
        <c:ser>
          <c:idx val="2"/>
          <c:order val="2"/>
          <c:tx>
            <c:strRef>
              <c:f>'Bar Chart'!$D$3:$D$4</c:f>
              <c:strCache>
                <c:ptCount val="1"/>
                <c:pt idx="0">
                  <c:v>High risk</c:v>
                </c:pt>
              </c:strCache>
            </c:strRef>
          </c:tx>
          <c:spPr>
            <a:solidFill>
              <a:schemeClr val="accent4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Chart'!$D$5:$D$8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A-5F42-A449-479872CC176B}"/>
            </c:ext>
          </c:extLst>
        </c:ser>
        <c:ser>
          <c:idx val="3"/>
          <c:order val="3"/>
          <c:tx>
            <c:strRef>
              <c:f>'Bar Chart'!$E$3:$E$4</c:f>
              <c:strCache>
                <c:ptCount val="1"/>
                <c:pt idx="0">
                  <c:v>Extreme risk</c:v>
                </c:pt>
              </c:strCache>
            </c:strRef>
          </c:tx>
          <c:spPr>
            <a:solidFill>
              <a:schemeClr val="accent4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Chart'!$E$5:$E$8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A-5F42-A449-479872CC17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2321664"/>
        <c:axId val="872386720"/>
      </c:barChart>
      <c:catAx>
        <c:axId val="8723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bg1"/>
                </a:solidFill>
                <a:latin typeface="Times" pitchFamily="2" charset="0"/>
                <a:ea typeface="+mn-ea"/>
                <a:cs typeface="+mn-cs"/>
              </a:defRPr>
            </a:pPr>
            <a:endParaRPr lang="en-SA"/>
          </a:p>
        </c:txPr>
        <c:crossAx val="872386720"/>
        <c:crosses val="autoZero"/>
        <c:auto val="1"/>
        <c:lblAlgn val="ctr"/>
        <c:lblOffset val="100"/>
        <c:noMultiLvlLbl val="0"/>
      </c:catAx>
      <c:valAx>
        <c:axId val="87238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2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Times" pitchFamily="2" charset="0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[OVR DASHBOARD sample.xlsx]Pie 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bg1"/>
                </a:solidFill>
              </a:rPr>
              <a:t>Top</a:t>
            </a:r>
            <a:r>
              <a:rPr lang="en-US" b="0" baseline="0">
                <a:solidFill>
                  <a:schemeClr val="bg1"/>
                </a:solidFill>
              </a:rPr>
              <a:t> Five Sections of OVR</a:t>
            </a:r>
            <a:endParaRPr lang="en-US" b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shade val="5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>
              <a:tint val="5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52567821734834"/>
          <c:y val="0.14973881313616286"/>
          <c:w val="0.47373473811724953"/>
          <c:h val="0.81541798128892429"/>
        </c:manualLayout>
      </c:layout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BB-5E4E-9ACF-6F6A81B20B28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BB-5E4E-9ACF-6F6A81B20B2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BB-5E4E-9ACF-6F6A81B20B28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BB-5E4E-9ACF-6F6A81B20B28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BB-5E4E-9ACF-6F6A81B20B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Chart'!$A$4:$A$9</c:f>
              <c:strCache>
                <c:ptCount val="5"/>
                <c:pt idx="0">
                  <c:v>Emergency</c:v>
                </c:pt>
                <c:pt idx="1">
                  <c:v>Operation Section</c:v>
                </c:pt>
                <c:pt idx="2">
                  <c:v>Admitted Patients Held In Er.</c:v>
                </c:pt>
                <c:pt idx="3">
                  <c:v>Female Medical (B)</c:v>
                </c:pt>
                <c:pt idx="4">
                  <c:v>Lab &amp; Blood Bank</c:v>
                </c:pt>
              </c:strCache>
            </c:strRef>
          </c:cat>
          <c:val>
            <c:numRef>
              <c:f>'Pie Chart'!$B$4:$B$9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E2-3948-B179-789BBB934C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4800" b="0">
                <a:solidFill>
                  <a:schemeClr val="bg1"/>
                </a:solidFill>
                <a:latin typeface="Times" pitchFamily="2" charset="0"/>
              </a:rPr>
              <a:t>Status</a:t>
            </a:r>
          </a:p>
        </c:rich>
      </c:tx>
      <c:layout>
        <c:manualLayout>
          <c:xMode val="edge"/>
          <c:yMode val="edge"/>
          <c:x val="0.35706577396388328"/>
          <c:y val="3.2989690721649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S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06-B24F-A7AF-4A4BA86977D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06-B24F-A7AF-4A4BA86977D9}"/>
              </c:ext>
            </c:extLst>
          </c:dPt>
          <c:cat>
            <c:strRef>
              <c:f>Dashboard!$M$5:$M$6</c:f>
              <c:strCache>
                <c:ptCount val="2"/>
                <c:pt idx="0">
                  <c:v>Close</c:v>
                </c:pt>
                <c:pt idx="1">
                  <c:v>Under Process</c:v>
                </c:pt>
              </c:strCache>
            </c:strRef>
          </c:cat>
          <c:val>
            <c:numRef>
              <c:f>Dashboard!$N$5:$N$6</c:f>
              <c:numCache>
                <c:formatCode>0%</c:formatCode>
                <c:ptCount val="2"/>
                <c:pt idx="0">
                  <c:v>0.72350230414746541</c:v>
                </c:pt>
                <c:pt idx="1">
                  <c:v>0.27649769585253459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B24F-A7AF-4A4BA869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[OVR DASHBOARD sample.xlsx]Bar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Chart'!$B$3:$B$4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Chart'!$B$5:$B$8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C-1140-830A-A9BAC25D02D7}"/>
            </c:ext>
          </c:extLst>
        </c:ser>
        <c:ser>
          <c:idx val="1"/>
          <c:order val="1"/>
          <c:tx>
            <c:strRef>
              <c:f>'Bar Chart'!$C$3:$C$4</c:f>
              <c:strCache>
                <c:ptCount val="1"/>
                <c:pt idx="0">
                  <c:v>Moderate 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3"/>
                <c:pt idx="0">
                  <c:v>30</c:v>
                </c:pt>
                <c:pt idx="1">
                  <c:v>29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C-1140-830A-A9BAC25D02D7}"/>
            </c:ext>
          </c:extLst>
        </c:ser>
        <c:ser>
          <c:idx val="2"/>
          <c:order val="2"/>
          <c:tx>
            <c:strRef>
              <c:f>'Bar Chart'!$D$3:$D$4</c:f>
              <c:strCache>
                <c:ptCount val="1"/>
                <c:pt idx="0">
                  <c:v>High 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Chart'!$D$5:$D$8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C-1140-830A-A9BAC25D02D7}"/>
            </c:ext>
          </c:extLst>
        </c:ser>
        <c:ser>
          <c:idx val="3"/>
          <c:order val="3"/>
          <c:tx>
            <c:strRef>
              <c:f>'Bar Chart'!$E$3:$E$4</c:f>
              <c:strCache>
                <c:ptCount val="1"/>
                <c:pt idx="0">
                  <c:v>Extreme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Chart'!$A$5:$A$8</c:f>
              <c:strCache>
                <c:ptCount val="3"/>
                <c:pt idx="0">
                  <c:v>Dec.</c:v>
                </c:pt>
                <c:pt idx="1">
                  <c:v>Oct.</c:v>
                </c:pt>
                <c:pt idx="2">
                  <c:v>Nov.</c:v>
                </c:pt>
              </c:strCache>
            </c:strRef>
          </c:cat>
          <c:val>
            <c:numRef>
              <c:f>'Bar Chart'!$E$5:$E$8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C-1140-830A-A9BAC25D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21664"/>
        <c:axId val="872386720"/>
      </c:barChart>
      <c:catAx>
        <c:axId val="8723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72386720"/>
        <c:crosses val="autoZero"/>
        <c:auto val="1"/>
        <c:lblAlgn val="ctr"/>
        <c:lblOffset val="100"/>
        <c:noMultiLvlLbl val="0"/>
      </c:catAx>
      <c:valAx>
        <c:axId val="8723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72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[OVR DASHBOARD sample.xlsx]Pie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5-664D-B597-7426B6470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5-664D-B597-7426B6470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5-664D-B597-7426B6470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45-664D-B597-7426B64702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45-664D-B597-7426B6470284}"/>
              </c:ext>
            </c:extLst>
          </c:dPt>
          <c:cat>
            <c:strRef>
              <c:f>'Pie Chart'!$A$4:$A$9</c:f>
              <c:strCache>
                <c:ptCount val="5"/>
                <c:pt idx="0">
                  <c:v>Emergency</c:v>
                </c:pt>
                <c:pt idx="1">
                  <c:v>Operation Section</c:v>
                </c:pt>
                <c:pt idx="2">
                  <c:v>Admitted Patients Held In Er.</c:v>
                </c:pt>
                <c:pt idx="3">
                  <c:v>Female Medical (B)</c:v>
                </c:pt>
                <c:pt idx="4">
                  <c:v>Lab &amp; Blood Bank</c:v>
                </c:pt>
              </c:strCache>
            </c:strRef>
          </c:cat>
          <c:val>
            <c:numRef>
              <c:f>'Pie Chart'!$B$4:$B$9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10-684B-B25F-FB43F22D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787400</xdr:rowOff>
    </xdr:from>
    <xdr:to>
      <xdr:col>3</xdr:col>
      <xdr:colOff>2159000</xdr:colOff>
      <xdr:row>10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6EB8F-6D88-AB4D-AE70-3CD463FA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0</xdr:row>
      <xdr:rowOff>838200</xdr:rowOff>
    </xdr:from>
    <xdr:to>
      <xdr:col>10</xdr:col>
      <xdr:colOff>88900</xdr:colOff>
      <xdr:row>10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AF35D-6B22-5A45-B0D9-F238F9F4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2006600</xdr:colOff>
      <xdr:row>3</xdr:row>
      <xdr:rowOff>241300</xdr:rowOff>
    </xdr:from>
    <xdr:to>
      <xdr:col>5</xdr:col>
      <xdr:colOff>215900</xdr:colOff>
      <xdr:row>5</xdr:row>
      <xdr:rowOff>368300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0A8466-67C9-6A4C-A926-15AE999DEA13}"/>
            </a:ext>
          </a:extLst>
        </xdr:cNvPr>
        <xdr:cNvSpPr txBox="1"/>
      </xdr:nvSpPr>
      <xdr:spPr>
        <a:xfrm>
          <a:off x="5283200" y="1346200"/>
          <a:ext cx="28321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0">
              <a:solidFill>
                <a:schemeClr val="bg1"/>
              </a:solidFill>
              <a:latin typeface="Times" pitchFamily="2" charset="0"/>
            </a:rPr>
            <a:t>Close</a:t>
          </a:r>
        </a:p>
      </xdr:txBody>
    </xdr:sp>
    <xdr:clientData/>
  </xdr:twoCellAnchor>
  <xdr:twoCellAnchor>
    <xdr:from>
      <xdr:col>5</xdr:col>
      <xdr:colOff>2108200</xdr:colOff>
      <xdr:row>3</xdr:row>
      <xdr:rowOff>12700</xdr:rowOff>
    </xdr:from>
    <xdr:to>
      <xdr:col>7</xdr:col>
      <xdr:colOff>850900</xdr:colOff>
      <xdr:row>6</xdr:row>
      <xdr:rowOff>266700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411189-7353-DB4D-ADB5-93B5B8B11FB4}"/>
            </a:ext>
          </a:extLst>
        </xdr:cNvPr>
        <xdr:cNvSpPr txBox="1"/>
      </xdr:nvSpPr>
      <xdr:spPr>
        <a:xfrm>
          <a:off x="10007600" y="1117600"/>
          <a:ext cx="3403600" cy="1358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0">
              <a:solidFill>
                <a:schemeClr val="bg1"/>
              </a:solidFill>
              <a:latin typeface="Times" pitchFamily="2" charset="0"/>
            </a:rPr>
            <a:t>Under Process</a:t>
          </a:r>
        </a:p>
      </xdr:txBody>
    </xdr:sp>
    <xdr:clientData/>
  </xdr:twoCellAnchor>
  <xdr:twoCellAnchor>
    <xdr:from>
      <xdr:col>3</xdr:col>
      <xdr:colOff>1854200</xdr:colOff>
      <xdr:row>7</xdr:row>
      <xdr:rowOff>12700</xdr:rowOff>
    </xdr:from>
    <xdr:to>
      <xdr:col>5</xdr:col>
      <xdr:colOff>63500</xdr:colOff>
      <xdr:row>9</xdr:row>
      <xdr:rowOff>165100</xdr:rowOff>
    </xdr:to>
    <xdr:sp macro="" textlink="$O$5">
      <xdr:nvSpPr>
        <xdr:cNvPr id="6" name="TextBox 5">
          <a:extLst>
            <a:ext uri="{FF2B5EF4-FFF2-40B4-BE49-F238E27FC236}">
              <a16:creationId xmlns:a16="http://schemas.microsoft.com/office/drawing/2014/main" id="{6EFD30DF-B02D-6A4B-9CD9-5CBE38863E94}"/>
            </a:ext>
          </a:extLst>
        </xdr:cNvPr>
        <xdr:cNvSpPr txBox="1"/>
      </xdr:nvSpPr>
      <xdr:spPr>
        <a:xfrm>
          <a:off x="5130800" y="3289300"/>
          <a:ext cx="28321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441B256-0675-2543-A3DD-4D378D04BDCD}" type="TxLink">
            <a:rPr lang="en-US" sz="4800" b="1" i="0" u="none" strike="noStrike">
              <a:solidFill>
                <a:schemeClr val="bg1"/>
              </a:solidFill>
              <a:latin typeface="Times" pitchFamily="2" charset="0"/>
              <a:cs typeface="Calibri"/>
            </a:rPr>
            <a:pPr algn="ctr"/>
            <a:t>157</a:t>
          </a:fld>
          <a:endParaRPr lang="en-US" sz="4800" b="1">
            <a:solidFill>
              <a:schemeClr val="bg1"/>
            </a:solidFill>
            <a:latin typeface="Times" pitchFamily="2" charset="0"/>
          </a:endParaRPr>
        </a:p>
      </xdr:txBody>
    </xdr:sp>
    <xdr:clientData/>
  </xdr:twoCellAnchor>
  <xdr:twoCellAnchor>
    <xdr:from>
      <xdr:col>5</xdr:col>
      <xdr:colOff>2120900</xdr:colOff>
      <xdr:row>6</xdr:row>
      <xdr:rowOff>431800</xdr:rowOff>
    </xdr:from>
    <xdr:to>
      <xdr:col>7</xdr:col>
      <xdr:colOff>927100</xdr:colOff>
      <xdr:row>9</xdr:row>
      <xdr:rowOff>139700</xdr:rowOff>
    </xdr:to>
    <xdr:sp macro="" textlink="$O$6">
      <xdr:nvSpPr>
        <xdr:cNvPr id="7" name="TextBox 6">
          <a:extLst>
            <a:ext uri="{FF2B5EF4-FFF2-40B4-BE49-F238E27FC236}">
              <a16:creationId xmlns:a16="http://schemas.microsoft.com/office/drawing/2014/main" id="{700BAEA4-B0B5-9C44-A218-458D3EA9EF5E}"/>
            </a:ext>
          </a:extLst>
        </xdr:cNvPr>
        <xdr:cNvSpPr txBox="1"/>
      </xdr:nvSpPr>
      <xdr:spPr>
        <a:xfrm>
          <a:off x="10020300" y="2641600"/>
          <a:ext cx="34671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8CF0CBE-913D-8446-980D-6015FE4D0E80}" type="TxLink">
            <a:rPr lang="en-US" sz="4800" b="1" i="0" u="none" strike="noStrike">
              <a:solidFill>
                <a:schemeClr val="bg1"/>
              </a:solidFill>
              <a:latin typeface="Times" pitchFamily="2" charset="0"/>
              <a:cs typeface="Calibri"/>
            </a:rPr>
            <a:pPr algn="ctr"/>
            <a:t>60</a:t>
          </a:fld>
          <a:endParaRPr lang="en-US" sz="4800" b="1">
            <a:solidFill>
              <a:schemeClr val="bg1"/>
            </a:solidFill>
            <a:latin typeface="Times" pitchFamily="2" charset="0"/>
          </a:endParaRPr>
        </a:p>
      </xdr:txBody>
    </xdr:sp>
    <xdr:clientData/>
  </xdr:twoCellAnchor>
  <xdr:twoCellAnchor>
    <xdr:from>
      <xdr:col>4</xdr:col>
      <xdr:colOff>952500</xdr:colOff>
      <xdr:row>1</xdr:row>
      <xdr:rowOff>292100</xdr:rowOff>
    </xdr:from>
    <xdr:to>
      <xdr:col>6</xdr:col>
      <xdr:colOff>1136650</xdr:colOff>
      <xdr:row>10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5BC6F1-C705-224B-AE5C-165B4156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5</xdr:row>
      <xdr:rowOff>254000</xdr:rowOff>
    </xdr:from>
    <xdr:to>
      <xdr:col>5</xdr:col>
      <xdr:colOff>2070100</xdr:colOff>
      <xdr:row>7</xdr:row>
      <xdr:rowOff>317500</xdr:rowOff>
    </xdr:to>
    <xdr:sp macro="" textlink="$N$5">
      <xdr:nvSpPr>
        <xdr:cNvPr id="9" name="TextBox 8">
          <a:extLst>
            <a:ext uri="{FF2B5EF4-FFF2-40B4-BE49-F238E27FC236}">
              <a16:creationId xmlns:a16="http://schemas.microsoft.com/office/drawing/2014/main" id="{365B23D6-0780-4B4E-B2A5-C05E4E98A63A}"/>
            </a:ext>
          </a:extLst>
        </xdr:cNvPr>
        <xdr:cNvSpPr txBox="1"/>
      </xdr:nvSpPr>
      <xdr:spPr>
        <a:xfrm>
          <a:off x="8509000" y="2057400"/>
          <a:ext cx="14605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47AB73-A85A-654B-B6EC-B31A5E6AAAA7}" type="TxLink">
            <a:rPr lang="en-US" sz="48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72%</a:t>
          </a:fld>
          <a:endParaRPr lang="en-US" sz="48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158750</xdr:rowOff>
    </xdr:from>
    <xdr:to>
      <xdr:col>10</xdr:col>
      <xdr:colOff>749300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79FC4-083B-1045-9436-EEA29721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13</xdr:row>
      <xdr:rowOff>158750</xdr:rowOff>
    </xdr:from>
    <xdr:to>
      <xdr:col>9</xdr:col>
      <xdr:colOff>584200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91F7A-7409-824F-89EF-996A6D68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5.554526157408" createdVersion="7" refreshedVersion="7" minRefreshableVersion="3" recordCount="216" xr:uid="{1FA9D33A-9C75-A842-B123-E9612A93A77F}">
  <cacheSource type="worksheet">
    <worksheetSource name="Table2"/>
  </cacheSource>
  <cacheFields count="10">
    <cacheField name="Month" numFmtId="0">
      <sharedItems count="3">
        <s v="Oct."/>
        <s v="Nov."/>
        <s v="Dec."/>
      </sharedItems>
    </cacheField>
    <cacheField name="Ovr No" numFmtId="0">
      <sharedItems containsSemiMixedTypes="0" containsString="0" containsNumber="1" containsInteger="1" minValue="95" maxValue="308" count="209"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95"/>
        <n v="96"/>
        <n v="97"/>
        <n v="98"/>
        <n v="99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6"/>
        <n v="207"/>
        <n v="208"/>
        <n v="209"/>
        <n v="210"/>
        <n v="211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</sharedItems>
    </cacheField>
    <cacheField name="Event Section" numFmtId="0">
      <sharedItems count="52">
        <s v="Lab &amp; Blood Bank"/>
        <s v="Neurosurgery"/>
        <s v="Admitted Patients Held In Er."/>
        <s v="Bariatric Surgery"/>
        <s v="Male Neurosurgery"/>
        <s v="Female Surgical"/>
        <s v="Male Surgical"/>
        <s v="Burn Unit"/>
        <s v="Male Urology"/>
        <s v="Opthalmology Clinic"/>
        <s v="General Icu"/>
        <s v="Female Neurosurgery"/>
        <s v="One Day Care Services"/>
        <s v="Adult Cardiology Ward"/>
        <s v="Orthopedics"/>
        <s v="Outpatient Pharmacy"/>
        <s v="Operation Section"/>
        <s v="Female Medical (C)"/>
        <s v="Emergency"/>
        <s v="Pharmacy Dept."/>
        <s v="Radiological Reception (Alnoor)"/>
        <s v="Rheumatology"/>
        <s v="Male Medical (B)"/>
        <s v="Respiratory Clinic - Er"/>
        <s v="Female Medical (B)"/>
        <s v="Burns Unit"/>
        <s v="CCU"/>
        <s v="Medical ICU"/>
        <s v="Intensive Care U."/>
        <s v="Female Medical (A)"/>
        <s v="Emergency Planning And Preparedness Unit"/>
        <s v="Non-Medical Maintainance"/>
        <s v="X-Ray Department"/>
        <s v="Opd Medical Screening Clinic"/>
        <s v="C-T Scan"/>
        <s v="Haemodialysis (A.K.C.)"/>
        <s v="Female Ortho"/>
        <s v="Nursing Services"/>
        <s v="Male Ortho"/>
        <s v="Lab Reception (Alnoor)"/>
        <s v="Male Medical (C)"/>
        <s v="Premarrige Test Section"/>
        <s v="Medical Records"/>
        <s v="Male Medical (A)"/>
        <s v="Chemotherapy Unit"/>
        <s v="Cardiology"/>
        <s v="Surgical Ward"/>
        <s v="Medical Supplies, Stores"/>
        <s v="Vascular Surgery"/>
        <s v="Security And Safety Department"/>
        <s v="Surgical ICU"/>
        <s v="Male Maxillo-Facial Surgery"/>
      </sharedItems>
    </cacheField>
    <cacheField name="Event Type" numFmtId="0">
      <sharedItems/>
    </cacheField>
    <cacheField name="Status" numFmtId="0">
      <sharedItems/>
    </cacheField>
    <cacheField name="Level Of Harm" numFmtId="0">
      <sharedItems/>
    </cacheField>
    <cacheField name="Dest Section" numFmtId="0">
      <sharedItems/>
    </cacheField>
    <cacheField name="Factors" numFmtId="0">
      <sharedItems/>
    </cacheField>
    <cacheField name="Reported Category" numFmtId="0">
      <sharedItems/>
    </cacheField>
    <cacheField name="Risk Level" numFmtId="0">
      <sharedItems count="4">
        <s v="Low risk"/>
        <s v="Moderate risk"/>
        <s v="High risk"/>
        <s v="Extreme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x v="0"/>
    <s v="Laboratory Related Issues"/>
    <s v="Under Process"/>
    <s v="Minor"/>
    <s v=" "/>
    <s v="Task and Technology"/>
    <s v=" "/>
    <x v="0"/>
  </r>
  <r>
    <x v="0"/>
    <x v="1"/>
    <x v="1"/>
    <s v="Environment / Safety"/>
    <s v="Close"/>
    <s v="Major"/>
    <s v="Security And Safety Department"/>
    <s v=" "/>
    <s v="Sentinel Event"/>
    <x v="1"/>
  </r>
  <r>
    <x v="0"/>
    <x v="2"/>
    <x v="2"/>
    <s v="Patient Care Management"/>
    <s v="Close"/>
    <s v="Minor"/>
    <s v=" "/>
    <s v="Work Enviromental"/>
    <s v="Adverse Event"/>
    <x v="2"/>
  </r>
  <r>
    <x v="0"/>
    <x v="3"/>
    <x v="3"/>
    <s v="Staff related Issues"/>
    <s v="Close"/>
    <s v="Negligible"/>
    <s v=" "/>
    <s v="Team"/>
    <s v="Unsafe Condition"/>
    <x v="0"/>
  </r>
  <r>
    <x v="0"/>
    <x v="4"/>
    <x v="4"/>
    <s v="Intravenous"/>
    <s v="Close"/>
    <s v="Negligible"/>
    <s v=" "/>
    <s v="Task and Technology"/>
    <s v="Unsafe Condition"/>
    <x v="1"/>
  </r>
  <r>
    <x v="0"/>
    <x v="5"/>
    <x v="5"/>
    <s v="Behaviour"/>
    <s v="Close"/>
    <s v="Negligible"/>
    <s v=" "/>
    <s v="Team"/>
    <s v="Unsafe Condition"/>
    <x v="0"/>
  </r>
  <r>
    <x v="0"/>
    <x v="6"/>
    <x v="6"/>
    <s v="Patient Care Management"/>
    <s v="Close"/>
    <s v="Minor"/>
    <s v=" "/>
    <s v="Team"/>
    <s v="Unsafe Condition"/>
    <x v="1"/>
  </r>
  <r>
    <x v="0"/>
    <x v="7"/>
    <x v="4"/>
    <s v="Medication"/>
    <s v="Under Process"/>
    <s v="Negligible"/>
    <s v=" "/>
    <s v="Individual (Staff) - Organizational &amp; Management"/>
    <s v=" "/>
    <x v="0"/>
  </r>
  <r>
    <x v="0"/>
    <x v="8"/>
    <x v="7"/>
    <s v="Communication Issues"/>
    <s v="Close"/>
    <s v="Negligible"/>
    <s v=" "/>
    <s v="Team"/>
    <s v="Unsafe Condition"/>
    <x v="0"/>
  </r>
  <r>
    <x v="0"/>
    <x v="9"/>
    <x v="8"/>
    <s v="Medical Imaging and Diagnostic Procedures"/>
    <s v="Under Process"/>
    <s v="Moderate"/>
    <s v="X-Ray Department"/>
    <s v="Individual (Staff)"/>
    <s v=" "/>
    <x v="1"/>
  </r>
  <r>
    <x v="0"/>
    <x v="10"/>
    <x v="9"/>
    <s v="Behaviour"/>
    <s v="Close"/>
    <s v="Negligible"/>
    <s v="Department Of Health Economics"/>
    <s v="Individual (Staff)"/>
    <s v="Unsafe Condition"/>
    <x v="0"/>
  </r>
  <r>
    <x v="0"/>
    <x v="10"/>
    <x v="9"/>
    <s v="Behaviour"/>
    <s v="Close"/>
    <s v="Negligible"/>
    <s v="Department Of Health Economics"/>
    <s v="Individual (Staff)"/>
    <s v="Unsafe Condition"/>
    <x v="0"/>
  </r>
  <r>
    <x v="0"/>
    <x v="11"/>
    <x v="10"/>
    <s v="Procedural"/>
    <s v="Under Process"/>
    <s v="Major"/>
    <s v=" "/>
    <s v=" "/>
    <s v=" "/>
    <x v="2"/>
  </r>
  <r>
    <x v="0"/>
    <x v="12"/>
    <x v="2"/>
    <s v="Intravenous"/>
    <s v="Close"/>
    <s v="Negligible"/>
    <s v=" "/>
    <s v="Task and Technology - Organizational &amp; Management"/>
    <s v="Unsafe Condition"/>
    <x v="1"/>
  </r>
  <r>
    <x v="0"/>
    <x v="13"/>
    <x v="11"/>
    <s v="Patient Care Management"/>
    <s v="Under Process"/>
    <s v="Minor"/>
    <s v=" "/>
    <s v="Team"/>
    <s v="Near Miss"/>
    <x v="1"/>
  </r>
  <r>
    <x v="0"/>
    <x v="14"/>
    <x v="10"/>
    <s v="ID / Document / Consent"/>
    <s v="Under Process"/>
    <s v="Negligible"/>
    <s v=" "/>
    <s v=" "/>
    <s v=" "/>
    <x v="0"/>
  </r>
  <r>
    <x v="0"/>
    <x v="15"/>
    <x v="12"/>
    <s v="Information Technology Related Issues"/>
    <s v="Close"/>
    <s v="Negligible"/>
    <s v=" "/>
    <s v="Task and Technology"/>
    <s v="Unsafe Condition"/>
    <x v="0"/>
  </r>
  <r>
    <x v="0"/>
    <x v="16"/>
    <x v="13"/>
    <s v="Information Technology Related Issues"/>
    <s v="Close"/>
    <s v="Negligible"/>
    <s v=" "/>
    <s v="Task and Technology"/>
    <s v="Unsafe Condition"/>
    <x v="0"/>
  </r>
  <r>
    <x v="0"/>
    <x v="17"/>
    <x v="14"/>
    <s v="Information Technology Related Issues"/>
    <s v="Close"/>
    <s v="Negligible"/>
    <s v=" "/>
    <s v="Task and Technology"/>
    <s v="Unsafe Condition"/>
    <x v="0"/>
  </r>
  <r>
    <x v="0"/>
    <x v="18"/>
    <x v="2"/>
    <s v="Patient Care Management"/>
    <s v="Close"/>
    <s v="Negligible"/>
    <s v=" "/>
    <s v="Task and Technology - Organizational &amp; Management"/>
    <s v="Unsafe Condition"/>
    <x v="1"/>
  </r>
  <r>
    <x v="0"/>
    <x v="19"/>
    <x v="8"/>
    <s v="Medication"/>
    <s v="Under Process"/>
    <s v="Minor"/>
    <s v=" "/>
    <s v="Organizational &amp; Management"/>
    <s v=" "/>
    <x v="1"/>
  </r>
  <r>
    <x v="0"/>
    <x v="20"/>
    <x v="15"/>
    <s v="Medication"/>
    <s v="Under Process"/>
    <s v="Negligible"/>
    <s v="Pharmacy Dept."/>
    <s v="Task and Technology - Individual (Staff) - Work Enviromental - Instituional Context"/>
    <s v="Near Miss"/>
    <x v="0"/>
  </r>
  <r>
    <x v="0"/>
    <x v="21"/>
    <x v="10"/>
    <s v="Environment / Safety"/>
    <s v="Close"/>
    <s v="Negligible"/>
    <s v=" "/>
    <s v=" "/>
    <s v="Unsafe Condition"/>
    <x v="0"/>
  </r>
  <r>
    <x v="0"/>
    <x v="22"/>
    <x v="10"/>
    <s v="Medical Equipment Issues"/>
    <s v="Close"/>
    <s v="Negligible"/>
    <s v=" "/>
    <s v=" "/>
    <s v="Unsafe Condition"/>
    <x v="0"/>
  </r>
  <r>
    <x v="0"/>
    <x v="23"/>
    <x v="16"/>
    <s v="Radiation treatment Ionizing radiation Non-Ionizing (US, UV, MRI, Laser, other)"/>
    <s v="Under Process"/>
    <s v="Negligible"/>
    <s v="X-Ray Department"/>
    <s v="Individual (Staff)"/>
    <s v=" "/>
    <x v="0"/>
  </r>
  <r>
    <x v="0"/>
    <x v="24"/>
    <x v="17"/>
    <s v="Patient Care Management"/>
    <s v="Close"/>
    <s v="Minor"/>
    <s v=" "/>
    <s v=" "/>
    <s v="Unsafe Condition"/>
    <x v="0"/>
  </r>
  <r>
    <x v="0"/>
    <x v="25"/>
    <x v="7"/>
    <s v="Environment / Safety"/>
    <s v="Under Process"/>
    <s v="Negligible"/>
    <s v=" Supportive Services"/>
    <s v=" "/>
    <s v=" "/>
    <x v="0"/>
  </r>
  <r>
    <x v="0"/>
    <x v="26"/>
    <x v="18"/>
    <s v="Patient Care Management"/>
    <s v="Close"/>
    <s v="Negligible"/>
    <s v=" "/>
    <s v="Task and Technology - Organizational &amp; Management"/>
    <s v="Unsafe Condition"/>
    <x v="1"/>
  </r>
  <r>
    <x v="0"/>
    <x v="27"/>
    <x v="18"/>
    <s v="Environment / Safety"/>
    <s v="Close"/>
    <s v="Negligible"/>
    <s v=" "/>
    <s v="Work Enviromental"/>
    <s v="Unsafe Condition"/>
    <x v="0"/>
  </r>
  <r>
    <x v="0"/>
    <x v="28"/>
    <x v="19"/>
    <s v="Medication"/>
    <s v="Under Process"/>
    <s v="Negligible"/>
    <s v="Pharmacy Dept."/>
    <s v=" "/>
    <s v=" "/>
    <x v="0"/>
  </r>
  <r>
    <x v="0"/>
    <x v="29"/>
    <x v="2"/>
    <s v="Intravenous"/>
    <s v="Close"/>
    <s v="Negligible"/>
    <s v=" "/>
    <s v="Task and Technology - Organizational &amp; Management"/>
    <s v="Unsafe Condition"/>
    <x v="0"/>
  </r>
  <r>
    <x v="0"/>
    <x v="30"/>
    <x v="20"/>
    <s v="Intravenous"/>
    <s v="Under Process"/>
    <s v="Minor"/>
    <s v=" "/>
    <s v=" "/>
    <s v=" "/>
    <x v="1"/>
  </r>
  <r>
    <x v="0"/>
    <x v="31"/>
    <x v="21"/>
    <s v="Medication"/>
    <s v="Under Process"/>
    <s v="Negligible"/>
    <s v="Pharmacy Dept."/>
    <s v="Team - Work Enviromental - Organizational &amp; Management"/>
    <s v=" "/>
    <x v="1"/>
  </r>
  <r>
    <x v="0"/>
    <x v="32"/>
    <x v="2"/>
    <s v="Patient Care Management"/>
    <s v="Close"/>
    <s v="Negligible"/>
    <s v=" "/>
    <s v="Task and Technology - Organizational &amp; Management"/>
    <s v="Unsafe Condition"/>
    <x v="1"/>
  </r>
  <r>
    <x v="0"/>
    <x v="33"/>
    <x v="16"/>
    <s v="Facility Maintenance"/>
    <s v="Close"/>
    <s v="Negligible"/>
    <s v=" "/>
    <s v="Work Enviromental"/>
    <s v="Unsafe Condition"/>
    <x v="0"/>
  </r>
  <r>
    <x v="0"/>
    <x v="34"/>
    <x v="22"/>
    <s v="Intravenous"/>
    <s v="Close"/>
    <s v="Negligible"/>
    <s v=" "/>
    <s v="Task and Technology - Individual (Staff) - Organizational &amp; Management"/>
    <s v="Unsafe Condition"/>
    <x v="1"/>
  </r>
  <r>
    <x v="0"/>
    <x v="35"/>
    <x v="23"/>
    <s v="Security Related Issues"/>
    <s v="Close"/>
    <s v="Negligible"/>
    <s v=" "/>
    <s v="Task and Technology - Organizational &amp; Management"/>
    <s v="Unsafe Condition"/>
    <x v="1"/>
  </r>
  <r>
    <x v="0"/>
    <x v="36"/>
    <x v="24"/>
    <s v="Security Related Issues"/>
    <s v="Under Process"/>
    <s v="Negligible"/>
    <s v=" "/>
    <s v=" "/>
    <s v=" "/>
    <x v="0"/>
  </r>
  <r>
    <x v="0"/>
    <x v="37"/>
    <x v="24"/>
    <s v="Security Related Issues"/>
    <s v="Close"/>
    <s v="Negligible"/>
    <s v=" "/>
    <s v=" "/>
    <s v="Unsafe Condition"/>
    <x v="0"/>
  </r>
  <r>
    <x v="0"/>
    <x v="38"/>
    <x v="10"/>
    <s v="Skin Lesion Integrity"/>
    <s v="Close"/>
    <s v="Negligible"/>
    <s v=" "/>
    <s v="Work Enviromental"/>
    <s v="Adverse Event"/>
    <x v="0"/>
  </r>
  <r>
    <x v="0"/>
    <x v="39"/>
    <x v="25"/>
    <s v="Facility Maintenance"/>
    <s v="Close"/>
    <s v="Negligible"/>
    <s v=" "/>
    <s v="Work Enviromental"/>
    <s v="Unsafe Condition"/>
    <x v="0"/>
  </r>
  <r>
    <x v="0"/>
    <x v="40"/>
    <x v="22"/>
    <s v="Environment / Safety"/>
    <s v="Close"/>
    <s v="Minor"/>
    <s v=" "/>
    <s v=" "/>
    <s v="Adverse Event"/>
    <x v="1"/>
  </r>
  <r>
    <x v="0"/>
    <x v="41"/>
    <x v="26"/>
    <s v="Medical Equipment Issues"/>
    <s v="Close"/>
    <s v="Negligible"/>
    <s v=" "/>
    <s v="Individual (Staff)"/>
    <s v="Unsafe Condition"/>
    <x v="0"/>
  </r>
  <r>
    <x v="0"/>
    <x v="42"/>
    <x v="17"/>
    <s v="Pressure ulcer (Injury)"/>
    <s v="Close"/>
    <s v="Minor"/>
    <s v=" "/>
    <s v=" "/>
    <s v="Adverse Event"/>
    <x v="1"/>
  </r>
  <r>
    <x v="0"/>
    <x v="43"/>
    <x v="27"/>
    <s v="ID / Document / Consent"/>
    <s v="Close"/>
    <s v="Negligible"/>
    <s v=" "/>
    <s v="Individual (Staff) - Team"/>
    <s v="Unsafe Condition"/>
    <x v="0"/>
  </r>
  <r>
    <x v="0"/>
    <x v="44"/>
    <x v="27"/>
    <s v="ID / Document / Consent"/>
    <s v="Close"/>
    <s v="Negligible"/>
    <s v=" "/>
    <s v="Individual (Staff) - Team"/>
    <s v="Unsafe Condition"/>
    <x v="0"/>
  </r>
  <r>
    <x v="0"/>
    <x v="45"/>
    <x v="27"/>
    <s v="Patient Care Management"/>
    <s v="Close"/>
    <s v="Negligible"/>
    <s v=" "/>
    <s v="Individual (Staff) - Team"/>
    <s v="Unsafe Condition"/>
    <x v="0"/>
  </r>
  <r>
    <x v="0"/>
    <x v="46"/>
    <x v="28"/>
    <s v="Intravenous"/>
    <s v="Under Process"/>
    <s v="Minor"/>
    <s v=" "/>
    <s v=" "/>
    <s v=" "/>
    <x v="1"/>
  </r>
  <r>
    <x v="0"/>
    <x v="47"/>
    <x v="8"/>
    <s v="Pressure ulcer (Injury)"/>
    <s v="Close"/>
    <s v="Minor"/>
    <s v=" "/>
    <s v="Work Enviromental"/>
    <s v="Adverse Event"/>
    <x v="2"/>
  </r>
  <r>
    <x v="0"/>
    <x v="48"/>
    <x v="29"/>
    <s v="Pressure ulcer (Injury)"/>
    <s v="Close"/>
    <s v="Minor"/>
    <s v=" "/>
    <s v="Work Enviromental"/>
    <s v="Adverse Event"/>
    <x v="2"/>
  </r>
  <r>
    <x v="0"/>
    <x v="49"/>
    <x v="4"/>
    <s v="Intravenous"/>
    <s v="Close"/>
    <s v="Negligible"/>
    <s v=" "/>
    <s v="Task and Technology - Individual (Staff) - Organizational &amp; Management"/>
    <s v="Unsafe Condition"/>
    <x v="1"/>
  </r>
  <r>
    <x v="0"/>
    <x v="50"/>
    <x v="24"/>
    <s v="Intravenous"/>
    <s v="Under Process"/>
    <s v="Minor"/>
    <s v=" "/>
    <s v=" "/>
    <s v=" "/>
    <x v="1"/>
  </r>
  <r>
    <x v="0"/>
    <x v="51"/>
    <x v="30"/>
    <s v="Patient Care Management"/>
    <s v="Close"/>
    <s v="Moderate"/>
    <s v=" "/>
    <s v=" "/>
    <s v="Adverse Event"/>
    <x v="1"/>
  </r>
  <r>
    <x v="0"/>
    <x v="52"/>
    <x v="5"/>
    <s v="Intravenous"/>
    <s v="Under Process"/>
    <s v="Minor"/>
    <s v=" "/>
    <s v=" "/>
    <s v=" "/>
    <x v="2"/>
  </r>
  <r>
    <x v="0"/>
    <x v="53"/>
    <x v="17"/>
    <s v="Medical Equipment Issues"/>
    <s v="Close"/>
    <s v="Minor"/>
    <s v=" "/>
    <s v="Team - Work Enviromental"/>
    <s v="Adverse Event"/>
    <x v="1"/>
  </r>
  <r>
    <x v="0"/>
    <x v="54"/>
    <x v="18"/>
    <s v="Intravenous"/>
    <s v="Close"/>
    <s v="Negligible"/>
    <s v=" "/>
    <s v="Task and Technology - Work Enviromental"/>
    <s v="Unsafe Condition"/>
    <x v="1"/>
  </r>
  <r>
    <x v="0"/>
    <x v="55"/>
    <x v="27"/>
    <s v="ID / Document / Consent"/>
    <s v="Close"/>
    <s v="Negligible"/>
    <s v=" "/>
    <s v="Individual (Staff) - Team"/>
    <s v="Unsafe Condition"/>
    <x v="0"/>
  </r>
  <r>
    <x v="0"/>
    <x v="56"/>
    <x v="31"/>
    <s v="Falls"/>
    <s v="Under Process"/>
    <s v="Minor"/>
    <s v=" Supportive Services"/>
    <s v="Organizational &amp; Management"/>
    <s v=" "/>
    <x v="1"/>
  </r>
  <r>
    <x v="0"/>
    <x v="57"/>
    <x v="7"/>
    <s v="Facility Maintenance"/>
    <s v="Close"/>
    <s v="Negligible"/>
    <s v=" "/>
    <s v="Work Enviromental"/>
    <s v="Unsafe Condition"/>
    <x v="0"/>
  </r>
  <r>
    <x v="0"/>
    <x v="58"/>
    <x v="24"/>
    <s v="Patient Care Management"/>
    <s v="Close"/>
    <s v="Minor"/>
    <s v=" "/>
    <s v="Team"/>
    <s v="Adverse Event"/>
    <x v="1"/>
  </r>
  <r>
    <x v="0"/>
    <x v="59"/>
    <x v="32"/>
    <s v="Medication"/>
    <s v="Close"/>
    <s v="Minor"/>
    <s v=" "/>
    <s v="Work Enviromental"/>
    <s v="Adverse Event"/>
    <x v="1"/>
  </r>
  <r>
    <x v="0"/>
    <x v="60"/>
    <x v="33"/>
    <s v="Patient Care Management"/>
    <s v="Close"/>
    <s v="Minor"/>
    <s v=" "/>
    <s v="Team - Work Enviromental"/>
    <s v="Adverse Event"/>
    <x v="1"/>
  </r>
  <r>
    <x v="0"/>
    <x v="61"/>
    <x v="34"/>
    <s v="Medical Imaging and Diagnostic Procedures"/>
    <s v="Close"/>
    <s v="Negligible"/>
    <s v=" "/>
    <s v=" "/>
    <s v="Adverse Event"/>
    <x v="0"/>
  </r>
  <r>
    <x v="0"/>
    <x v="62"/>
    <x v="6"/>
    <s v="Environment / Safety"/>
    <s v="Close"/>
    <s v="Negligible"/>
    <s v=" "/>
    <s v=" "/>
    <s v="Adverse Event"/>
    <x v="0"/>
  </r>
  <r>
    <x v="0"/>
    <x v="63"/>
    <x v="35"/>
    <s v="Facility Maintenance"/>
    <s v="Close"/>
    <s v="Negligible"/>
    <s v=" "/>
    <s v="Work Enviromental"/>
    <s v="Unsafe Condition"/>
    <x v="0"/>
  </r>
  <r>
    <x v="0"/>
    <x v="64"/>
    <x v="8"/>
    <s v="Intravenous"/>
    <s v="Close"/>
    <s v="Negligible"/>
    <s v=" "/>
    <s v="Team"/>
    <s v="Unsafe Condition"/>
    <x v="0"/>
  </r>
  <r>
    <x v="0"/>
    <x v="65"/>
    <x v="27"/>
    <s v="Patient Care Management"/>
    <s v="Under Process"/>
    <s v="Minor"/>
    <s v=" "/>
    <s v=" "/>
    <s v=" "/>
    <x v="0"/>
  </r>
  <r>
    <x v="0"/>
    <x v="66"/>
    <x v="7"/>
    <s v="Intravenous"/>
    <s v="Close"/>
    <s v="Minor"/>
    <s v=" "/>
    <s v="Team"/>
    <s v="Unsafe Condition"/>
    <x v="1"/>
  </r>
  <r>
    <x v="0"/>
    <x v="67"/>
    <x v="36"/>
    <s v="Pressure ulcer (Injury)"/>
    <s v="Close"/>
    <s v="Minor"/>
    <s v=" "/>
    <s v=" "/>
    <s v="Adverse Event"/>
    <x v="1"/>
  </r>
  <r>
    <x v="0"/>
    <x v="68"/>
    <x v="37"/>
    <s v="Infection Control Related Issues"/>
    <s v="Close"/>
    <s v="Negligible"/>
    <s v=" "/>
    <s v="Task and Technology - Individual (Staff) - Team"/>
    <s v="Adverse Event"/>
    <x v="0"/>
  </r>
  <r>
    <x v="0"/>
    <x v="69"/>
    <x v="38"/>
    <s v="Patient Care Management"/>
    <s v="Close"/>
    <s v="Negligible"/>
    <s v=" "/>
    <s v="Team"/>
    <s v="Unsafe Condition"/>
    <x v="1"/>
  </r>
  <r>
    <x v="1"/>
    <x v="70"/>
    <x v="17"/>
    <s v="Pressure ulcer (Injury)"/>
    <s v="Close"/>
    <s v="Minor"/>
    <s v=" "/>
    <s v="Organizational &amp; Management"/>
    <s v="Adverse Event"/>
    <x v="2"/>
  </r>
  <r>
    <x v="1"/>
    <x v="71"/>
    <x v="17"/>
    <s v="Pressure ulcer (Injury)"/>
    <s v="Close"/>
    <s v="Minor"/>
    <s v=" "/>
    <s v="Organizational &amp; Management"/>
    <s v="Adverse Event"/>
    <x v="2"/>
  </r>
  <r>
    <x v="1"/>
    <x v="72"/>
    <x v="27"/>
    <s v="Staff related Issues"/>
    <s v="Close"/>
    <s v="Negligible"/>
    <s v=" "/>
    <s v="Individual (Staff) - Team"/>
    <s v="Unsafe Condition"/>
    <x v="0"/>
  </r>
  <r>
    <x v="1"/>
    <x v="73"/>
    <x v="27"/>
    <s v="Environment / Safety"/>
    <s v="Close"/>
    <s v="Negligible"/>
    <s v=" "/>
    <s v="Individual (Staff) - Team"/>
    <s v="Unsafe Condition"/>
    <x v="0"/>
  </r>
  <r>
    <x v="1"/>
    <x v="74"/>
    <x v="10"/>
    <s v="Medical Equipment Issues"/>
    <s v="Close"/>
    <s v="Negligible"/>
    <s v=" "/>
    <s v="Work Enviromental"/>
    <s v="Unsafe Condition"/>
    <x v="0"/>
  </r>
  <r>
    <x v="1"/>
    <x v="75"/>
    <x v="24"/>
    <s v="Laboratory Related Issues"/>
    <s v="Close"/>
    <s v="Negligible"/>
    <s v=" "/>
    <s v="Individual (Staff) - Team"/>
    <s v="Adverse Event"/>
    <x v="0"/>
  </r>
  <r>
    <x v="1"/>
    <x v="76"/>
    <x v="22"/>
    <s v="Intravenous"/>
    <s v="Close"/>
    <s v="Negligible"/>
    <s v=" "/>
    <s v="Task and Technology - Organizational &amp; Management"/>
    <s v="Unsafe Condition"/>
    <x v="1"/>
  </r>
  <r>
    <x v="1"/>
    <x v="77"/>
    <x v="6"/>
    <s v="Staff related Issues"/>
    <s v="Under Process"/>
    <s v="Minor"/>
    <s v=" "/>
    <s v=" "/>
    <s v=" "/>
    <x v="2"/>
  </r>
  <r>
    <x v="1"/>
    <x v="78"/>
    <x v="39"/>
    <s v="Laboratory Related Issues"/>
    <s v="Close"/>
    <s v="Negligible"/>
    <s v=" "/>
    <s v="Team"/>
    <s v="Unsafe Condition"/>
    <x v="0"/>
  </r>
  <r>
    <x v="1"/>
    <x v="79"/>
    <x v="28"/>
    <s v="Laboratory Related Issues"/>
    <s v="Close"/>
    <s v="Negligible"/>
    <s v=" "/>
    <s v="Task and Technology"/>
    <s v="Adverse Event"/>
    <x v="0"/>
  </r>
  <r>
    <x v="1"/>
    <x v="80"/>
    <x v="4"/>
    <s v="Patient Care Management"/>
    <s v="Close"/>
    <s v="Negligible"/>
    <s v=" "/>
    <s v="Task and Technology - Organizational &amp; Management"/>
    <s v="Unsafe Condition"/>
    <x v="1"/>
  </r>
  <r>
    <x v="1"/>
    <x v="81"/>
    <x v="30"/>
    <s v="Staff related Issues"/>
    <s v="Close"/>
    <s v="Negligible"/>
    <s v=" "/>
    <s v="Task and Technology - Organizational &amp; Management"/>
    <s v="Unsafe Condition"/>
    <x v="1"/>
  </r>
  <r>
    <x v="1"/>
    <x v="82"/>
    <x v="5"/>
    <s v="Staff related Issues"/>
    <s v="Close"/>
    <s v="Negligible"/>
    <s v=" "/>
    <s v="Team"/>
    <s v="Unsafe Condition"/>
    <x v="0"/>
  </r>
  <r>
    <x v="1"/>
    <x v="83"/>
    <x v="0"/>
    <s v="Laboratory Related Issues"/>
    <s v="Close"/>
    <s v="Negligible"/>
    <s v=" "/>
    <s v="Team"/>
    <s v="Unsafe Condition"/>
    <x v="0"/>
  </r>
  <r>
    <x v="1"/>
    <x v="84"/>
    <x v="0"/>
    <s v="Laboratory Related Issues"/>
    <s v="Close"/>
    <s v="Negligible"/>
    <s v=" "/>
    <s v="Team"/>
    <s v="Unsafe Condition"/>
    <x v="0"/>
  </r>
  <r>
    <x v="1"/>
    <x v="85"/>
    <x v="0"/>
    <s v="Laboratory Related Issues"/>
    <s v="Close"/>
    <s v="Negligible"/>
    <s v=" "/>
    <s v="Team"/>
    <s v="Unsafe Condition"/>
    <x v="0"/>
  </r>
  <r>
    <x v="1"/>
    <x v="86"/>
    <x v="10"/>
    <s v="Procedural"/>
    <s v="Close"/>
    <s v="Moderate"/>
    <s v=" "/>
    <s v="Individual (Staff) - Team"/>
    <s v="Adverse Event"/>
    <x v="2"/>
  </r>
  <r>
    <x v="1"/>
    <x v="87"/>
    <x v="7"/>
    <s v="Patient Care Management"/>
    <s v="Close"/>
    <s v="Minor"/>
    <s v=" "/>
    <s v="Team"/>
    <s v="Adverse Event"/>
    <x v="1"/>
  </r>
  <r>
    <x v="1"/>
    <x v="88"/>
    <x v="0"/>
    <s v="Laboratory Related Issues"/>
    <s v="Close"/>
    <s v="Negligible"/>
    <s v=" "/>
    <s v="Team"/>
    <s v="Unsafe Condition"/>
    <x v="0"/>
  </r>
  <r>
    <x v="1"/>
    <x v="89"/>
    <x v="0"/>
    <s v="Laboratory Related Issues"/>
    <s v="Under Process"/>
    <s v="Minor"/>
    <s v="Lab &amp; Blood Bank"/>
    <s v=" "/>
    <s v=" "/>
    <x v="1"/>
  </r>
  <r>
    <x v="1"/>
    <x v="90"/>
    <x v="20"/>
    <s v="Medication"/>
    <s v="Close"/>
    <s v="Minor"/>
    <s v=" "/>
    <s v=" "/>
    <s v="Adverse Event"/>
    <x v="1"/>
  </r>
  <r>
    <x v="1"/>
    <x v="91"/>
    <x v="5"/>
    <s v="Medication"/>
    <s v="Close"/>
    <s v="Negligible"/>
    <s v=" "/>
    <s v="Team"/>
    <s v="Adverse Event"/>
    <x v="0"/>
  </r>
  <r>
    <x v="1"/>
    <x v="92"/>
    <x v="17"/>
    <s v="Medical Equipment Issues"/>
    <s v="Close"/>
    <s v="Negligible"/>
    <s v=" "/>
    <s v="Work Enviromental"/>
    <s v="Unsafe Condition"/>
    <x v="0"/>
  </r>
  <r>
    <x v="1"/>
    <x v="93"/>
    <x v="2"/>
    <s v="Sentinel Events"/>
    <s v="Under Process"/>
    <s v="Minor"/>
    <s v="Ultrasound"/>
    <s v="Task and Technology - Individual (Staff) - Team"/>
    <s v=" "/>
    <x v="1"/>
  </r>
  <r>
    <x v="1"/>
    <x v="94"/>
    <x v="40"/>
    <s v="Pressure ulcer (Injury)"/>
    <s v="Close"/>
    <s v="Minor"/>
    <s v=" "/>
    <s v=" "/>
    <s v="Unsafe Condition"/>
    <x v="1"/>
  </r>
  <r>
    <x v="1"/>
    <x v="95"/>
    <x v="2"/>
    <s v="Patient Care Management"/>
    <s v="Close"/>
    <s v="Negligible"/>
    <s v=" "/>
    <s v="Task and Technology - Organizational &amp; Management"/>
    <s v="Unsafe Condition"/>
    <x v="1"/>
  </r>
  <r>
    <x v="1"/>
    <x v="96"/>
    <x v="24"/>
    <s v="Facility Maintenance"/>
    <s v="Close"/>
    <s v="Negligible"/>
    <s v=" "/>
    <s v="Work Enviromental"/>
    <s v="Unsafe Condition"/>
    <x v="0"/>
  </r>
  <r>
    <x v="1"/>
    <x v="97"/>
    <x v="18"/>
    <s v="Procedural"/>
    <s v="Under Process"/>
    <s v="Negligible"/>
    <s v="Ultrasound"/>
    <s v=" "/>
    <s v=" "/>
    <x v="0"/>
  </r>
  <r>
    <x v="1"/>
    <x v="98"/>
    <x v="38"/>
    <s v="Patient Care Management"/>
    <s v="Close"/>
    <s v="Negligible"/>
    <s v=" "/>
    <s v="Team"/>
    <s v="Unsafe Condition"/>
    <x v="0"/>
  </r>
  <r>
    <x v="1"/>
    <x v="99"/>
    <x v="38"/>
    <s v="Patient Care Management"/>
    <s v="Close"/>
    <s v="Minor"/>
    <s v=" "/>
    <s v="Individual (Staff) - Team"/>
    <s v="Adverse Event"/>
    <x v="0"/>
  </r>
  <r>
    <x v="1"/>
    <x v="100"/>
    <x v="17"/>
    <s v="Patient Care Management"/>
    <s v="Close"/>
    <s v="Minor"/>
    <s v=" "/>
    <s v="Team - Organizational &amp; Management"/>
    <s v="Adverse Event"/>
    <x v="1"/>
  </r>
  <r>
    <x v="1"/>
    <x v="101"/>
    <x v="2"/>
    <s v="Infection Control Related Issues"/>
    <s v="Close"/>
    <s v="Negligible"/>
    <s v=" "/>
    <s v="Task and Technology - Organizational &amp; Management"/>
    <s v="Unsafe Condition"/>
    <x v="1"/>
  </r>
  <r>
    <x v="1"/>
    <x v="102"/>
    <x v="27"/>
    <s v="Procedural"/>
    <s v="Close"/>
    <s v="Moderate"/>
    <s v=" "/>
    <s v="Individual (Staff) - Team"/>
    <s v="Adverse Event"/>
    <x v="2"/>
  </r>
  <r>
    <x v="1"/>
    <x v="103"/>
    <x v="27"/>
    <s v="Clinical Nutrition"/>
    <s v="Under Process"/>
    <s v="Negligible"/>
    <s v="Catering Services &amp; Special Diet"/>
    <s v=" "/>
    <s v=" "/>
    <x v="0"/>
  </r>
  <r>
    <x v="1"/>
    <x v="104"/>
    <x v="29"/>
    <s v="Clinical Nutrition"/>
    <s v="Under Process"/>
    <s v="Negligible"/>
    <s v=" "/>
    <s v="Team - Organizational &amp; Management"/>
    <s v=" "/>
    <x v="0"/>
  </r>
  <r>
    <x v="1"/>
    <x v="105"/>
    <x v="5"/>
    <s v="Food Service"/>
    <s v="Under Process"/>
    <s v="Negligible"/>
    <s v="Catering Services &amp; Special Diet"/>
    <s v=" "/>
    <s v=" "/>
    <x v="0"/>
  </r>
  <r>
    <x v="1"/>
    <x v="106"/>
    <x v="29"/>
    <s v="Medication"/>
    <s v="Close"/>
    <s v="Negligible"/>
    <s v=" "/>
    <s v="Individual (Staff) - Team"/>
    <s v="Adverse Event"/>
    <x v="0"/>
  </r>
  <r>
    <x v="1"/>
    <x v="107"/>
    <x v="5"/>
    <s v="Patient Care Management"/>
    <s v="Close"/>
    <s v="Moderate"/>
    <s v=" "/>
    <s v=" "/>
    <s v="Adverse Event"/>
    <x v="2"/>
  </r>
  <r>
    <x v="1"/>
    <x v="108"/>
    <x v="18"/>
    <s v="Patient Care Management"/>
    <s v="Close"/>
    <s v="Minor"/>
    <s v=" "/>
    <s v=" "/>
    <s v="Adverse Event"/>
    <x v="2"/>
  </r>
  <r>
    <x v="1"/>
    <x v="109"/>
    <x v="41"/>
    <s v="Environment / Safety"/>
    <s v="Close"/>
    <s v="Negligible"/>
    <s v=" "/>
    <s v="Work Enviromental"/>
    <s v="Unsafe Condition"/>
    <x v="0"/>
  </r>
  <r>
    <x v="1"/>
    <x v="110"/>
    <x v="16"/>
    <s v="Patient Care Management"/>
    <s v="Close"/>
    <s v="Negligible"/>
    <s v=" "/>
    <s v="Individual (Staff) - Team"/>
    <s v="Unsafe Condition"/>
    <x v="0"/>
  </r>
  <r>
    <x v="1"/>
    <x v="111"/>
    <x v="10"/>
    <s v="Facility Maintenance"/>
    <s v="Close"/>
    <s v="Negligible"/>
    <s v=" "/>
    <s v="Work Enviromental"/>
    <s v="Unsafe Condition"/>
    <x v="0"/>
  </r>
  <r>
    <x v="1"/>
    <x v="112"/>
    <x v="17"/>
    <s v="Infection Control Related Issues"/>
    <s v="Close"/>
    <s v="Negligible"/>
    <s v=" "/>
    <s v="Individual (Staff)"/>
    <s v="Unsafe Condition"/>
    <x v="0"/>
  </r>
  <r>
    <x v="1"/>
    <x v="113"/>
    <x v="18"/>
    <s v="Medication"/>
    <s v="Under Process"/>
    <s v="Minor"/>
    <s v=" "/>
    <s v=" "/>
    <s v=" "/>
    <x v="1"/>
  </r>
  <r>
    <x v="1"/>
    <x v="113"/>
    <x v="18"/>
    <s v="Medication"/>
    <s v="Under Process"/>
    <s v="Minor"/>
    <s v=" "/>
    <s v=" "/>
    <s v=" "/>
    <x v="1"/>
  </r>
  <r>
    <x v="1"/>
    <x v="113"/>
    <x v="18"/>
    <s v="Medication"/>
    <s v="Under Process"/>
    <s v="Minor"/>
    <s v=" "/>
    <s v=" "/>
    <s v=" "/>
    <x v="1"/>
  </r>
  <r>
    <x v="1"/>
    <x v="114"/>
    <x v="42"/>
    <s v="ID / Document / Consent"/>
    <s v="Under Process"/>
    <s v="Negligible"/>
    <s v="Dental Center"/>
    <s v="Individual (Staff) - Team - Work Enviromental"/>
    <s v="Unsafe Condition"/>
    <x v="0"/>
  </r>
  <r>
    <x v="1"/>
    <x v="115"/>
    <x v="43"/>
    <s v="Environment / Safety"/>
    <s v="Close"/>
    <s v="Negligible"/>
    <s v=" "/>
    <s v="Task and Technology - Organizational &amp; Management"/>
    <s v="Unsafe Condition"/>
    <x v="1"/>
  </r>
  <r>
    <x v="1"/>
    <x v="116"/>
    <x v="10"/>
    <s v="Intravenous"/>
    <s v="Under Process"/>
    <s v="Major"/>
    <s v=" "/>
    <s v=" "/>
    <s v=" "/>
    <x v="1"/>
  </r>
  <r>
    <x v="1"/>
    <x v="117"/>
    <x v="0"/>
    <s v="Laboratory Related Issues"/>
    <s v="Under Process"/>
    <s v="Minor"/>
    <s v=" "/>
    <s v="Individual (Staff)"/>
    <s v=" "/>
    <x v="1"/>
  </r>
  <r>
    <x v="1"/>
    <x v="118"/>
    <x v="0"/>
    <s v="Laboratory Related Issues"/>
    <s v="Close"/>
    <s v="Minor"/>
    <s v=" "/>
    <s v="Individual (Staff)"/>
    <s v="Unsafe Condition"/>
    <x v="1"/>
  </r>
  <r>
    <x v="1"/>
    <x v="119"/>
    <x v="0"/>
    <s v="Laboratory Related Issues"/>
    <s v="Close"/>
    <s v="Minor"/>
    <s v=" "/>
    <s v="Individual (Staff)"/>
    <s v="Unsafe Condition"/>
    <x v="1"/>
  </r>
  <r>
    <x v="1"/>
    <x v="120"/>
    <x v="8"/>
    <s v="Pressure ulcer (Injury)"/>
    <s v="Close"/>
    <s v="Moderate"/>
    <s v=" "/>
    <s v=" "/>
    <s v="Adverse Event"/>
    <x v="2"/>
  </r>
  <r>
    <x v="1"/>
    <x v="121"/>
    <x v="16"/>
    <s v="Staff related Issues"/>
    <s v="Under Process"/>
    <s v="Major"/>
    <s v="Nursing Services"/>
    <s v="Team"/>
    <s v="Unsafe Condition"/>
    <x v="1"/>
  </r>
  <r>
    <x v="1"/>
    <x v="122"/>
    <x v="27"/>
    <s v="ID / Document / Consent"/>
    <s v="Under Process"/>
    <s v="Negligible"/>
    <s v=" "/>
    <s v=" "/>
    <s v="No-Harm Event"/>
    <x v="0"/>
  </r>
  <r>
    <x v="1"/>
    <x v="123"/>
    <x v="26"/>
    <s v="Information Technology Related Issues"/>
    <s v="Close"/>
    <s v="Negligible"/>
    <s v=" "/>
    <s v="Task and Technology"/>
    <s v="Unsafe Condition"/>
    <x v="0"/>
  </r>
  <r>
    <x v="1"/>
    <x v="124"/>
    <x v="26"/>
    <s v="Food Service"/>
    <s v="Close"/>
    <s v="Negligible"/>
    <s v=" "/>
    <s v="Individual (Staff)"/>
    <s v="Adverse Event"/>
    <x v="0"/>
  </r>
  <r>
    <x v="1"/>
    <x v="125"/>
    <x v="36"/>
    <s v="Patient Care Management"/>
    <s v="Close"/>
    <s v="Minor"/>
    <s v=" "/>
    <s v="Individual (Staff) - Team"/>
    <s v="Adverse Event"/>
    <x v="1"/>
  </r>
  <r>
    <x v="1"/>
    <x v="126"/>
    <x v="10"/>
    <s v="Medical Equipment Issues"/>
    <s v="Close"/>
    <s v="Negligible"/>
    <s v=" "/>
    <s v="Task and Technology"/>
    <s v="Unsafe Condition"/>
    <x v="0"/>
  </r>
  <r>
    <x v="1"/>
    <x v="127"/>
    <x v="31"/>
    <s v="Facility Maintenance"/>
    <s v="Under Process"/>
    <s v="Negligible"/>
    <s v="Non-Medical Maintainance"/>
    <s v="Task and Technology - Individual (Staff) - Team - Work Enviromental - Organizational &amp; Management - Instituional Context"/>
    <s v="Unsafe Condition"/>
    <x v="0"/>
  </r>
  <r>
    <x v="1"/>
    <x v="128"/>
    <x v="44"/>
    <s v="Skin Lesion Integrity"/>
    <s v="Under Process"/>
    <s v="Minor"/>
    <s v=" "/>
    <s v=" "/>
    <s v="Adverse Event"/>
    <x v="0"/>
  </r>
  <r>
    <x v="1"/>
    <x v="128"/>
    <x v="44"/>
    <s v="Skin Lesion Integrity"/>
    <s v="Under Process"/>
    <s v="Minor"/>
    <s v=" "/>
    <s v=" "/>
    <s v="Adverse Event"/>
    <x v="0"/>
  </r>
  <r>
    <x v="1"/>
    <x v="129"/>
    <x v="45"/>
    <s v="Behaviour"/>
    <s v="Close"/>
    <s v="Negligible"/>
    <s v=" "/>
    <s v=" "/>
    <s v="Unsafe Condition"/>
    <x v="0"/>
  </r>
  <r>
    <x v="1"/>
    <x v="130"/>
    <x v="9"/>
    <s v="Communication Issues"/>
    <s v="Under Process"/>
    <s v="Negligible"/>
    <s v="Opthalmology Clinic"/>
    <s v="Work Enviromental"/>
    <s v=" "/>
    <x v="0"/>
  </r>
  <r>
    <x v="1"/>
    <x v="131"/>
    <x v="26"/>
    <s v="Information Technology Related Issues"/>
    <s v="Close"/>
    <s v="Negligible"/>
    <s v=" "/>
    <s v="Task and Technology"/>
    <s v="Unsafe Condition"/>
    <x v="0"/>
  </r>
  <r>
    <x v="2"/>
    <x v="132"/>
    <x v="6"/>
    <s v="ID / Document / Consent"/>
    <s v="Close"/>
    <s v="Negligible"/>
    <s v=" "/>
    <s v=" "/>
    <s v="Unsafe Condition"/>
    <x v="0"/>
  </r>
  <r>
    <x v="2"/>
    <x v="133"/>
    <x v="31"/>
    <s v="Supply Chain issues (logistics)"/>
    <s v="Close"/>
    <s v="Negligible"/>
    <s v=" "/>
    <s v="Work Enviromental"/>
    <s v="Unsafe Condition"/>
    <x v="0"/>
  </r>
  <r>
    <x v="2"/>
    <x v="134"/>
    <x v="26"/>
    <s v="Falls"/>
    <s v="Close"/>
    <s v="Negligible"/>
    <s v=" "/>
    <s v="Work Enviromental"/>
    <s v="Adverse Event"/>
    <x v="0"/>
  </r>
  <r>
    <x v="2"/>
    <x v="135"/>
    <x v="18"/>
    <s v="Patient Care Management"/>
    <s v="Under Process"/>
    <s v="Minor"/>
    <s v=" "/>
    <s v="Individual (Staff)"/>
    <s v=" "/>
    <x v="2"/>
  </r>
  <r>
    <x v="2"/>
    <x v="136"/>
    <x v="16"/>
    <s v="Staff related Issues"/>
    <s v="Under Process"/>
    <s v="Moderate"/>
    <s v="Operation Section"/>
    <s v="Individual (Staff)"/>
    <s v=" "/>
    <x v="0"/>
  </r>
  <r>
    <x v="2"/>
    <x v="137"/>
    <x v="24"/>
    <s v="Patient Care Management"/>
    <s v="Close"/>
    <s v="Negligible"/>
    <s v=" "/>
    <s v="Task and Technology - Work Enviromental"/>
    <s v="Unsafe Condition"/>
    <x v="1"/>
  </r>
  <r>
    <x v="2"/>
    <x v="138"/>
    <x v="38"/>
    <s v="Behaviour"/>
    <s v="Close"/>
    <s v="Negligible"/>
    <s v=" "/>
    <s v=" "/>
    <s v="Unsafe Condition"/>
    <x v="0"/>
  </r>
  <r>
    <x v="2"/>
    <x v="139"/>
    <x v="42"/>
    <s v="ID / Document / Consent"/>
    <s v="Under Process"/>
    <s v="Negligible"/>
    <s v="Out Patient Clinics"/>
    <s v=" "/>
    <s v="Unsafe Condition"/>
    <x v="0"/>
  </r>
  <r>
    <x v="2"/>
    <x v="140"/>
    <x v="10"/>
    <s v="ID / Document / Consent"/>
    <s v="Under Process"/>
    <s v="Negligible"/>
    <s v=" "/>
    <s v="Organizational &amp; Management"/>
    <s v="No-Harm Event"/>
    <x v="0"/>
  </r>
  <r>
    <x v="2"/>
    <x v="141"/>
    <x v="16"/>
    <s v="Patient Care Management"/>
    <s v="Under Process"/>
    <s v="Minor"/>
    <s v="Anaesthesia"/>
    <s v="Team - Organizational &amp; Management"/>
    <s v=" "/>
    <x v="1"/>
  </r>
  <r>
    <x v="2"/>
    <x v="142"/>
    <x v="2"/>
    <s v="Intravenous"/>
    <s v="Close"/>
    <s v="Negligible"/>
    <s v=" "/>
    <s v=" "/>
    <s v="Unsafe Condition"/>
    <x v="1"/>
  </r>
  <r>
    <x v="2"/>
    <x v="143"/>
    <x v="16"/>
    <s v="ID / Document / Consent"/>
    <s v="Close"/>
    <s v="Negligible"/>
    <s v=" "/>
    <s v="Team"/>
    <s v="Unsafe Condition"/>
    <x v="0"/>
  </r>
  <r>
    <x v="2"/>
    <x v="144"/>
    <x v="2"/>
    <s v="Intravenous"/>
    <s v="Close"/>
    <s v="Minor"/>
    <s v=" "/>
    <s v="Task and Technology - Work Enviromental"/>
    <s v="Unsafe Condition"/>
    <x v="2"/>
  </r>
  <r>
    <x v="2"/>
    <x v="145"/>
    <x v="24"/>
    <s v="Patient Care Management"/>
    <s v="Close"/>
    <s v="Minor"/>
    <s v=" "/>
    <s v="Team"/>
    <s v="Adverse Event"/>
    <x v="1"/>
  </r>
  <r>
    <x v="2"/>
    <x v="146"/>
    <x v="24"/>
    <s v="Patient Care Management"/>
    <s v="Close"/>
    <s v="Minor"/>
    <s v=" "/>
    <s v="Team"/>
    <s v="Adverse Event"/>
    <x v="1"/>
  </r>
  <r>
    <x v="2"/>
    <x v="147"/>
    <x v="24"/>
    <s v="Patient Care Management"/>
    <s v="Close"/>
    <s v="Negligible"/>
    <s v=" "/>
    <s v=" "/>
    <s v="Unsafe Condition"/>
    <x v="0"/>
  </r>
  <r>
    <x v="2"/>
    <x v="148"/>
    <x v="14"/>
    <s v="Pressure ulcer (Injury)"/>
    <s v="Under Process"/>
    <s v="Minor"/>
    <s v=" "/>
    <s v="Organizational &amp; Management"/>
    <s v=" "/>
    <x v="1"/>
  </r>
  <r>
    <x v="2"/>
    <x v="149"/>
    <x v="4"/>
    <s v="Pressure ulcer (Injury)"/>
    <s v="Close"/>
    <s v="Minor"/>
    <s v=" "/>
    <s v=" "/>
    <s v="Adverse Event"/>
    <x v="2"/>
  </r>
  <r>
    <x v="2"/>
    <x v="150"/>
    <x v="18"/>
    <s v="Patient Care Management"/>
    <s v="Close"/>
    <s v="Negligible"/>
    <s v=" "/>
    <s v="Individual (Staff)"/>
    <s v="Unsafe Condition"/>
    <x v="0"/>
  </r>
  <r>
    <x v="2"/>
    <x v="151"/>
    <x v="18"/>
    <s v="Intravenous"/>
    <s v="Close"/>
    <s v="Negligible"/>
    <s v=" "/>
    <s v="Task and Technology - Work Enviromental"/>
    <s v="Unsafe Condition"/>
    <x v="1"/>
  </r>
  <r>
    <x v="2"/>
    <x v="152"/>
    <x v="43"/>
    <s v="Environment / Safety"/>
    <s v="Close"/>
    <s v="Minor"/>
    <s v=" "/>
    <s v=" "/>
    <s v="Unsafe Condition"/>
    <x v="2"/>
  </r>
  <r>
    <x v="2"/>
    <x v="153"/>
    <x v="46"/>
    <s v="Infection Control Related Issues"/>
    <s v="Under Process"/>
    <s v="Minor"/>
    <s v="Emergency"/>
    <s v=" "/>
    <s v=" "/>
    <x v="1"/>
  </r>
  <r>
    <x v="2"/>
    <x v="154"/>
    <x v="18"/>
    <s v="Infection Control Related Issues"/>
    <s v="Under Process"/>
    <s v="Minor"/>
    <s v="Emergency"/>
    <s v="Team - Work Enviromental"/>
    <s v=" "/>
    <x v="1"/>
  </r>
  <r>
    <x v="2"/>
    <x v="155"/>
    <x v="14"/>
    <s v="Behaviour"/>
    <s v="Close"/>
    <s v="Negligible"/>
    <s v=" "/>
    <s v=" "/>
    <s v="Unsafe Condition"/>
    <x v="0"/>
  </r>
  <r>
    <x v="2"/>
    <x v="156"/>
    <x v="24"/>
    <s v="Patient Care Management"/>
    <s v="Close"/>
    <s v="Minor"/>
    <s v=" "/>
    <s v="Team"/>
    <s v="Adverse Event"/>
    <x v="1"/>
  </r>
  <r>
    <x v="2"/>
    <x v="157"/>
    <x v="7"/>
    <s v="Patient Care Management"/>
    <s v="Close"/>
    <s v="Minor"/>
    <s v=" "/>
    <s v="Team"/>
    <s v="Adverse Event"/>
    <x v="1"/>
  </r>
  <r>
    <x v="2"/>
    <x v="158"/>
    <x v="18"/>
    <s v="Intravenous"/>
    <s v="Close"/>
    <s v="Negligible"/>
    <s v=" "/>
    <s v=" "/>
    <s v="Unsafe Condition"/>
    <x v="1"/>
  </r>
  <r>
    <x v="2"/>
    <x v="159"/>
    <x v="13"/>
    <s v="Patient Care Management"/>
    <s v="Close"/>
    <s v="Negligible"/>
    <s v=" "/>
    <s v=" "/>
    <s v="Unsafe Condition"/>
    <x v="1"/>
  </r>
  <r>
    <x v="2"/>
    <x v="160"/>
    <x v="16"/>
    <s v="Medical Equipment Issues"/>
    <s v="Close"/>
    <s v="Negligible"/>
    <s v=" "/>
    <s v="Team - Work Enviromental"/>
    <s v="Unsafe Condition"/>
    <x v="0"/>
  </r>
  <r>
    <x v="2"/>
    <x v="161"/>
    <x v="26"/>
    <s v="Falls"/>
    <s v="Close"/>
    <s v="Minor"/>
    <s v=" "/>
    <s v=" "/>
    <s v="Adverse Event"/>
    <x v="1"/>
  </r>
  <r>
    <x v="2"/>
    <x v="162"/>
    <x v="0"/>
    <s v="Behaviour"/>
    <s v="Close"/>
    <s v="Negligible"/>
    <s v=" "/>
    <s v=" "/>
    <s v="Unsafe Condition"/>
    <x v="0"/>
  </r>
  <r>
    <x v="2"/>
    <x v="162"/>
    <x v="0"/>
    <s v="Behaviour"/>
    <s v="Close"/>
    <s v="Negligible"/>
    <s v=" "/>
    <s v=" "/>
    <s v="Unsafe Condition"/>
    <x v="0"/>
  </r>
  <r>
    <x v="2"/>
    <x v="163"/>
    <x v="22"/>
    <s v="Sentinel Events"/>
    <s v="Close"/>
    <s v="Catastrophic"/>
    <s v=" "/>
    <s v="Task and Technology - Individual (Staff) - Team - Organizational &amp; Management"/>
    <s v="Sentinel Event"/>
    <x v="3"/>
  </r>
  <r>
    <x v="2"/>
    <x v="164"/>
    <x v="2"/>
    <s v="Patient Care Management"/>
    <s v="Close"/>
    <s v="Negligible"/>
    <s v=" "/>
    <s v=" "/>
    <s v="Unsafe Condition"/>
    <x v="1"/>
  </r>
  <r>
    <x v="2"/>
    <x v="165"/>
    <x v="29"/>
    <s v="Infection Control Related Issues"/>
    <s v="Under Process"/>
    <s v="Negligible"/>
    <s v=" "/>
    <s v="Team - Organizational &amp; Management"/>
    <s v="No-Harm Event"/>
    <x v="0"/>
  </r>
  <r>
    <x v="2"/>
    <x v="166"/>
    <x v="47"/>
    <s v="Medical Equipment Issues"/>
    <s v="Under Process"/>
    <s v="Negligible"/>
    <s v="Medical Supplies, Stores"/>
    <s v="Task and Technology"/>
    <s v="No-Harm Event"/>
    <x v="1"/>
  </r>
  <r>
    <x v="2"/>
    <x v="167"/>
    <x v="16"/>
    <s v="Facility Maintenance"/>
    <s v="Close"/>
    <s v="Negligible"/>
    <s v=" "/>
    <s v="Work Enviromental"/>
    <s v="Unsafe Condition"/>
    <x v="0"/>
  </r>
  <r>
    <x v="2"/>
    <x v="168"/>
    <x v="24"/>
    <s v="Patient Care Management"/>
    <s v="Close"/>
    <s v="Minor"/>
    <s v=" "/>
    <s v="Individual (Staff) - Team"/>
    <s v="Adverse Event"/>
    <x v="1"/>
  </r>
  <r>
    <x v="2"/>
    <x v="169"/>
    <x v="16"/>
    <s v="ID / Document / Consent"/>
    <s v="Close"/>
    <s v="Negligible"/>
    <s v=" "/>
    <s v="Individual (Staff) - Team"/>
    <s v="Unsafe Condition"/>
    <x v="0"/>
  </r>
  <r>
    <x v="2"/>
    <x v="170"/>
    <x v="16"/>
    <s v="Staff related Issues"/>
    <s v="Close"/>
    <s v="Negligible"/>
    <s v=" "/>
    <s v="Team"/>
    <s v="Unsafe Condition"/>
    <x v="0"/>
  </r>
  <r>
    <x v="2"/>
    <x v="171"/>
    <x v="16"/>
    <s v="Staff related Issues"/>
    <s v="Close"/>
    <s v="Negligible"/>
    <s v=" "/>
    <s v="Team"/>
    <s v="Near Miss"/>
    <x v="0"/>
  </r>
  <r>
    <x v="2"/>
    <x v="172"/>
    <x v="29"/>
    <s v="Pressure ulcer (Injury)"/>
    <s v="Close"/>
    <s v="Minor"/>
    <s v=" "/>
    <s v=" "/>
    <s v="Adverse Event"/>
    <x v="1"/>
  </r>
  <r>
    <x v="2"/>
    <x v="173"/>
    <x v="19"/>
    <s v="Medication"/>
    <s v="Close"/>
    <s v="Negligible"/>
    <s v=" "/>
    <s v="Team"/>
    <s v="Unsafe Condition"/>
    <x v="0"/>
  </r>
  <r>
    <x v="2"/>
    <x v="174"/>
    <x v="18"/>
    <s v="Patient Care Management"/>
    <s v="Close"/>
    <s v="Negligible"/>
    <s v=" "/>
    <s v=" "/>
    <s v="Unsafe Condition"/>
    <x v="1"/>
  </r>
  <r>
    <x v="2"/>
    <x v="175"/>
    <x v="7"/>
    <s v="ID / Document / Consent"/>
    <s v="Close"/>
    <s v="Negligible"/>
    <s v=" "/>
    <s v="Team"/>
    <s v="Unsafe Condition"/>
    <x v="0"/>
  </r>
  <r>
    <x v="2"/>
    <x v="176"/>
    <x v="7"/>
    <s v="ID / Document / Consent"/>
    <s v="Close"/>
    <s v="Negligible"/>
    <s v=" "/>
    <s v="Team"/>
    <s v="Unsafe Condition"/>
    <x v="0"/>
  </r>
  <r>
    <x v="2"/>
    <x v="177"/>
    <x v="2"/>
    <s v="Patient Care Management"/>
    <s v="Close"/>
    <s v="Negligible"/>
    <s v=" "/>
    <s v=" "/>
    <s v="Unsafe Condition"/>
    <x v="1"/>
  </r>
  <r>
    <x v="2"/>
    <x v="178"/>
    <x v="2"/>
    <s v="Medication"/>
    <s v="Under Process"/>
    <s v="Minor"/>
    <s v=" "/>
    <s v=" "/>
    <s v=" "/>
    <x v="1"/>
  </r>
  <r>
    <x v="2"/>
    <x v="179"/>
    <x v="24"/>
    <s v="Patient Care Management"/>
    <s v="Close"/>
    <s v="Negligible"/>
    <s v=" "/>
    <s v="Team"/>
    <s v="Unsafe Condition"/>
    <x v="0"/>
  </r>
  <r>
    <x v="2"/>
    <x v="180"/>
    <x v="24"/>
    <s v="Patient Care Management"/>
    <s v="Close"/>
    <s v="Negligible"/>
    <s v=" "/>
    <s v="Team"/>
    <s v="Unsafe Condition"/>
    <x v="0"/>
  </r>
  <r>
    <x v="2"/>
    <x v="181"/>
    <x v="48"/>
    <s v="Environment / Safety"/>
    <s v="Close"/>
    <s v="Minor"/>
    <s v=" "/>
    <s v=" "/>
    <s v="Unsafe Condition"/>
    <x v="2"/>
  </r>
  <r>
    <x v="2"/>
    <x v="182"/>
    <x v="40"/>
    <s v="Procedural"/>
    <s v="Close"/>
    <s v="Negligible"/>
    <s v=" "/>
    <s v=" "/>
    <s v="Adverse Event"/>
    <x v="0"/>
  </r>
  <r>
    <x v="2"/>
    <x v="183"/>
    <x v="0"/>
    <s v="Laboratory Related Issues"/>
    <s v="Under Process"/>
    <s v="Moderate"/>
    <s v="Nursing Services"/>
    <s v="Individual (Staff)"/>
    <s v=" "/>
    <x v="1"/>
  </r>
  <r>
    <x v="2"/>
    <x v="184"/>
    <x v="22"/>
    <s v="Environment / Safety"/>
    <s v="Close"/>
    <s v="Negligible"/>
    <s v=" "/>
    <s v="Task and Technology - Work Enviromental"/>
    <s v="Unsafe Condition"/>
    <x v="1"/>
  </r>
  <r>
    <x v="2"/>
    <x v="185"/>
    <x v="49"/>
    <s v="Environment / Safety"/>
    <s v="Close"/>
    <s v="Negligible"/>
    <s v=" "/>
    <s v="Work Enviromental"/>
    <s v="Unsafe Condition"/>
    <x v="0"/>
  </r>
  <r>
    <x v="2"/>
    <x v="186"/>
    <x v="8"/>
    <s v="Pressure ulcer (Injury)"/>
    <s v="Close"/>
    <s v="Minor"/>
    <s v=" "/>
    <s v=" "/>
    <s v="Adverse Event"/>
    <x v="1"/>
  </r>
  <r>
    <x v="2"/>
    <x v="187"/>
    <x v="23"/>
    <s v="Patient Care Management"/>
    <s v="Close"/>
    <s v="Negligible"/>
    <s v=" "/>
    <s v="Task and Technology - Work Enviromental"/>
    <s v="Unsafe Condition"/>
    <x v="1"/>
  </r>
  <r>
    <x v="2"/>
    <x v="188"/>
    <x v="35"/>
    <s v="Laboratory Related Issues"/>
    <s v="Under Process"/>
    <s v="Negligible"/>
    <s v=" "/>
    <s v=" "/>
    <s v=" "/>
    <x v="0"/>
  </r>
  <r>
    <x v="2"/>
    <x v="189"/>
    <x v="22"/>
    <s v="Intravenous"/>
    <s v="Close"/>
    <s v="Minor"/>
    <s v=" "/>
    <s v="Task and Technology - Team"/>
    <s v="Unsafe Condition"/>
    <x v="2"/>
  </r>
  <r>
    <x v="2"/>
    <x v="190"/>
    <x v="16"/>
    <s v="Behaviour"/>
    <s v="Under Process"/>
    <s v="Negligible"/>
    <s v="Anesthesia"/>
    <s v="Individual (Staff)"/>
    <s v="No-Harm Event"/>
    <x v="0"/>
  </r>
  <r>
    <x v="2"/>
    <x v="191"/>
    <x v="22"/>
    <s v="Pressure ulcer (Injury)"/>
    <s v="Close"/>
    <s v="Minor"/>
    <s v=" "/>
    <s v="Team"/>
    <s v="Unsafe Condition"/>
    <x v="1"/>
  </r>
  <r>
    <x v="2"/>
    <x v="192"/>
    <x v="18"/>
    <s v="Infection Control Related Issues"/>
    <s v="Close"/>
    <s v="Negligible"/>
    <s v=" "/>
    <s v="Individual (Staff)"/>
    <s v="Unsafe Condition"/>
    <x v="0"/>
  </r>
  <r>
    <x v="2"/>
    <x v="193"/>
    <x v="18"/>
    <s v="Staff related Issues"/>
    <s v="Under Process"/>
    <s v="Negligible"/>
    <s v=" "/>
    <s v="Work Enviromental - Organizational &amp; Management"/>
    <s v=" "/>
    <x v="0"/>
  </r>
  <r>
    <x v="2"/>
    <x v="194"/>
    <x v="22"/>
    <s v="Patient Care Management"/>
    <s v="Close"/>
    <s v="Negligible"/>
    <s v=" "/>
    <s v="Task and Technology - Work Enviromental - Organizational &amp; Management"/>
    <s v="Unsafe Condition"/>
    <x v="1"/>
  </r>
  <r>
    <x v="2"/>
    <x v="195"/>
    <x v="2"/>
    <s v="Patient Care Management"/>
    <s v="Under Process"/>
    <s v="Negligible"/>
    <s v=" "/>
    <s v=" "/>
    <s v=" "/>
    <x v="1"/>
  </r>
  <r>
    <x v="2"/>
    <x v="196"/>
    <x v="18"/>
    <s v="Patient Care Management"/>
    <s v="Close"/>
    <s v="Minor"/>
    <s v=" "/>
    <s v=" "/>
    <s v="Unsafe Condition"/>
    <x v="2"/>
  </r>
  <r>
    <x v="2"/>
    <x v="197"/>
    <x v="18"/>
    <s v="Infection Control Related Issues"/>
    <s v="Under Process"/>
    <s v="Negligible"/>
    <s v="Human Resource Management"/>
    <s v=" "/>
    <s v=" "/>
    <x v="0"/>
  </r>
  <r>
    <x v="2"/>
    <x v="198"/>
    <x v="18"/>
    <s v="Infection Control Related Issues"/>
    <s v="Close"/>
    <s v="Negligible"/>
    <s v=" "/>
    <s v="Individual (Staff)"/>
    <s v="Unsafe Condition"/>
    <x v="0"/>
  </r>
  <r>
    <x v="2"/>
    <x v="199"/>
    <x v="18"/>
    <s v="Patient Care Management"/>
    <s v="Close"/>
    <s v="Minor"/>
    <s v=" "/>
    <s v="Task and Technology - Work Enviromental"/>
    <s v="Unsafe Condition"/>
    <x v="2"/>
  </r>
  <r>
    <x v="2"/>
    <x v="200"/>
    <x v="18"/>
    <s v="Staff related Issues"/>
    <s v="Under Process"/>
    <s v="Minor"/>
    <s v=" "/>
    <s v="Team - Work Enviromental"/>
    <s v="Adverse Event"/>
    <x v="2"/>
  </r>
  <r>
    <x v="2"/>
    <x v="201"/>
    <x v="50"/>
    <s v="ID / Document / Consent"/>
    <s v="Close"/>
    <s v="Negligible"/>
    <s v=" "/>
    <s v="Team"/>
    <s v="Unsafe Condition"/>
    <x v="0"/>
  </r>
  <r>
    <x v="2"/>
    <x v="202"/>
    <x v="51"/>
    <s v="Clinical Nutrition"/>
    <s v="Close"/>
    <s v="Negligible"/>
    <s v=" "/>
    <s v="Team"/>
    <s v="Unsafe Condition"/>
    <x v="0"/>
  </r>
  <r>
    <x v="2"/>
    <x v="203"/>
    <x v="27"/>
    <s v="Pressure ulcer (Injury)"/>
    <s v="Close"/>
    <s v="Minor"/>
    <s v=" "/>
    <s v=" "/>
    <s v="Adverse Event"/>
    <x v="2"/>
  </r>
  <r>
    <x v="2"/>
    <x v="204"/>
    <x v="22"/>
    <s v="Infection Control Related Issues"/>
    <s v="Close"/>
    <s v="Minor"/>
    <s v=" "/>
    <s v="Individual (Staff) - Team"/>
    <s v="Adverse Event"/>
    <x v="1"/>
  </r>
  <r>
    <x v="2"/>
    <x v="205"/>
    <x v="26"/>
    <s v="Pressure ulcer (Injury)"/>
    <s v="Close"/>
    <s v="Minor"/>
    <s v=" "/>
    <s v=" "/>
    <s v="Adverse Event"/>
    <x v="2"/>
  </r>
  <r>
    <x v="2"/>
    <x v="206"/>
    <x v="18"/>
    <s v="Patient Care Management"/>
    <s v="Close"/>
    <s v="Minor"/>
    <s v=" "/>
    <s v="Team"/>
    <s v="Unsafe Condition"/>
    <x v="1"/>
  </r>
  <r>
    <x v="2"/>
    <x v="207"/>
    <x v="16"/>
    <s v="ID / Document / Consent"/>
    <s v="Under Process"/>
    <s v="Negligible"/>
    <s v=" "/>
    <s v=" "/>
    <s v=" "/>
    <x v="0"/>
  </r>
  <r>
    <x v="2"/>
    <x v="207"/>
    <x v="16"/>
    <s v="ID / Document / Consent"/>
    <s v="Under Process"/>
    <s v="Negligible"/>
    <s v=" "/>
    <s v=" "/>
    <s v=" "/>
    <x v="0"/>
  </r>
  <r>
    <x v="2"/>
    <x v="208"/>
    <x v="16"/>
    <s v="Staff related Issues"/>
    <s v="Under Process"/>
    <s v="Negligible"/>
    <s v=" "/>
    <s v="Individual (Staff)"/>
    <s v=" "/>
    <x v="0"/>
  </r>
  <r>
    <x v="2"/>
    <x v="208"/>
    <x v="16"/>
    <s v="Staff related Issues"/>
    <s v="Under Process"/>
    <s v="Negligible"/>
    <s v=" "/>
    <s v="Individual (Staff)"/>
    <s v="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635C0-1C25-A54C-8DB2-7F68D6D09FE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8" firstHeaderRow="1" firstDataRow="2" firstDataCol="1"/>
  <pivotFields count="10"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0">
        <item x="65"/>
        <item x="66"/>
        <item x="67"/>
        <item x="68"/>
        <item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9"/>
  </colFields>
  <colItems count="5">
    <i>
      <x v="1"/>
    </i>
    <i>
      <x/>
    </i>
    <i>
      <x v="2"/>
    </i>
    <i>
      <x v="3"/>
    </i>
    <i t="grand">
      <x/>
    </i>
  </colItems>
  <dataFields count="1">
    <dataField name="Count of Ovr No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8A756-7DFC-A445-A420-932FDA4AA9F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0">
    <pivotField showAll="0"/>
    <pivotField dataField="1" showAll="0">
      <items count="210">
        <item x="65"/>
        <item x="66"/>
        <item x="67"/>
        <item x="68"/>
        <item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axis="axisRow" showAll="0" measureFilter="1" sortType="descending">
      <items count="53">
        <item x="32"/>
        <item x="48"/>
        <item x="46"/>
        <item x="50"/>
        <item x="49"/>
        <item x="21"/>
        <item x="23"/>
        <item x="20"/>
        <item x="41"/>
        <item x="19"/>
        <item x="15"/>
        <item x="14"/>
        <item x="9"/>
        <item x="16"/>
        <item x="33"/>
        <item x="12"/>
        <item x="37"/>
        <item x="31"/>
        <item x="1"/>
        <item x="47"/>
        <item x="42"/>
        <item x="27"/>
        <item x="8"/>
        <item x="6"/>
        <item x="38"/>
        <item x="4"/>
        <item x="40"/>
        <item x="22"/>
        <item x="43"/>
        <item x="51"/>
        <item x="39"/>
        <item x="0"/>
        <item x="28"/>
        <item x="35"/>
        <item x="10"/>
        <item x="5"/>
        <item x="36"/>
        <item x="11"/>
        <item x="17"/>
        <item x="24"/>
        <item x="29"/>
        <item x="30"/>
        <item x="18"/>
        <item x="44"/>
        <item x="26"/>
        <item x="45"/>
        <item x="34"/>
        <item x="25"/>
        <item x="7"/>
        <item x="3"/>
        <item x="1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42"/>
    </i>
    <i>
      <x v="13"/>
    </i>
    <i>
      <x v="51"/>
    </i>
    <i>
      <x v="39"/>
    </i>
    <i>
      <x v="31"/>
    </i>
    <i t="grand">
      <x/>
    </i>
  </rowItems>
  <colItems count="1">
    <i/>
  </colItems>
  <dataFields count="1">
    <dataField name="Count of Ovr No" fld="1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F8E4D-DED2-B34A-B817-526C7F25606F}" name="Table2" displayName="Table2" ref="A12:J229" totalsRowShown="0">
  <autoFilter ref="A12:J229" xr:uid="{5692DBF6-B6CC-B845-B64E-2AB8CF0DE475}"/>
  <tableColumns count="10">
    <tableColumn id="1" xr3:uid="{D89C578A-9462-294A-B388-9EA5749B0134}" name="Month"/>
    <tableColumn id="2" xr3:uid="{F1ADBCF5-CAD0-8D4D-82CD-AB7EFF41D152}" name="Ovr ID"/>
    <tableColumn id="3" xr3:uid="{5D8A0674-1633-AE48-9A3D-984514BB39FE}" name="Event Section"/>
    <tableColumn id="4" xr3:uid="{66CC2763-0960-3842-9F54-CAA50218F0BF}" name="Event Type"/>
    <tableColumn id="5" xr3:uid="{B5EAAC9B-F19F-F545-A80A-88600FF76CA2}" name="Status"/>
    <tableColumn id="6" xr3:uid="{3BE2CAB6-752D-0F47-880A-B83F472FE38B}" name="Level Of Harm"/>
    <tableColumn id="7" xr3:uid="{F1726E04-7069-A648-A91A-735FE2688D56}" name="Dest Section"/>
    <tableColumn id="8" xr3:uid="{5C105F18-1601-C84E-92E8-88C47FF4DE2B}" name="Factors"/>
    <tableColumn id="9" xr3:uid="{696B8379-7B40-DC42-89CA-29865E170766}" name="Reported Category"/>
    <tableColumn id="10" xr3:uid="{E25476B4-E443-C845-AD9E-A5FE778CDB27}" name="Risk Leve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A2908-BE91-E240-BDE4-F8BAF350895F}" name="Table3" displayName="Table3" ref="M4:O7" totalsRowShown="0">
  <autoFilter ref="M4:O7" xr:uid="{82D849D1-C959-F94C-8638-92AC9AA2B5B3}"/>
  <tableColumns count="3">
    <tableColumn id="1" xr3:uid="{AA536727-EFB4-0742-8920-2BC4AD1D5863}" name="Status"/>
    <tableColumn id="2" xr3:uid="{301A8AA0-11AC-9049-8C4D-06FA98630F4A}" name="Percentage" dataDxfId="0" dataCellStyle="Percent"/>
    <tableColumn id="3" xr3:uid="{20282B67-D1EB-5E42-8CD1-6249C4B6DD44}" name="C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27A-4B13-5B46-9A07-CB88398153C7}">
  <dimension ref="A1:O229"/>
  <sheetViews>
    <sheetView tabSelected="1" workbookViewId="0">
      <selection activeCell="H3" sqref="H3"/>
    </sheetView>
  </sheetViews>
  <sheetFormatPr baseColWidth="10" defaultRowHeight="16"/>
  <cols>
    <col min="3" max="3" width="21.33203125" customWidth="1"/>
    <col min="4" max="4" width="29" customWidth="1"/>
    <col min="5" max="5" width="31.6640625" customWidth="1"/>
    <col min="6" max="6" width="35.5" customWidth="1"/>
    <col min="7" max="7" width="25.6640625" customWidth="1"/>
    <col min="8" max="8" width="31.1640625" customWidth="1"/>
    <col min="9" max="9" width="26.5" customWidth="1"/>
    <col min="10" max="10" width="26.1640625" customWidth="1"/>
    <col min="13" max="13" width="13.5" customWidth="1"/>
    <col min="14" max="14" width="12.6640625" customWidth="1"/>
  </cols>
  <sheetData>
    <row r="1" spans="1:15" ht="77" customHeight="1">
      <c r="A1" s="6" t="s">
        <v>144</v>
      </c>
      <c r="B1" s="7"/>
      <c r="C1" s="7"/>
      <c r="D1" s="7"/>
      <c r="E1" s="7"/>
      <c r="F1" s="7"/>
      <c r="G1" s="7"/>
      <c r="H1" s="7"/>
      <c r="I1" s="7"/>
      <c r="J1" s="7"/>
    </row>
    <row r="2" spans="1:15" ht="26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5" ht="33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5" ht="28" customHeight="1">
      <c r="A4" s="1"/>
      <c r="B4" s="1"/>
      <c r="C4" s="1"/>
      <c r="D4" s="1"/>
      <c r="E4" s="1"/>
      <c r="F4" s="1"/>
      <c r="G4" s="1"/>
      <c r="H4" s="1"/>
      <c r="I4" s="1"/>
      <c r="J4" s="1"/>
      <c r="M4" t="s">
        <v>3</v>
      </c>
      <c r="N4" t="s">
        <v>139</v>
      </c>
      <c r="O4" t="s">
        <v>140</v>
      </c>
    </row>
    <row r="5" spans="1:15" ht="27" customHeight="1">
      <c r="A5" s="1"/>
      <c r="B5" s="1"/>
      <c r="C5" s="1"/>
      <c r="D5" s="1"/>
      <c r="E5" s="1"/>
      <c r="F5" s="1"/>
      <c r="G5" s="1"/>
      <c r="H5" s="1"/>
      <c r="I5" s="1"/>
      <c r="J5" s="1"/>
      <c r="M5" t="s">
        <v>19</v>
      </c>
      <c r="N5" s="5">
        <f>$O5/$O$7</f>
        <v>0.72350230414746541</v>
      </c>
      <c r="O5">
        <f>COUNTIF(E:E,$M5)</f>
        <v>157</v>
      </c>
    </row>
    <row r="6" spans="1:15" ht="32" customHeight="1">
      <c r="A6" s="1"/>
      <c r="B6" s="1"/>
      <c r="C6" s="1"/>
      <c r="D6" s="1"/>
      <c r="E6" s="1"/>
      <c r="F6" s="1"/>
      <c r="G6" s="1"/>
      <c r="H6" s="1"/>
      <c r="I6" s="1"/>
      <c r="J6" s="1"/>
      <c r="M6" t="s">
        <v>12</v>
      </c>
      <c r="N6" s="5">
        <f>$O6/$O$7</f>
        <v>0.27649769585253459</v>
      </c>
      <c r="O6">
        <f>COUNTIF(E:E,$M6)</f>
        <v>60</v>
      </c>
    </row>
    <row r="7" spans="1:15" ht="35" customHeight="1">
      <c r="A7" s="1"/>
      <c r="B7" s="1"/>
      <c r="C7" s="1"/>
      <c r="D7" s="1"/>
      <c r="E7" s="1"/>
      <c r="F7" s="1"/>
      <c r="G7" s="1"/>
      <c r="H7" s="1"/>
      <c r="I7" s="1"/>
      <c r="J7" s="1"/>
      <c r="M7" t="s">
        <v>141</v>
      </c>
      <c r="N7" s="5">
        <f>N5+N6</f>
        <v>1</v>
      </c>
      <c r="O7">
        <f>O5+O6</f>
        <v>217</v>
      </c>
    </row>
    <row r="8" spans="1:15" ht="27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5" ht="26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5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5" ht="23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5">
      <c r="A12" t="s">
        <v>0</v>
      </c>
      <c r="B12" t="s">
        <v>142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</row>
    <row r="13" spans="1:15">
      <c r="A13" t="s">
        <v>9</v>
      </c>
      <c r="B13">
        <v>100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14</v>
      </c>
      <c r="J13" t="s">
        <v>16</v>
      </c>
    </row>
    <row r="14" spans="1:15">
      <c r="A14" t="s">
        <v>9</v>
      </c>
      <c r="B14">
        <v>101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14</v>
      </c>
      <c r="I14" t="s">
        <v>22</v>
      </c>
      <c r="J14" t="s">
        <v>23</v>
      </c>
    </row>
    <row r="15" spans="1:15">
      <c r="A15" t="s">
        <v>9</v>
      </c>
      <c r="B15">
        <v>102</v>
      </c>
      <c r="C15" t="s">
        <v>24</v>
      </c>
      <c r="D15" t="s">
        <v>25</v>
      </c>
      <c r="E15" t="s">
        <v>19</v>
      </c>
      <c r="F15" t="s">
        <v>13</v>
      </c>
      <c r="G15" t="s">
        <v>14</v>
      </c>
      <c r="H15" t="s">
        <v>26</v>
      </c>
      <c r="I15" t="s">
        <v>27</v>
      </c>
      <c r="J15" t="s">
        <v>28</v>
      </c>
    </row>
    <row r="16" spans="1:15">
      <c r="A16" t="s">
        <v>9</v>
      </c>
      <c r="B16">
        <v>103</v>
      </c>
      <c r="C16" t="s">
        <v>29</v>
      </c>
      <c r="D16" t="s">
        <v>30</v>
      </c>
      <c r="E16" t="s">
        <v>19</v>
      </c>
      <c r="F16" t="s">
        <v>31</v>
      </c>
      <c r="G16" t="s">
        <v>14</v>
      </c>
      <c r="H16" t="s">
        <v>32</v>
      </c>
      <c r="I16" t="s">
        <v>33</v>
      </c>
      <c r="J16" t="s">
        <v>16</v>
      </c>
    </row>
    <row r="17" spans="1:10">
      <c r="A17" t="s">
        <v>9</v>
      </c>
      <c r="B17">
        <v>104</v>
      </c>
      <c r="C17" t="s">
        <v>34</v>
      </c>
      <c r="D17" t="s">
        <v>35</v>
      </c>
      <c r="E17" t="s">
        <v>19</v>
      </c>
      <c r="F17" t="s">
        <v>31</v>
      </c>
      <c r="G17" t="s">
        <v>14</v>
      </c>
      <c r="H17" t="s">
        <v>15</v>
      </c>
      <c r="I17" t="s">
        <v>33</v>
      </c>
      <c r="J17" t="s">
        <v>23</v>
      </c>
    </row>
    <row r="18" spans="1:10">
      <c r="A18" t="s">
        <v>9</v>
      </c>
      <c r="B18">
        <v>105</v>
      </c>
      <c r="C18" t="s">
        <v>36</v>
      </c>
      <c r="D18" t="s">
        <v>37</v>
      </c>
      <c r="E18" t="s">
        <v>19</v>
      </c>
      <c r="F18" t="s">
        <v>31</v>
      </c>
      <c r="G18" t="s">
        <v>14</v>
      </c>
      <c r="H18" t="s">
        <v>32</v>
      </c>
      <c r="I18" t="s">
        <v>33</v>
      </c>
      <c r="J18" t="s">
        <v>16</v>
      </c>
    </row>
    <row r="19" spans="1:10">
      <c r="A19" t="s">
        <v>9</v>
      </c>
      <c r="B19">
        <v>106</v>
      </c>
      <c r="C19" t="s">
        <v>38</v>
      </c>
      <c r="D19" t="s">
        <v>25</v>
      </c>
      <c r="E19" t="s">
        <v>19</v>
      </c>
      <c r="F19" t="s">
        <v>13</v>
      </c>
      <c r="G19" t="s">
        <v>14</v>
      </c>
      <c r="H19" t="s">
        <v>32</v>
      </c>
      <c r="I19" t="s">
        <v>33</v>
      </c>
      <c r="J19" t="s">
        <v>23</v>
      </c>
    </row>
    <row r="20" spans="1:10">
      <c r="A20" t="s">
        <v>9</v>
      </c>
      <c r="B20">
        <v>108</v>
      </c>
      <c r="C20" t="s">
        <v>34</v>
      </c>
      <c r="D20" t="s">
        <v>39</v>
      </c>
      <c r="E20" t="s">
        <v>12</v>
      </c>
      <c r="F20" t="s">
        <v>31</v>
      </c>
      <c r="G20" t="s">
        <v>14</v>
      </c>
      <c r="H20" t="s">
        <v>40</v>
      </c>
      <c r="I20" t="s">
        <v>14</v>
      </c>
      <c r="J20" t="s">
        <v>16</v>
      </c>
    </row>
    <row r="21" spans="1:10">
      <c r="A21" t="s">
        <v>9</v>
      </c>
      <c r="B21">
        <v>109</v>
      </c>
      <c r="C21" t="s">
        <v>41</v>
      </c>
      <c r="D21" t="s">
        <v>42</v>
      </c>
      <c r="E21" t="s">
        <v>19</v>
      </c>
      <c r="F21" t="s">
        <v>31</v>
      </c>
      <c r="G21" t="s">
        <v>14</v>
      </c>
      <c r="H21" t="s">
        <v>32</v>
      </c>
      <c r="I21" t="s">
        <v>33</v>
      </c>
      <c r="J21" t="s">
        <v>16</v>
      </c>
    </row>
    <row r="22" spans="1:10">
      <c r="A22" t="s">
        <v>9</v>
      </c>
      <c r="B22">
        <v>110</v>
      </c>
      <c r="C22" t="s">
        <v>43</v>
      </c>
      <c r="D22" t="s">
        <v>44</v>
      </c>
      <c r="E22" t="s">
        <v>12</v>
      </c>
      <c r="F22" t="s">
        <v>45</v>
      </c>
      <c r="G22" t="s">
        <v>46</v>
      </c>
      <c r="H22" t="s">
        <v>47</v>
      </c>
      <c r="I22" t="s">
        <v>14</v>
      </c>
      <c r="J22" t="s">
        <v>23</v>
      </c>
    </row>
    <row r="23" spans="1:10">
      <c r="A23" t="s">
        <v>9</v>
      </c>
      <c r="B23">
        <v>111</v>
      </c>
      <c r="C23" t="s">
        <v>48</v>
      </c>
      <c r="D23" t="s">
        <v>37</v>
      </c>
      <c r="E23" t="s">
        <v>19</v>
      </c>
      <c r="F23" t="s">
        <v>31</v>
      </c>
      <c r="G23" t="s">
        <v>49</v>
      </c>
      <c r="H23" t="s">
        <v>47</v>
      </c>
      <c r="I23" t="s">
        <v>33</v>
      </c>
      <c r="J23" t="s">
        <v>16</v>
      </c>
    </row>
    <row r="24" spans="1:10">
      <c r="A24" t="s">
        <v>9</v>
      </c>
      <c r="B24">
        <v>111</v>
      </c>
      <c r="C24" t="s">
        <v>48</v>
      </c>
      <c r="D24" t="s">
        <v>37</v>
      </c>
      <c r="E24" t="s">
        <v>19</v>
      </c>
      <c r="F24" t="s">
        <v>31</v>
      </c>
      <c r="G24" t="s">
        <v>49</v>
      </c>
      <c r="H24" t="s">
        <v>47</v>
      </c>
      <c r="I24" t="s">
        <v>33</v>
      </c>
      <c r="J24" t="s">
        <v>16</v>
      </c>
    </row>
    <row r="25" spans="1:10">
      <c r="A25" t="s">
        <v>9</v>
      </c>
      <c r="B25">
        <v>112</v>
      </c>
      <c r="C25" t="s">
        <v>50</v>
      </c>
      <c r="D25" t="s">
        <v>51</v>
      </c>
      <c r="E25" t="s">
        <v>12</v>
      </c>
      <c r="F25" t="s">
        <v>20</v>
      </c>
      <c r="G25" t="s">
        <v>14</v>
      </c>
      <c r="H25" t="s">
        <v>14</v>
      </c>
      <c r="I25" t="s">
        <v>14</v>
      </c>
      <c r="J25" t="s">
        <v>28</v>
      </c>
    </row>
    <row r="26" spans="1:10">
      <c r="A26" t="s">
        <v>9</v>
      </c>
      <c r="B26">
        <v>113</v>
      </c>
      <c r="C26" t="s">
        <v>24</v>
      </c>
      <c r="D26" t="s">
        <v>35</v>
      </c>
      <c r="E26" t="s">
        <v>19</v>
      </c>
      <c r="F26" t="s">
        <v>31</v>
      </c>
      <c r="G26" t="s">
        <v>14</v>
      </c>
      <c r="H26" t="s">
        <v>52</v>
      </c>
      <c r="I26" t="s">
        <v>33</v>
      </c>
      <c r="J26" t="s">
        <v>23</v>
      </c>
    </row>
    <row r="27" spans="1:10">
      <c r="A27" t="s">
        <v>9</v>
      </c>
      <c r="B27">
        <v>114</v>
      </c>
      <c r="C27" t="s">
        <v>53</v>
      </c>
      <c r="D27" t="s">
        <v>25</v>
      </c>
      <c r="E27" t="s">
        <v>12</v>
      </c>
      <c r="F27" t="s">
        <v>13</v>
      </c>
      <c r="G27" t="s">
        <v>14</v>
      </c>
      <c r="H27" t="s">
        <v>32</v>
      </c>
      <c r="I27" t="s">
        <v>54</v>
      </c>
      <c r="J27" t="s">
        <v>23</v>
      </c>
    </row>
    <row r="28" spans="1:10">
      <c r="A28" t="s">
        <v>9</v>
      </c>
      <c r="B28">
        <v>115</v>
      </c>
      <c r="C28" t="s">
        <v>50</v>
      </c>
      <c r="D28" t="s">
        <v>55</v>
      </c>
      <c r="E28" t="s">
        <v>12</v>
      </c>
      <c r="F28" t="s">
        <v>31</v>
      </c>
      <c r="G28" t="s">
        <v>14</v>
      </c>
      <c r="H28" t="s">
        <v>14</v>
      </c>
      <c r="I28" t="s">
        <v>14</v>
      </c>
      <c r="J28" t="s">
        <v>16</v>
      </c>
    </row>
    <row r="29" spans="1:10">
      <c r="A29" t="s">
        <v>9</v>
      </c>
      <c r="B29">
        <v>116</v>
      </c>
      <c r="C29" t="s">
        <v>56</v>
      </c>
      <c r="D29" t="s">
        <v>57</v>
      </c>
      <c r="E29" t="s">
        <v>19</v>
      </c>
      <c r="F29" t="s">
        <v>31</v>
      </c>
      <c r="G29" t="s">
        <v>14</v>
      </c>
      <c r="H29" t="s">
        <v>15</v>
      </c>
      <c r="I29" t="s">
        <v>33</v>
      </c>
      <c r="J29" t="s">
        <v>16</v>
      </c>
    </row>
    <row r="30" spans="1:10">
      <c r="A30" t="s">
        <v>9</v>
      </c>
      <c r="B30">
        <v>117</v>
      </c>
      <c r="C30" t="s">
        <v>58</v>
      </c>
      <c r="D30" t="s">
        <v>57</v>
      </c>
      <c r="E30" t="s">
        <v>19</v>
      </c>
      <c r="F30" t="s">
        <v>31</v>
      </c>
      <c r="G30" t="s">
        <v>14</v>
      </c>
      <c r="H30" t="s">
        <v>15</v>
      </c>
      <c r="I30" t="s">
        <v>33</v>
      </c>
      <c r="J30" t="s">
        <v>16</v>
      </c>
    </row>
    <row r="31" spans="1:10">
      <c r="A31" t="s">
        <v>9</v>
      </c>
      <c r="B31">
        <v>118</v>
      </c>
      <c r="C31" t="s">
        <v>59</v>
      </c>
      <c r="D31" t="s">
        <v>57</v>
      </c>
      <c r="E31" t="s">
        <v>19</v>
      </c>
      <c r="F31" t="s">
        <v>31</v>
      </c>
      <c r="G31" t="s">
        <v>14</v>
      </c>
      <c r="H31" t="s">
        <v>15</v>
      </c>
      <c r="I31" t="s">
        <v>33</v>
      </c>
      <c r="J31" t="s">
        <v>16</v>
      </c>
    </row>
    <row r="32" spans="1:10">
      <c r="A32" t="s">
        <v>9</v>
      </c>
      <c r="B32">
        <v>119</v>
      </c>
      <c r="C32" t="s">
        <v>24</v>
      </c>
      <c r="D32" t="s">
        <v>25</v>
      </c>
      <c r="E32" t="s">
        <v>19</v>
      </c>
      <c r="F32" t="s">
        <v>31</v>
      </c>
      <c r="G32" t="s">
        <v>14</v>
      </c>
      <c r="H32" t="s">
        <v>52</v>
      </c>
      <c r="I32" t="s">
        <v>33</v>
      </c>
      <c r="J32" t="s">
        <v>23</v>
      </c>
    </row>
    <row r="33" spans="1:10">
      <c r="A33" t="s">
        <v>9</v>
      </c>
      <c r="B33">
        <v>120</v>
      </c>
      <c r="C33" t="s">
        <v>43</v>
      </c>
      <c r="D33" t="s">
        <v>39</v>
      </c>
      <c r="E33" t="s">
        <v>12</v>
      </c>
      <c r="F33" t="s">
        <v>13</v>
      </c>
      <c r="G33" t="s">
        <v>14</v>
      </c>
      <c r="H33" t="s">
        <v>60</v>
      </c>
      <c r="I33" t="s">
        <v>14</v>
      </c>
      <c r="J33" t="s">
        <v>23</v>
      </c>
    </row>
    <row r="34" spans="1:10">
      <c r="A34" t="s">
        <v>9</v>
      </c>
      <c r="B34">
        <v>121</v>
      </c>
      <c r="C34" t="s">
        <v>61</v>
      </c>
      <c r="D34" t="s">
        <v>39</v>
      </c>
      <c r="E34" t="s">
        <v>12</v>
      </c>
      <c r="F34" t="s">
        <v>31</v>
      </c>
      <c r="G34" t="s">
        <v>62</v>
      </c>
      <c r="H34" t="s">
        <v>63</v>
      </c>
      <c r="I34" t="s">
        <v>54</v>
      </c>
      <c r="J34" t="s">
        <v>16</v>
      </c>
    </row>
    <row r="35" spans="1:10">
      <c r="A35" t="s">
        <v>9</v>
      </c>
      <c r="B35">
        <v>122</v>
      </c>
      <c r="C35" t="s">
        <v>50</v>
      </c>
      <c r="D35" t="s">
        <v>18</v>
      </c>
      <c r="E35" t="s">
        <v>19</v>
      </c>
      <c r="F35" t="s">
        <v>31</v>
      </c>
      <c r="G35" t="s">
        <v>14</v>
      </c>
      <c r="H35" t="s">
        <v>14</v>
      </c>
      <c r="I35" t="s">
        <v>33</v>
      </c>
      <c r="J35" t="s">
        <v>16</v>
      </c>
    </row>
    <row r="36" spans="1:10">
      <c r="A36" t="s">
        <v>9</v>
      </c>
      <c r="B36">
        <v>123</v>
      </c>
      <c r="C36" t="s">
        <v>50</v>
      </c>
      <c r="D36" t="s">
        <v>64</v>
      </c>
      <c r="E36" t="s">
        <v>19</v>
      </c>
      <c r="F36" t="s">
        <v>31</v>
      </c>
      <c r="G36" t="s">
        <v>14</v>
      </c>
      <c r="H36" t="s">
        <v>14</v>
      </c>
      <c r="I36" t="s">
        <v>33</v>
      </c>
      <c r="J36" t="s">
        <v>16</v>
      </c>
    </row>
    <row r="37" spans="1:10">
      <c r="A37" t="s">
        <v>9</v>
      </c>
      <c r="B37">
        <v>124</v>
      </c>
      <c r="C37" t="s">
        <v>65</v>
      </c>
      <c r="D37" t="s">
        <v>66</v>
      </c>
      <c r="E37" t="s">
        <v>12</v>
      </c>
      <c r="F37" t="s">
        <v>31</v>
      </c>
      <c r="G37" t="s">
        <v>46</v>
      </c>
      <c r="H37" t="s">
        <v>47</v>
      </c>
      <c r="I37" t="s">
        <v>14</v>
      </c>
      <c r="J37" t="s">
        <v>16</v>
      </c>
    </row>
    <row r="38" spans="1:10">
      <c r="A38" t="s">
        <v>9</v>
      </c>
      <c r="B38">
        <v>125</v>
      </c>
      <c r="C38" t="s">
        <v>67</v>
      </c>
      <c r="D38" t="s">
        <v>25</v>
      </c>
      <c r="E38" t="s">
        <v>19</v>
      </c>
      <c r="F38" t="s">
        <v>13</v>
      </c>
      <c r="G38" t="s">
        <v>14</v>
      </c>
      <c r="H38" t="s">
        <v>14</v>
      </c>
      <c r="I38" t="s">
        <v>33</v>
      </c>
      <c r="J38" t="s">
        <v>16</v>
      </c>
    </row>
    <row r="39" spans="1:10">
      <c r="A39" t="s">
        <v>9</v>
      </c>
      <c r="B39">
        <v>126</v>
      </c>
      <c r="C39" t="s">
        <v>41</v>
      </c>
      <c r="D39" t="s">
        <v>18</v>
      </c>
      <c r="E39" t="s">
        <v>12</v>
      </c>
      <c r="F39" t="s">
        <v>31</v>
      </c>
      <c r="G39" t="s">
        <v>68</v>
      </c>
      <c r="H39" t="s">
        <v>14</v>
      </c>
      <c r="I39" t="s">
        <v>14</v>
      </c>
      <c r="J39" t="s">
        <v>16</v>
      </c>
    </row>
    <row r="40" spans="1:10">
      <c r="A40" t="s">
        <v>9</v>
      </c>
      <c r="B40">
        <v>127</v>
      </c>
      <c r="C40" t="s">
        <v>69</v>
      </c>
      <c r="D40" t="s">
        <v>25</v>
      </c>
      <c r="E40" t="s">
        <v>19</v>
      </c>
      <c r="F40" t="s">
        <v>31</v>
      </c>
      <c r="G40" t="s">
        <v>14</v>
      </c>
      <c r="H40" t="s">
        <v>52</v>
      </c>
      <c r="I40" t="s">
        <v>33</v>
      </c>
      <c r="J40" t="s">
        <v>23</v>
      </c>
    </row>
    <row r="41" spans="1:10">
      <c r="A41" t="s">
        <v>9</v>
      </c>
      <c r="B41">
        <v>128</v>
      </c>
      <c r="C41" t="s">
        <v>69</v>
      </c>
      <c r="D41" t="s">
        <v>18</v>
      </c>
      <c r="E41" t="s">
        <v>19</v>
      </c>
      <c r="F41" t="s">
        <v>31</v>
      </c>
      <c r="G41" t="s">
        <v>14</v>
      </c>
      <c r="H41" t="s">
        <v>26</v>
      </c>
      <c r="I41" t="s">
        <v>33</v>
      </c>
      <c r="J41" t="s">
        <v>16</v>
      </c>
    </row>
    <row r="42" spans="1:10">
      <c r="A42" t="s">
        <v>9</v>
      </c>
      <c r="B42">
        <v>129</v>
      </c>
      <c r="C42" t="s">
        <v>62</v>
      </c>
      <c r="D42" t="s">
        <v>39</v>
      </c>
      <c r="E42" t="s">
        <v>12</v>
      </c>
      <c r="F42" t="s">
        <v>31</v>
      </c>
      <c r="G42" t="s">
        <v>62</v>
      </c>
      <c r="H42" t="s">
        <v>14</v>
      </c>
      <c r="I42" t="s">
        <v>14</v>
      </c>
      <c r="J42" t="s">
        <v>16</v>
      </c>
    </row>
    <row r="43" spans="1:10">
      <c r="A43" t="s">
        <v>9</v>
      </c>
      <c r="B43">
        <v>130</v>
      </c>
      <c r="C43" t="s">
        <v>24</v>
      </c>
      <c r="D43" t="s">
        <v>35</v>
      </c>
      <c r="E43" t="s">
        <v>19</v>
      </c>
      <c r="F43" t="s">
        <v>31</v>
      </c>
      <c r="G43" t="s">
        <v>14</v>
      </c>
      <c r="H43" t="s">
        <v>52</v>
      </c>
      <c r="I43" t="s">
        <v>33</v>
      </c>
      <c r="J43" t="s">
        <v>16</v>
      </c>
    </row>
    <row r="44" spans="1:10">
      <c r="A44" t="s">
        <v>9</v>
      </c>
      <c r="B44">
        <v>131</v>
      </c>
      <c r="C44" t="s">
        <v>70</v>
      </c>
      <c r="D44" t="s">
        <v>35</v>
      </c>
      <c r="E44" t="s">
        <v>12</v>
      </c>
      <c r="F44" t="s">
        <v>13</v>
      </c>
      <c r="G44" t="s">
        <v>14</v>
      </c>
      <c r="H44" t="s">
        <v>14</v>
      </c>
      <c r="I44" t="s">
        <v>14</v>
      </c>
      <c r="J44" t="s">
        <v>23</v>
      </c>
    </row>
    <row r="45" spans="1:10">
      <c r="A45" t="s">
        <v>9</v>
      </c>
      <c r="B45">
        <v>132</v>
      </c>
      <c r="C45" t="s">
        <v>71</v>
      </c>
      <c r="D45" t="s">
        <v>39</v>
      </c>
      <c r="E45" t="s">
        <v>12</v>
      </c>
      <c r="F45" t="s">
        <v>31</v>
      </c>
      <c r="G45" t="s">
        <v>62</v>
      </c>
      <c r="H45" t="s">
        <v>72</v>
      </c>
      <c r="I45" t="s">
        <v>14</v>
      </c>
      <c r="J45" t="s">
        <v>23</v>
      </c>
    </row>
    <row r="46" spans="1:10">
      <c r="A46" t="s">
        <v>9</v>
      </c>
      <c r="B46">
        <v>133</v>
      </c>
      <c r="C46" t="s">
        <v>24</v>
      </c>
      <c r="D46" t="s">
        <v>25</v>
      </c>
      <c r="E46" t="s">
        <v>19</v>
      </c>
      <c r="F46" t="s">
        <v>31</v>
      </c>
      <c r="G46" t="s">
        <v>14</v>
      </c>
      <c r="H46" t="s">
        <v>52</v>
      </c>
      <c r="I46" t="s">
        <v>33</v>
      </c>
      <c r="J46" t="s">
        <v>23</v>
      </c>
    </row>
    <row r="47" spans="1:10">
      <c r="A47" t="s">
        <v>9</v>
      </c>
      <c r="B47">
        <v>134</v>
      </c>
      <c r="C47" t="s">
        <v>65</v>
      </c>
      <c r="D47" t="s">
        <v>73</v>
      </c>
      <c r="E47" t="s">
        <v>19</v>
      </c>
      <c r="F47" t="s">
        <v>31</v>
      </c>
      <c r="G47" t="s">
        <v>14</v>
      </c>
      <c r="H47" t="s">
        <v>26</v>
      </c>
      <c r="I47" t="s">
        <v>33</v>
      </c>
      <c r="J47" t="s">
        <v>16</v>
      </c>
    </row>
    <row r="48" spans="1:10">
      <c r="A48" t="s">
        <v>9</v>
      </c>
      <c r="B48">
        <v>135</v>
      </c>
      <c r="C48" t="s">
        <v>74</v>
      </c>
      <c r="D48" t="s">
        <v>35</v>
      </c>
      <c r="E48" t="s">
        <v>19</v>
      </c>
      <c r="F48" t="s">
        <v>31</v>
      </c>
      <c r="G48" t="s">
        <v>14</v>
      </c>
      <c r="H48" t="s">
        <v>75</v>
      </c>
      <c r="I48" t="s">
        <v>33</v>
      </c>
      <c r="J48" t="s">
        <v>23</v>
      </c>
    </row>
    <row r="49" spans="1:10">
      <c r="A49" t="s">
        <v>9</v>
      </c>
      <c r="B49">
        <v>136</v>
      </c>
      <c r="C49" t="s">
        <v>76</v>
      </c>
      <c r="D49" t="s">
        <v>77</v>
      </c>
      <c r="E49" t="s">
        <v>19</v>
      </c>
      <c r="F49" t="s">
        <v>31</v>
      </c>
      <c r="G49" t="s">
        <v>14</v>
      </c>
      <c r="H49" t="s">
        <v>52</v>
      </c>
      <c r="I49" t="s">
        <v>33</v>
      </c>
      <c r="J49" t="s">
        <v>23</v>
      </c>
    </row>
    <row r="50" spans="1:10">
      <c r="A50" t="s">
        <v>9</v>
      </c>
      <c r="B50">
        <v>137</v>
      </c>
      <c r="C50" t="s">
        <v>78</v>
      </c>
      <c r="D50" t="s">
        <v>77</v>
      </c>
      <c r="E50" t="s">
        <v>12</v>
      </c>
      <c r="F50" t="s">
        <v>31</v>
      </c>
      <c r="G50" t="s">
        <v>14</v>
      </c>
      <c r="H50" t="s">
        <v>14</v>
      </c>
      <c r="I50" t="s">
        <v>14</v>
      </c>
      <c r="J50" t="s">
        <v>16</v>
      </c>
    </row>
    <row r="51" spans="1:10">
      <c r="A51" t="s">
        <v>9</v>
      </c>
      <c r="B51">
        <v>138</v>
      </c>
      <c r="C51" t="s">
        <v>78</v>
      </c>
      <c r="D51" t="s">
        <v>77</v>
      </c>
      <c r="E51" t="s">
        <v>19</v>
      </c>
      <c r="F51" t="s">
        <v>31</v>
      </c>
      <c r="G51" t="s">
        <v>14</v>
      </c>
      <c r="H51" t="s">
        <v>14</v>
      </c>
      <c r="I51" t="s">
        <v>33</v>
      </c>
      <c r="J51" t="s">
        <v>16</v>
      </c>
    </row>
    <row r="52" spans="1:10">
      <c r="A52" t="s">
        <v>9</v>
      </c>
      <c r="B52">
        <v>139</v>
      </c>
      <c r="C52" t="s">
        <v>50</v>
      </c>
      <c r="D52" t="s">
        <v>79</v>
      </c>
      <c r="E52" t="s">
        <v>19</v>
      </c>
      <c r="F52" t="s">
        <v>31</v>
      </c>
      <c r="G52" t="s">
        <v>14</v>
      </c>
      <c r="H52" t="s">
        <v>26</v>
      </c>
      <c r="I52" t="s">
        <v>27</v>
      </c>
      <c r="J52" t="s">
        <v>16</v>
      </c>
    </row>
    <row r="53" spans="1:10">
      <c r="A53" t="s">
        <v>9</v>
      </c>
      <c r="B53">
        <v>141</v>
      </c>
      <c r="C53" t="s">
        <v>80</v>
      </c>
      <c r="D53" t="s">
        <v>73</v>
      </c>
      <c r="E53" t="s">
        <v>19</v>
      </c>
      <c r="F53" t="s">
        <v>31</v>
      </c>
      <c r="G53" t="s">
        <v>14</v>
      </c>
      <c r="H53" t="s">
        <v>26</v>
      </c>
      <c r="I53" t="s">
        <v>33</v>
      </c>
      <c r="J53" t="s">
        <v>16</v>
      </c>
    </row>
    <row r="54" spans="1:10">
      <c r="A54" t="s">
        <v>9</v>
      </c>
      <c r="B54">
        <v>142</v>
      </c>
      <c r="C54" t="s">
        <v>74</v>
      </c>
      <c r="D54" t="s">
        <v>18</v>
      </c>
      <c r="E54" t="s">
        <v>19</v>
      </c>
      <c r="F54" t="s">
        <v>13</v>
      </c>
      <c r="G54" t="s">
        <v>14</v>
      </c>
      <c r="H54" t="s">
        <v>14</v>
      </c>
      <c r="I54" t="s">
        <v>27</v>
      </c>
      <c r="J54" t="s">
        <v>23</v>
      </c>
    </row>
    <row r="55" spans="1:10">
      <c r="A55" t="s">
        <v>9</v>
      </c>
      <c r="B55">
        <v>143</v>
      </c>
      <c r="C55" t="s">
        <v>81</v>
      </c>
      <c r="D55" t="s">
        <v>64</v>
      </c>
      <c r="E55" t="s">
        <v>19</v>
      </c>
      <c r="F55" t="s">
        <v>31</v>
      </c>
      <c r="G55" t="s">
        <v>14</v>
      </c>
      <c r="H55" t="s">
        <v>47</v>
      </c>
      <c r="I55" t="s">
        <v>33</v>
      </c>
      <c r="J55" t="s">
        <v>16</v>
      </c>
    </row>
    <row r="56" spans="1:10">
      <c r="A56" t="s">
        <v>9</v>
      </c>
      <c r="B56">
        <v>144</v>
      </c>
      <c r="C56" t="s">
        <v>67</v>
      </c>
      <c r="D56" t="s">
        <v>82</v>
      </c>
      <c r="E56" t="s">
        <v>19</v>
      </c>
      <c r="F56" t="s">
        <v>13</v>
      </c>
      <c r="G56" t="s">
        <v>14</v>
      </c>
      <c r="H56" t="s">
        <v>14</v>
      </c>
      <c r="I56" t="s">
        <v>27</v>
      </c>
      <c r="J56" t="s">
        <v>23</v>
      </c>
    </row>
    <row r="57" spans="1:10">
      <c r="A57" t="s">
        <v>9</v>
      </c>
      <c r="B57">
        <v>145</v>
      </c>
      <c r="C57" t="s">
        <v>83</v>
      </c>
      <c r="D57" t="s">
        <v>55</v>
      </c>
      <c r="E57" t="s">
        <v>19</v>
      </c>
      <c r="F57" t="s">
        <v>31</v>
      </c>
      <c r="G57" t="s">
        <v>14</v>
      </c>
      <c r="H57" t="s">
        <v>84</v>
      </c>
      <c r="I57" t="s">
        <v>33</v>
      </c>
      <c r="J57" t="s">
        <v>16</v>
      </c>
    </row>
    <row r="58" spans="1:10">
      <c r="A58" t="s">
        <v>9</v>
      </c>
      <c r="B58">
        <v>146</v>
      </c>
      <c r="C58" t="s">
        <v>83</v>
      </c>
      <c r="D58" t="s">
        <v>55</v>
      </c>
      <c r="E58" t="s">
        <v>19</v>
      </c>
      <c r="F58" t="s">
        <v>31</v>
      </c>
      <c r="G58" t="s">
        <v>14</v>
      </c>
      <c r="H58" t="s">
        <v>84</v>
      </c>
      <c r="I58" t="s">
        <v>33</v>
      </c>
      <c r="J58" t="s">
        <v>16</v>
      </c>
    </row>
    <row r="59" spans="1:10">
      <c r="A59" t="s">
        <v>9</v>
      </c>
      <c r="B59">
        <v>147</v>
      </c>
      <c r="C59" t="s">
        <v>83</v>
      </c>
      <c r="D59" t="s">
        <v>25</v>
      </c>
      <c r="E59" t="s">
        <v>19</v>
      </c>
      <c r="F59" t="s">
        <v>31</v>
      </c>
      <c r="G59" t="s">
        <v>14</v>
      </c>
      <c r="H59" t="s">
        <v>84</v>
      </c>
      <c r="I59" t="s">
        <v>33</v>
      </c>
      <c r="J59" t="s">
        <v>16</v>
      </c>
    </row>
    <row r="60" spans="1:10">
      <c r="A60" t="s">
        <v>9</v>
      </c>
      <c r="B60">
        <v>148</v>
      </c>
      <c r="C60" t="s">
        <v>85</v>
      </c>
      <c r="D60" t="s">
        <v>35</v>
      </c>
      <c r="E60" t="s">
        <v>12</v>
      </c>
      <c r="F60" t="s">
        <v>13</v>
      </c>
      <c r="G60" t="s">
        <v>14</v>
      </c>
      <c r="H60" t="s">
        <v>14</v>
      </c>
      <c r="I60" t="s">
        <v>14</v>
      </c>
      <c r="J60" t="s">
        <v>23</v>
      </c>
    </row>
    <row r="61" spans="1:10">
      <c r="A61" t="s">
        <v>9</v>
      </c>
      <c r="B61">
        <v>149</v>
      </c>
      <c r="C61" t="s">
        <v>43</v>
      </c>
      <c r="D61" t="s">
        <v>82</v>
      </c>
      <c r="E61" t="s">
        <v>19</v>
      </c>
      <c r="F61" t="s">
        <v>13</v>
      </c>
      <c r="G61" t="s">
        <v>14</v>
      </c>
      <c r="H61" t="s">
        <v>26</v>
      </c>
      <c r="I61" t="s">
        <v>27</v>
      </c>
      <c r="J61" t="s">
        <v>28</v>
      </c>
    </row>
    <row r="62" spans="1:10">
      <c r="A62" t="s">
        <v>9</v>
      </c>
      <c r="B62">
        <v>150</v>
      </c>
      <c r="C62" t="s">
        <v>86</v>
      </c>
      <c r="D62" t="s">
        <v>82</v>
      </c>
      <c r="E62" t="s">
        <v>19</v>
      </c>
      <c r="F62" t="s">
        <v>13</v>
      </c>
      <c r="G62" t="s">
        <v>14</v>
      </c>
      <c r="H62" t="s">
        <v>26</v>
      </c>
      <c r="I62" t="s">
        <v>27</v>
      </c>
      <c r="J62" t="s">
        <v>28</v>
      </c>
    </row>
    <row r="63" spans="1:10">
      <c r="A63" t="s">
        <v>9</v>
      </c>
      <c r="B63">
        <v>151</v>
      </c>
      <c r="C63" t="s">
        <v>34</v>
      </c>
      <c r="D63" t="s">
        <v>35</v>
      </c>
      <c r="E63" t="s">
        <v>19</v>
      </c>
      <c r="F63" t="s">
        <v>31</v>
      </c>
      <c r="G63" t="s">
        <v>14</v>
      </c>
      <c r="H63" t="s">
        <v>75</v>
      </c>
      <c r="I63" t="s">
        <v>33</v>
      </c>
      <c r="J63" t="s">
        <v>23</v>
      </c>
    </row>
    <row r="64" spans="1:10">
      <c r="A64" t="s">
        <v>9</v>
      </c>
      <c r="B64">
        <v>152</v>
      </c>
      <c r="C64" t="s">
        <v>78</v>
      </c>
      <c r="D64" t="s">
        <v>35</v>
      </c>
      <c r="E64" t="s">
        <v>12</v>
      </c>
      <c r="F64" t="s">
        <v>13</v>
      </c>
      <c r="G64" t="s">
        <v>14</v>
      </c>
      <c r="H64" t="s">
        <v>14</v>
      </c>
      <c r="I64" t="s">
        <v>14</v>
      </c>
      <c r="J64" t="s">
        <v>23</v>
      </c>
    </row>
    <row r="65" spans="1:10">
      <c r="A65" t="s">
        <v>9</v>
      </c>
      <c r="B65">
        <v>153</v>
      </c>
      <c r="C65" t="s">
        <v>87</v>
      </c>
      <c r="D65" t="s">
        <v>25</v>
      </c>
      <c r="E65" t="s">
        <v>19</v>
      </c>
      <c r="F65" t="s">
        <v>45</v>
      </c>
      <c r="G65" t="s">
        <v>14</v>
      </c>
      <c r="H65" t="s">
        <v>14</v>
      </c>
      <c r="I65" t="s">
        <v>27</v>
      </c>
      <c r="J65" t="s">
        <v>23</v>
      </c>
    </row>
    <row r="66" spans="1:10">
      <c r="A66" t="s">
        <v>9</v>
      </c>
      <c r="B66">
        <v>154</v>
      </c>
      <c r="C66" t="s">
        <v>36</v>
      </c>
      <c r="D66" t="s">
        <v>35</v>
      </c>
      <c r="E66" t="s">
        <v>12</v>
      </c>
      <c r="F66" t="s">
        <v>13</v>
      </c>
      <c r="G66" t="s">
        <v>14</v>
      </c>
      <c r="H66" t="s">
        <v>14</v>
      </c>
      <c r="I66" t="s">
        <v>14</v>
      </c>
      <c r="J66" t="s">
        <v>28</v>
      </c>
    </row>
    <row r="67" spans="1:10">
      <c r="A67" t="s">
        <v>9</v>
      </c>
      <c r="B67">
        <v>155</v>
      </c>
      <c r="C67" t="s">
        <v>67</v>
      </c>
      <c r="D67" t="s">
        <v>64</v>
      </c>
      <c r="E67" t="s">
        <v>19</v>
      </c>
      <c r="F67" t="s">
        <v>13</v>
      </c>
      <c r="G67" t="s">
        <v>14</v>
      </c>
      <c r="H67" t="s">
        <v>88</v>
      </c>
      <c r="I67" t="s">
        <v>27</v>
      </c>
      <c r="J67" t="s">
        <v>23</v>
      </c>
    </row>
    <row r="68" spans="1:10">
      <c r="A68" t="s">
        <v>9</v>
      </c>
      <c r="B68">
        <v>156</v>
      </c>
      <c r="C68" t="s">
        <v>69</v>
      </c>
      <c r="D68" t="s">
        <v>35</v>
      </c>
      <c r="E68" t="s">
        <v>19</v>
      </c>
      <c r="F68" t="s">
        <v>31</v>
      </c>
      <c r="G68" t="s">
        <v>14</v>
      </c>
      <c r="H68" t="s">
        <v>89</v>
      </c>
      <c r="I68" t="s">
        <v>33</v>
      </c>
      <c r="J68" t="s">
        <v>23</v>
      </c>
    </row>
    <row r="69" spans="1:10">
      <c r="A69" t="s">
        <v>9</v>
      </c>
      <c r="B69">
        <v>157</v>
      </c>
      <c r="C69" t="s">
        <v>83</v>
      </c>
      <c r="D69" t="s">
        <v>55</v>
      </c>
      <c r="E69" t="s">
        <v>19</v>
      </c>
      <c r="F69" t="s">
        <v>31</v>
      </c>
      <c r="G69" t="s">
        <v>14</v>
      </c>
      <c r="H69" t="s">
        <v>84</v>
      </c>
      <c r="I69" t="s">
        <v>33</v>
      </c>
      <c r="J69" t="s">
        <v>16</v>
      </c>
    </row>
    <row r="70" spans="1:10">
      <c r="A70" t="s">
        <v>9</v>
      </c>
      <c r="B70">
        <v>158</v>
      </c>
      <c r="C70" t="s">
        <v>90</v>
      </c>
      <c r="D70" t="s">
        <v>91</v>
      </c>
      <c r="E70" t="s">
        <v>12</v>
      </c>
      <c r="F70" t="s">
        <v>13</v>
      </c>
      <c r="G70" t="s">
        <v>68</v>
      </c>
      <c r="H70" t="s">
        <v>60</v>
      </c>
      <c r="I70" t="s">
        <v>14</v>
      </c>
      <c r="J70" t="s">
        <v>23</v>
      </c>
    </row>
    <row r="71" spans="1:10">
      <c r="A71" t="s">
        <v>9</v>
      </c>
      <c r="B71">
        <v>159</v>
      </c>
      <c r="C71" t="s">
        <v>41</v>
      </c>
      <c r="D71" t="s">
        <v>73</v>
      </c>
      <c r="E71" t="s">
        <v>19</v>
      </c>
      <c r="F71" t="s">
        <v>31</v>
      </c>
      <c r="G71" t="s">
        <v>14</v>
      </c>
      <c r="H71" t="s">
        <v>26</v>
      </c>
      <c r="I71" t="s">
        <v>33</v>
      </c>
      <c r="J71" t="s">
        <v>16</v>
      </c>
    </row>
    <row r="72" spans="1:10">
      <c r="A72" t="s">
        <v>9</v>
      </c>
      <c r="B72">
        <v>160</v>
      </c>
      <c r="C72" t="s">
        <v>78</v>
      </c>
      <c r="D72" t="s">
        <v>25</v>
      </c>
      <c r="E72" t="s">
        <v>19</v>
      </c>
      <c r="F72" t="s">
        <v>13</v>
      </c>
      <c r="G72" t="s">
        <v>14</v>
      </c>
      <c r="H72" t="s">
        <v>32</v>
      </c>
      <c r="I72" t="s">
        <v>27</v>
      </c>
      <c r="J72" t="s">
        <v>23</v>
      </c>
    </row>
    <row r="73" spans="1:10">
      <c r="A73" t="s">
        <v>9</v>
      </c>
      <c r="B73">
        <v>161</v>
      </c>
      <c r="C73" t="s">
        <v>46</v>
      </c>
      <c r="D73" t="s">
        <v>39</v>
      </c>
      <c r="E73" t="s">
        <v>19</v>
      </c>
      <c r="F73" t="s">
        <v>13</v>
      </c>
      <c r="G73" t="s">
        <v>14</v>
      </c>
      <c r="H73" t="s">
        <v>26</v>
      </c>
      <c r="I73" t="s">
        <v>27</v>
      </c>
      <c r="J73" t="s">
        <v>23</v>
      </c>
    </row>
    <row r="74" spans="1:10">
      <c r="A74" t="s">
        <v>9</v>
      </c>
      <c r="B74">
        <v>162</v>
      </c>
      <c r="C74" t="s">
        <v>92</v>
      </c>
      <c r="D74" t="s">
        <v>25</v>
      </c>
      <c r="E74" t="s">
        <v>19</v>
      </c>
      <c r="F74" t="s">
        <v>13</v>
      </c>
      <c r="G74" t="s">
        <v>14</v>
      </c>
      <c r="H74" t="s">
        <v>88</v>
      </c>
      <c r="I74" t="s">
        <v>27</v>
      </c>
      <c r="J74" t="s">
        <v>23</v>
      </c>
    </row>
    <row r="75" spans="1:10">
      <c r="A75" t="s">
        <v>9</v>
      </c>
      <c r="B75">
        <v>163</v>
      </c>
      <c r="C75" t="s">
        <v>93</v>
      </c>
      <c r="D75" t="s">
        <v>44</v>
      </c>
      <c r="E75" t="s">
        <v>19</v>
      </c>
      <c r="F75" t="s">
        <v>31</v>
      </c>
      <c r="G75" t="s">
        <v>14</v>
      </c>
      <c r="H75" t="s">
        <v>14</v>
      </c>
      <c r="I75" t="s">
        <v>27</v>
      </c>
      <c r="J75" t="s">
        <v>16</v>
      </c>
    </row>
    <row r="76" spans="1:10">
      <c r="A76" t="s">
        <v>9</v>
      </c>
      <c r="B76">
        <v>164</v>
      </c>
      <c r="C76" t="s">
        <v>38</v>
      </c>
      <c r="D76" t="s">
        <v>18</v>
      </c>
      <c r="E76" t="s">
        <v>19</v>
      </c>
      <c r="F76" t="s">
        <v>31</v>
      </c>
      <c r="G76" t="s">
        <v>14</v>
      </c>
      <c r="H76" t="s">
        <v>14</v>
      </c>
      <c r="I76" t="s">
        <v>27</v>
      </c>
      <c r="J76" t="s">
        <v>16</v>
      </c>
    </row>
    <row r="77" spans="1:10">
      <c r="A77" t="s">
        <v>9</v>
      </c>
      <c r="B77">
        <v>165</v>
      </c>
      <c r="C77" t="s">
        <v>94</v>
      </c>
      <c r="D77" t="s">
        <v>73</v>
      </c>
      <c r="E77" t="s">
        <v>19</v>
      </c>
      <c r="F77" t="s">
        <v>31</v>
      </c>
      <c r="G77" t="s">
        <v>14</v>
      </c>
      <c r="H77" t="s">
        <v>26</v>
      </c>
      <c r="I77" t="s">
        <v>33</v>
      </c>
      <c r="J77" t="s">
        <v>16</v>
      </c>
    </row>
    <row r="78" spans="1:10">
      <c r="A78" t="s">
        <v>9</v>
      </c>
      <c r="B78">
        <v>166</v>
      </c>
      <c r="C78" t="s">
        <v>43</v>
      </c>
      <c r="D78" t="s">
        <v>35</v>
      </c>
      <c r="E78" t="s">
        <v>19</v>
      </c>
      <c r="F78" t="s">
        <v>31</v>
      </c>
      <c r="G78" t="s">
        <v>14</v>
      </c>
      <c r="H78" t="s">
        <v>32</v>
      </c>
      <c r="I78" t="s">
        <v>33</v>
      </c>
      <c r="J78" t="s">
        <v>16</v>
      </c>
    </row>
    <row r="79" spans="1:10">
      <c r="A79" t="s">
        <v>9</v>
      </c>
      <c r="B79">
        <v>95</v>
      </c>
      <c r="C79" t="s">
        <v>83</v>
      </c>
      <c r="D79" t="s">
        <v>25</v>
      </c>
      <c r="E79" t="s">
        <v>12</v>
      </c>
      <c r="F79" t="s">
        <v>13</v>
      </c>
      <c r="G79" t="s">
        <v>14</v>
      </c>
      <c r="H79" t="s">
        <v>14</v>
      </c>
      <c r="I79" t="s">
        <v>14</v>
      </c>
      <c r="J79" t="s">
        <v>16</v>
      </c>
    </row>
    <row r="80" spans="1:10">
      <c r="A80" t="s">
        <v>9</v>
      </c>
      <c r="B80">
        <v>96</v>
      </c>
      <c r="C80" t="s">
        <v>41</v>
      </c>
      <c r="D80" t="s">
        <v>35</v>
      </c>
      <c r="E80" t="s">
        <v>19</v>
      </c>
      <c r="F80" t="s">
        <v>13</v>
      </c>
      <c r="G80" t="s">
        <v>14</v>
      </c>
      <c r="H80" t="s">
        <v>32</v>
      </c>
      <c r="I80" t="s">
        <v>33</v>
      </c>
      <c r="J80" t="s">
        <v>23</v>
      </c>
    </row>
    <row r="81" spans="1:10">
      <c r="A81" t="s">
        <v>9</v>
      </c>
      <c r="B81">
        <v>97</v>
      </c>
      <c r="C81" t="s">
        <v>95</v>
      </c>
      <c r="D81" t="s">
        <v>82</v>
      </c>
      <c r="E81" t="s">
        <v>19</v>
      </c>
      <c r="F81" t="s">
        <v>13</v>
      </c>
      <c r="G81" t="s">
        <v>14</v>
      </c>
      <c r="H81" t="s">
        <v>14</v>
      </c>
      <c r="I81" t="s">
        <v>27</v>
      </c>
      <c r="J81" t="s">
        <v>23</v>
      </c>
    </row>
    <row r="82" spans="1:10">
      <c r="A82" t="s">
        <v>9</v>
      </c>
      <c r="B82">
        <v>98</v>
      </c>
      <c r="C82" t="s">
        <v>96</v>
      </c>
      <c r="D82" t="s">
        <v>97</v>
      </c>
      <c r="E82" t="s">
        <v>19</v>
      </c>
      <c r="F82" t="s">
        <v>31</v>
      </c>
      <c r="G82" t="s">
        <v>14</v>
      </c>
      <c r="H82" t="s">
        <v>98</v>
      </c>
      <c r="I82" t="s">
        <v>27</v>
      </c>
      <c r="J82" t="s">
        <v>16</v>
      </c>
    </row>
    <row r="83" spans="1:10">
      <c r="A83" t="s">
        <v>9</v>
      </c>
      <c r="B83">
        <v>99</v>
      </c>
      <c r="C83" t="s">
        <v>99</v>
      </c>
      <c r="D83" t="s">
        <v>25</v>
      </c>
      <c r="E83" t="s">
        <v>19</v>
      </c>
      <c r="F83" t="s">
        <v>31</v>
      </c>
      <c r="G83" t="s">
        <v>14</v>
      </c>
      <c r="H83" t="s">
        <v>32</v>
      </c>
      <c r="I83" t="s">
        <v>33</v>
      </c>
      <c r="J83" t="s">
        <v>23</v>
      </c>
    </row>
    <row r="84" spans="1:10">
      <c r="A84" t="s">
        <v>100</v>
      </c>
      <c r="B84">
        <v>167</v>
      </c>
      <c r="C84" t="s">
        <v>67</v>
      </c>
      <c r="D84" t="s">
        <v>82</v>
      </c>
      <c r="E84" t="s">
        <v>19</v>
      </c>
      <c r="F84" t="s">
        <v>13</v>
      </c>
      <c r="G84" t="s">
        <v>14</v>
      </c>
      <c r="H84" t="s">
        <v>60</v>
      </c>
      <c r="I84" t="s">
        <v>27</v>
      </c>
      <c r="J84" t="s">
        <v>28</v>
      </c>
    </row>
    <row r="85" spans="1:10">
      <c r="A85" t="s">
        <v>100</v>
      </c>
      <c r="B85">
        <v>168</v>
      </c>
      <c r="C85" t="s">
        <v>67</v>
      </c>
      <c r="D85" t="s">
        <v>82</v>
      </c>
      <c r="E85" t="s">
        <v>19</v>
      </c>
      <c r="F85" t="s">
        <v>13</v>
      </c>
      <c r="G85" t="s">
        <v>14</v>
      </c>
      <c r="H85" t="s">
        <v>60</v>
      </c>
      <c r="I85" t="s">
        <v>27</v>
      </c>
      <c r="J85" t="s">
        <v>28</v>
      </c>
    </row>
    <row r="86" spans="1:10">
      <c r="A86" t="s">
        <v>100</v>
      </c>
      <c r="B86">
        <v>169</v>
      </c>
      <c r="C86" t="s">
        <v>83</v>
      </c>
      <c r="D86" t="s">
        <v>30</v>
      </c>
      <c r="E86" t="s">
        <v>19</v>
      </c>
      <c r="F86" t="s">
        <v>31</v>
      </c>
      <c r="G86" t="s">
        <v>14</v>
      </c>
      <c r="H86" t="s">
        <v>84</v>
      </c>
      <c r="I86" t="s">
        <v>33</v>
      </c>
      <c r="J86" t="s">
        <v>16</v>
      </c>
    </row>
    <row r="87" spans="1:10">
      <c r="A87" t="s">
        <v>100</v>
      </c>
      <c r="B87">
        <v>170</v>
      </c>
      <c r="C87" t="s">
        <v>83</v>
      </c>
      <c r="D87" t="s">
        <v>18</v>
      </c>
      <c r="E87" t="s">
        <v>19</v>
      </c>
      <c r="F87" t="s">
        <v>31</v>
      </c>
      <c r="G87" t="s">
        <v>14</v>
      </c>
      <c r="H87" t="s">
        <v>84</v>
      </c>
      <c r="I87" t="s">
        <v>33</v>
      </c>
      <c r="J87" t="s">
        <v>16</v>
      </c>
    </row>
    <row r="88" spans="1:10">
      <c r="A88" t="s">
        <v>100</v>
      </c>
      <c r="B88">
        <v>171</v>
      </c>
      <c r="C88" t="s">
        <v>50</v>
      </c>
      <c r="D88" t="s">
        <v>64</v>
      </c>
      <c r="E88" t="s">
        <v>19</v>
      </c>
      <c r="F88" t="s">
        <v>31</v>
      </c>
      <c r="G88" t="s">
        <v>14</v>
      </c>
      <c r="H88" t="s">
        <v>26</v>
      </c>
      <c r="I88" t="s">
        <v>33</v>
      </c>
      <c r="J88" t="s">
        <v>16</v>
      </c>
    </row>
    <row r="89" spans="1:10">
      <c r="A89" t="s">
        <v>100</v>
      </c>
      <c r="B89">
        <v>172</v>
      </c>
      <c r="C89" t="s">
        <v>78</v>
      </c>
      <c r="D89" t="s">
        <v>11</v>
      </c>
      <c r="E89" t="s">
        <v>19</v>
      </c>
      <c r="F89" t="s">
        <v>31</v>
      </c>
      <c r="G89" t="s">
        <v>14</v>
      </c>
      <c r="H89" t="s">
        <v>84</v>
      </c>
      <c r="I89" t="s">
        <v>27</v>
      </c>
      <c r="J89" t="s">
        <v>16</v>
      </c>
    </row>
    <row r="90" spans="1:10">
      <c r="A90" t="s">
        <v>100</v>
      </c>
      <c r="B90">
        <v>173</v>
      </c>
      <c r="C90" t="s">
        <v>74</v>
      </c>
      <c r="D90" t="s">
        <v>35</v>
      </c>
      <c r="E90" t="s">
        <v>19</v>
      </c>
      <c r="F90" t="s">
        <v>31</v>
      </c>
      <c r="G90" t="s">
        <v>14</v>
      </c>
      <c r="H90" t="s">
        <v>52</v>
      </c>
      <c r="I90" t="s">
        <v>33</v>
      </c>
      <c r="J90" t="s">
        <v>23</v>
      </c>
    </row>
    <row r="91" spans="1:10">
      <c r="A91" t="s">
        <v>100</v>
      </c>
      <c r="B91">
        <v>174</v>
      </c>
      <c r="C91" t="s">
        <v>38</v>
      </c>
      <c r="D91" t="s">
        <v>30</v>
      </c>
      <c r="E91" t="s">
        <v>12</v>
      </c>
      <c r="F91" t="s">
        <v>13</v>
      </c>
      <c r="G91" t="s">
        <v>14</v>
      </c>
      <c r="H91" t="s">
        <v>14</v>
      </c>
      <c r="I91" t="s">
        <v>14</v>
      </c>
      <c r="J91" t="s">
        <v>28</v>
      </c>
    </row>
    <row r="92" spans="1:10">
      <c r="A92" t="s">
        <v>100</v>
      </c>
      <c r="B92">
        <v>175</v>
      </c>
      <c r="C92" t="s">
        <v>101</v>
      </c>
      <c r="D92" t="s">
        <v>11</v>
      </c>
      <c r="E92" t="s">
        <v>19</v>
      </c>
      <c r="F92" t="s">
        <v>31</v>
      </c>
      <c r="G92" t="s">
        <v>14</v>
      </c>
      <c r="H92" t="s">
        <v>32</v>
      </c>
      <c r="I92" t="s">
        <v>33</v>
      </c>
      <c r="J92" t="s">
        <v>16</v>
      </c>
    </row>
    <row r="93" spans="1:10">
      <c r="A93" t="s">
        <v>100</v>
      </c>
      <c r="B93">
        <v>176</v>
      </c>
      <c r="C93" t="s">
        <v>85</v>
      </c>
      <c r="D93" t="s">
        <v>11</v>
      </c>
      <c r="E93" t="s">
        <v>19</v>
      </c>
      <c r="F93" t="s">
        <v>31</v>
      </c>
      <c r="G93" t="s">
        <v>14</v>
      </c>
      <c r="H93" t="s">
        <v>15</v>
      </c>
      <c r="I93" t="s">
        <v>27</v>
      </c>
      <c r="J93" t="s">
        <v>16</v>
      </c>
    </row>
    <row r="94" spans="1:10">
      <c r="A94" t="s">
        <v>100</v>
      </c>
      <c r="B94">
        <v>177</v>
      </c>
      <c r="C94" t="s">
        <v>34</v>
      </c>
      <c r="D94" t="s">
        <v>25</v>
      </c>
      <c r="E94" t="s">
        <v>19</v>
      </c>
      <c r="F94" t="s">
        <v>31</v>
      </c>
      <c r="G94" t="s">
        <v>14</v>
      </c>
      <c r="H94" t="s">
        <v>52</v>
      </c>
      <c r="I94" t="s">
        <v>33</v>
      </c>
      <c r="J94" t="s">
        <v>23</v>
      </c>
    </row>
    <row r="95" spans="1:10">
      <c r="A95" t="s">
        <v>100</v>
      </c>
      <c r="B95">
        <v>178</v>
      </c>
      <c r="C95" t="s">
        <v>87</v>
      </c>
      <c r="D95" t="s">
        <v>30</v>
      </c>
      <c r="E95" t="s">
        <v>19</v>
      </c>
      <c r="F95" t="s">
        <v>31</v>
      </c>
      <c r="G95" t="s">
        <v>14</v>
      </c>
      <c r="H95" t="s">
        <v>52</v>
      </c>
      <c r="I95" t="s">
        <v>33</v>
      </c>
      <c r="J95" t="s">
        <v>23</v>
      </c>
    </row>
    <row r="96" spans="1:10">
      <c r="A96" t="s">
        <v>100</v>
      </c>
      <c r="B96">
        <v>179</v>
      </c>
      <c r="C96" t="s">
        <v>36</v>
      </c>
      <c r="D96" t="s">
        <v>30</v>
      </c>
      <c r="E96" t="s">
        <v>19</v>
      </c>
      <c r="F96" t="s">
        <v>31</v>
      </c>
      <c r="G96" t="s">
        <v>14</v>
      </c>
      <c r="H96" t="s">
        <v>32</v>
      </c>
      <c r="I96" t="s">
        <v>33</v>
      </c>
      <c r="J96" t="s">
        <v>16</v>
      </c>
    </row>
    <row r="97" spans="1:10">
      <c r="A97" t="s">
        <v>100</v>
      </c>
      <c r="B97">
        <v>180</v>
      </c>
      <c r="C97" t="s">
        <v>10</v>
      </c>
      <c r="D97" t="s">
        <v>11</v>
      </c>
      <c r="E97" t="s">
        <v>19</v>
      </c>
      <c r="F97" t="s">
        <v>31</v>
      </c>
      <c r="G97" t="s">
        <v>14</v>
      </c>
      <c r="H97" t="s">
        <v>32</v>
      </c>
      <c r="I97" t="s">
        <v>33</v>
      </c>
      <c r="J97" t="s">
        <v>16</v>
      </c>
    </row>
    <row r="98" spans="1:10">
      <c r="A98" t="s">
        <v>100</v>
      </c>
      <c r="B98">
        <v>181</v>
      </c>
      <c r="C98" t="s">
        <v>10</v>
      </c>
      <c r="D98" t="s">
        <v>11</v>
      </c>
      <c r="E98" t="s">
        <v>19</v>
      </c>
      <c r="F98" t="s">
        <v>31</v>
      </c>
      <c r="G98" t="s">
        <v>14</v>
      </c>
      <c r="H98" t="s">
        <v>32</v>
      </c>
      <c r="I98" t="s">
        <v>33</v>
      </c>
      <c r="J98" t="s">
        <v>16</v>
      </c>
    </row>
    <row r="99" spans="1:10">
      <c r="A99" t="s">
        <v>100</v>
      </c>
      <c r="B99">
        <v>182</v>
      </c>
      <c r="C99" t="s">
        <v>10</v>
      </c>
      <c r="D99" t="s">
        <v>11</v>
      </c>
      <c r="E99" t="s">
        <v>19</v>
      </c>
      <c r="F99" t="s">
        <v>31</v>
      </c>
      <c r="G99" t="s">
        <v>14</v>
      </c>
      <c r="H99" t="s">
        <v>32</v>
      </c>
      <c r="I99" t="s">
        <v>33</v>
      </c>
      <c r="J99" t="s">
        <v>16</v>
      </c>
    </row>
    <row r="100" spans="1:10">
      <c r="A100" t="s">
        <v>100</v>
      </c>
      <c r="B100">
        <v>183</v>
      </c>
      <c r="C100" t="s">
        <v>50</v>
      </c>
      <c r="D100" t="s">
        <v>51</v>
      </c>
      <c r="E100" t="s">
        <v>19</v>
      </c>
      <c r="F100" t="s">
        <v>45</v>
      </c>
      <c r="G100" t="s">
        <v>14</v>
      </c>
      <c r="H100" t="s">
        <v>84</v>
      </c>
      <c r="I100" t="s">
        <v>27</v>
      </c>
      <c r="J100" t="s">
        <v>28</v>
      </c>
    </row>
    <row r="101" spans="1:10">
      <c r="A101" t="s">
        <v>100</v>
      </c>
      <c r="B101">
        <v>184</v>
      </c>
      <c r="C101" t="s">
        <v>41</v>
      </c>
      <c r="D101" t="s">
        <v>25</v>
      </c>
      <c r="E101" t="s">
        <v>19</v>
      </c>
      <c r="F101" t="s">
        <v>13</v>
      </c>
      <c r="G101" t="s">
        <v>14</v>
      </c>
      <c r="H101" t="s">
        <v>32</v>
      </c>
      <c r="I101" t="s">
        <v>27</v>
      </c>
      <c r="J101" t="s">
        <v>23</v>
      </c>
    </row>
    <row r="102" spans="1:10">
      <c r="A102" t="s">
        <v>100</v>
      </c>
      <c r="B102">
        <v>185</v>
      </c>
      <c r="C102" t="s">
        <v>10</v>
      </c>
      <c r="D102" t="s">
        <v>11</v>
      </c>
      <c r="E102" t="s">
        <v>19</v>
      </c>
      <c r="F102" t="s">
        <v>31</v>
      </c>
      <c r="G102" t="s">
        <v>14</v>
      </c>
      <c r="H102" t="s">
        <v>32</v>
      </c>
      <c r="I102" t="s">
        <v>33</v>
      </c>
      <c r="J102" t="s">
        <v>16</v>
      </c>
    </row>
    <row r="103" spans="1:10">
      <c r="A103" t="s">
        <v>100</v>
      </c>
      <c r="B103">
        <v>186</v>
      </c>
      <c r="C103" t="s">
        <v>10</v>
      </c>
      <c r="D103" t="s">
        <v>11</v>
      </c>
      <c r="E103" t="s">
        <v>12</v>
      </c>
      <c r="F103" t="s">
        <v>13</v>
      </c>
      <c r="G103" t="s">
        <v>10</v>
      </c>
      <c r="H103" t="s">
        <v>14</v>
      </c>
      <c r="I103" t="s">
        <v>14</v>
      </c>
      <c r="J103" t="s">
        <v>23</v>
      </c>
    </row>
    <row r="104" spans="1:10">
      <c r="A104" t="s">
        <v>100</v>
      </c>
      <c r="B104">
        <v>187</v>
      </c>
      <c r="C104" t="s">
        <v>70</v>
      </c>
      <c r="D104" t="s">
        <v>39</v>
      </c>
      <c r="E104" t="s">
        <v>19</v>
      </c>
      <c r="F104" t="s">
        <v>13</v>
      </c>
      <c r="G104" t="s">
        <v>14</v>
      </c>
      <c r="H104" t="s">
        <v>14</v>
      </c>
      <c r="I104" t="s">
        <v>27</v>
      </c>
      <c r="J104" t="s">
        <v>23</v>
      </c>
    </row>
    <row r="105" spans="1:10">
      <c r="A105" t="s">
        <v>100</v>
      </c>
      <c r="B105">
        <v>188</v>
      </c>
      <c r="C105" t="s">
        <v>36</v>
      </c>
      <c r="D105" t="s">
        <v>39</v>
      </c>
      <c r="E105" t="s">
        <v>19</v>
      </c>
      <c r="F105" t="s">
        <v>31</v>
      </c>
      <c r="G105" t="s">
        <v>14</v>
      </c>
      <c r="H105" t="s">
        <v>32</v>
      </c>
      <c r="I105" t="s">
        <v>27</v>
      </c>
      <c r="J105" t="s">
        <v>16</v>
      </c>
    </row>
    <row r="106" spans="1:10">
      <c r="A106" t="s">
        <v>100</v>
      </c>
      <c r="B106">
        <v>189</v>
      </c>
      <c r="C106" t="s">
        <v>67</v>
      </c>
      <c r="D106" t="s">
        <v>64</v>
      </c>
      <c r="E106" t="s">
        <v>19</v>
      </c>
      <c r="F106" t="s">
        <v>31</v>
      </c>
      <c r="G106" t="s">
        <v>14</v>
      </c>
      <c r="H106" t="s">
        <v>26</v>
      </c>
      <c r="I106" t="s">
        <v>33</v>
      </c>
      <c r="J106" t="s">
        <v>16</v>
      </c>
    </row>
    <row r="107" spans="1:10">
      <c r="A107" t="s">
        <v>100</v>
      </c>
      <c r="B107">
        <v>190</v>
      </c>
      <c r="C107" t="s">
        <v>24</v>
      </c>
      <c r="D107" t="s">
        <v>102</v>
      </c>
      <c r="E107" t="s">
        <v>12</v>
      </c>
      <c r="F107" t="s">
        <v>13</v>
      </c>
      <c r="G107" t="s">
        <v>103</v>
      </c>
      <c r="H107" t="s">
        <v>98</v>
      </c>
      <c r="I107" t="s">
        <v>14</v>
      </c>
      <c r="J107" t="s">
        <v>23</v>
      </c>
    </row>
    <row r="108" spans="1:10">
      <c r="A108" t="s">
        <v>100</v>
      </c>
      <c r="B108">
        <v>191</v>
      </c>
      <c r="C108" t="s">
        <v>104</v>
      </c>
      <c r="D108" t="s">
        <v>82</v>
      </c>
      <c r="E108" t="s">
        <v>19</v>
      </c>
      <c r="F108" t="s">
        <v>13</v>
      </c>
      <c r="G108" t="s">
        <v>14</v>
      </c>
      <c r="H108" t="s">
        <v>14</v>
      </c>
      <c r="I108" t="s">
        <v>33</v>
      </c>
      <c r="J108" t="s">
        <v>23</v>
      </c>
    </row>
    <row r="109" spans="1:10">
      <c r="A109" t="s">
        <v>100</v>
      </c>
      <c r="B109">
        <v>192</v>
      </c>
      <c r="C109" t="s">
        <v>24</v>
      </c>
      <c r="D109" t="s">
        <v>25</v>
      </c>
      <c r="E109" t="s">
        <v>19</v>
      </c>
      <c r="F109" t="s">
        <v>31</v>
      </c>
      <c r="G109" t="s">
        <v>14</v>
      </c>
      <c r="H109" t="s">
        <v>52</v>
      </c>
      <c r="I109" t="s">
        <v>33</v>
      </c>
      <c r="J109" t="s">
        <v>23</v>
      </c>
    </row>
    <row r="110" spans="1:10">
      <c r="A110" t="s">
        <v>100</v>
      </c>
      <c r="B110">
        <v>193</v>
      </c>
      <c r="C110" t="s">
        <v>78</v>
      </c>
      <c r="D110" t="s">
        <v>73</v>
      </c>
      <c r="E110" t="s">
        <v>19</v>
      </c>
      <c r="F110" t="s">
        <v>31</v>
      </c>
      <c r="G110" t="s">
        <v>14</v>
      </c>
      <c r="H110" t="s">
        <v>26</v>
      </c>
      <c r="I110" t="s">
        <v>33</v>
      </c>
      <c r="J110" t="s">
        <v>16</v>
      </c>
    </row>
    <row r="111" spans="1:10">
      <c r="A111" t="s">
        <v>100</v>
      </c>
      <c r="B111">
        <v>194</v>
      </c>
      <c r="C111" t="s">
        <v>69</v>
      </c>
      <c r="D111" t="s">
        <v>51</v>
      </c>
      <c r="E111" t="s">
        <v>12</v>
      </c>
      <c r="F111" t="s">
        <v>31</v>
      </c>
      <c r="G111" t="s">
        <v>103</v>
      </c>
      <c r="H111" t="s">
        <v>14</v>
      </c>
      <c r="I111" t="s">
        <v>14</v>
      </c>
      <c r="J111" t="s">
        <v>16</v>
      </c>
    </row>
    <row r="112" spans="1:10">
      <c r="A112" t="s">
        <v>100</v>
      </c>
      <c r="B112">
        <v>195</v>
      </c>
      <c r="C112" t="s">
        <v>99</v>
      </c>
      <c r="D112" t="s">
        <v>25</v>
      </c>
      <c r="E112" t="s">
        <v>19</v>
      </c>
      <c r="F112" t="s">
        <v>31</v>
      </c>
      <c r="G112" t="s">
        <v>14</v>
      </c>
      <c r="H112" t="s">
        <v>32</v>
      </c>
      <c r="I112" t="s">
        <v>33</v>
      </c>
      <c r="J112" t="s">
        <v>16</v>
      </c>
    </row>
    <row r="113" spans="1:10">
      <c r="A113" t="s">
        <v>100</v>
      </c>
      <c r="B113">
        <v>196</v>
      </c>
      <c r="C113" t="s">
        <v>99</v>
      </c>
      <c r="D113" t="s">
        <v>25</v>
      </c>
      <c r="E113" t="s">
        <v>19</v>
      </c>
      <c r="F113" t="s">
        <v>13</v>
      </c>
      <c r="G113" t="s">
        <v>14</v>
      </c>
      <c r="H113" t="s">
        <v>84</v>
      </c>
      <c r="I113" t="s">
        <v>27</v>
      </c>
      <c r="J113" t="s">
        <v>16</v>
      </c>
    </row>
    <row r="114" spans="1:10">
      <c r="A114" t="s">
        <v>100</v>
      </c>
      <c r="B114">
        <v>197</v>
      </c>
      <c r="C114" t="s">
        <v>67</v>
      </c>
      <c r="D114" t="s">
        <v>25</v>
      </c>
      <c r="E114" t="s">
        <v>19</v>
      </c>
      <c r="F114" t="s">
        <v>13</v>
      </c>
      <c r="G114" t="s">
        <v>14</v>
      </c>
      <c r="H114" t="s">
        <v>105</v>
      </c>
      <c r="I114" t="s">
        <v>27</v>
      </c>
      <c r="J114" t="s">
        <v>23</v>
      </c>
    </row>
    <row r="115" spans="1:10">
      <c r="A115" t="s">
        <v>100</v>
      </c>
      <c r="B115">
        <v>198</v>
      </c>
      <c r="C115" t="s">
        <v>24</v>
      </c>
      <c r="D115" t="s">
        <v>97</v>
      </c>
      <c r="E115" t="s">
        <v>19</v>
      </c>
      <c r="F115" t="s">
        <v>31</v>
      </c>
      <c r="G115" t="s">
        <v>14</v>
      </c>
      <c r="H115" t="s">
        <v>52</v>
      </c>
      <c r="I115" t="s">
        <v>33</v>
      </c>
      <c r="J115" t="s">
        <v>23</v>
      </c>
    </row>
    <row r="116" spans="1:10">
      <c r="A116" t="s">
        <v>100</v>
      </c>
      <c r="B116">
        <v>199</v>
      </c>
      <c r="C116" t="s">
        <v>83</v>
      </c>
      <c r="D116" t="s">
        <v>51</v>
      </c>
      <c r="E116" t="s">
        <v>19</v>
      </c>
      <c r="F116" t="s">
        <v>45</v>
      </c>
      <c r="G116" t="s">
        <v>14</v>
      </c>
      <c r="H116" t="s">
        <v>84</v>
      </c>
      <c r="I116" t="s">
        <v>27</v>
      </c>
      <c r="J116" t="s">
        <v>28</v>
      </c>
    </row>
    <row r="117" spans="1:10">
      <c r="A117" t="s">
        <v>100</v>
      </c>
      <c r="B117">
        <v>200</v>
      </c>
      <c r="C117" t="s">
        <v>83</v>
      </c>
      <c r="D117" t="s">
        <v>106</v>
      </c>
      <c r="E117" t="s">
        <v>12</v>
      </c>
      <c r="F117" t="s">
        <v>31</v>
      </c>
      <c r="G117" t="s">
        <v>107</v>
      </c>
      <c r="H117" t="s">
        <v>14</v>
      </c>
      <c r="I117" t="s">
        <v>14</v>
      </c>
      <c r="J117" t="s">
        <v>16</v>
      </c>
    </row>
    <row r="118" spans="1:10">
      <c r="A118" t="s">
        <v>100</v>
      </c>
      <c r="B118">
        <v>201</v>
      </c>
      <c r="C118" t="s">
        <v>86</v>
      </c>
      <c r="D118" t="s">
        <v>106</v>
      </c>
      <c r="E118" t="s">
        <v>12</v>
      </c>
      <c r="F118" t="s">
        <v>31</v>
      </c>
      <c r="G118" t="s">
        <v>14</v>
      </c>
      <c r="H118" t="s">
        <v>105</v>
      </c>
      <c r="I118" t="s">
        <v>14</v>
      </c>
      <c r="J118" t="s">
        <v>16</v>
      </c>
    </row>
    <row r="119" spans="1:10">
      <c r="A119" t="s">
        <v>100</v>
      </c>
      <c r="B119">
        <v>202</v>
      </c>
      <c r="C119" t="s">
        <v>36</v>
      </c>
      <c r="D119" t="s">
        <v>108</v>
      </c>
      <c r="E119" t="s">
        <v>12</v>
      </c>
      <c r="F119" t="s">
        <v>31</v>
      </c>
      <c r="G119" t="s">
        <v>107</v>
      </c>
      <c r="H119" t="s">
        <v>14</v>
      </c>
      <c r="I119" t="s">
        <v>14</v>
      </c>
      <c r="J119" t="s">
        <v>16</v>
      </c>
    </row>
    <row r="120" spans="1:10">
      <c r="A120" t="s">
        <v>100</v>
      </c>
      <c r="B120">
        <v>203</v>
      </c>
      <c r="C120" t="s">
        <v>86</v>
      </c>
      <c r="D120" t="s">
        <v>39</v>
      </c>
      <c r="E120" t="s">
        <v>19</v>
      </c>
      <c r="F120" t="s">
        <v>31</v>
      </c>
      <c r="G120" t="s">
        <v>14</v>
      </c>
      <c r="H120" t="s">
        <v>84</v>
      </c>
      <c r="I120" t="s">
        <v>27</v>
      </c>
      <c r="J120" t="s">
        <v>16</v>
      </c>
    </row>
    <row r="121" spans="1:10">
      <c r="A121" t="s">
        <v>100</v>
      </c>
      <c r="B121">
        <v>204</v>
      </c>
      <c r="C121" t="s">
        <v>36</v>
      </c>
      <c r="D121" t="s">
        <v>25</v>
      </c>
      <c r="E121" t="s">
        <v>19</v>
      </c>
      <c r="F121" t="s">
        <v>45</v>
      </c>
      <c r="G121" t="s">
        <v>14</v>
      </c>
      <c r="H121" t="s">
        <v>14</v>
      </c>
      <c r="I121" t="s">
        <v>27</v>
      </c>
      <c r="J121" t="s">
        <v>28</v>
      </c>
    </row>
    <row r="122" spans="1:10">
      <c r="A122" t="s">
        <v>100</v>
      </c>
      <c r="B122">
        <v>206</v>
      </c>
      <c r="C122" t="s">
        <v>69</v>
      </c>
      <c r="D122" t="s">
        <v>25</v>
      </c>
      <c r="E122" t="s">
        <v>19</v>
      </c>
      <c r="F122" t="s">
        <v>13</v>
      </c>
      <c r="G122" t="s">
        <v>14</v>
      </c>
      <c r="H122" t="s">
        <v>14</v>
      </c>
      <c r="I122" t="s">
        <v>27</v>
      </c>
      <c r="J122" t="s">
        <v>28</v>
      </c>
    </row>
    <row r="123" spans="1:10">
      <c r="A123" t="s">
        <v>100</v>
      </c>
      <c r="B123">
        <v>207</v>
      </c>
      <c r="C123" t="s">
        <v>109</v>
      </c>
      <c r="D123" t="s">
        <v>18</v>
      </c>
      <c r="E123" t="s">
        <v>19</v>
      </c>
      <c r="F123" t="s">
        <v>31</v>
      </c>
      <c r="G123" t="s">
        <v>14</v>
      </c>
      <c r="H123" t="s">
        <v>26</v>
      </c>
      <c r="I123" t="s">
        <v>33</v>
      </c>
      <c r="J123" t="s">
        <v>16</v>
      </c>
    </row>
    <row r="124" spans="1:10">
      <c r="A124" t="s">
        <v>100</v>
      </c>
      <c r="B124">
        <v>208</v>
      </c>
      <c r="C124" t="s">
        <v>65</v>
      </c>
      <c r="D124" t="s">
        <v>25</v>
      </c>
      <c r="E124" t="s">
        <v>19</v>
      </c>
      <c r="F124" t="s">
        <v>31</v>
      </c>
      <c r="G124" t="s">
        <v>14</v>
      </c>
      <c r="H124" t="s">
        <v>84</v>
      </c>
      <c r="I124" t="s">
        <v>33</v>
      </c>
      <c r="J124" t="s">
        <v>16</v>
      </c>
    </row>
    <row r="125" spans="1:10">
      <c r="A125" t="s">
        <v>100</v>
      </c>
      <c r="B125">
        <v>209</v>
      </c>
      <c r="C125" t="s">
        <v>50</v>
      </c>
      <c r="D125" t="s">
        <v>73</v>
      </c>
      <c r="E125" t="s">
        <v>19</v>
      </c>
      <c r="F125" t="s">
        <v>31</v>
      </c>
      <c r="G125" t="s">
        <v>14</v>
      </c>
      <c r="H125" t="s">
        <v>26</v>
      </c>
      <c r="I125" t="s">
        <v>33</v>
      </c>
      <c r="J125" t="s">
        <v>16</v>
      </c>
    </row>
    <row r="126" spans="1:10">
      <c r="A126" t="s">
        <v>100</v>
      </c>
      <c r="B126">
        <v>210</v>
      </c>
      <c r="C126" t="s">
        <v>67</v>
      </c>
      <c r="D126" t="s">
        <v>97</v>
      </c>
      <c r="E126" t="s">
        <v>19</v>
      </c>
      <c r="F126" t="s">
        <v>31</v>
      </c>
      <c r="G126" t="s">
        <v>14</v>
      </c>
      <c r="H126" t="s">
        <v>47</v>
      </c>
      <c r="I126" t="s">
        <v>33</v>
      </c>
      <c r="J126" t="s">
        <v>16</v>
      </c>
    </row>
    <row r="127" spans="1:10">
      <c r="A127" t="s">
        <v>100</v>
      </c>
      <c r="B127">
        <v>211</v>
      </c>
      <c r="C127" t="s">
        <v>69</v>
      </c>
      <c r="D127" t="s">
        <v>39</v>
      </c>
      <c r="E127" t="s">
        <v>12</v>
      </c>
      <c r="F127" t="s">
        <v>13</v>
      </c>
      <c r="G127" t="s">
        <v>14</v>
      </c>
      <c r="H127" t="s">
        <v>14</v>
      </c>
      <c r="I127" t="s">
        <v>14</v>
      </c>
      <c r="J127" t="s">
        <v>23</v>
      </c>
    </row>
    <row r="128" spans="1:10">
      <c r="A128" t="s">
        <v>100</v>
      </c>
      <c r="B128">
        <v>211</v>
      </c>
      <c r="C128" t="s">
        <v>69</v>
      </c>
      <c r="D128" t="s">
        <v>39</v>
      </c>
      <c r="E128" t="s">
        <v>12</v>
      </c>
      <c r="F128" t="s">
        <v>13</v>
      </c>
      <c r="G128" t="s">
        <v>14</v>
      </c>
      <c r="H128" t="s">
        <v>14</v>
      </c>
      <c r="I128" t="s">
        <v>14</v>
      </c>
      <c r="J128" t="s">
        <v>23</v>
      </c>
    </row>
    <row r="129" spans="1:10">
      <c r="A129" t="s">
        <v>100</v>
      </c>
      <c r="B129">
        <v>211</v>
      </c>
      <c r="C129" t="s">
        <v>69</v>
      </c>
      <c r="D129" t="s">
        <v>39</v>
      </c>
      <c r="E129" t="s">
        <v>12</v>
      </c>
      <c r="F129" t="s">
        <v>13</v>
      </c>
      <c r="G129" t="s">
        <v>14</v>
      </c>
      <c r="H129" t="s">
        <v>14</v>
      </c>
      <c r="I129" t="s">
        <v>14</v>
      </c>
      <c r="J129" t="s">
        <v>23</v>
      </c>
    </row>
    <row r="130" spans="1:10">
      <c r="A130" t="s">
        <v>100</v>
      </c>
      <c r="B130">
        <v>213</v>
      </c>
      <c r="C130" t="s">
        <v>110</v>
      </c>
      <c r="D130" t="s">
        <v>55</v>
      </c>
      <c r="E130" t="s">
        <v>12</v>
      </c>
      <c r="F130" t="s">
        <v>31</v>
      </c>
      <c r="G130" t="s">
        <v>111</v>
      </c>
      <c r="H130" t="s">
        <v>112</v>
      </c>
      <c r="I130" t="s">
        <v>33</v>
      </c>
      <c r="J130" t="s">
        <v>16</v>
      </c>
    </row>
    <row r="131" spans="1:10">
      <c r="A131" t="s">
        <v>100</v>
      </c>
      <c r="B131">
        <v>214</v>
      </c>
      <c r="C131" t="s">
        <v>113</v>
      </c>
      <c r="D131" t="s">
        <v>18</v>
      </c>
      <c r="E131" t="s">
        <v>19</v>
      </c>
      <c r="F131" t="s">
        <v>31</v>
      </c>
      <c r="G131" t="s">
        <v>14</v>
      </c>
      <c r="H131" t="s">
        <v>52</v>
      </c>
      <c r="I131" t="s">
        <v>33</v>
      </c>
      <c r="J131" t="s">
        <v>23</v>
      </c>
    </row>
    <row r="132" spans="1:10">
      <c r="A132" t="s">
        <v>100</v>
      </c>
      <c r="B132">
        <v>215</v>
      </c>
      <c r="C132" t="s">
        <v>50</v>
      </c>
      <c r="D132" t="s">
        <v>35</v>
      </c>
      <c r="E132" t="s">
        <v>12</v>
      </c>
      <c r="F132" t="s">
        <v>20</v>
      </c>
      <c r="G132" t="s">
        <v>14</v>
      </c>
      <c r="H132" t="s">
        <v>14</v>
      </c>
      <c r="I132" t="s">
        <v>14</v>
      </c>
      <c r="J132" t="s">
        <v>23</v>
      </c>
    </row>
    <row r="133" spans="1:10">
      <c r="A133" t="s">
        <v>100</v>
      </c>
      <c r="B133">
        <v>216</v>
      </c>
      <c r="C133" t="s">
        <v>10</v>
      </c>
      <c r="D133" t="s">
        <v>11</v>
      </c>
      <c r="E133" t="s">
        <v>12</v>
      </c>
      <c r="F133" t="s">
        <v>13</v>
      </c>
      <c r="G133" t="s">
        <v>14</v>
      </c>
      <c r="H133" t="s">
        <v>47</v>
      </c>
      <c r="I133" t="s">
        <v>14</v>
      </c>
      <c r="J133" t="s">
        <v>23</v>
      </c>
    </row>
    <row r="134" spans="1:10">
      <c r="A134" t="s">
        <v>100</v>
      </c>
      <c r="B134">
        <v>217</v>
      </c>
      <c r="C134" t="s">
        <v>10</v>
      </c>
      <c r="D134" t="s">
        <v>11</v>
      </c>
      <c r="E134" t="s">
        <v>19</v>
      </c>
      <c r="F134" t="s">
        <v>13</v>
      </c>
      <c r="G134" t="s">
        <v>14</v>
      </c>
      <c r="H134" t="s">
        <v>47</v>
      </c>
      <c r="I134" t="s">
        <v>33</v>
      </c>
      <c r="J134" t="s">
        <v>23</v>
      </c>
    </row>
    <row r="135" spans="1:10">
      <c r="A135" t="s">
        <v>100</v>
      </c>
      <c r="B135">
        <v>218</v>
      </c>
      <c r="C135" t="s">
        <v>10</v>
      </c>
      <c r="D135" t="s">
        <v>11</v>
      </c>
      <c r="E135" t="s">
        <v>19</v>
      </c>
      <c r="F135" t="s">
        <v>13</v>
      </c>
      <c r="G135" t="s">
        <v>14</v>
      </c>
      <c r="H135" t="s">
        <v>47</v>
      </c>
      <c r="I135" t="s">
        <v>33</v>
      </c>
      <c r="J135" t="s">
        <v>23</v>
      </c>
    </row>
    <row r="136" spans="1:10">
      <c r="A136" t="s">
        <v>100</v>
      </c>
      <c r="B136">
        <v>219</v>
      </c>
      <c r="C136" t="s">
        <v>43</v>
      </c>
      <c r="D136" t="s">
        <v>82</v>
      </c>
      <c r="E136" t="s">
        <v>19</v>
      </c>
      <c r="F136" t="s">
        <v>45</v>
      </c>
      <c r="G136" t="s">
        <v>14</v>
      </c>
      <c r="H136" t="s">
        <v>14</v>
      </c>
      <c r="I136" t="s">
        <v>27</v>
      </c>
      <c r="J136" t="s">
        <v>28</v>
      </c>
    </row>
    <row r="137" spans="1:10">
      <c r="A137" t="s">
        <v>100</v>
      </c>
      <c r="B137">
        <v>220</v>
      </c>
      <c r="C137" t="s">
        <v>65</v>
      </c>
      <c r="D137" t="s">
        <v>30</v>
      </c>
      <c r="E137" t="s">
        <v>12</v>
      </c>
      <c r="F137" t="s">
        <v>20</v>
      </c>
      <c r="G137" t="s">
        <v>96</v>
      </c>
      <c r="H137" t="s">
        <v>32</v>
      </c>
      <c r="I137" t="s">
        <v>33</v>
      </c>
      <c r="J137" t="s">
        <v>23</v>
      </c>
    </row>
    <row r="138" spans="1:10">
      <c r="A138" t="s">
        <v>100</v>
      </c>
      <c r="B138">
        <v>221</v>
      </c>
      <c r="C138" t="s">
        <v>83</v>
      </c>
      <c r="D138" t="s">
        <v>55</v>
      </c>
      <c r="E138" t="s">
        <v>12</v>
      </c>
      <c r="F138" t="s">
        <v>31</v>
      </c>
      <c r="G138" t="s">
        <v>14</v>
      </c>
      <c r="H138" t="s">
        <v>14</v>
      </c>
      <c r="I138" t="s">
        <v>114</v>
      </c>
      <c r="J138" t="s">
        <v>16</v>
      </c>
    </row>
    <row r="139" spans="1:10">
      <c r="A139" t="s">
        <v>100</v>
      </c>
      <c r="B139">
        <v>222</v>
      </c>
      <c r="C139" t="s">
        <v>81</v>
      </c>
      <c r="D139" t="s">
        <v>57</v>
      </c>
      <c r="E139" t="s">
        <v>19</v>
      </c>
      <c r="F139" t="s">
        <v>31</v>
      </c>
      <c r="G139" t="s">
        <v>14</v>
      </c>
      <c r="H139" t="s">
        <v>15</v>
      </c>
      <c r="I139" t="s">
        <v>33</v>
      </c>
      <c r="J139" t="s">
        <v>16</v>
      </c>
    </row>
    <row r="140" spans="1:10">
      <c r="A140" t="s">
        <v>100</v>
      </c>
      <c r="B140">
        <v>223</v>
      </c>
      <c r="C140" t="s">
        <v>81</v>
      </c>
      <c r="D140" t="s">
        <v>108</v>
      </c>
      <c r="E140" t="s">
        <v>19</v>
      </c>
      <c r="F140" t="s">
        <v>31</v>
      </c>
      <c r="G140" t="s">
        <v>14</v>
      </c>
      <c r="H140" t="s">
        <v>47</v>
      </c>
      <c r="I140" t="s">
        <v>27</v>
      </c>
      <c r="J140" t="s">
        <v>16</v>
      </c>
    </row>
    <row r="141" spans="1:10">
      <c r="A141" t="s">
        <v>100</v>
      </c>
      <c r="B141">
        <v>224</v>
      </c>
      <c r="C141" t="s">
        <v>95</v>
      </c>
      <c r="D141" t="s">
        <v>25</v>
      </c>
      <c r="E141" t="s">
        <v>19</v>
      </c>
      <c r="F141" t="s">
        <v>13</v>
      </c>
      <c r="G141" t="s">
        <v>14</v>
      </c>
      <c r="H141" t="s">
        <v>84</v>
      </c>
      <c r="I141" t="s">
        <v>27</v>
      </c>
      <c r="J141" t="s">
        <v>23</v>
      </c>
    </row>
    <row r="142" spans="1:10">
      <c r="A142" t="s">
        <v>100</v>
      </c>
      <c r="B142">
        <v>225</v>
      </c>
      <c r="C142" t="s">
        <v>50</v>
      </c>
      <c r="D142" t="s">
        <v>64</v>
      </c>
      <c r="E142" t="s">
        <v>19</v>
      </c>
      <c r="F142" t="s">
        <v>31</v>
      </c>
      <c r="G142" t="s">
        <v>14</v>
      </c>
      <c r="H142" t="s">
        <v>15</v>
      </c>
      <c r="I142" t="s">
        <v>33</v>
      </c>
      <c r="J142" t="s">
        <v>16</v>
      </c>
    </row>
    <row r="143" spans="1:10">
      <c r="A143" t="s">
        <v>100</v>
      </c>
      <c r="B143">
        <v>226</v>
      </c>
      <c r="C143" t="s">
        <v>90</v>
      </c>
      <c r="D143" t="s">
        <v>73</v>
      </c>
      <c r="E143" t="s">
        <v>12</v>
      </c>
      <c r="F143" t="s">
        <v>31</v>
      </c>
      <c r="G143" t="s">
        <v>90</v>
      </c>
      <c r="H143" t="s">
        <v>115</v>
      </c>
      <c r="I143" t="s">
        <v>33</v>
      </c>
      <c r="J143" t="s">
        <v>16</v>
      </c>
    </row>
    <row r="144" spans="1:10">
      <c r="A144" t="s">
        <v>100</v>
      </c>
      <c r="B144">
        <v>227</v>
      </c>
      <c r="C144" t="s">
        <v>116</v>
      </c>
      <c r="D144" t="s">
        <v>79</v>
      </c>
      <c r="E144" t="s">
        <v>12</v>
      </c>
      <c r="F144" t="s">
        <v>13</v>
      </c>
      <c r="G144" t="s">
        <v>14</v>
      </c>
      <c r="H144" t="s">
        <v>14</v>
      </c>
      <c r="I144" t="s">
        <v>27</v>
      </c>
      <c r="J144" t="s">
        <v>16</v>
      </c>
    </row>
    <row r="145" spans="1:10">
      <c r="A145" t="s">
        <v>100</v>
      </c>
      <c r="B145">
        <v>227</v>
      </c>
      <c r="C145" t="s">
        <v>116</v>
      </c>
      <c r="D145" t="s">
        <v>79</v>
      </c>
      <c r="E145" t="s">
        <v>12</v>
      </c>
      <c r="F145" t="s">
        <v>13</v>
      </c>
      <c r="G145" t="s">
        <v>14</v>
      </c>
      <c r="H145" t="s">
        <v>14</v>
      </c>
      <c r="I145" t="s">
        <v>27</v>
      </c>
      <c r="J145" t="s">
        <v>16</v>
      </c>
    </row>
    <row r="146" spans="1:10">
      <c r="A146" t="s">
        <v>100</v>
      </c>
      <c r="B146">
        <v>228</v>
      </c>
      <c r="C146" t="s">
        <v>117</v>
      </c>
      <c r="D146" t="s">
        <v>37</v>
      </c>
      <c r="E146" t="s">
        <v>19</v>
      </c>
      <c r="F146" t="s">
        <v>31</v>
      </c>
      <c r="G146" t="s">
        <v>14</v>
      </c>
      <c r="H146" t="s">
        <v>14</v>
      </c>
      <c r="I146" t="s">
        <v>33</v>
      </c>
      <c r="J146" t="s">
        <v>16</v>
      </c>
    </row>
    <row r="147" spans="1:10">
      <c r="A147" t="s">
        <v>100</v>
      </c>
      <c r="B147">
        <v>229</v>
      </c>
      <c r="C147" t="s">
        <v>48</v>
      </c>
      <c r="D147" t="s">
        <v>42</v>
      </c>
      <c r="E147" t="s">
        <v>12</v>
      </c>
      <c r="F147" t="s">
        <v>31</v>
      </c>
      <c r="G147" t="s">
        <v>48</v>
      </c>
      <c r="H147" t="s">
        <v>26</v>
      </c>
      <c r="I147" t="s">
        <v>14</v>
      </c>
      <c r="J147" t="s">
        <v>16</v>
      </c>
    </row>
    <row r="148" spans="1:10">
      <c r="A148" t="s">
        <v>100</v>
      </c>
      <c r="B148">
        <v>230</v>
      </c>
      <c r="C148" t="s">
        <v>81</v>
      </c>
      <c r="D148" t="s">
        <v>57</v>
      </c>
      <c r="E148" t="s">
        <v>19</v>
      </c>
      <c r="F148" t="s">
        <v>31</v>
      </c>
      <c r="G148" t="s">
        <v>14</v>
      </c>
      <c r="H148" t="s">
        <v>15</v>
      </c>
      <c r="I148" t="s">
        <v>33</v>
      </c>
      <c r="J148" t="s">
        <v>16</v>
      </c>
    </row>
    <row r="149" spans="1:10">
      <c r="A149" t="s">
        <v>118</v>
      </c>
      <c r="B149">
        <v>231</v>
      </c>
      <c r="C149" t="s">
        <v>38</v>
      </c>
      <c r="D149" t="s">
        <v>55</v>
      </c>
      <c r="E149" t="s">
        <v>19</v>
      </c>
      <c r="F149" t="s">
        <v>31</v>
      </c>
      <c r="G149" t="s">
        <v>14</v>
      </c>
      <c r="H149" t="s">
        <v>14</v>
      </c>
      <c r="I149" t="s">
        <v>33</v>
      </c>
      <c r="J149" t="s">
        <v>16</v>
      </c>
    </row>
    <row r="150" spans="1:10">
      <c r="A150" t="s">
        <v>118</v>
      </c>
      <c r="B150">
        <v>232</v>
      </c>
      <c r="C150" t="s">
        <v>90</v>
      </c>
      <c r="D150" t="s">
        <v>119</v>
      </c>
      <c r="E150" t="s">
        <v>19</v>
      </c>
      <c r="F150" t="s">
        <v>31</v>
      </c>
      <c r="G150" t="s">
        <v>14</v>
      </c>
      <c r="H150" t="s">
        <v>26</v>
      </c>
      <c r="I150" t="s">
        <v>33</v>
      </c>
      <c r="J150" t="s">
        <v>16</v>
      </c>
    </row>
    <row r="151" spans="1:10">
      <c r="A151" t="s">
        <v>118</v>
      </c>
      <c r="B151">
        <v>233</v>
      </c>
      <c r="C151" t="s">
        <v>81</v>
      </c>
      <c r="D151" t="s">
        <v>91</v>
      </c>
      <c r="E151" t="s">
        <v>19</v>
      </c>
      <c r="F151" t="s">
        <v>31</v>
      </c>
      <c r="G151" t="s">
        <v>14</v>
      </c>
      <c r="H151" t="s">
        <v>26</v>
      </c>
      <c r="I151" t="s">
        <v>27</v>
      </c>
      <c r="J151" t="s">
        <v>16</v>
      </c>
    </row>
    <row r="152" spans="1:10">
      <c r="A152" t="s">
        <v>118</v>
      </c>
      <c r="B152">
        <v>234</v>
      </c>
      <c r="C152" t="s">
        <v>69</v>
      </c>
      <c r="D152" t="s">
        <v>25</v>
      </c>
      <c r="E152" t="s">
        <v>12</v>
      </c>
      <c r="F152" t="s">
        <v>13</v>
      </c>
      <c r="G152" t="s">
        <v>14</v>
      </c>
      <c r="H152" t="s">
        <v>47</v>
      </c>
      <c r="I152" t="s">
        <v>14</v>
      </c>
      <c r="J152" t="s">
        <v>28</v>
      </c>
    </row>
    <row r="153" spans="1:10">
      <c r="A153" t="s">
        <v>118</v>
      </c>
      <c r="B153">
        <v>235</v>
      </c>
      <c r="C153" t="s">
        <v>65</v>
      </c>
      <c r="D153" t="s">
        <v>30</v>
      </c>
      <c r="E153" t="s">
        <v>12</v>
      </c>
      <c r="F153" t="s">
        <v>45</v>
      </c>
      <c r="G153" t="s">
        <v>65</v>
      </c>
      <c r="H153" t="s">
        <v>47</v>
      </c>
      <c r="I153" t="s">
        <v>14</v>
      </c>
      <c r="J153" t="s">
        <v>16</v>
      </c>
    </row>
    <row r="154" spans="1:10">
      <c r="A154" t="s">
        <v>118</v>
      </c>
      <c r="B154">
        <v>236</v>
      </c>
      <c r="C154" t="s">
        <v>78</v>
      </c>
      <c r="D154" t="s">
        <v>25</v>
      </c>
      <c r="E154" t="s">
        <v>19</v>
      </c>
      <c r="F154" t="s">
        <v>31</v>
      </c>
      <c r="G154" t="s">
        <v>14</v>
      </c>
      <c r="H154" t="s">
        <v>89</v>
      </c>
      <c r="I154" t="s">
        <v>33</v>
      </c>
      <c r="J154" t="s">
        <v>23</v>
      </c>
    </row>
    <row r="155" spans="1:10">
      <c r="A155" t="s">
        <v>118</v>
      </c>
      <c r="B155">
        <v>237</v>
      </c>
      <c r="C155" t="s">
        <v>99</v>
      </c>
      <c r="D155" t="s">
        <v>37</v>
      </c>
      <c r="E155" t="s">
        <v>19</v>
      </c>
      <c r="F155" t="s">
        <v>31</v>
      </c>
      <c r="G155" t="s">
        <v>14</v>
      </c>
      <c r="H155" t="s">
        <v>14</v>
      </c>
      <c r="I155" t="s">
        <v>33</v>
      </c>
      <c r="J155" t="s">
        <v>16</v>
      </c>
    </row>
    <row r="156" spans="1:10">
      <c r="A156" t="s">
        <v>118</v>
      </c>
      <c r="B156">
        <v>238</v>
      </c>
      <c r="C156" t="s">
        <v>110</v>
      </c>
      <c r="D156" t="s">
        <v>55</v>
      </c>
      <c r="E156" t="s">
        <v>12</v>
      </c>
      <c r="F156" t="s">
        <v>31</v>
      </c>
      <c r="G156" t="s">
        <v>120</v>
      </c>
      <c r="H156" t="s">
        <v>14</v>
      </c>
      <c r="I156" t="s">
        <v>33</v>
      </c>
      <c r="J156" t="s">
        <v>16</v>
      </c>
    </row>
    <row r="157" spans="1:10">
      <c r="A157" t="s">
        <v>118</v>
      </c>
      <c r="B157">
        <v>239</v>
      </c>
      <c r="C157" t="s">
        <v>50</v>
      </c>
      <c r="D157" t="s">
        <v>55</v>
      </c>
      <c r="E157" t="s">
        <v>12</v>
      </c>
      <c r="F157" t="s">
        <v>31</v>
      </c>
      <c r="G157" t="s">
        <v>14</v>
      </c>
      <c r="H157" t="s">
        <v>60</v>
      </c>
      <c r="I157" t="s">
        <v>114</v>
      </c>
      <c r="J157" t="s">
        <v>16</v>
      </c>
    </row>
    <row r="158" spans="1:10">
      <c r="A158" t="s">
        <v>118</v>
      </c>
      <c r="B158">
        <v>240</v>
      </c>
      <c r="C158" t="s">
        <v>65</v>
      </c>
      <c r="D158" t="s">
        <v>25</v>
      </c>
      <c r="E158" t="s">
        <v>12</v>
      </c>
      <c r="F158" t="s">
        <v>13</v>
      </c>
      <c r="G158" t="s">
        <v>121</v>
      </c>
      <c r="H158" t="s">
        <v>105</v>
      </c>
      <c r="I158" t="s">
        <v>14</v>
      </c>
      <c r="J158" t="s">
        <v>23</v>
      </c>
    </row>
    <row r="159" spans="1:10">
      <c r="A159" t="s">
        <v>118</v>
      </c>
      <c r="B159">
        <v>241</v>
      </c>
      <c r="C159" t="s">
        <v>24</v>
      </c>
      <c r="D159" t="s">
        <v>35</v>
      </c>
      <c r="E159" t="s">
        <v>19</v>
      </c>
      <c r="F159" t="s">
        <v>31</v>
      </c>
      <c r="G159" t="s">
        <v>14</v>
      </c>
      <c r="H159" t="s">
        <v>14</v>
      </c>
      <c r="I159" t="s">
        <v>33</v>
      </c>
      <c r="J159" t="s">
        <v>23</v>
      </c>
    </row>
    <row r="160" spans="1:10">
      <c r="A160" t="s">
        <v>118</v>
      </c>
      <c r="B160">
        <v>242</v>
      </c>
      <c r="C160" t="s">
        <v>65</v>
      </c>
      <c r="D160" t="s">
        <v>55</v>
      </c>
      <c r="E160" t="s">
        <v>19</v>
      </c>
      <c r="F160" t="s">
        <v>31</v>
      </c>
      <c r="G160" t="s">
        <v>14</v>
      </c>
      <c r="H160" t="s">
        <v>32</v>
      </c>
      <c r="I160" t="s">
        <v>33</v>
      </c>
      <c r="J160" t="s">
        <v>16</v>
      </c>
    </row>
    <row r="161" spans="1:10">
      <c r="A161" t="s">
        <v>118</v>
      </c>
      <c r="B161">
        <v>243</v>
      </c>
      <c r="C161" t="s">
        <v>24</v>
      </c>
      <c r="D161" t="s">
        <v>35</v>
      </c>
      <c r="E161" t="s">
        <v>19</v>
      </c>
      <c r="F161" t="s">
        <v>13</v>
      </c>
      <c r="G161" t="s">
        <v>14</v>
      </c>
      <c r="H161" t="s">
        <v>89</v>
      </c>
      <c r="I161" t="s">
        <v>33</v>
      </c>
      <c r="J161" t="s">
        <v>28</v>
      </c>
    </row>
    <row r="162" spans="1:10">
      <c r="A162" t="s">
        <v>118</v>
      </c>
      <c r="B162">
        <v>244</v>
      </c>
      <c r="C162" t="s">
        <v>78</v>
      </c>
      <c r="D162" t="s">
        <v>25</v>
      </c>
      <c r="E162" t="s">
        <v>19</v>
      </c>
      <c r="F162" t="s">
        <v>13</v>
      </c>
      <c r="G162" t="s">
        <v>14</v>
      </c>
      <c r="H162" t="s">
        <v>32</v>
      </c>
      <c r="I162" t="s">
        <v>27</v>
      </c>
      <c r="J162" t="s">
        <v>23</v>
      </c>
    </row>
    <row r="163" spans="1:10">
      <c r="A163" t="s">
        <v>118</v>
      </c>
      <c r="B163">
        <v>245</v>
      </c>
      <c r="C163" t="s">
        <v>78</v>
      </c>
      <c r="D163" t="s">
        <v>25</v>
      </c>
      <c r="E163" t="s">
        <v>19</v>
      </c>
      <c r="F163" t="s">
        <v>13</v>
      </c>
      <c r="G163" t="s">
        <v>14</v>
      </c>
      <c r="H163" t="s">
        <v>32</v>
      </c>
      <c r="I163" t="s">
        <v>27</v>
      </c>
      <c r="J163" t="s">
        <v>23</v>
      </c>
    </row>
    <row r="164" spans="1:10">
      <c r="A164" t="s">
        <v>118</v>
      </c>
      <c r="B164">
        <v>246</v>
      </c>
      <c r="C164" t="s">
        <v>78</v>
      </c>
      <c r="D164" t="s">
        <v>25</v>
      </c>
      <c r="E164" t="s">
        <v>19</v>
      </c>
      <c r="F164" t="s">
        <v>31</v>
      </c>
      <c r="G164" t="s">
        <v>14</v>
      </c>
      <c r="H164" t="s">
        <v>14</v>
      </c>
      <c r="I164" t="s">
        <v>33</v>
      </c>
      <c r="J164" t="s">
        <v>16</v>
      </c>
    </row>
    <row r="165" spans="1:10">
      <c r="A165" t="s">
        <v>118</v>
      </c>
      <c r="B165">
        <v>247</v>
      </c>
      <c r="C165" t="s">
        <v>59</v>
      </c>
      <c r="D165" t="s">
        <v>82</v>
      </c>
      <c r="E165" t="s">
        <v>12</v>
      </c>
      <c r="F165" t="s">
        <v>13</v>
      </c>
      <c r="G165" t="s">
        <v>14</v>
      </c>
      <c r="H165" t="s">
        <v>60</v>
      </c>
      <c r="I165" t="s">
        <v>14</v>
      </c>
      <c r="J165" t="s">
        <v>23</v>
      </c>
    </row>
    <row r="166" spans="1:10">
      <c r="A166" t="s">
        <v>118</v>
      </c>
      <c r="B166">
        <v>248</v>
      </c>
      <c r="C166" t="s">
        <v>34</v>
      </c>
      <c r="D166" t="s">
        <v>82</v>
      </c>
      <c r="E166" t="s">
        <v>19</v>
      </c>
      <c r="F166" t="s">
        <v>13</v>
      </c>
      <c r="G166" t="s">
        <v>14</v>
      </c>
      <c r="H166" t="s">
        <v>14</v>
      </c>
      <c r="I166" t="s">
        <v>27</v>
      </c>
      <c r="J166" t="s">
        <v>28</v>
      </c>
    </row>
    <row r="167" spans="1:10">
      <c r="A167" t="s">
        <v>118</v>
      </c>
      <c r="B167">
        <v>249</v>
      </c>
      <c r="C167" t="s">
        <v>69</v>
      </c>
      <c r="D167" t="s">
        <v>25</v>
      </c>
      <c r="E167" t="s">
        <v>19</v>
      </c>
      <c r="F167" t="s">
        <v>31</v>
      </c>
      <c r="G167" t="s">
        <v>14</v>
      </c>
      <c r="H167" t="s">
        <v>47</v>
      </c>
      <c r="I167" t="s">
        <v>33</v>
      </c>
      <c r="J167" t="s">
        <v>16</v>
      </c>
    </row>
    <row r="168" spans="1:10">
      <c r="A168" t="s">
        <v>118</v>
      </c>
      <c r="B168">
        <v>250</v>
      </c>
      <c r="C168" t="s">
        <v>69</v>
      </c>
      <c r="D168" t="s">
        <v>35</v>
      </c>
      <c r="E168" t="s">
        <v>19</v>
      </c>
      <c r="F168" t="s">
        <v>31</v>
      </c>
      <c r="G168" t="s">
        <v>14</v>
      </c>
      <c r="H168" t="s">
        <v>89</v>
      </c>
      <c r="I168" t="s">
        <v>33</v>
      </c>
      <c r="J168" t="s">
        <v>23</v>
      </c>
    </row>
    <row r="169" spans="1:10">
      <c r="A169" t="s">
        <v>118</v>
      </c>
      <c r="B169">
        <v>251</v>
      </c>
      <c r="C169" t="s">
        <v>113</v>
      </c>
      <c r="D169" t="s">
        <v>18</v>
      </c>
      <c r="E169" t="s">
        <v>19</v>
      </c>
      <c r="F169" t="s">
        <v>13</v>
      </c>
      <c r="G169" t="s">
        <v>14</v>
      </c>
      <c r="H169" t="s">
        <v>14</v>
      </c>
      <c r="I169" t="s">
        <v>33</v>
      </c>
      <c r="J169" t="s">
        <v>28</v>
      </c>
    </row>
    <row r="170" spans="1:10">
      <c r="A170" t="s">
        <v>118</v>
      </c>
      <c r="B170">
        <v>252</v>
      </c>
      <c r="C170" t="s">
        <v>122</v>
      </c>
      <c r="D170" t="s">
        <v>97</v>
      </c>
      <c r="E170" t="s">
        <v>12</v>
      </c>
      <c r="F170" t="s">
        <v>13</v>
      </c>
      <c r="G170" t="s">
        <v>69</v>
      </c>
      <c r="H170" t="s">
        <v>14</v>
      </c>
      <c r="I170" t="s">
        <v>14</v>
      </c>
      <c r="J170" t="s">
        <v>23</v>
      </c>
    </row>
    <row r="171" spans="1:10">
      <c r="A171" t="s">
        <v>118</v>
      </c>
      <c r="B171">
        <v>253</v>
      </c>
      <c r="C171" t="s">
        <v>69</v>
      </c>
      <c r="D171" t="s">
        <v>97</v>
      </c>
      <c r="E171" t="s">
        <v>12</v>
      </c>
      <c r="F171" t="s">
        <v>13</v>
      </c>
      <c r="G171" t="s">
        <v>69</v>
      </c>
      <c r="H171" t="s">
        <v>88</v>
      </c>
      <c r="I171" t="s">
        <v>14</v>
      </c>
      <c r="J171" t="s">
        <v>23</v>
      </c>
    </row>
    <row r="172" spans="1:10">
      <c r="A172" t="s">
        <v>118</v>
      </c>
      <c r="B172">
        <v>254</v>
      </c>
      <c r="C172" t="s">
        <v>59</v>
      </c>
      <c r="D172" t="s">
        <v>37</v>
      </c>
      <c r="E172" t="s">
        <v>19</v>
      </c>
      <c r="F172" t="s">
        <v>31</v>
      </c>
      <c r="G172" t="s">
        <v>14</v>
      </c>
      <c r="H172" t="s">
        <v>14</v>
      </c>
      <c r="I172" t="s">
        <v>33</v>
      </c>
      <c r="J172" t="s">
        <v>16</v>
      </c>
    </row>
    <row r="173" spans="1:10">
      <c r="A173" t="s">
        <v>118</v>
      </c>
      <c r="B173">
        <v>255</v>
      </c>
      <c r="C173" t="s">
        <v>78</v>
      </c>
      <c r="D173" t="s">
        <v>25</v>
      </c>
      <c r="E173" t="s">
        <v>19</v>
      </c>
      <c r="F173" t="s">
        <v>13</v>
      </c>
      <c r="G173" t="s">
        <v>14</v>
      </c>
      <c r="H173" t="s">
        <v>32</v>
      </c>
      <c r="I173" t="s">
        <v>27</v>
      </c>
      <c r="J173" t="s">
        <v>23</v>
      </c>
    </row>
    <row r="174" spans="1:10">
      <c r="A174" t="s">
        <v>118</v>
      </c>
      <c r="B174">
        <v>256</v>
      </c>
      <c r="C174" t="s">
        <v>41</v>
      </c>
      <c r="D174" t="s">
        <v>25</v>
      </c>
      <c r="E174" t="s">
        <v>19</v>
      </c>
      <c r="F174" t="s">
        <v>13</v>
      </c>
      <c r="G174" t="s">
        <v>14</v>
      </c>
      <c r="H174" t="s">
        <v>32</v>
      </c>
      <c r="I174" t="s">
        <v>27</v>
      </c>
      <c r="J174" t="s">
        <v>23</v>
      </c>
    </row>
    <row r="175" spans="1:10">
      <c r="A175" t="s">
        <v>118</v>
      </c>
      <c r="B175">
        <v>257</v>
      </c>
      <c r="C175" t="s">
        <v>69</v>
      </c>
      <c r="D175" t="s">
        <v>35</v>
      </c>
      <c r="E175" t="s">
        <v>19</v>
      </c>
      <c r="F175" t="s">
        <v>31</v>
      </c>
      <c r="G175" t="s">
        <v>14</v>
      </c>
      <c r="H175" t="s">
        <v>14</v>
      </c>
      <c r="I175" t="s">
        <v>33</v>
      </c>
      <c r="J175" t="s">
        <v>23</v>
      </c>
    </row>
    <row r="176" spans="1:10">
      <c r="A176" t="s">
        <v>118</v>
      </c>
      <c r="B176">
        <v>258</v>
      </c>
      <c r="C176" t="s">
        <v>58</v>
      </c>
      <c r="D176" t="s">
        <v>25</v>
      </c>
      <c r="E176" t="s">
        <v>19</v>
      </c>
      <c r="F176" t="s">
        <v>31</v>
      </c>
      <c r="G176" t="s">
        <v>14</v>
      </c>
      <c r="H176" t="s">
        <v>14</v>
      </c>
      <c r="I176" t="s">
        <v>33</v>
      </c>
      <c r="J176" t="s">
        <v>23</v>
      </c>
    </row>
    <row r="177" spans="1:10">
      <c r="A177" t="s">
        <v>118</v>
      </c>
      <c r="B177">
        <v>259</v>
      </c>
      <c r="C177" t="s">
        <v>65</v>
      </c>
      <c r="D177" t="s">
        <v>64</v>
      </c>
      <c r="E177" t="s">
        <v>19</v>
      </c>
      <c r="F177" t="s">
        <v>31</v>
      </c>
      <c r="G177" t="s">
        <v>14</v>
      </c>
      <c r="H177" t="s">
        <v>88</v>
      </c>
      <c r="I177" t="s">
        <v>33</v>
      </c>
      <c r="J177" t="s">
        <v>16</v>
      </c>
    </row>
    <row r="178" spans="1:10">
      <c r="A178" t="s">
        <v>118</v>
      </c>
      <c r="B178">
        <v>260</v>
      </c>
      <c r="C178" t="s">
        <v>81</v>
      </c>
      <c r="D178" t="s">
        <v>91</v>
      </c>
      <c r="E178" t="s">
        <v>19</v>
      </c>
      <c r="F178" t="s">
        <v>13</v>
      </c>
      <c r="G178" t="s">
        <v>14</v>
      </c>
      <c r="H178" t="s">
        <v>14</v>
      </c>
      <c r="I178" t="s">
        <v>27</v>
      </c>
      <c r="J178" t="s">
        <v>23</v>
      </c>
    </row>
    <row r="179" spans="1:10">
      <c r="A179" t="s">
        <v>118</v>
      </c>
      <c r="B179">
        <v>261</v>
      </c>
      <c r="C179" t="s">
        <v>10</v>
      </c>
      <c r="D179" t="s">
        <v>37</v>
      </c>
      <c r="E179" t="s">
        <v>19</v>
      </c>
      <c r="F179" t="s">
        <v>31</v>
      </c>
      <c r="G179" t="s">
        <v>14</v>
      </c>
      <c r="H179" t="s">
        <v>14</v>
      </c>
      <c r="I179" t="s">
        <v>33</v>
      </c>
      <c r="J179" t="s">
        <v>16</v>
      </c>
    </row>
    <row r="180" spans="1:10">
      <c r="A180" t="s">
        <v>118</v>
      </c>
      <c r="B180">
        <v>261</v>
      </c>
      <c r="C180" t="s">
        <v>10</v>
      </c>
      <c r="D180" t="s">
        <v>37</v>
      </c>
      <c r="E180" t="s">
        <v>19</v>
      </c>
      <c r="F180" t="s">
        <v>31</v>
      </c>
      <c r="G180" t="s">
        <v>14</v>
      </c>
      <c r="H180" t="s">
        <v>14</v>
      </c>
      <c r="I180" t="s">
        <v>33</v>
      </c>
      <c r="J180" t="s">
        <v>16</v>
      </c>
    </row>
    <row r="181" spans="1:10">
      <c r="A181" t="s">
        <v>118</v>
      </c>
      <c r="B181">
        <v>262</v>
      </c>
      <c r="C181" t="s">
        <v>74</v>
      </c>
      <c r="D181" t="s">
        <v>102</v>
      </c>
      <c r="E181" t="s">
        <v>19</v>
      </c>
      <c r="F181" t="s">
        <v>123</v>
      </c>
      <c r="G181" t="s">
        <v>14</v>
      </c>
      <c r="H181" t="s">
        <v>124</v>
      </c>
      <c r="I181" t="s">
        <v>22</v>
      </c>
      <c r="J181" t="s">
        <v>125</v>
      </c>
    </row>
    <row r="182" spans="1:10">
      <c r="A182" t="s">
        <v>118</v>
      </c>
      <c r="B182">
        <v>263</v>
      </c>
      <c r="C182" t="s">
        <v>24</v>
      </c>
      <c r="D182" t="s">
        <v>25</v>
      </c>
      <c r="E182" t="s">
        <v>19</v>
      </c>
      <c r="F182" t="s">
        <v>31</v>
      </c>
      <c r="G182" t="s">
        <v>14</v>
      </c>
      <c r="H182" t="s">
        <v>14</v>
      </c>
      <c r="I182" t="s">
        <v>33</v>
      </c>
      <c r="J182" t="s">
        <v>23</v>
      </c>
    </row>
    <row r="183" spans="1:10">
      <c r="A183" t="s">
        <v>118</v>
      </c>
      <c r="B183">
        <v>264</v>
      </c>
      <c r="C183" t="s">
        <v>86</v>
      </c>
      <c r="D183" t="s">
        <v>97</v>
      </c>
      <c r="E183" t="s">
        <v>12</v>
      </c>
      <c r="F183" t="s">
        <v>31</v>
      </c>
      <c r="G183" t="s">
        <v>14</v>
      </c>
      <c r="H183" t="s">
        <v>105</v>
      </c>
      <c r="I183" t="s">
        <v>114</v>
      </c>
      <c r="J183" t="s">
        <v>16</v>
      </c>
    </row>
    <row r="184" spans="1:10">
      <c r="A184" t="s">
        <v>118</v>
      </c>
      <c r="B184">
        <v>265</v>
      </c>
      <c r="C184" t="s">
        <v>126</v>
      </c>
      <c r="D184" t="s">
        <v>64</v>
      </c>
      <c r="E184" t="s">
        <v>12</v>
      </c>
      <c r="F184" t="s">
        <v>31</v>
      </c>
      <c r="G184" t="s">
        <v>126</v>
      </c>
      <c r="H184" t="s">
        <v>15</v>
      </c>
      <c r="I184" t="s">
        <v>114</v>
      </c>
      <c r="J184" t="s">
        <v>23</v>
      </c>
    </row>
    <row r="185" spans="1:10">
      <c r="A185" t="s">
        <v>118</v>
      </c>
      <c r="B185">
        <v>266</v>
      </c>
      <c r="C185" t="s">
        <v>65</v>
      </c>
      <c r="D185" t="s">
        <v>73</v>
      </c>
      <c r="E185" t="s">
        <v>19</v>
      </c>
      <c r="F185" t="s">
        <v>31</v>
      </c>
      <c r="G185" t="s">
        <v>14</v>
      </c>
      <c r="H185" t="s">
        <v>26</v>
      </c>
      <c r="I185" t="s">
        <v>33</v>
      </c>
      <c r="J185" t="s">
        <v>16</v>
      </c>
    </row>
    <row r="186" spans="1:10">
      <c r="A186" t="s">
        <v>118</v>
      </c>
      <c r="B186">
        <v>267</v>
      </c>
      <c r="C186" t="s">
        <v>78</v>
      </c>
      <c r="D186" t="s">
        <v>25</v>
      </c>
      <c r="E186" t="s">
        <v>19</v>
      </c>
      <c r="F186" t="s">
        <v>13</v>
      </c>
      <c r="G186" t="s">
        <v>14</v>
      </c>
      <c r="H186" t="s">
        <v>84</v>
      </c>
      <c r="I186" t="s">
        <v>27</v>
      </c>
      <c r="J186" t="s">
        <v>23</v>
      </c>
    </row>
    <row r="187" spans="1:10">
      <c r="A187" t="s">
        <v>118</v>
      </c>
      <c r="B187">
        <v>268</v>
      </c>
      <c r="C187" t="s">
        <v>65</v>
      </c>
      <c r="D187" t="s">
        <v>55</v>
      </c>
      <c r="E187" t="s">
        <v>19</v>
      </c>
      <c r="F187" t="s">
        <v>31</v>
      </c>
      <c r="G187" t="s">
        <v>14</v>
      </c>
      <c r="H187" t="s">
        <v>84</v>
      </c>
      <c r="I187" t="s">
        <v>33</v>
      </c>
      <c r="J187" t="s">
        <v>16</v>
      </c>
    </row>
    <row r="188" spans="1:10">
      <c r="A188" t="s">
        <v>118</v>
      </c>
      <c r="B188">
        <v>269</v>
      </c>
      <c r="C188" t="s">
        <v>65</v>
      </c>
      <c r="D188" t="s">
        <v>30</v>
      </c>
      <c r="E188" t="s">
        <v>19</v>
      </c>
      <c r="F188" t="s">
        <v>31</v>
      </c>
      <c r="G188" t="s">
        <v>14</v>
      </c>
      <c r="H188" t="s">
        <v>32</v>
      </c>
      <c r="I188" t="s">
        <v>33</v>
      </c>
      <c r="J188" t="s">
        <v>16</v>
      </c>
    </row>
    <row r="189" spans="1:10">
      <c r="A189" t="s">
        <v>118</v>
      </c>
      <c r="B189">
        <v>270</v>
      </c>
      <c r="C189" t="s">
        <v>65</v>
      </c>
      <c r="D189" t="s">
        <v>30</v>
      </c>
      <c r="E189" t="s">
        <v>19</v>
      </c>
      <c r="F189" t="s">
        <v>31</v>
      </c>
      <c r="G189" t="s">
        <v>14</v>
      </c>
      <c r="H189" t="s">
        <v>32</v>
      </c>
      <c r="I189" t="s">
        <v>54</v>
      </c>
      <c r="J189" t="s">
        <v>16</v>
      </c>
    </row>
    <row r="190" spans="1:10">
      <c r="A190" t="s">
        <v>118</v>
      </c>
      <c r="B190">
        <v>271</v>
      </c>
      <c r="C190" t="s">
        <v>86</v>
      </c>
      <c r="D190" t="s">
        <v>82</v>
      </c>
      <c r="E190" t="s">
        <v>19</v>
      </c>
      <c r="F190" t="s">
        <v>13</v>
      </c>
      <c r="G190" t="s">
        <v>14</v>
      </c>
      <c r="H190" t="s">
        <v>14</v>
      </c>
      <c r="I190" t="s">
        <v>27</v>
      </c>
      <c r="J190" t="s">
        <v>23</v>
      </c>
    </row>
    <row r="191" spans="1:10">
      <c r="A191" t="s">
        <v>118</v>
      </c>
      <c r="B191">
        <v>272</v>
      </c>
      <c r="C191" t="s">
        <v>62</v>
      </c>
      <c r="D191" t="s">
        <v>39</v>
      </c>
      <c r="E191" t="s">
        <v>19</v>
      </c>
      <c r="F191" t="s">
        <v>31</v>
      </c>
      <c r="G191" t="s">
        <v>14</v>
      </c>
      <c r="H191" t="s">
        <v>32</v>
      </c>
      <c r="I191" t="s">
        <v>33</v>
      </c>
      <c r="J191" t="s">
        <v>16</v>
      </c>
    </row>
    <row r="192" spans="1:10">
      <c r="A192" t="s">
        <v>118</v>
      </c>
      <c r="B192">
        <v>273</v>
      </c>
      <c r="C192" t="s">
        <v>69</v>
      </c>
      <c r="D192" t="s">
        <v>25</v>
      </c>
      <c r="E192" t="s">
        <v>19</v>
      </c>
      <c r="F192" t="s">
        <v>31</v>
      </c>
      <c r="G192" t="s">
        <v>14</v>
      </c>
      <c r="H192" t="s">
        <v>14</v>
      </c>
      <c r="I192" t="s">
        <v>33</v>
      </c>
      <c r="J192" t="s">
        <v>23</v>
      </c>
    </row>
    <row r="193" spans="1:10">
      <c r="A193" t="s">
        <v>118</v>
      </c>
      <c r="B193">
        <v>274</v>
      </c>
      <c r="C193" t="s">
        <v>41</v>
      </c>
      <c r="D193" t="s">
        <v>55</v>
      </c>
      <c r="E193" t="s">
        <v>19</v>
      </c>
      <c r="F193" t="s">
        <v>31</v>
      </c>
      <c r="G193" t="s">
        <v>14</v>
      </c>
      <c r="H193" t="s">
        <v>32</v>
      </c>
      <c r="I193" t="s">
        <v>33</v>
      </c>
      <c r="J193" t="s">
        <v>16</v>
      </c>
    </row>
    <row r="194" spans="1:10">
      <c r="A194" t="s">
        <v>118</v>
      </c>
      <c r="B194">
        <v>275</v>
      </c>
      <c r="C194" t="s">
        <v>41</v>
      </c>
      <c r="D194" t="s">
        <v>55</v>
      </c>
      <c r="E194" t="s">
        <v>19</v>
      </c>
      <c r="F194" t="s">
        <v>31</v>
      </c>
      <c r="G194" t="s">
        <v>14</v>
      </c>
      <c r="H194" t="s">
        <v>32</v>
      </c>
      <c r="I194" t="s">
        <v>33</v>
      </c>
      <c r="J194" t="s">
        <v>16</v>
      </c>
    </row>
    <row r="195" spans="1:10">
      <c r="A195" t="s">
        <v>118</v>
      </c>
      <c r="B195">
        <v>276</v>
      </c>
      <c r="C195" t="s">
        <v>24</v>
      </c>
      <c r="D195" t="s">
        <v>25</v>
      </c>
      <c r="E195" t="s">
        <v>19</v>
      </c>
      <c r="F195" t="s">
        <v>31</v>
      </c>
      <c r="G195" t="s">
        <v>14</v>
      </c>
      <c r="H195" t="s">
        <v>14</v>
      </c>
      <c r="I195" t="s">
        <v>33</v>
      </c>
      <c r="J195" t="s">
        <v>23</v>
      </c>
    </row>
    <row r="196" spans="1:10">
      <c r="A196" t="s">
        <v>118</v>
      </c>
      <c r="B196">
        <v>277</v>
      </c>
      <c r="C196" t="s">
        <v>24</v>
      </c>
      <c r="D196" t="s">
        <v>39</v>
      </c>
      <c r="E196" t="s">
        <v>12</v>
      </c>
      <c r="F196" t="s">
        <v>13</v>
      </c>
      <c r="G196" t="s">
        <v>14</v>
      </c>
      <c r="H196" t="s">
        <v>14</v>
      </c>
      <c r="I196" t="s">
        <v>14</v>
      </c>
      <c r="J196" t="s">
        <v>23</v>
      </c>
    </row>
    <row r="197" spans="1:10">
      <c r="A197" t="s">
        <v>118</v>
      </c>
      <c r="B197">
        <v>278</v>
      </c>
      <c r="C197" t="s">
        <v>78</v>
      </c>
      <c r="D197" t="s">
        <v>25</v>
      </c>
      <c r="E197" t="s">
        <v>19</v>
      </c>
      <c r="F197" t="s">
        <v>31</v>
      </c>
      <c r="G197" t="s">
        <v>14</v>
      </c>
      <c r="H197" t="s">
        <v>32</v>
      </c>
      <c r="I197" t="s">
        <v>33</v>
      </c>
      <c r="J197" t="s">
        <v>16</v>
      </c>
    </row>
    <row r="198" spans="1:10">
      <c r="A198" t="s">
        <v>118</v>
      </c>
      <c r="B198">
        <v>279</v>
      </c>
      <c r="C198" t="s">
        <v>78</v>
      </c>
      <c r="D198" t="s">
        <v>25</v>
      </c>
      <c r="E198" t="s">
        <v>19</v>
      </c>
      <c r="F198" t="s">
        <v>31</v>
      </c>
      <c r="G198" t="s">
        <v>14</v>
      </c>
      <c r="H198" t="s">
        <v>32</v>
      </c>
      <c r="I198" t="s">
        <v>33</v>
      </c>
      <c r="J198" t="s">
        <v>16</v>
      </c>
    </row>
    <row r="199" spans="1:10">
      <c r="A199" t="s">
        <v>118</v>
      </c>
      <c r="B199">
        <v>280</v>
      </c>
      <c r="C199" t="s">
        <v>127</v>
      </c>
      <c r="D199" t="s">
        <v>18</v>
      </c>
      <c r="E199" t="s">
        <v>19</v>
      </c>
      <c r="F199" t="s">
        <v>13</v>
      </c>
      <c r="G199" t="s">
        <v>14</v>
      </c>
      <c r="H199" t="s">
        <v>14</v>
      </c>
      <c r="I199" t="s">
        <v>33</v>
      </c>
      <c r="J199" t="s">
        <v>28</v>
      </c>
    </row>
    <row r="200" spans="1:10">
      <c r="A200" t="s">
        <v>118</v>
      </c>
      <c r="B200">
        <v>281</v>
      </c>
      <c r="C200" t="s">
        <v>104</v>
      </c>
      <c r="D200" t="s">
        <v>51</v>
      </c>
      <c r="E200" t="s">
        <v>19</v>
      </c>
      <c r="F200" t="s">
        <v>31</v>
      </c>
      <c r="G200" t="s">
        <v>14</v>
      </c>
      <c r="H200" t="s">
        <v>14</v>
      </c>
      <c r="I200" t="s">
        <v>27</v>
      </c>
      <c r="J200" t="s">
        <v>16</v>
      </c>
    </row>
    <row r="201" spans="1:10">
      <c r="A201" t="s">
        <v>118</v>
      </c>
      <c r="B201">
        <v>282</v>
      </c>
      <c r="C201" t="s">
        <v>10</v>
      </c>
      <c r="D201" t="s">
        <v>11</v>
      </c>
      <c r="E201" t="s">
        <v>12</v>
      </c>
      <c r="F201" t="s">
        <v>45</v>
      </c>
      <c r="G201" t="s">
        <v>96</v>
      </c>
      <c r="H201" t="s">
        <v>47</v>
      </c>
      <c r="I201" t="s">
        <v>14</v>
      </c>
      <c r="J201" t="s">
        <v>23</v>
      </c>
    </row>
    <row r="202" spans="1:10">
      <c r="A202" t="s">
        <v>118</v>
      </c>
      <c r="B202">
        <v>283</v>
      </c>
      <c r="C202" t="s">
        <v>74</v>
      </c>
      <c r="D202" t="s">
        <v>18</v>
      </c>
      <c r="E202" t="s">
        <v>19</v>
      </c>
      <c r="F202" t="s">
        <v>31</v>
      </c>
      <c r="G202" t="s">
        <v>14</v>
      </c>
      <c r="H202" t="s">
        <v>89</v>
      </c>
      <c r="I202" t="s">
        <v>33</v>
      </c>
      <c r="J202" t="s">
        <v>23</v>
      </c>
    </row>
    <row r="203" spans="1:10">
      <c r="A203" t="s">
        <v>118</v>
      </c>
      <c r="B203">
        <v>284</v>
      </c>
      <c r="C203" t="s">
        <v>21</v>
      </c>
      <c r="D203" t="s">
        <v>18</v>
      </c>
      <c r="E203" t="s">
        <v>19</v>
      </c>
      <c r="F203" t="s">
        <v>31</v>
      </c>
      <c r="G203" t="s">
        <v>14</v>
      </c>
      <c r="H203" t="s">
        <v>26</v>
      </c>
      <c r="I203" t="s">
        <v>33</v>
      </c>
      <c r="J203" t="s">
        <v>16</v>
      </c>
    </row>
    <row r="204" spans="1:10">
      <c r="A204" t="s">
        <v>118</v>
      </c>
      <c r="B204">
        <v>285</v>
      </c>
      <c r="C204" t="s">
        <v>43</v>
      </c>
      <c r="D204" t="s">
        <v>82</v>
      </c>
      <c r="E204" t="s">
        <v>19</v>
      </c>
      <c r="F204" t="s">
        <v>13</v>
      </c>
      <c r="G204" t="s">
        <v>14</v>
      </c>
      <c r="H204" t="s">
        <v>14</v>
      </c>
      <c r="I204" t="s">
        <v>27</v>
      </c>
      <c r="J204" t="s">
        <v>23</v>
      </c>
    </row>
    <row r="205" spans="1:10">
      <c r="A205" t="s">
        <v>118</v>
      </c>
      <c r="B205">
        <v>286</v>
      </c>
      <c r="C205" t="s">
        <v>76</v>
      </c>
      <c r="D205" t="s">
        <v>25</v>
      </c>
      <c r="E205" t="s">
        <v>19</v>
      </c>
      <c r="F205" t="s">
        <v>31</v>
      </c>
      <c r="G205" t="s">
        <v>14</v>
      </c>
      <c r="H205" t="s">
        <v>89</v>
      </c>
      <c r="I205" t="s">
        <v>33</v>
      </c>
      <c r="J205" t="s">
        <v>23</v>
      </c>
    </row>
    <row r="206" spans="1:10">
      <c r="A206" t="s">
        <v>118</v>
      </c>
      <c r="B206">
        <v>287</v>
      </c>
      <c r="C206" t="s">
        <v>94</v>
      </c>
      <c r="D206" t="s">
        <v>11</v>
      </c>
      <c r="E206" t="s">
        <v>12</v>
      </c>
      <c r="F206" t="s">
        <v>31</v>
      </c>
      <c r="G206" t="s">
        <v>14</v>
      </c>
      <c r="H206" t="s">
        <v>14</v>
      </c>
      <c r="I206" t="s">
        <v>14</v>
      </c>
      <c r="J206" t="s">
        <v>16</v>
      </c>
    </row>
    <row r="207" spans="1:10">
      <c r="A207" t="s">
        <v>118</v>
      </c>
      <c r="B207">
        <v>288</v>
      </c>
      <c r="C207" t="s">
        <v>74</v>
      </c>
      <c r="D207" t="s">
        <v>35</v>
      </c>
      <c r="E207" t="s">
        <v>19</v>
      </c>
      <c r="F207" t="s">
        <v>13</v>
      </c>
      <c r="G207" t="s">
        <v>14</v>
      </c>
      <c r="H207" t="s">
        <v>128</v>
      </c>
      <c r="I207" t="s">
        <v>33</v>
      </c>
      <c r="J207" t="s">
        <v>28</v>
      </c>
    </row>
    <row r="208" spans="1:10">
      <c r="A208" t="s">
        <v>118</v>
      </c>
      <c r="B208">
        <v>289</v>
      </c>
      <c r="C208" t="s">
        <v>65</v>
      </c>
      <c r="D208" t="s">
        <v>37</v>
      </c>
      <c r="E208" t="s">
        <v>12</v>
      </c>
      <c r="F208" t="s">
        <v>31</v>
      </c>
      <c r="G208" t="s">
        <v>129</v>
      </c>
      <c r="H208" t="s">
        <v>47</v>
      </c>
      <c r="I208" t="s">
        <v>114</v>
      </c>
      <c r="J208" t="s">
        <v>16</v>
      </c>
    </row>
    <row r="209" spans="1:10">
      <c r="A209" t="s">
        <v>118</v>
      </c>
      <c r="B209">
        <v>291</v>
      </c>
      <c r="C209" t="s">
        <v>74</v>
      </c>
      <c r="D209" t="s">
        <v>82</v>
      </c>
      <c r="E209" t="s">
        <v>19</v>
      </c>
      <c r="F209" t="s">
        <v>13</v>
      </c>
      <c r="G209" t="s">
        <v>14</v>
      </c>
      <c r="H209" t="s">
        <v>32</v>
      </c>
      <c r="I209" t="s">
        <v>33</v>
      </c>
      <c r="J209" t="s">
        <v>23</v>
      </c>
    </row>
    <row r="210" spans="1:10">
      <c r="A210" t="s">
        <v>118</v>
      </c>
      <c r="B210">
        <v>292</v>
      </c>
      <c r="C210" t="s">
        <v>69</v>
      </c>
      <c r="D210" t="s">
        <v>97</v>
      </c>
      <c r="E210" t="s">
        <v>19</v>
      </c>
      <c r="F210" t="s">
        <v>31</v>
      </c>
      <c r="G210" t="s">
        <v>14</v>
      </c>
      <c r="H210" t="s">
        <v>47</v>
      </c>
      <c r="I210" t="s">
        <v>33</v>
      </c>
      <c r="J210" t="s">
        <v>16</v>
      </c>
    </row>
    <row r="211" spans="1:10">
      <c r="A211" t="s">
        <v>118</v>
      </c>
      <c r="B211">
        <v>293</v>
      </c>
      <c r="C211" t="s">
        <v>69</v>
      </c>
      <c r="D211" t="s">
        <v>30</v>
      </c>
      <c r="E211" t="s">
        <v>12</v>
      </c>
      <c r="F211" t="s">
        <v>31</v>
      </c>
      <c r="G211" t="s">
        <v>14</v>
      </c>
      <c r="H211" t="s">
        <v>130</v>
      </c>
      <c r="I211" t="s">
        <v>14</v>
      </c>
      <c r="J211" t="s">
        <v>16</v>
      </c>
    </row>
    <row r="212" spans="1:10">
      <c r="A212" t="s">
        <v>118</v>
      </c>
      <c r="B212">
        <v>294</v>
      </c>
      <c r="C212" t="s">
        <v>74</v>
      </c>
      <c r="D212" t="s">
        <v>25</v>
      </c>
      <c r="E212" t="s">
        <v>19</v>
      </c>
      <c r="F212" t="s">
        <v>31</v>
      </c>
      <c r="G212" t="s">
        <v>14</v>
      </c>
      <c r="H212" t="s">
        <v>131</v>
      </c>
      <c r="I212" t="s">
        <v>33</v>
      </c>
      <c r="J212" t="s">
        <v>23</v>
      </c>
    </row>
    <row r="213" spans="1:10">
      <c r="A213" t="s">
        <v>118</v>
      </c>
      <c r="B213">
        <v>295</v>
      </c>
      <c r="C213" t="s">
        <v>24</v>
      </c>
      <c r="D213" t="s">
        <v>25</v>
      </c>
      <c r="E213" t="s">
        <v>12</v>
      </c>
      <c r="F213" t="s">
        <v>31</v>
      </c>
      <c r="G213" t="s">
        <v>14</v>
      </c>
      <c r="H213" t="s">
        <v>14</v>
      </c>
      <c r="I213" t="s">
        <v>14</v>
      </c>
      <c r="J213" t="s">
        <v>23</v>
      </c>
    </row>
    <row r="214" spans="1:10">
      <c r="A214" t="s">
        <v>118</v>
      </c>
      <c r="B214">
        <v>296</v>
      </c>
      <c r="C214" t="s">
        <v>69</v>
      </c>
      <c r="D214" t="s">
        <v>25</v>
      </c>
      <c r="E214" t="s">
        <v>19</v>
      </c>
      <c r="F214" t="s">
        <v>13</v>
      </c>
      <c r="G214" t="s">
        <v>14</v>
      </c>
      <c r="H214" t="s">
        <v>14</v>
      </c>
      <c r="I214" t="s">
        <v>33</v>
      </c>
      <c r="J214" t="s">
        <v>28</v>
      </c>
    </row>
    <row r="215" spans="1:10">
      <c r="A215" t="s">
        <v>118</v>
      </c>
      <c r="B215">
        <v>297</v>
      </c>
      <c r="C215" t="s">
        <v>69</v>
      </c>
      <c r="D215" t="s">
        <v>97</v>
      </c>
      <c r="E215" t="s">
        <v>12</v>
      </c>
      <c r="F215" t="s">
        <v>31</v>
      </c>
      <c r="G215" t="s">
        <v>132</v>
      </c>
      <c r="H215" t="s">
        <v>14</v>
      </c>
      <c r="I215" t="s">
        <v>14</v>
      </c>
      <c r="J215" t="s">
        <v>16</v>
      </c>
    </row>
    <row r="216" spans="1:10">
      <c r="A216" t="s">
        <v>118</v>
      </c>
      <c r="B216">
        <v>298</v>
      </c>
      <c r="C216" t="s">
        <v>69</v>
      </c>
      <c r="D216" t="s">
        <v>97</v>
      </c>
      <c r="E216" t="s">
        <v>19</v>
      </c>
      <c r="F216" t="s">
        <v>31</v>
      </c>
      <c r="G216" t="s">
        <v>14</v>
      </c>
      <c r="H216" t="s">
        <v>47</v>
      </c>
      <c r="I216" t="s">
        <v>33</v>
      </c>
      <c r="J216" t="s">
        <v>16</v>
      </c>
    </row>
    <row r="217" spans="1:10">
      <c r="A217" t="s">
        <v>118</v>
      </c>
      <c r="B217">
        <v>299</v>
      </c>
      <c r="C217" t="s">
        <v>69</v>
      </c>
      <c r="D217" t="s">
        <v>25</v>
      </c>
      <c r="E217" t="s">
        <v>19</v>
      </c>
      <c r="F217" t="s">
        <v>13</v>
      </c>
      <c r="G217" t="s">
        <v>14</v>
      </c>
      <c r="H217" t="s">
        <v>89</v>
      </c>
      <c r="I217" t="s">
        <v>33</v>
      </c>
      <c r="J217" t="s">
        <v>28</v>
      </c>
    </row>
    <row r="218" spans="1:10">
      <c r="A218" t="s">
        <v>118</v>
      </c>
      <c r="B218">
        <v>300</v>
      </c>
      <c r="C218" t="s">
        <v>69</v>
      </c>
      <c r="D218" t="s">
        <v>30</v>
      </c>
      <c r="E218" t="s">
        <v>12</v>
      </c>
      <c r="F218" t="s">
        <v>13</v>
      </c>
      <c r="G218" t="s">
        <v>14</v>
      </c>
      <c r="H218" t="s">
        <v>88</v>
      </c>
      <c r="I218" t="s">
        <v>27</v>
      </c>
      <c r="J218" t="s">
        <v>28</v>
      </c>
    </row>
    <row r="219" spans="1:10">
      <c r="A219" t="s">
        <v>118</v>
      </c>
      <c r="B219">
        <v>301</v>
      </c>
      <c r="C219" t="s">
        <v>133</v>
      </c>
      <c r="D219" t="s">
        <v>55</v>
      </c>
      <c r="E219" t="s">
        <v>19</v>
      </c>
      <c r="F219" t="s">
        <v>31</v>
      </c>
      <c r="G219" t="s">
        <v>14</v>
      </c>
      <c r="H219" t="s">
        <v>32</v>
      </c>
      <c r="I219" t="s">
        <v>33</v>
      </c>
      <c r="J219" t="s">
        <v>16</v>
      </c>
    </row>
    <row r="220" spans="1:10">
      <c r="A220" t="s">
        <v>118</v>
      </c>
      <c r="B220">
        <v>302</v>
      </c>
      <c r="C220" t="s">
        <v>134</v>
      </c>
      <c r="D220" t="s">
        <v>106</v>
      </c>
      <c r="E220" t="s">
        <v>19</v>
      </c>
      <c r="F220" t="s">
        <v>31</v>
      </c>
      <c r="G220" t="s">
        <v>14</v>
      </c>
      <c r="H220" t="s">
        <v>32</v>
      </c>
      <c r="I220" t="s">
        <v>33</v>
      </c>
      <c r="J220" t="s">
        <v>16</v>
      </c>
    </row>
    <row r="221" spans="1:10">
      <c r="A221" t="s">
        <v>118</v>
      </c>
      <c r="B221">
        <v>303</v>
      </c>
      <c r="C221" t="s">
        <v>83</v>
      </c>
      <c r="D221" t="s">
        <v>82</v>
      </c>
      <c r="E221" t="s">
        <v>19</v>
      </c>
      <c r="F221" t="s">
        <v>13</v>
      </c>
      <c r="G221" t="s">
        <v>14</v>
      </c>
      <c r="H221" t="s">
        <v>14</v>
      </c>
      <c r="I221" t="s">
        <v>27</v>
      </c>
      <c r="J221" t="s">
        <v>28</v>
      </c>
    </row>
    <row r="222" spans="1:10">
      <c r="A222" t="s">
        <v>118</v>
      </c>
      <c r="B222">
        <v>304</v>
      </c>
      <c r="C222" t="s">
        <v>74</v>
      </c>
      <c r="D222" t="s">
        <v>97</v>
      </c>
      <c r="E222" t="s">
        <v>19</v>
      </c>
      <c r="F222" t="s">
        <v>13</v>
      </c>
      <c r="G222" t="s">
        <v>14</v>
      </c>
      <c r="H222" t="s">
        <v>84</v>
      </c>
      <c r="I222" t="s">
        <v>27</v>
      </c>
      <c r="J222" t="s">
        <v>23</v>
      </c>
    </row>
    <row r="223" spans="1:10">
      <c r="A223" t="s">
        <v>118</v>
      </c>
      <c r="B223">
        <v>305</v>
      </c>
      <c r="C223" t="s">
        <v>81</v>
      </c>
      <c r="D223" t="s">
        <v>82</v>
      </c>
      <c r="E223" t="s">
        <v>19</v>
      </c>
      <c r="F223" t="s">
        <v>13</v>
      </c>
      <c r="G223" t="s">
        <v>14</v>
      </c>
      <c r="H223" t="s">
        <v>14</v>
      </c>
      <c r="I223" t="s">
        <v>27</v>
      </c>
      <c r="J223" t="s">
        <v>28</v>
      </c>
    </row>
    <row r="224" spans="1:10">
      <c r="A224" t="s">
        <v>118</v>
      </c>
      <c r="B224">
        <v>306</v>
      </c>
      <c r="C224" t="s">
        <v>69</v>
      </c>
      <c r="D224" t="s">
        <v>25</v>
      </c>
      <c r="E224" t="s">
        <v>19</v>
      </c>
      <c r="F224" t="s">
        <v>13</v>
      </c>
      <c r="G224" t="s">
        <v>14</v>
      </c>
      <c r="H224" t="s">
        <v>32</v>
      </c>
      <c r="I224" t="s">
        <v>33</v>
      </c>
      <c r="J224" t="s">
        <v>23</v>
      </c>
    </row>
    <row r="225" spans="1:10">
      <c r="A225" t="s">
        <v>118</v>
      </c>
      <c r="B225">
        <v>307</v>
      </c>
      <c r="C225" t="s">
        <v>65</v>
      </c>
      <c r="D225" t="s">
        <v>55</v>
      </c>
      <c r="E225" t="s">
        <v>12</v>
      </c>
      <c r="F225" t="s">
        <v>31</v>
      </c>
      <c r="G225" t="s">
        <v>14</v>
      </c>
      <c r="H225" t="s">
        <v>14</v>
      </c>
      <c r="I225" t="s">
        <v>14</v>
      </c>
      <c r="J225" t="s">
        <v>16</v>
      </c>
    </row>
    <row r="226" spans="1:10">
      <c r="A226" t="s">
        <v>118</v>
      </c>
      <c r="B226">
        <v>307</v>
      </c>
      <c r="C226" t="s">
        <v>65</v>
      </c>
      <c r="D226" t="s">
        <v>55</v>
      </c>
      <c r="E226" t="s">
        <v>12</v>
      </c>
      <c r="F226" t="s">
        <v>31</v>
      </c>
      <c r="G226" t="s">
        <v>14</v>
      </c>
      <c r="H226" t="s">
        <v>14</v>
      </c>
      <c r="I226" t="s">
        <v>14</v>
      </c>
      <c r="J226" t="s">
        <v>16</v>
      </c>
    </row>
    <row r="227" spans="1:10">
      <c r="A227" t="s">
        <v>118</v>
      </c>
      <c r="B227">
        <v>308</v>
      </c>
      <c r="C227" t="s">
        <v>65</v>
      </c>
      <c r="D227" t="s">
        <v>30</v>
      </c>
      <c r="E227" t="s">
        <v>12</v>
      </c>
      <c r="F227" t="s">
        <v>31</v>
      </c>
      <c r="G227" t="s">
        <v>14</v>
      </c>
      <c r="H227" t="s">
        <v>47</v>
      </c>
      <c r="I227" t="s">
        <v>14</v>
      </c>
      <c r="J227" t="s">
        <v>16</v>
      </c>
    </row>
    <row r="228" spans="1:10">
      <c r="A228" t="s">
        <v>118</v>
      </c>
      <c r="B228">
        <v>308</v>
      </c>
      <c r="C228" t="s">
        <v>65</v>
      </c>
      <c r="D228" t="s">
        <v>30</v>
      </c>
      <c r="E228" t="s">
        <v>12</v>
      </c>
      <c r="F228" t="s">
        <v>31</v>
      </c>
      <c r="G228" t="s">
        <v>14</v>
      </c>
      <c r="H228" t="s">
        <v>47</v>
      </c>
      <c r="I228" t="s">
        <v>14</v>
      </c>
      <c r="J228" t="s">
        <v>16</v>
      </c>
    </row>
    <row r="229" spans="1:10">
      <c r="A229" t="s">
        <v>143</v>
      </c>
      <c r="B229">
        <v>400</v>
      </c>
      <c r="C229" t="s">
        <v>65</v>
      </c>
      <c r="E229" t="s">
        <v>19</v>
      </c>
      <c r="J229" t="s">
        <v>28</v>
      </c>
    </row>
  </sheetData>
  <mergeCells count="1">
    <mergeCell ref="A1:J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A10-FFDE-F44F-8D4A-D5B1BD12A7BF}">
  <dimension ref="A3:F8"/>
  <sheetViews>
    <sheetView workbookViewId="0">
      <selection activeCell="H236" sqref="H236"/>
    </sheetView>
  </sheetViews>
  <sheetFormatPr baseColWidth="10" defaultRowHeight="16"/>
  <cols>
    <col min="1" max="1" width="14.33203125" bestFit="1" customWidth="1"/>
    <col min="2" max="2" width="15.5" bestFit="1" customWidth="1"/>
    <col min="3" max="3" width="12.6640625" bestFit="1" customWidth="1"/>
    <col min="4" max="4" width="8.5" bestFit="1" customWidth="1"/>
    <col min="5" max="5" width="11.6640625" bestFit="1" customWidth="1"/>
  </cols>
  <sheetData>
    <row r="3" spans="1:6">
      <c r="A3" s="2" t="s">
        <v>138</v>
      </c>
      <c r="B3" s="2" t="s">
        <v>137</v>
      </c>
    </row>
    <row r="4" spans="1:6">
      <c r="A4" s="2" t="s">
        <v>135</v>
      </c>
      <c r="B4" t="s">
        <v>16</v>
      </c>
      <c r="C4" t="s">
        <v>23</v>
      </c>
      <c r="D4" t="s">
        <v>28</v>
      </c>
      <c r="E4" t="s">
        <v>125</v>
      </c>
      <c r="F4" t="s">
        <v>136</v>
      </c>
    </row>
    <row r="5" spans="1:6">
      <c r="A5" s="3" t="s">
        <v>118</v>
      </c>
      <c r="B5" s="4">
        <v>38</v>
      </c>
      <c r="C5" s="4">
        <v>30</v>
      </c>
      <c r="D5" s="4">
        <v>11</v>
      </c>
      <c r="E5" s="4">
        <v>1</v>
      </c>
      <c r="F5" s="4">
        <v>80</v>
      </c>
    </row>
    <row r="6" spans="1:6">
      <c r="A6" s="3" t="s">
        <v>9</v>
      </c>
      <c r="B6" s="4">
        <v>37</v>
      </c>
      <c r="C6" s="4">
        <v>29</v>
      </c>
      <c r="D6" s="4">
        <v>5</v>
      </c>
      <c r="E6" s="4"/>
      <c r="F6" s="4">
        <v>71</v>
      </c>
    </row>
    <row r="7" spans="1:6">
      <c r="A7" s="3" t="s">
        <v>100</v>
      </c>
      <c r="B7" s="4">
        <v>36</v>
      </c>
      <c r="C7" s="4">
        <v>21</v>
      </c>
      <c r="D7" s="4">
        <v>8</v>
      </c>
      <c r="E7" s="4"/>
      <c r="F7" s="4">
        <v>65</v>
      </c>
    </row>
    <row r="8" spans="1:6">
      <c r="A8" s="3" t="s">
        <v>136</v>
      </c>
      <c r="B8" s="4">
        <v>111</v>
      </c>
      <c r="C8" s="4">
        <v>80</v>
      </c>
      <c r="D8" s="4">
        <v>24</v>
      </c>
      <c r="E8" s="4">
        <v>1</v>
      </c>
      <c r="F8" s="4">
        <v>216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15DC-8148-E84A-B8FF-CBA60D06E649}">
  <dimension ref="A3:B9"/>
  <sheetViews>
    <sheetView workbookViewId="0">
      <selection activeCell="A3" sqref="A3"/>
    </sheetView>
  </sheetViews>
  <sheetFormatPr baseColWidth="10" defaultRowHeight="16"/>
  <cols>
    <col min="1" max="1" width="25.1640625" bestFit="1" customWidth="1"/>
    <col min="2" max="2" width="14.33203125" bestFit="1" customWidth="1"/>
  </cols>
  <sheetData>
    <row r="3" spans="1:2">
      <c r="A3" s="2" t="s">
        <v>135</v>
      </c>
      <c r="B3" t="s">
        <v>138</v>
      </c>
    </row>
    <row r="4" spans="1:2">
      <c r="A4" s="3" t="s">
        <v>69</v>
      </c>
      <c r="B4" s="4">
        <v>22</v>
      </c>
    </row>
    <row r="5" spans="1:2">
      <c r="A5" s="3" t="s">
        <v>65</v>
      </c>
      <c r="B5" s="4">
        <v>17</v>
      </c>
    </row>
    <row r="6" spans="1:2">
      <c r="A6" s="3" t="s">
        <v>24</v>
      </c>
      <c r="B6" s="4">
        <v>14</v>
      </c>
    </row>
    <row r="7" spans="1:2">
      <c r="A7" s="3" t="s">
        <v>78</v>
      </c>
      <c r="B7" s="4">
        <v>14</v>
      </c>
    </row>
    <row r="8" spans="1:2">
      <c r="A8" s="3" t="s">
        <v>10</v>
      </c>
      <c r="B8" s="4">
        <v>12</v>
      </c>
    </row>
    <row r="9" spans="1:2">
      <c r="A9" s="3" t="s">
        <v>136</v>
      </c>
      <c r="B9" s="4">
        <v>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2021-05-29T09:53:43Z</dcterms:created>
  <dcterms:modified xsi:type="dcterms:W3CDTF">2021-07-01T17:52:58Z</dcterms:modified>
</cp:coreProperties>
</file>