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_TrainingMaterial\VEDA-Training\DemoS_004\"/>
    </mc:Choice>
  </mc:AlternateContent>
  <xr:revisionPtr revIDLastSave="0" documentId="13_ncr:1_{0BAF1695-F6E3-4B9F-9F12-F6E05BE7D852}" xr6:coauthVersionLast="45" xr6:coauthVersionMax="45" xr10:uidLastSave="{00000000-0000-0000-0000-000000000000}"/>
  <bookViews>
    <workbookView xWindow="-120" yWindow="-120" windowWidth="29040" windowHeight="1599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<sst xmlns="http://schemas.openxmlformats.org/spreadsheetml/2006/main" count="143" uniqueCount="100">
  <si>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</si>
  <si>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</si>
  <si>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</si>
  <si>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</si>
  <si>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</si>
  <si>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</si>
  <si>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</si>
  <si>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</si>
  <si>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</si>
  <si>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</si>
  <si>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</si>
  <si>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</si>
  <si>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</si>
  <si>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</si>
  <si>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</si>
  <si>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</si>
  <si>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</si>
  <si>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</si>
  <si>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</si>
  <si>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</si>
  <si>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</si>
  <si>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</si>
  <si>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</si>
  <si>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</si>
  <si>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</si>
  <si>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</si>
  <si>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</si>
  <si>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</si>
  <si>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</si>
  <si>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</si>
  <si>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</si>
  <si>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</si>
  <si>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</si>
  <si>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</si>
  <si>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</si>
  <si>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</si>
  <si>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</si>
  <si>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</si>
  <si>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</si>
  <si>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</si>
  <si>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</si>
  <si>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</si>
  <si>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</si>
  <si>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</si>
  <si>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</si>
  <si>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</si>
  <si>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</si>
  <si>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</si>
  <si>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</si>
  <si>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</si>
  <si>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</si>
  <si>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</si>
  <si>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</si>
  <si>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</si>
  <si>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</si>
  <si>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</si>
  <si>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</si>
  <si>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</si>
  <si>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</si>
  <si>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</si>
  <si>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</si>
  <si>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</si>
  <si>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</si>
  <si>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</si>
  <si>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Pdef-5</t>
  </si>
  <si>
    <t>REG</t>
  </si>
  <si>
    <t>UP</t>
  </si>
  <si>
    <t>ACT_BND</t>
  </si>
  <si>
    <t>MEuro05</t>
  </si>
  <si>
    <t>PRC_TSL</t>
  </si>
  <si>
    <t>DAYNITE</t>
  </si>
  <si>
    <t>~TFM_MIG</t>
  </si>
  <si>
    <t>Year2</t>
  </si>
  <si>
    <t>~TFM_INS-txt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</si>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</sst>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74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7" fillId="0" borderId="0" xfId="0" applyFont="1" applyFill="1"/>
    <xf numFmtId="0" fontId="8" fillId="5" borderId="0" xfId="0" applyFont="1" applyFill="1" applyBorder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 applyBorder="1"/>
    <xf numFmtId="0" fontId="9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 applyFill="1" applyBorder="1"/>
    <xf numFmtId="0" fontId="11" fillId="0" borderId="0" xfId="1" applyFont="1"/>
    <xf numFmtId="0" fontId="10" fillId="0" borderId="0" xfId="1" applyFont="1" applyFill="1"/>
    <xf numFmtId="0" fontId="11" fillId="0" borderId="0" xfId="1" applyFont="1" applyFill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Fill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Fill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horizontal="center"/>
    </xf>
    <xf numFmtId="2" fontId="11" fillId="0" borderId="0" xfId="1" applyNumberFormat="1" applyFont="1" applyFill="1" applyAlignment="1">
      <alignment horizontal="right"/>
    </xf>
    <xf numFmtId="0" fontId="10" fillId="0" borderId="15" xfId="1" applyFont="1" applyFill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1" fillId="0" borderId="0" xfId="1" applyFont="1" applyFill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2" fontId="0" fillId="0" borderId="0" xfId="0" applyNumberFormat="1"/>
    <xf numFmtId="165" fontId="0" fillId="0" borderId="0" xfId="0" applyNumberFormat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9</xdr:col>
      <xdr:colOff>485775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68158B-B1EC-4BBB-9BBE-08603F4A139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abSelected="1" zoomScaleNormal="100" workbookViewId="0">
      <selection activeCell="H22" sqref="H22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5</v>
      </c>
      <c r="H3" s="1" t="s">
        <v>7</v>
      </c>
      <c r="I3" s="3"/>
      <c r="J3" s="3"/>
    </row>
    <row r="4" spans="1:10" x14ac:dyDescent="0.2">
      <c r="A4" s="6"/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1:10" x14ac:dyDescent="0.2">
      <c r="A5" s="6"/>
      <c r="B5" s="15" t="s">
        <v>65</v>
      </c>
      <c r="C5" s="4" t="s">
        <v>35</v>
      </c>
      <c r="H5" s="6" t="s">
        <v>56</v>
      </c>
      <c r="I5" s="6"/>
      <c r="J5" s="6" t="s">
        <v>62</v>
      </c>
    </row>
    <row r="6" spans="1:10" x14ac:dyDescent="0.2">
      <c r="A6" s="6"/>
      <c r="B6" s="6"/>
      <c r="C6" s="6"/>
      <c r="H6" s="6" t="s">
        <v>61</v>
      </c>
      <c r="I6" s="6"/>
      <c r="J6" s="6" t="s">
        <v>63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30" sqref="F30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2" t="s">
        <v>22</v>
      </c>
    </row>
    <row r="4" spans="2:3" x14ac:dyDescent="0.2">
      <c r="B4">
        <v>2005</v>
      </c>
    </row>
    <row r="7" spans="2:3" x14ac:dyDescent="0.2">
      <c r="B7" s="12" t="s">
        <v>23</v>
      </c>
    </row>
    <row r="8" spans="2:3" x14ac:dyDescent="0.2">
      <c r="B8" t="s">
        <v>64</v>
      </c>
    </row>
    <row r="11" spans="2:3" x14ac:dyDescent="0.2">
      <c r="B11" s="12" t="s">
        <v>6</v>
      </c>
    </row>
    <row r="12" spans="2:3" x14ac:dyDescent="0.2">
      <c r="B12" s="13" t="s">
        <v>24</v>
      </c>
      <c r="C12" s="19" t="s">
        <v>64</v>
      </c>
    </row>
    <row r="13" spans="2:3" x14ac:dyDescent="0.2">
      <c r="B13" s="14">
        <v>1</v>
      </c>
      <c r="C13" s="14">
        <v>1</v>
      </c>
    </row>
    <row r="14" spans="2:3" x14ac:dyDescent="0.2">
      <c r="B14" s="14">
        <v>2</v>
      </c>
      <c r="C14" s="14">
        <v>2</v>
      </c>
    </row>
    <row r="15" spans="2:3" x14ac:dyDescent="0.2">
      <c r="B15" s="14"/>
      <c r="C15" s="14">
        <v>5</v>
      </c>
    </row>
    <row r="16" spans="2:3" x14ac:dyDescent="0.2">
      <c r="B16" s="14"/>
      <c r="C16" s="14">
        <v>5</v>
      </c>
    </row>
    <row r="17" spans="2:3" x14ac:dyDescent="0.2">
      <c r="B17" s="14"/>
      <c r="C17" s="14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40"/>
  <sheetViews>
    <sheetView topLeftCell="A7" zoomScaleNormal="100" workbookViewId="0">
      <selection activeCell="F35" sqref="F35"/>
    </sheetView>
  </sheetViews>
  <sheetFormatPr defaultRowHeight="12.75" x14ac:dyDescent="0.2"/>
  <cols>
    <col min="1" max="1" width="2.85546875" customWidth="1"/>
    <col min="2" max="2" width="11.28515625" customWidth="1"/>
    <col min="3" max="3" width="10.14062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71</v>
      </c>
    </row>
    <row r="4" spans="2:6" ht="13.5" thickBot="1" x14ac:dyDescent="0.25">
      <c r="B4" s="5" t="s">
        <v>16</v>
      </c>
      <c r="C4" s="5" t="s">
        <v>17</v>
      </c>
      <c r="D4" s="5" t="s">
        <v>72</v>
      </c>
      <c r="E4" s="5" t="s">
        <v>2</v>
      </c>
      <c r="F4" s="5" t="s">
        <v>19</v>
      </c>
    </row>
    <row r="5" spans="2:6" x14ac:dyDescent="0.2">
      <c r="B5" t="s">
        <v>66</v>
      </c>
      <c r="C5" t="s">
        <v>67</v>
      </c>
      <c r="D5">
        <v>0</v>
      </c>
      <c r="E5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7" t="s">
        <v>26</v>
      </c>
    </row>
    <row r="30" spans="2:4" ht="18" x14ac:dyDescent="0.25">
      <c r="B30" s="8" t="s">
        <v>25</v>
      </c>
      <c r="C30" s="8"/>
      <c r="D30" s="8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 s="6">
        <v>2222</v>
      </c>
      <c r="D34" t="s">
        <v>13</v>
      </c>
      <c r="E34" t="s">
        <v>1</v>
      </c>
    </row>
    <row r="35" spans="2:5" x14ac:dyDescent="0.2">
      <c r="B35" t="s">
        <v>3</v>
      </c>
      <c r="C35" s="6">
        <v>8888</v>
      </c>
      <c r="D35" t="s">
        <v>13</v>
      </c>
      <c r="E35" t="s">
        <v>4</v>
      </c>
    </row>
    <row r="38" spans="2:5" x14ac:dyDescent="0.2">
      <c r="B38" s="1" t="s">
        <v>73</v>
      </c>
    </row>
    <row r="39" spans="2:5" ht="13.5" thickBot="1" x14ac:dyDescent="0.25">
      <c r="B39" s="5" t="s">
        <v>17</v>
      </c>
      <c r="C39" s="5" t="s">
        <v>2</v>
      </c>
      <c r="D39" s="5" t="s">
        <v>18</v>
      </c>
      <c r="E39" s="5" t="s">
        <v>19</v>
      </c>
    </row>
    <row r="40" spans="2:5" x14ac:dyDescent="0.2">
      <c r="B40" t="s">
        <v>69</v>
      </c>
      <c r="C40" s="6" t="s">
        <v>70</v>
      </c>
      <c r="D40" t="s">
        <v>13</v>
      </c>
      <c r="E40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K45" sqref="K45"/>
    </sheetView>
  </sheetViews>
  <sheetFormatPr defaultRowHeight="12.75" x14ac:dyDescent="0.2"/>
  <cols>
    <col min="1" max="1" width="9.140625" style="10"/>
    <col min="2" max="2" width="12.140625" style="10" customWidth="1"/>
    <col min="3" max="3" width="10.85546875" style="10" customWidth="1"/>
    <col min="4" max="4" width="14" style="10" customWidth="1"/>
    <col min="5" max="5" width="10.42578125" style="10" bestFit="1" customWidth="1"/>
    <col min="6" max="6" width="10.42578125" style="10" customWidth="1"/>
    <col min="7" max="16384" width="9.140625" style="10"/>
  </cols>
  <sheetData>
    <row r="3" spans="2:7" ht="15" x14ac:dyDescent="0.2">
      <c r="B3" s="7" t="s">
        <v>28</v>
      </c>
    </row>
    <row r="5" spans="2:7" x14ac:dyDescent="0.2">
      <c r="B5" s="9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10" t="s">
        <v>37</v>
      </c>
      <c r="E7" s="16">
        <v>2005</v>
      </c>
      <c r="F7" s="16"/>
    </row>
    <row r="8" spans="2:7" x14ac:dyDescent="0.2">
      <c r="D8" s="10" t="s">
        <v>27</v>
      </c>
      <c r="E8" s="16">
        <v>0.05</v>
      </c>
      <c r="F8" s="16"/>
    </row>
    <row r="9" spans="2:7" x14ac:dyDescent="0.2">
      <c r="B9" s="70" t="s">
        <v>44</v>
      </c>
      <c r="C9" s="70"/>
      <c r="D9" s="70" t="s">
        <v>36</v>
      </c>
      <c r="E9" s="71">
        <f>C23</f>
        <v>0.24971461187214614</v>
      </c>
    </row>
    <row r="10" spans="2:7" x14ac:dyDescent="0.2">
      <c r="B10" s="70" t="s">
        <v>45</v>
      </c>
      <c r="C10" s="70"/>
      <c r="D10" s="70" t="s">
        <v>36</v>
      </c>
      <c r="E10" s="71">
        <f>D23</f>
        <v>0.22973744292237441</v>
      </c>
    </row>
    <row r="11" spans="2:7" x14ac:dyDescent="0.2">
      <c r="B11" s="70" t="s">
        <v>46</v>
      </c>
      <c r="C11" s="70"/>
      <c r="D11" s="70" t="s">
        <v>36</v>
      </c>
      <c r="E11" s="71">
        <f>E23</f>
        <v>0.24942922374429224</v>
      </c>
    </row>
    <row r="12" spans="2:7" x14ac:dyDescent="0.2">
      <c r="B12" s="70" t="s">
        <v>47</v>
      </c>
      <c r="C12" s="70"/>
      <c r="D12" s="70" t="s">
        <v>36</v>
      </c>
      <c r="E12" s="71">
        <f>F23</f>
        <v>0.27111872146118721</v>
      </c>
    </row>
    <row r="13" spans="2:7" x14ac:dyDescent="0.2">
      <c r="B13"/>
      <c r="C13"/>
      <c r="D13" s="16" t="s">
        <v>41</v>
      </c>
      <c r="E13" s="16"/>
      <c r="F13" s="17">
        <v>0.9</v>
      </c>
      <c r="G13" s="10" t="s">
        <v>42</v>
      </c>
    </row>
    <row r="14" spans="2:7" x14ac:dyDescent="0.2">
      <c r="B14"/>
      <c r="C14"/>
      <c r="D14" s="16"/>
      <c r="E14" s="16"/>
      <c r="F14" s="17"/>
    </row>
    <row r="15" spans="2:7" x14ac:dyDescent="0.2">
      <c r="B15"/>
      <c r="C15"/>
      <c r="D15" s="16"/>
      <c r="E15" s="16"/>
      <c r="F15" s="17"/>
    </row>
    <row r="16" spans="2:7" x14ac:dyDescent="0.2">
      <c r="B16"/>
      <c r="C16"/>
      <c r="D16"/>
      <c r="E16" s="16"/>
      <c r="F16" s="16"/>
      <c r="G16" s="16"/>
    </row>
    <row r="17" spans="2:7" x14ac:dyDescent="0.2">
      <c r="B17"/>
      <c r="C17"/>
      <c r="D17"/>
      <c r="E17" s="16"/>
      <c r="F17" s="16"/>
      <c r="G17" s="16"/>
    </row>
    <row r="18" spans="2:7" x14ac:dyDescent="0.2">
      <c r="B18"/>
      <c r="C18"/>
      <c r="D18"/>
      <c r="E18" s="16"/>
      <c r="F18" s="16"/>
      <c r="G18" s="16"/>
    </row>
    <row r="19" spans="2:7" ht="18" x14ac:dyDescent="0.25">
      <c r="B19" s="21" t="s">
        <v>43</v>
      </c>
      <c r="C19" s="22"/>
      <c r="D19" s="23"/>
      <c r="E19" s="23"/>
      <c r="F19" s="23"/>
      <c r="G19" s="23"/>
    </row>
    <row r="20" spans="2:7" x14ac:dyDescent="0.2">
      <c r="B20" s="24"/>
      <c r="C20" s="25"/>
      <c r="D20" s="25"/>
      <c r="E20" s="26"/>
      <c r="F20" s="26"/>
    </row>
    <row r="21" spans="2:7" x14ac:dyDescent="0.2">
      <c r="B21" s="27" t="s">
        <v>17</v>
      </c>
      <c r="C21" s="28" t="s">
        <v>44</v>
      </c>
      <c r="D21" s="29" t="s">
        <v>45</v>
      </c>
      <c r="E21" s="29" t="s">
        <v>46</v>
      </c>
      <c r="F21" s="30" t="s">
        <v>47</v>
      </c>
    </row>
    <row r="22" spans="2:7" ht="24" x14ac:dyDescent="0.2">
      <c r="B22" s="31"/>
      <c r="C22" s="32" t="s">
        <v>48</v>
      </c>
      <c r="D22" s="33" t="s">
        <v>49</v>
      </c>
      <c r="E22" s="33" t="s">
        <v>50</v>
      </c>
      <c r="F22" s="34" t="s">
        <v>51</v>
      </c>
    </row>
    <row r="23" spans="2:7" x14ac:dyDescent="0.2">
      <c r="B23" s="27" t="s">
        <v>36</v>
      </c>
      <c r="C23" s="35">
        <f>C32/$F32*$E27</f>
        <v>0.24971461187214614</v>
      </c>
      <c r="D23" s="36">
        <f>D32/$F32*$E27</f>
        <v>0.22973744292237441</v>
      </c>
      <c r="E23" s="36">
        <f>C33/$F33*$E28</f>
        <v>0.24942922374429224</v>
      </c>
      <c r="F23" s="37">
        <f>D33/$F33*$E28</f>
        <v>0.27111872146118721</v>
      </c>
      <c r="G23" s="38">
        <f>SUM(C23:F23)</f>
        <v>1</v>
      </c>
    </row>
    <row r="24" spans="2:7" x14ac:dyDescent="0.2">
      <c r="B24" s="39"/>
      <c r="C24" s="39"/>
      <c r="D24" s="39"/>
      <c r="E24" s="40"/>
      <c r="F24" s="40"/>
    </row>
    <row r="25" spans="2:7" x14ac:dyDescent="0.2">
      <c r="B25" s="40"/>
      <c r="C25" s="41"/>
      <c r="D25" s="41"/>
      <c r="E25" s="41"/>
      <c r="F25" s="39"/>
      <c r="G25" s="42"/>
    </row>
    <row r="26" spans="2:7" x14ac:dyDescent="0.2">
      <c r="B26" s="42"/>
      <c r="C26" s="43" t="s">
        <v>52</v>
      </c>
      <c r="D26" s="44" t="s">
        <v>53</v>
      </c>
      <c r="E26" s="45" t="s">
        <v>54</v>
      </c>
      <c r="F26" s="46"/>
      <c r="G26" s="42"/>
    </row>
    <row r="27" spans="2:7" x14ac:dyDescent="0.2">
      <c r="B27" s="47" t="s">
        <v>55</v>
      </c>
      <c r="C27" s="48" t="s">
        <v>56</v>
      </c>
      <c r="D27" s="49">
        <v>175</v>
      </c>
      <c r="E27" s="50">
        <f>D27/D29</f>
        <v>0.47945205479452052</v>
      </c>
      <c r="F27" s="51"/>
      <c r="G27" s="42"/>
    </row>
    <row r="28" spans="2:7" x14ac:dyDescent="0.2">
      <c r="B28" s="52" t="s">
        <v>57</v>
      </c>
      <c r="C28" s="53" t="s">
        <v>58</v>
      </c>
      <c r="D28" s="54">
        <f>365-D27</f>
        <v>190</v>
      </c>
      <c r="E28" s="55">
        <f>D28/D29</f>
        <v>0.52054794520547942</v>
      </c>
      <c r="F28" s="51"/>
      <c r="G28" s="42"/>
    </row>
    <row r="29" spans="2:7" x14ac:dyDescent="0.2">
      <c r="B29" s="40"/>
      <c r="C29" s="42"/>
      <c r="D29" s="56">
        <f>SUM(D27:D28)</f>
        <v>365</v>
      </c>
      <c r="E29" s="57">
        <f>SUM(E27:E28)</f>
        <v>1</v>
      </c>
      <c r="F29" s="58"/>
      <c r="G29" s="42"/>
    </row>
    <row r="30" spans="2:7" x14ac:dyDescent="0.2">
      <c r="B30" s="40"/>
      <c r="C30" s="42"/>
      <c r="D30" s="59"/>
      <c r="E30" s="42"/>
      <c r="F30" s="42"/>
      <c r="G30" s="42"/>
    </row>
    <row r="31" spans="2:7" x14ac:dyDescent="0.2">
      <c r="B31" s="60"/>
      <c r="C31" s="61" t="s">
        <v>59</v>
      </c>
      <c r="D31" s="45" t="s">
        <v>60</v>
      </c>
      <c r="E31" s="62"/>
      <c r="F31" s="42"/>
      <c r="G31" s="42"/>
    </row>
    <row r="32" spans="2:7" x14ac:dyDescent="0.2">
      <c r="B32" s="63" t="s">
        <v>56</v>
      </c>
      <c r="C32" s="64">
        <v>12.5</v>
      </c>
      <c r="D32" s="65">
        <v>11.5</v>
      </c>
      <c r="E32" s="58"/>
      <c r="F32" s="66">
        <f>SUM(C32:E32)</f>
        <v>24</v>
      </c>
      <c r="G32" s="42"/>
    </row>
    <row r="33" spans="2:7" x14ac:dyDescent="0.2">
      <c r="B33" s="67" t="s">
        <v>61</v>
      </c>
      <c r="C33" s="68">
        <v>11.5</v>
      </c>
      <c r="D33" s="69">
        <v>12.5</v>
      </c>
      <c r="E33" s="58"/>
      <c r="F33" s="58">
        <f>SUM(C33:E33)</f>
        <v>24</v>
      </c>
      <c r="G33" s="42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B12" sqref="B12:D31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29</v>
      </c>
      <c r="D2" s="1" t="s">
        <v>31</v>
      </c>
    </row>
    <row r="3" spans="2:5" ht="13.5" thickBot="1" x14ac:dyDescent="0.25">
      <c r="B3" s="11" t="s">
        <v>30</v>
      </c>
      <c r="D3" s="11" t="s">
        <v>21</v>
      </c>
      <c r="E3" s="20" t="s">
        <v>39</v>
      </c>
    </row>
    <row r="4" spans="2:5" x14ac:dyDescent="0.2">
      <c r="B4" s="18" t="s">
        <v>68</v>
      </c>
      <c r="D4" t="s">
        <v>32</v>
      </c>
      <c r="E4" s="18" t="s">
        <v>38</v>
      </c>
    </row>
    <row r="5" spans="2:5" x14ac:dyDescent="0.2">
      <c r="B5" s="6"/>
      <c r="D5" t="s">
        <v>33</v>
      </c>
      <c r="E5" s="18" t="s">
        <v>40</v>
      </c>
    </row>
    <row r="6" spans="2:5" x14ac:dyDescent="0.2">
      <c r="B6" s="6"/>
      <c r="D6" t="s">
        <v>34</v>
      </c>
      <c r="E6" t="s">
        <v>38</v>
      </c>
    </row>
    <row r="7" spans="2:5" x14ac:dyDescent="0.2">
      <c r="B7" s="6"/>
    </row>
    <row r="12" spans="2:5" x14ac:dyDescent="0.2">
      <c r="B12" s="1" t="s">
        <v>74</v>
      </c>
    </row>
    <row r="13" spans="2:5" x14ac:dyDescent="0.2">
      <c r="B13" t="s">
        <v>75</v>
      </c>
      <c r="C13" t="s">
        <v>76</v>
      </c>
      <c r="D13" t="s">
        <v>77</v>
      </c>
    </row>
    <row r="14" spans="2:5" x14ac:dyDescent="0.2">
      <c r="B14" t="s">
        <v>78</v>
      </c>
      <c r="C14" t="s">
        <v>38</v>
      </c>
      <c r="D14" s="72">
        <v>1055.55</v>
      </c>
    </row>
    <row r="15" spans="2:5" x14ac:dyDescent="0.2">
      <c r="B15" t="s">
        <v>79</v>
      </c>
      <c r="C15" t="s">
        <v>38</v>
      </c>
      <c r="D15" s="72">
        <v>3.6</v>
      </c>
    </row>
    <row r="16" spans="2:5" x14ac:dyDescent="0.2">
      <c r="B16" t="s">
        <v>80</v>
      </c>
      <c r="C16" t="s">
        <v>81</v>
      </c>
      <c r="D16" s="72">
        <v>1000</v>
      </c>
    </row>
    <row r="17" spans="2:4" x14ac:dyDescent="0.2">
      <c r="B17" t="s">
        <v>82</v>
      </c>
      <c r="C17" t="s">
        <v>83</v>
      </c>
      <c r="D17" s="72">
        <v>1000</v>
      </c>
    </row>
    <row r="18" spans="2:4" x14ac:dyDescent="0.2">
      <c r="B18" t="s">
        <v>84</v>
      </c>
      <c r="C18" t="s">
        <v>38</v>
      </c>
      <c r="D18" s="72">
        <v>1.05555</v>
      </c>
    </row>
    <row r="19" spans="2:4" x14ac:dyDescent="0.2">
      <c r="B19" t="s">
        <v>85</v>
      </c>
      <c r="C19" t="s">
        <v>38</v>
      </c>
      <c r="D19" s="72">
        <v>4.1868000000000002E-2</v>
      </c>
    </row>
    <row r="20" spans="2:4" x14ac:dyDescent="0.2">
      <c r="B20" t="s">
        <v>86</v>
      </c>
      <c r="C20" t="s">
        <v>38</v>
      </c>
      <c r="D20" s="72">
        <v>41.868000000000002</v>
      </c>
    </row>
    <row r="21" spans="2:4" x14ac:dyDescent="0.2">
      <c r="B21" t="s">
        <v>87</v>
      </c>
      <c r="C21" t="s">
        <v>38</v>
      </c>
      <c r="D21" s="73">
        <v>3.5999999999999999E-3</v>
      </c>
    </row>
    <row r="22" spans="2:4" x14ac:dyDescent="0.2">
      <c r="B22" t="s">
        <v>88</v>
      </c>
      <c r="C22" t="s">
        <v>81</v>
      </c>
      <c r="D22" s="72">
        <v>1000000</v>
      </c>
    </row>
    <row r="23" spans="2:4" x14ac:dyDescent="0.2">
      <c r="B23" t="s">
        <v>89</v>
      </c>
      <c r="C23" t="s">
        <v>90</v>
      </c>
      <c r="D23" s="72">
        <v>1000</v>
      </c>
    </row>
    <row r="24" spans="2:4" x14ac:dyDescent="0.2">
      <c r="B24" t="s">
        <v>91</v>
      </c>
      <c r="C24" t="s">
        <v>92</v>
      </c>
      <c r="D24" s="72">
        <v>0.15384600000000001</v>
      </c>
    </row>
    <row r="25" spans="2:4" x14ac:dyDescent="0.2">
      <c r="B25" t="s">
        <v>93</v>
      </c>
      <c r="C25" t="s">
        <v>94</v>
      </c>
      <c r="D25" s="72">
        <v>-1E-3</v>
      </c>
    </row>
    <row r="26" spans="2:4" x14ac:dyDescent="0.2">
      <c r="B26" t="s">
        <v>95</v>
      </c>
      <c r="C26" t="s">
        <v>38</v>
      </c>
      <c r="D26" s="72">
        <v>1000</v>
      </c>
    </row>
    <row r="27" spans="2:4" x14ac:dyDescent="0.2">
      <c r="B27" t="s">
        <v>96</v>
      </c>
      <c r="C27" t="s">
        <v>38</v>
      </c>
      <c r="D27" s="72">
        <v>37.681199999999997</v>
      </c>
    </row>
    <row r="28" spans="2:4" x14ac:dyDescent="0.2">
      <c r="B28" t="s">
        <v>97</v>
      </c>
      <c r="C28" t="s">
        <v>38</v>
      </c>
      <c r="D28" s="72">
        <v>2299</v>
      </c>
    </row>
    <row r="29" spans="2:4" x14ac:dyDescent="0.2">
      <c r="B29" t="s">
        <v>98</v>
      </c>
      <c r="C29" t="s">
        <v>92</v>
      </c>
      <c r="D29" s="72">
        <v>2.7777769999999999</v>
      </c>
    </row>
    <row r="30" spans="2:4" x14ac:dyDescent="0.2">
      <c r="B30" t="s">
        <v>99</v>
      </c>
      <c r="C30" t="s">
        <v>38</v>
      </c>
      <c r="D30" s="72">
        <v>3.6</v>
      </c>
    </row>
    <row r="31" spans="2:4" x14ac:dyDescent="0.2">
      <c r="B31" t="s">
        <v>38</v>
      </c>
      <c r="C31" t="s">
        <v>38</v>
      </c>
      <c r="D31" s="72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2001-09-28T20:39:50Z</cp:lastPrinted>
  <dcterms:created xsi:type="dcterms:W3CDTF">2001-09-28T18:48:17Z</dcterms:created>
  <dcterms:modified xsi:type="dcterms:W3CDTF">2020-12-08T11:39:44Z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643810451030731</vt:r8>
  </property>
</Properties>
</file>