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RMEN\Documents\GitHub\TIMES-UIS-v1-Nov\Exported_files\"/>
    </mc:Choice>
  </mc:AlternateContent>
  <xr:revisionPtr revIDLastSave="0" documentId="13_ncr:1_{07B9881E-01A7-43B9-BB2C-694E2C4C736E}" xr6:coauthVersionLast="47" xr6:coauthVersionMax="47" xr10:uidLastSave="{00000000-0000-0000-0000-000000000000}"/>
  <bookViews>
    <workbookView xWindow="0" yWindow="15" windowWidth="20490" windowHeight="10905" xr2:uid="{00000000-000D-0000-FFFF-FFFF00000000}"/>
  </bookViews>
  <sheets>
    <sheet name="data" sheetId="1" r:id="rId1"/>
  </sheets>
  <definedNames>
    <definedName name="_xlnm._FilterDatabase" localSheetId="0" hidden="1">data!$A$2:$AJ$2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45" i="1"/>
  <c r="B46" i="1"/>
  <c r="B44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D53" i="1"/>
  <c r="D46" i="1"/>
  <c r="D52" i="1"/>
  <c r="D45" i="1"/>
  <c r="D51" i="1"/>
  <c r="D44" i="1"/>
</calcChain>
</file>

<file path=xl/sharedStrings.xml><?xml version="1.0" encoding="utf-8"?>
<sst xmlns="http://schemas.openxmlformats.org/spreadsheetml/2006/main" count="164" uniqueCount="30">
  <si>
    <t>Sum of Pv</t>
  </si>
  <si>
    <t>Commodity</t>
  </si>
  <si>
    <t>HOIL</t>
  </si>
  <si>
    <t>LOIL</t>
  </si>
  <si>
    <t>MOIL</t>
  </si>
  <si>
    <t/>
  </si>
  <si>
    <t>Attribute</t>
  </si>
  <si>
    <t>VAR_FIn</t>
  </si>
  <si>
    <t>VAR_FOut</t>
  </si>
  <si>
    <t>Process</t>
  </si>
  <si>
    <t>EXP-HOIL</t>
  </si>
  <si>
    <t>IMP-HOIL</t>
  </si>
  <si>
    <t>MIX-OIL-REF1</t>
  </si>
  <si>
    <t>MIX-OIL-REF2</t>
  </si>
  <si>
    <t>COLELC-HOIL-CAM3</t>
  </si>
  <si>
    <t>COLFUEL-HOIL-CAM3</t>
  </si>
  <si>
    <t>IMP-LOIL</t>
  </si>
  <si>
    <t>FTE-DLOIL</t>
  </si>
  <si>
    <t>COLELC-LOIL-CAM2</t>
  </si>
  <si>
    <t>COLFUEL-LOIL-CAM2</t>
  </si>
  <si>
    <t>COLFUEL-LOIL-CAM4</t>
  </si>
  <si>
    <t>IMP-MOIL</t>
  </si>
  <si>
    <t>COLELC-MOIL-CAM5</t>
  </si>
  <si>
    <t>COLFUEL-MOIL-CAM5</t>
  </si>
  <si>
    <t>COLFUEL-MOIL-CAM6</t>
  </si>
  <si>
    <t>Scenario</t>
  </si>
  <si>
    <t>dic-39</t>
  </si>
  <si>
    <t>dic-40</t>
  </si>
  <si>
    <t>Period</t>
  </si>
  <si>
    <t xml:space="preserve">Modelo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</si>
</sst>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43" fontId="2" fillId="4" borderId="1" xfId="1" applyFont="1" applyFill="1" applyBorder="1" applyAlignment="1">
      <alignment horizontal="right" vertical="center"/>
    </xf>
    <xf numFmtId="17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3"/>
  <sheetViews>
    <sheetView tabSelected="1" topLeftCell="A38" workbookViewId="0">
      <selection activeCell="B46" sqref="B46"/>
    </sheetView>
  </sheetViews>
  <sheetFormatPr baseColWidth="10" defaultColWidth="9.28515625" defaultRowHeight="15" x14ac:dyDescent="0.25"/>
  <cols>
    <col min="1" max="2" width="17.140625" bestFit="1"/>
    <col min="3" max="3" width="25.140625" customWidth="1"/>
    <col min="4" max="36" width="17.140625" bestFit="1"/>
  </cols>
  <sheetData>
    <row r="1" spans="1:36" ht="18.75" customHeight="1" x14ac:dyDescent="0.25">
      <c r="A1" s="1" t="s">
        <v>0</v>
      </c>
      <c r="B1" t="s">
        <v>5</v>
      </c>
      <c r="C1" t="s">
        <v>5</v>
      </c>
      <c r="D1" t="s">
        <v>5</v>
      </c>
      <c r="E1" s="1" t="s">
        <v>28</v>
      </c>
    </row>
    <row r="2" spans="1:36" ht="18.75" customHeight="1" x14ac:dyDescent="0.25">
      <c r="A2" s="1" t="s">
        <v>1</v>
      </c>
      <c r="B2" s="1" t="s">
        <v>6</v>
      </c>
      <c r="C2" s="1" t="s">
        <v>9</v>
      </c>
      <c r="D2" s="1" t="s">
        <v>25</v>
      </c>
      <c r="E2" s="3">
        <v>2019</v>
      </c>
      <c r="F2" s="3">
        <v>2020</v>
      </c>
      <c r="G2" s="3">
        <v>2021</v>
      </c>
      <c r="H2" s="3">
        <v>2022</v>
      </c>
      <c r="I2" s="3">
        <v>2023</v>
      </c>
      <c r="J2" s="3">
        <v>2024</v>
      </c>
      <c r="K2" s="3">
        <v>2025</v>
      </c>
      <c r="L2" s="3">
        <v>2026</v>
      </c>
      <c r="M2" s="3">
        <v>2027</v>
      </c>
      <c r="N2" s="3">
        <v>2028</v>
      </c>
      <c r="O2" s="3">
        <v>2029</v>
      </c>
      <c r="P2" s="3">
        <v>2030</v>
      </c>
      <c r="Q2" s="3">
        <v>2031</v>
      </c>
      <c r="R2" s="3">
        <v>2032</v>
      </c>
      <c r="S2" s="3">
        <v>2033</v>
      </c>
      <c r="T2" s="3">
        <v>2034</v>
      </c>
      <c r="U2" s="3">
        <v>2035</v>
      </c>
      <c r="V2" s="3">
        <v>2036</v>
      </c>
      <c r="W2" s="3">
        <v>2037</v>
      </c>
      <c r="X2" s="3">
        <v>2038</v>
      </c>
      <c r="Y2" s="3">
        <v>2039</v>
      </c>
      <c r="Z2" s="3">
        <v>2040</v>
      </c>
      <c r="AA2" s="3">
        <v>2041</v>
      </c>
      <c r="AB2" s="3">
        <v>2042</v>
      </c>
      <c r="AC2" s="3">
        <v>2043</v>
      </c>
      <c r="AD2" s="3">
        <v>2044</v>
      </c>
      <c r="AE2" s="3">
        <v>2045</v>
      </c>
      <c r="AF2" s="3">
        <v>2046</v>
      </c>
      <c r="AG2" s="3">
        <v>2047</v>
      </c>
      <c r="AH2" s="3">
        <v>2048</v>
      </c>
      <c r="AI2" s="3">
        <v>2049</v>
      </c>
      <c r="AJ2" s="3">
        <v>2050</v>
      </c>
    </row>
    <row r="3" spans="1:36" ht="18.75" customHeight="1" x14ac:dyDescent="0.25">
      <c r="A3" s="2" t="s">
        <v>2</v>
      </c>
      <c r="B3" s="2" t="s">
        <v>8</v>
      </c>
      <c r="C3" s="2" t="s">
        <v>14</v>
      </c>
      <c r="D3" s="2" t="s">
        <v>26</v>
      </c>
      <c r="E3" s="4">
        <v>616.56005642676598</v>
      </c>
      <c r="F3" s="4">
        <v>608.12080382433805</v>
      </c>
      <c r="G3" s="4">
        <v>491.64858527434097</v>
      </c>
      <c r="H3" s="4">
        <v>595.79703375287704</v>
      </c>
      <c r="I3" s="4">
        <v>501.37348115935998</v>
      </c>
      <c r="J3" s="4">
        <v>416.94338761038898</v>
      </c>
      <c r="K3" s="4">
        <v>370.39897390496299</v>
      </c>
      <c r="L3" s="4">
        <v>333.48967764726001</v>
      </c>
      <c r="M3" s="4">
        <v>211.25689372687901</v>
      </c>
      <c r="N3" s="4">
        <v>174.34759746917601</v>
      </c>
      <c r="O3" s="4">
        <v>137.438301211474</v>
      </c>
      <c r="P3" s="4">
        <v>141.28678009434299</v>
      </c>
      <c r="Q3" s="4">
        <v>123.975271845751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ht="18.75" customHeight="1" x14ac:dyDescent="0.25">
      <c r="A4" s="2" t="s">
        <v>2</v>
      </c>
      <c r="B4" s="2" t="s">
        <v>8</v>
      </c>
      <c r="C4" s="2" t="s">
        <v>14</v>
      </c>
      <c r="D4" s="2" t="s">
        <v>27</v>
      </c>
      <c r="E4" s="4">
        <v>245.62470050673801</v>
      </c>
      <c r="F4" s="4">
        <v>245.62470050673801</v>
      </c>
      <c r="G4" s="4">
        <v>245.62470050673801</v>
      </c>
      <c r="H4" s="4">
        <v>245.62470050673801</v>
      </c>
      <c r="I4" s="4">
        <v>245.62470050673801</v>
      </c>
      <c r="J4" s="4">
        <v>221.66079269124899</v>
      </c>
      <c r="K4" s="4">
        <v>327.98482858873803</v>
      </c>
      <c r="L4" s="4">
        <v>291.096778797909</v>
      </c>
      <c r="M4" s="4">
        <v>254.208729007079</v>
      </c>
      <c r="N4" s="4">
        <v>217.32067921625099</v>
      </c>
      <c r="O4" s="4">
        <v>180.43262942542199</v>
      </c>
      <c r="P4" s="4">
        <v>143.54457963459299</v>
      </c>
      <c r="Q4" s="4">
        <v>126.24303658241099</v>
      </c>
      <c r="R4" s="4">
        <v>108.941493530228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ht="18.75" customHeight="1" x14ac:dyDescent="0.25">
      <c r="A5" s="2" t="s">
        <v>3</v>
      </c>
      <c r="B5" s="2" t="s">
        <v>8</v>
      </c>
      <c r="C5" s="2" t="s">
        <v>18</v>
      </c>
      <c r="D5" s="2" t="s">
        <v>26</v>
      </c>
      <c r="E5" s="4"/>
      <c r="F5" s="4"/>
      <c r="G5" s="4">
        <v>100.097719969564</v>
      </c>
      <c r="H5" s="4">
        <v>93.596366515180407</v>
      </c>
      <c r="I5" s="4">
        <v>67.630065810317504</v>
      </c>
      <c r="J5" s="4">
        <v>51.504170169832697</v>
      </c>
      <c r="K5" s="4">
        <v>51.504170169832697</v>
      </c>
      <c r="L5" s="4">
        <v>51.504170169832697</v>
      </c>
      <c r="M5" s="4">
        <v>5.8598140261059601</v>
      </c>
      <c r="N5" s="4">
        <v>5.5023366949619597</v>
      </c>
      <c r="O5" s="4">
        <v>4.79693026549982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ht="18.75" customHeight="1" x14ac:dyDescent="0.25">
      <c r="A6" s="2" t="s">
        <v>4</v>
      </c>
      <c r="B6" s="2" t="s">
        <v>8</v>
      </c>
      <c r="C6" s="2" t="s">
        <v>22</v>
      </c>
      <c r="D6" s="2" t="s">
        <v>26</v>
      </c>
      <c r="E6" s="4"/>
      <c r="F6" s="4"/>
      <c r="G6" s="4"/>
      <c r="H6" s="4">
        <v>57.255455310841803</v>
      </c>
      <c r="I6" s="4">
        <v>45.443518520288897</v>
      </c>
      <c r="J6" s="4">
        <v>32.7829014723984</v>
      </c>
      <c r="K6" s="4">
        <v>20.1222844245078</v>
      </c>
      <c r="L6" s="4">
        <v>11.377666704392301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8.75" customHeight="1" x14ac:dyDescent="0.25">
      <c r="A7" s="2" t="s">
        <v>4</v>
      </c>
      <c r="B7" s="2" t="s">
        <v>8</v>
      </c>
      <c r="C7" s="2" t="s">
        <v>22</v>
      </c>
      <c r="D7" s="2" t="s">
        <v>27</v>
      </c>
      <c r="E7" s="4"/>
      <c r="F7" s="4"/>
      <c r="G7" s="4"/>
      <c r="H7" s="4"/>
      <c r="I7" s="4"/>
      <c r="J7" s="4"/>
      <c r="K7" s="4">
        <v>20.1222844245078</v>
      </c>
      <c r="L7" s="4">
        <v>11.377666704392301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8.75" customHeight="1" x14ac:dyDescent="0.25">
      <c r="A8" s="2" t="s">
        <v>2</v>
      </c>
      <c r="B8" s="2" t="s">
        <v>8</v>
      </c>
      <c r="C8" s="2" t="s">
        <v>15</v>
      </c>
      <c r="D8" s="2" t="s">
        <v>26</v>
      </c>
      <c r="E8" s="4">
        <v>40.4826921973631</v>
      </c>
      <c r="F8" s="4">
        <v>73.694000909621195</v>
      </c>
      <c r="G8" s="4">
        <v>156.76632702538399</v>
      </c>
      <c r="H8" s="4">
        <v>19.2179861126133</v>
      </c>
      <c r="I8" s="4">
        <v>80.241646271895604</v>
      </c>
      <c r="J8" s="4">
        <v>118.154118941212</v>
      </c>
      <c r="K8" s="4">
        <v>118.180911766983</v>
      </c>
      <c r="L8" s="4">
        <v>118.202158233856</v>
      </c>
      <c r="M8" s="4">
        <v>203.546892363409</v>
      </c>
      <c r="N8" s="4">
        <v>203.56813883028201</v>
      </c>
      <c r="O8" s="4">
        <v>203.58938529715601</v>
      </c>
      <c r="P8" s="4">
        <v>162.852856623458</v>
      </c>
      <c r="Q8" s="4">
        <v>162.86282181986701</v>
      </c>
      <c r="R8" s="4">
        <v>23.904979741542999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8.75" customHeight="1" x14ac:dyDescent="0.25">
      <c r="A9" s="2" t="s">
        <v>2</v>
      </c>
      <c r="B9" s="2" t="s">
        <v>8</v>
      </c>
      <c r="C9" s="2" t="s">
        <v>15</v>
      </c>
      <c r="D9" s="2" t="s">
        <v>27</v>
      </c>
      <c r="E9" s="4">
        <v>315.87275733943102</v>
      </c>
      <c r="F9" s="4">
        <v>315.87275733943102</v>
      </c>
      <c r="G9" s="4">
        <v>315.87275733943102</v>
      </c>
      <c r="H9" s="4">
        <v>315.87275733943102</v>
      </c>
      <c r="I9" s="4">
        <v>315.87275733943102</v>
      </c>
      <c r="J9" s="4">
        <v>315.87275733943102</v>
      </c>
      <c r="K9" s="4">
        <v>163.03110056228701</v>
      </c>
      <c r="L9" s="4">
        <v>163.03110056228701</v>
      </c>
      <c r="M9" s="4">
        <v>163.03110056228701</v>
      </c>
      <c r="N9" s="4">
        <v>163.03110056228701</v>
      </c>
      <c r="O9" s="4">
        <v>163.03110056228701</v>
      </c>
      <c r="P9" s="4">
        <v>163.03110056228701</v>
      </c>
      <c r="Q9" s="4">
        <v>163.03110056228701</v>
      </c>
      <c r="R9" s="4">
        <v>163.03110056228701</v>
      </c>
      <c r="S9" s="4">
        <v>136.13089187430899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18.75" customHeight="1" x14ac:dyDescent="0.25">
      <c r="A10" s="2" t="s">
        <v>3</v>
      </c>
      <c r="B10" s="2" t="s">
        <v>8</v>
      </c>
      <c r="C10" s="2" t="s">
        <v>19</v>
      </c>
      <c r="D10" s="2" t="s">
        <v>26</v>
      </c>
      <c r="E10" s="4">
        <v>104.92876286508501</v>
      </c>
      <c r="F10" s="4">
        <v>95.008811857466398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8.75" customHeight="1" x14ac:dyDescent="0.25">
      <c r="A11" s="2" t="s">
        <v>3</v>
      </c>
      <c r="B11" s="2" t="s">
        <v>8</v>
      </c>
      <c r="C11" s="2" t="s">
        <v>19</v>
      </c>
      <c r="D11" s="2" t="s">
        <v>27</v>
      </c>
      <c r="E11" s="4">
        <v>107.60514112318199</v>
      </c>
      <c r="F11" s="4">
        <v>105.620886820575</v>
      </c>
      <c r="G11" s="4">
        <v>99.119533366190694</v>
      </c>
      <c r="H11" s="4">
        <v>92.618179911806706</v>
      </c>
      <c r="I11" s="4">
        <v>85.145575843876898</v>
      </c>
      <c r="J11" s="4">
        <v>45.135599891376003</v>
      </c>
      <c r="K11" s="4">
        <v>45.135599891376003</v>
      </c>
      <c r="L11" s="4">
        <v>45.135599891376003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8.75" customHeight="1" x14ac:dyDescent="0.25">
      <c r="A12" s="2" t="s">
        <v>3</v>
      </c>
      <c r="B12" s="2" t="s">
        <v>8</v>
      </c>
      <c r="C12" s="2" t="s">
        <v>20</v>
      </c>
      <c r="D12" s="2" t="s">
        <v>26</v>
      </c>
      <c r="E12" s="4">
        <v>5.3827471748298104</v>
      </c>
      <c r="F12" s="4">
        <v>5.0865004455816596</v>
      </c>
      <c r="G12" s="4">
        <v>4.8629180084132297</v>
      </c>
      <c r="H12" s="4">
        <v>4.6393355712448097</v>
      </c>
      <c r="I12" s="4">
        <v>4.4157531340763798</v>
      </c>
      <c r="J12" s="4">
        <v>4.1921706969079597</v>
      </c>
      <c r="K12" s="4">
        <v>3.9685882597395299</v>
      </c>
      <c r="L12" s="4">
        <v>0.45213090123800698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8.75" customHeight="1" x14ac:dyDescent="0.25">
      <c r="A13" s="2" t="s">
        <v>3</v>
      </c>
      <c r="B13" s="2" t="s">
        <v>8</v>
      </c>
      <c r="C13" s="2" t="s">
        <v>20</v>
      </c>
      <c r="D13" s="2" t="s">
        <v>27</v>
      </c>
      <c r="E13" s="4">
        <v>5.3827471748298104</v>
      </c>
      <c r="F13" s="4">
        <v>5.0865004455816596</v>
      </c>
      <c r="G13" s="4">
        <v>4.8629180084132297</v>
      </c>
      <c r="H13" s="4">
        <v>4.6393355712448097</v>
      </c>
      <c r="I13" s="4">
        <v>4.4157531340763798</v>
      </c>
      <c r="J13" s="4">
        <v>4.1921706969079597</v>
      </c>
      <c r="K13" s="4">
        <v>3.9685882597395299</v>
      </c>
      <c r="L13" s="4">
        <v>0.45213090123800698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8.75" customHeight="1" x14ac:dyDescent="0.25">
      <c r="A14" s="2" t="s">
        <v>4</v>
      </c>
      <c r="B14" s="2" t="s">
        <v>8</v>
      </c>
      <c r="C14" s="2" t="s">
        <v>23</v>
      </c>
      <c r="D14" s="2" t="s">
        <v>26</v>
      </c>
      <c r="E14" s="4">
        <v>157.79752445162799</v>
      </c>
      <c r="F14" s="4">
        <v>146.87743562480799</v>
      </c>
      <c r="G14" s="4">
        <v>135.36354708903099</v>
      </c>
      <c r="H14" s="4">
        <v>66.594203242412107</v>
      </c>
      <c r="I14" s="4">
        <v>66.8922514971878</v>
      </c>
      <c r="J14" s="4">
        <v>67.211714332319701</v>
      </c>
      <c r="K14" s="4">
        <v>67.531177167451503</v>
      </c>
      <c r="L14" s="4">
        <v>67.751828369398893</v>
      </c>
      <c r="M14" s="4">
        <v>65.6244806505604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8.75" customHeight="1" x14ac:dyDescent="0.25">
      <c r="A15" s="2" t="s">
        <v>4</v>
      </c>
      <c r="B15" s="2" t="s">
        <v>8</v>
      </c>
      <c r="C15" s="2" t="s">
        <v>23</v>
      </c>
      <c r="D15" s="2" t="s">
        <v>27</v>
      </c>
      <c r="E15" s="4">
        <v>157.79752445162799</v>
      </c>
      <c r="F15" s="4">
        <v>146.87743562480799</v>
      </c>
      <c r="G15" s="4">
        <v>135.36354708903099</v>
      </c>
      <c r="H15" s="4">
        <v>123.849658553254</v>
      </c>
      <c r="I15" s="4">
        <v>112.335770017477</v>
      </c>
      <c r="J15" s="4">
        <v>99.994615804718094</v>
      </c>
      <c r="K15" s="4">
        <v>67.531177167451503</v>
      </c>
      <c r="L15" s="4">
        <v>67.751828369398893</v>
      </c>
      <c r="M15" s="4">
        <v>65.6244806505604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8.75" customHeight="1" x14ac:dyDescent="0.25">
      <c r="A16" s="2" t="s">
        <v>4</v>
      </c>
      <c r="B16" s="2" t="s">
        <v>8</v>
      </c>
      <c r="C16" s="2" t="s">
        <v>24</v>
      </c>
      <c r="D16" s="2" t="s">
        <v>26</v>
      </c>
      <c r="E16" s="4">
        <v>27.7949675112589</v>
      </c>
      <c r="F16" s="4">
        <v>25.9142296487694</v>
      </c>
      <c r="G16" s="4">
        <v>24.7332176865485</v>
      </c>
      <c r="H16" s="4">
        <v>23.5522057243275</v>
      </c>
      <c r="I16" s="4">
        <v>22.3711937621065</v>
      </c>
      <c r="J16" s="4">
        <v>20.656169441260602</v>
      </c>
      <c r="K16" s="4">
        <v>18.9407711418778</v>
      </c>
      <c r="L16" s="4">
        <v>17.512200152633799</v>
      </c>
      <c r="M16" s="4">
        <v>16.083629163389698</v>
      </c>
      <c r="N16" s="4">
        <v>14.7212595795643</v>
      </c>
      <c r="O16" s="4">
        <v>13.358889995738799</v>
      </c>
      <c r="P16" s="4">
        <v>11.9965204119134</v>
      </c>
      <c r="Q16" s="4">
        <v>11.291451458205501</v>
      </c>
      <c r="R16" s="4">
        <v>10.586382504497699</v>
      </c>
      <c r="S16" s="4">
        <v>3.19328934183621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8.75" customHeight="1" x14ac:dyDescent="0.25">
      <c r="A17" s="2" t="s">
        <v>4</v>
      </c>
      <c r="B17" s="2" t="s">
        <v>8</v>
      </c>
      <c r="C17" s="2" t="s">
        <v>24</v>
      </c>
      <c r="D17" s="2" t="s">
        <v>27</v>
      </c>
      <c r="E17" s="4">
        <v>27.7949675112589</v>
      </c>
      <c r="F17" s="4">
        <v>25.912813396041201</v>
      </c>
      <c r="G17" s="4">
        <v>24.731801433820301</v>
      </c>
      <c r="H17" s="4">
        <v>23.550789471599298</v>
      </c>
      <c r="I17" s="4">
        <v>22.369777509378299</v>
      </c>
      <c r="J17" s="4">
        <v>20.6547531885324</v>
      </c>
      <c r="K17" s="4">
        <v>18.939728867686501</v>
      </c>
      <c r="L17" s="4">
        <v>17.5115404043921</v>
      </c>
      <c r="M17" s="4">
        <v>16.083351941097799</v>
      </c>
      <c r="N17" s="4">
        <v>14.7212595795643</v>
      </c>
      <c r="O17" s="4">
        <v>13.358889995738799</v>
      </c>
      <c r="P17" s="4">
        <v>11.9965204119134</v>
      </c>
      <c r="Q17" s="4">
        <v>11.291451458205501</v>
      </c>
      <c r="R17" s="4">
        <v>10.586382504497699</v>
      </c>
      <c r="S17" s="4">
        <v>3.15650098736291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8.75" customHeight="1" x14ac:dyDescent="0.25">
      <c r="A18" s="2" t="s">
        <v>2</v>
      </c>
      <c r="B18" s="2" t="s">
        <v>7</v>
      </c>
      <c r="C18" s="2" t="s">
        <v>10</v>
      </c>
      <c r="D18" s="2" t="s">
        <v>26</v>
      </c>
      <c r="E18" s="4">
        <v>305.10668694961601</v>
      </c>
      <c r="F18" s="4">
        <v>322.88001456023801</v>
      </c>
      <c r="G18" s="4">
        <v>289.48012212600298</v>
      </c>
      <c r="H18" s="4">
        <v>256.08022969176898</v>
      </c>
      <c r="I18" s="4">
        <v>222.68033725753401</v>
      </c>
      <c r="J18" s="4">
        <v>176.16271637787901</v>
      </c>
      <c r="K18" s="4">
        <v>129.64509549822401</v>
      </c>
      <c r="L18" s="4">
        <v>92.757045707394695</v>
      </c>
      <c r="M18" s="4">
        <v>55.868995916565297</v>
      </c>
      <c r="N18" s="4">
        <v>18.980946125736502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8.75" customHeight="1" x14ac:dyDescent="0.25">
      <c r="A19" s="2" t="s">
        <v>2</v>
      </c>
      <c r="B19" s="2" t="s">
        <v>7</v>
      </c>
      <c r="C19" s="2" t="s">
        <v>10</v>
      </c>
      <c r="D19" s="2" t="s">
        <v>27</v>
      </c>
      <c r="E19" s="4">
        <v>209.56139617165601</v>
      </c>
      <c r="F19" s="4">
        <v>202.56266767244699</v>
      </c>
      <c r="G19" s="4">
        <v>202.56266767244699</v>
      </c>
      <c r="H19" s="4">
        <v>202.56266767244699</v>
      </c>
      <c r="I19" s="4">
        <v>202.56266767244699</v>
      </c>
      <c r="J19" s="4">
        <v>178.598759856958</v>
      </c>
      <c r="K19" s="4">
        <v>132.081138977303</v>
      </c>
      <c r="L19" s="4">
        <v>95.193089186473898</v>
      </c>
      <c r="M19" s="4">
        <v>58.305039395644499</v>
      </c>
      <c r="N19" s="4">
        <v>21.416989604815701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8.75" customHeight="1" x14ac:dyDescent="0.25">
      <c r="A20" s="2" t="s">
        <v>3</v>
      </c>
      <c r="B20" s="2" t="s">
        <v>7</v>
      </c>
      <c r="C20" s="2" t="s">
        <v>17</v>
      </c>
      <c r="D20" s="2" t="s">
        <v>26</v>
      </c>
      <c r="E20" s="4">
        <v>7.3300000000000004E-2</v>
      </c>
      <c r="F20" s="4">
        <v>6.7599999999999993E-2</v>
      </c>
      <c r="G20" s="4">
        <v>7.0082714591920697E-2</v>
      </c>
      <c r="H20" s="4">
        <v>7.2594071887881001E-2</v>
      </c>
      <c r="I20" s="4">
        <v>7.5134071887881099E-2</v>
      </c>
      <c r="J20" s="4">
        <v>7.7702714591920699E-2</v>
      </c>
      <c r="K20" s="4">
        <v>8.0300000000000094E-2</v>
      </c>
      <c r="L20" s="4">
        <v>8.2008639763959196E-2</v>
      </c>
      <c r="M20" s="4">
        <v>8.3712959645938806E-2</v>
      </c>
      <c r="N20" s="4">
        <v>8.5412959645938799E-2</v>
      </c>
      <c r="O20" s="4">
        <v>8.7108639763959203E-2</v>
      </c>
      <c r="P20" s="4">
        <v>8.8800000000000004E-2</v>
      </c>
      <c r="Q20" s="4">
        <v>8.9906333707150093E-2</v>
      </c>
      <c r="R20" s="4">
        <v>9.0989500560725203E-2</v>
      </c>
      <c r="S20" s="4">
        <v>9.2049500560725195E-2</v>
      </c>
      <c r="T20" s="4">
        <v>9.3086333707150207E-2</v>
      </c>
      <c r="U20" s="4">
        <v>9.4100000000000003E-2</v>
      </c>
      <c r="V20" s="4">
        <v>9.5119575120785796E-2</v>
      </c>
      <c r="W20" s="4">
        <v>9.6109362681178701E-2</v>
      </c>
      <c r="X20" s="4">
        <v>9.7069362681178703E-2</v>
      </c>
      <c r="Y20" s="4">
        <v>9.7999575120785803E-2</v>
      </c>
      <c r="Z20" s="4">
        <v>9.8900000000000002E-2</v>
      </c>
      <c r="AA20" s="4">
        <v>0.100685016591958</v>
      </c>
      <c r="AB20" s="4">
        <v>0.102447524887936</v>
      </c>
      <c r="AC20" s="4">
        <v>0.10418752488793601</v>
      </c>
      <c r="AD20" s="4">
        <v>0.105905016591958</v>
      </c>
      <c r="AE20" s="4">
        <v>0.1076</v>
      </c>
      <c r="AF20" s="4">
        <v>0.11003141532925199</v>
      </c>
      <c r="AG20" s="4">
        <v>0.112447122993878</v>
      </c>
      <c r="AH20" s="4">
        <v>0.114847122993878</v>
      </c>
      <c r="AI20" s="4">
        <v>0.11723141532925201</v>
      </c>
      <c r="AJ20" s="4">
        <v>0.1196</v>
      </c>
    </row>
    <row r="21" spans="1:36" ht="18.75" customHeight="1" x14ac:dyDescent="0.25">
      <c r="A21" s="2" t="s">
        <v>3</v>
      </c>
      <c r="B21" s="2" t="s">
        <v>7</v>
      </c>
      <c r="C21" s="2" t="s">
        <v>17</v>
      </c>
      <c r="D21" s="2" t="s">
        <v>27</v>
      </c>
      <c r="E21" s="4">
        <v>7.3300000000000004E-2</v>
      </c>
      <c r="F21" s="4">
        <v>6.7599999999999993E-2</v>
      </c>
      <c r="G21" s="4">
        <v>7.0082714591920697E-2</v>
      </c>
      <c r="H21" s="4">
        <v>7.2594071887881001E-2</v>
      </c>
      <c r="I21" s="4">
        <v>7.5134071887881099E-2</v>
      </c>
      <c r="J21" s="4">
        <v>7.7702714591920699E-2</v>
      </c>
      <c r="K21" s="4">
        <v>8.0300000000000094E-2</v>
      </c>
      <c r="L21" s="4">
        <v>8.2008639763959196E-2</v>
      </c>
      <c r="M21" s="4">
        <v>8.3712959645938806E-2</v>
      </c>
      <c r="N21" s="4">
        <v>8.5412959645938799E-2</v>
      </c>
      <c r="O21" s="4">
        <v>8.7108639763959203E-2</v>
      </c>
      <c r="P21" s="4">
        <v>8.8800000000000004E-2</v>
      </c>
      <c r="Q21" s="4">
        <v>8.9906333707150093E-2</v>
      </c>
      <c r="R21" s="4">
        <v>9.0989500560725203E-2</v>
      </c>
      <c r="S21" s="4">
        <v>9.2049500560725195E-2</v>
      </c>
      <c r="T21" s="4">
        <v>9.3086333707150207E-2</v>
      </c>
      <c r="U21" s="4">
        <v>9.4100000000000003E-2</v>
      </c>
      <c r="V21" s="4">
        <v>9.5119575120785796E-2</v>
      </c>
      <c r="W21" s="4">
        <v>9.6109362681178701E-2</v>
      </c>
      <c r="X21" s="4">
        <v>9.7069362681178703E-2</v>
      </c>
      <c r="Y21" s="4">
        <v>9.7999575120785803E-2</v>
      </c>
      <c r="Z21" s="4">
        <v>9.8900000000000002E-2</v>
      </c>
      <c r="AA21" s="4">
        <v>0.100685016591958</v>
      </c>
      <c r="AB21" s="4">
        <v>0.102447524887936</v>
      </c>
      <c r="AC21" s="4">
        <v>0.10418752488793601</v>
      </c>
      <c r="AD21" s="4">
        <v>0.105905016591958</v>
      </c>
      <c r="AE21" s="4">
        <v>0.1076</v>
      </c>
      <c r="AF21" s="4">
        <v>0.11003141532925199</v>
      </c>
      <c r="AG21" s="4">
        <v>0.112447122993878</v>
      </c>
      <c r="AH21" s="4">
        <v>0.114847122993878</v>
      </c>
      <c r="AI21" s="4">
        <v>0.11723141532925201</v>
      </c>
      <c r="AJ21" s="4">
        <v>0.1196</v>
      </c>
    </row>
    <row r="22" spans="1:36" ht="18.75" customHeight="1" x14ac:dyDescent="0.25">
      <c r="A22" s="2" t="s">
        <v>2</v>
      </c>
      <c r="B22" s="2" t="s">
        <v>8</v>
      </c>
      <c r="C22" s="2" t="s">
        <v>11</v>
      </c>
      <c r="D22" s="2" t="s">
        <v>26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17.907103665092301</v>
      </c>
      <c r="P22" s="4">
        <v>54.795153455921103</v>
      </c>
      <c r="Q22" s="4">
        <v>72.096696508103406</v>
      </c>
      <c r="R22" s="4">
        <v>335.02981043217898</v>
      </c>
      <c r="S22" s="4">
        <v>358.93479017372198</v>
      </c>
      <c r="T22" s="4">
        <v>358.93479017372198</v>
      </c>
      <c r="U22" s="4">
        <v>358.93479017372198</v>
      </c>
      <c r="V22" s="4">
        <v>358.93479017372198</v>
      </c>
      <c r="W22" s="4">
        <v>358.93479017372198</v>
      </c>
      <c r="X22" s="4">
        <v>358.93479017372198</v>
      </c>
      <c r="Y22" s="4">
        <v>358.93479017372198</v>
      </c>
      <c r="Z22" s="4">
        <v>358.93479017372198</v>
      </c>
      <c r="AA22" s="4">
        <v>358.93479017372198</v>
      </c>
      <c r="AB22" s="4">
        <v>358.93479017372198</v>
      </c>
      <c r="AC22" s="4">
        <v>358.93479017372198</v>
      </c>
      <c r="AD22" s="4">
        <v>358.93479017372198</v>
      </c>
      <c r="AE22" s="4">
        <v>358.93479017372198</v>
      </c>
      <c r="AF22" s="4">
        <v>358.93479017372198</v>
      </c>
      <c r="AG22" s="4">
        <v>358.93479017372198</v>
      </c>
      <c r="AH22" s="4">
        <v>358.93479017372198</v>
      </c>
      <c r="AI22" s="4">
        <v>358.93479017372198</v>
      </c>
      <c r="AJ22" s="4">
        <v>358.93479017372198</v>
      </c>
    </row>
    <row r="23" spans="1:36" ht="18.75" customHeight="1" x14ac:dyDescent="0.25">
      <c r="A23" s="2" t="s">
        <v>2</v>
      </c>
      <c r="B23" s="2" t="s">
        <v>8</v>
      </c>
      <c r="C23" s="2" t="s">
        <v>11</v>
      </c>
      <c r="D23" s="2" t="s">
        <v>27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15.4710601860131</v>
      </c>
      <c r="P23" s="4">
        <v>52.3591099768419</v>
      </c>
      <c r="Q23" s="4">
        <v>69.660653029024203</v>
      </c>
      <c r="R23" s="4">
        <v>86.962196081206599</v>
      </c>
      <c r="S23" s="4">
        <v>222.80389829941299</v>
      </c>
      <c r="T23" s="4">
        <v>358.93479017372198</v>
      </c>
      <c r="U23" s="4">
        <v>358.93479017372198</v>
      </c>
      <c r="V23" s="4">
        <v>358.93479017372198</v>
      </c>
      <c r="W23" s="4">
        <v>358.93479017372198</v>
      </c>
      <c r="X23" s="4">
        <v>358.93479017372198</v>
      </c>
      <c r="Y23" s="4">
        <v>358.93479017372198</v>
      </c>
      <c r="Z23" s="4">
        <v>358.93479017372198</v>
      </c>
      <c r="AA23" s="4">
        <v>358.93479017372198</v>
      </c>
      <c r="AB23" s="4">
        <v>358.93479017372198</v>
      </c>
      <c r="AC23" s="4">
        <v>358.93479017372198</v>
      </c>
      <c r="AD23" s="4">
        <v>358.93479017372198</v>
      </c>
      <c r="AE23" s="4">
        <v>358.93479017372198</v>
      </c>
      <c r="AF23" s="4">
        <v>358.93479017372198</v>
      </c>
      <c r="AG23" s="4">
        <v>358.93479017372198</v>
      </c>
      <c r="AH23" s="4">
        <v>358.93479017372198</v>
      </c>
      <c r="AI23" s="4">
        <v>358.93479017372198</v>
      </c>
      <c r="AJ23" s="4">
        <v>358.93479017372198</v>
      </c>
    </row>
    <row r="24" spans="1:36" ht="18.75" customHeight="1" x14ac:dyDescent="0.25">
      <c r="A24" s="2" t="s">
        <v>3</v>
      </c>
      <c r="B24" s="2" t="s">
        <v>8</v>
      </c>
      <c r="C24" s="2" t="s">
        <v>16</v>
      </c>
      <c r="D24" s="2" t="s">
        <v>26</v>
      </c>
      <c r="E24" s="4">
        <v>52.865303030114703</v>
      </c>
      <c r="F24" s="4">
        <v>67.237576853067594</v>
      </c>
      <c r="G24" s="4">
        <v>62.3747338927299</v>
      </c>
      <c r="H24" s="4">
        <v>69.102181141578299</v>
      </c>
      <c r="I24" s="4">
        <v>95.294604283609601</v>
      </c>
      <c r="J24" s="4">
        <v>111.64665100396699</v>
      </c>
      <c r="K24" s="4">
        <v>111.872830726543</v>
      </c>
      <c r="L24" s="4">
        <v>115.390996724809</v>
      </c>
      <c r="M24" s="4">
        <v>161.48918808965601</v>
      </c>
      <c r="N24" s="4">
        <v>161.84836542080001</v>
      </c>
      <c r="O24" s="4">
        <v>162.55546753038001</v>
      </c>
      <c r="P24" s="4">
        <v>167.354089156116</v>
      </c>
      <c r="Q24" s="4">
        <v>167.35519548982299</v>
      </c>
      <c r="R24" s="4">
        <v>167.35627865667601</v>
      </c>
      <c r="S24" s="4">
        <v>167.35733865667601</v>
      </c>
      <c r="T24" s="4">
        <v>167.358375489823</v>
      </c>
      <c r="U24" s="4">
        <v>167.35938915611601</v>
      </c>
      <c r="V24" s="4">
        <v>167.36040873123599</v>
      </c>
      <c r="W24" s="4">
        <v>167.36139851879699</v>
      </c>
      <c r="X24" s="4">
        <v>167.36235851879701</v>
      </c>
      <c r="Y24" s="4">
        <v>167.363288731236</v>
      </c>
      <c r="Z24" s="4">
        <v>167.364189156116</v>
      </c>
      <c r="AA24" s="4">
        <v>167.36597417270801</v>
      </c>
      <c r="AB24" s="4">
        <v>167.367736681004</v>
      </c>
      <c r="AC24" s="4">
        <v>167.36947668100399</v>
      </c>
      <c r="AD24" s="4">
        <v>167.37119417270799</v>
      </c>
      <c r="AE24" s="4">
        <v>167.372889156116</v>
      </c>
      <c r="AF24" s="4">
        <v>167.375320571445</v>
      </c>
      <c r="AG24" s="4">
        <v>167.377736279109</v>
      </c>
      <c r="AH24" s="4">
        <v>167.380136279109</v>
      </c>
      <c r="AI24" s="4">
        <v>167.38252057144501</v>
      </c>
      <c r="AJ24" s="4">
        <v>167.384889156116</v>
      </c>
    </row>
    <row r="25" spans="1:36" ht="18.75" customHeight="1" x14ac:dyDescent="0.25">
      <c r="A25" s="2" t="s">
        <v>3</v>
      </c>
      <c r="B25" s="2" t="s">
        <v>8</v>
      </c>
      <c r="C25" s="2" t="s">
        <v>16</v>
      </c>
      <c r="D25" s="2" t="s">
        <v>27</v>
      </c>
      <c r="E25" s="4">
        <v>50.188924772018296</v>
      </c>
      <c r="F25" s="4">
        <v>56.625501889959203</v>
      </c>
      <c r="G25" s="4">
        <v>63.3529204961036</v>
      </c>
      <c r="H25" s="4">
        <v>70.080367744951999</v>
      </c>
      <c r="I25" s="4">
        <v>77.779094250050306</v>
      </c>
      <c r="J25" s="4">
        <v>118.01522128242399</v>
      </c>
      <c r="K25" s="4">
        <v>118.241401005</v>
      </c>
      <c r="L25" s="4">
        <v>121.759567003266</v>
      </c>
      <c r="M25" s="4">
        <v>167.349002115762</v>
      </c>
      <c r="N25" s="4">
        <v>167.350702115762</v>
      </c>
      <c r="O25" s="4">
        <v>167.35239779587999</v>
      </c>
      <c r="P25" s="4">
        <v>167.354089156116</v>
      </c>
      <c r="Q25" s="4">
        <v>167.35519548982299</v>
      </c>
      <c r="R25" s="4">
        <v>167.35627865667601</v>
      </c>
      <c r="S25" s="4">
        <v>167.35733865667601</v>
      </c>
      <c r="T25" s="4">
        <v>167.358375489823</v>
      </c>
      <c r="U25" s="4">
        <v>167.35938915611601</v>
      </c>
      <c r="V25" s="4">
        <v>167.36040873123599</v>
      </c>
      <c r="W25" s="4">
        <v>167.36139851879699</v>
      </c>
      <c r="X25" s="4">
        <v>167.36235851879701</v>
      </c>
      <c r="Y25" s="4">
        <v>167.363288731236</v>
      </c>
      <c r="Z25" s="4">
        <v>167.364189156116</v>
      </c>
      <c r="AA25" s="4">
        <v>167.36597417270801</v>
      </c>
      <c r="AB25" s="4">
        <v>167.367736681004</v>
      </c>
      <c r="AC25" s="4">
        <v>167.36947668100399</v>
      </c>
      <c r="AD25" s="4">
        <v>167.37119417270799</v>
      </c>
      <c r="AE25" s="4">
        <v>167.372889156116</v>
      </c>
      <c r="AF25" s="4">
        <v>167.375320571445</v>
      </c>
      <c r="AG25" s="4">
        <v>167.377736279109</v>
      </c>
      <c r="AH25" s="4">
        <v>167.380136279109</v>
      </c>
      <c r="AI25" s="4">
        <v>167.38252057144501</v>
      </c>
      <c r="AJ25" s="4">
        <v>167.384889156116</v>
      </c>
    </row>
    <row r="26" spans="1:36" ht="18.75" customHeight="1" x14ac:dyDescent="0.25">
      <c r="A26" s="2" t="s">
        <v>4</v>
      </c>
      <c r="B26" s="2" t="s">
        <v>8</v>
      </c>
      <c r="C26" s="2" t="s">
        <v>21</v>
      </c>
      <c r="D26" s="2" t="s">
        <v>26</v>
      </c>
      <c r="E26" s="4">
        <v>128.10626034177099</v>
      </c>
      <c r="F26" s="4">
        <v>149.18749494358801</v>
      </c>
      <c r="G26" s="4">
        <v>161.882395441586</v>
      </c>
      <c r="H26" s="4">
        <v>174.57729593958399</v>
      </c>
      <c r="I26" s="4">
        <v>187.27219643758201</v>
      </c>
      <c r="J26" s="4">
        <v>201.328374971187</v>
      </c>
      <c r="K26" s="4">
        <v>215.384927483328</v>
      </c>
      <c r="L26" s="4">
        <v>225.33746499074101</v>
      </c>
      <c r="M26" s="4">
        <v>240.27105040321501</v>
      </c>
      <c r="N26" s="4">
        <v>307.25790063760098</v>
      </c>
      <c r="O26" s="4">
        <v>308.62027022142701</v>
      </c>
      <c r="P26" s="4">
        <v>309.98263980525201</v>
      </c>
      <c r="Q26" s="4">
        <v>310.68770875896001</v>
      </c>
      <c r="R26" s="4">
        <v>311.39277771266802</v>
      </c>
      <c r="S26" s="4">
        <v>318.78587087532901</v>
      </c>
      <c r="T26" s="4">
        <v>321.979160217166</v>
      </c>
      <c r="U26" s="4">
        <v>321.979160217166</v>
      </c>
      <c r="V26" s="4">
        <v>321.979160217166</v>
      </c>
      <c r="W26" s="4">
        <v>321.979160217166</v>
      </c>
      <c r="X26" s="4">
        <v>321.979160217166</v>
      </c>
      <c r="Y26" s="4">
        <v>321.979160217166</v>
      </c>
      <c r="Z26" s="4">
        <v>321.979160217166</v>
      </c>
      <c r="AA26" s="4">
        <v>321.979160217166</v>
      </c>
      <c r="AB26" s="4">
        <v>321.979160217166</v>
      </c>
      <c r="AC26" s="4">
        <v>321.979160217166</v>
      </c>
      <c r="AD26" s="4">
        <v>321.979160217166</v>
      </c>
      <c r="AE26" s="4">
        <v>321.979160217166</v>
      </c>
      <c r="AF26" s="4">
        <v>321.979160217166</v>
      </c>
      <c r="AG26" s="4">
        <v>321.979160217166</v>
      </c>
      <c r="AH26" s="4">
        <v>321.979160217166</v>
      </c>
      <c r="AI26" s="4">
        <v>321.979160217166</v>
      </c>
      <c r="AJ26" s="4">
        <v>321.979160217166</v>
      </c>
    </row>
    <row r="27" spans="1:36" ht="18.75" customHeight="1" x14ac:dyDescent="0.25">
      <c r="A27" s="2" t="s">
        <v>4</v>
      </c>
      <c r="B27" s="2" t="s">
        <v>8</v>
      </c>
      <c r="C27" s="2" t="s">
        <v>21</v>
      </c>
      <c r="D27" s="2" t="s">
        <v>27</v>
      </c>
      <c r="E27" s="4">
        <v>128.10626034177099</v>
      </c>
      <c r="F27" s="4">
        <v>149.18891119631601</v>
      </c>
      <c r="G27" s="4">
        <v>161.88381169431401</v>
      </c>
      <c r="H27" s="4">
        <v>174.578712192312</v>
      </c>
      <c r="I27" s="4">
        <v>187.27361269031101</v>
      </c>
      <c r="J27" s="4">
        <v>201.32979122391501</v>
      </c>
      <c r="K27" s="4">
        <v>215.38596975752</v>
      </c>
      <c r="L27" s="4">
        <v>225.338124738982</v>
      </c>
      <c r="M27" s="4">
        <v>240.27132762550701</v>
      </c>
      <c r="N27" s="4">
        <v>307.25790063760098</v>
      </c>
      <c r="O27" s="4">
        <v>308.62027022142701</v>
      </c>
      <c r="P27" s="4">
        <v>309.98263980525201</v>
      </c>
      <c r="Q27" s="4">
        <v>310.68770875896001</v>
      </c>
      <c r="R27" s="4">
        <v>311.39277771266802</v>
      </c>
      <c r="S27" s="4">
        <v>318.82265922980298</v>
      </c>
      <c r="T27" s="4">
        <v>321.979160217166</v>
      </c>
      <c r="U27" s="4">
        <v>321.979160217166</v>
      </c>
      <c r="V27" s="4">
        <v>321.979160217166</v>
      </c>
      <c r="W27" s="4">
        <v>321.979160217166</v>
      </c>
      <c r="X27" s="4">
        <v>321.979160217166</v>
      </c>
      <c r="Y27" s="4">
        <v>321.979160217166</v>
      </c>
      <c r="Z27" s="4">
        <v>321.979160217166</v>
      </c>
      <c r="AA27" s="4">
        <v>321.979160217166</v>
      </c>
      <c r="AB27" s="4">
        <v>321.979160217166</v>
      </c>
      <c r="AC27" s="4">
        <v>321.979160217166</v>
      </c>
      <c r="AD27" s="4">
        <v>321.979160217166</v>
      </c>
      <c r="AE27" s="4">
        <v>321.979160217166</v>
      </c>
      <c r="AF27" s="4">
        <v>321.979160217166</v>
      </c>
      <c r="AG27" s="4">
        <v>321.979160217166</v>
      </c>
      <c r="AH27" s="4">
        <v>321.979160217166</v>
      </c>
      <c r="AI27" s="4">
        <v>321.979160217166</v>
      </c>
      <c r="AJ27" s="4">
        <v>321.979160217166</v>
      </c>
    </row>
    <row r="28" spans="1:36" ht="18.75" customHeight="1" x14ac:dyDescent="0.25">
      <c r="A28" s="2" t="s">
        <v>2</v>
      </c>
      <c r="B28" s="2" t="s">
        <v>7</v>
      </c>
      <c r="C28" s="2" t="s">
        <v>12</v>
      </c>
      <c r="D28" s="2" t="s">
        <v>26</v>
      </c>
      <c r="E28" s="4">
        <v>206.62912711950599</v>
      </c>
      <c r="F28" s="4">
        <v>208.96203661924201</v>
      </c>
      <c r="G28" s="4">
        <v>208.96203661924201</v>
      </c>
      <c r="H28" s="4">
        <v>208.96203661924201</v>
      </c>
      <c r="I28" s="4">
        <v>208.96203661924201</v>
      </c>
      <c r="J28" s="4">
        <v>208.96203661924201</v>
      </c>
      <c r="K28" s="4">
        <v>208.96203661924201</v>
      </c>
      <c r="L28" s="4">
        <v>208.96203661924201</v>
      </c>
      <c r="M28" s="4">
        <v>208.96203661924201</v>
      </c>
      <c r="N28" s="4">
        <v>208.96203661924201</v>
      </c>
      <c r="O28" s="4">
        <v>208.96203661924201</v>
      </c>
      <c r="P28" s="4">
        <v>208.96203661924201</v>
      </c>
      <c r="Q28" s="4">
        <v>208.96203661924201</v>
      </c>
      <c r="R28" s="4">
        <v>208.96203661924201</v>
      </c>
      <c r="S28" s="4">
        <v>208.96203661924201</v>
      </c>
      <c r="T28" s="4">
        <v>208.96203661924201</v>
      </c>
      <c r="U28" s="4">
        <v>208.96203661924201</v>
      </c>
      <c r="V28" s="4">
        <v>208.96203661924201</v>
      </c>
      <c r="W28" s="4">
        <v>208.96203661924201</v>
      </c>
      <c r="X28" s="4">
        <v>208.96203661924201</v>
      </c>
      <c r="Y28" s="4">
        <v>208.96203661924201</v>
      </c>
      <c r="Z28" s="4">
        <v>208.96203661924201</v>
      </c>
      <c r="AA28" s="4">
        <v>208.96203661924201</v>
      </c>
      <c r="AB28" s="4">
        <v>208.96203661924201</v>
      </c>
      <c r="AC28" s="4">
        <v>208.96203661924201</v>
      </c>
      <c r="AD28" s="4">
        <v>208.96203661924201</v>
      </c>
      <c r="AE28" s="4">
        <v>208.96203661924201</v>
      </c>
      <c r="AF28" s="4">
        <v>208.96203661924201</v>
      </c>
      <c r="AG28" s="4">
        <v>208.96203661924201</v>
      </c>
      <c r="AH28" s="4">
        <v>208.96203661924201</v>
      </c>
      <c r="AI28" s="4">
        <v>208.96203661924201</v>
      </c>
      <c r="AJ28" s="4">
        <v>208.96203661924201</v>
      </c>
    </row>
    <row r="29" spans="1:36" ht="18.75" customHeight="1" x14ac:dyDescent="0.25">
      <c r="A29" s="2" t="s">
        <v>3</v>
      </c>
      <c r="B29" s="2" t="s">
        <v>7</v>
      </c>
      <c r="C29" s="2" t="s">
        <v>12</v>
      </c>
      <c r="D29" s="2" t="s">
        <v>26</v>
      </c>
      <c r="E29" s="4">
        <v>51.657281779876499</v>
      </c>
      <c r="F29" s="4">
        <v>52.240509154810397</v>
      </c>
      <c r="G29" s="4">
        <v>52.240509154810397</v>
      </c>
      <c r="H29" s="4">
        <v>52.240509154810397</v>
      </c>
      <c r="I29" s="4">
        <v>52.240509154810397</v>
      </c>
      <c r="J29" s="4">
        <v>52.240509154810397</v>
      </c>
      <c r="K29" s="4">
        <v>52.240509154810397</v>
      </c>
      <c r="L29" s="4">
        <v>52.240509154810397</v>
      </c>
      <c r="M29" s="4">
        <v>52.240509154810397</v>
      </c>
      <c r="N29" s="4">
        <v>52.240509154810397</v>
      </c>
      <c r="O29" s="4">
        <v>52.240509154810397</v>
      </c>
      <c r="P29" s="4">
        <v>52.240509154810397</v>
      </c>
      <c r="Q29" s="4">
        <v>52.240509154810397</v>
      </c>
      <c r="R29" s="4">
        <v>52.240509154810397</v>
      </c>
      <c r="S29" s="4">
        <v>52.240509154810397</v>
      </c>
      <c r="T29" s="4">
        <v>52.240509154810397</v>
      </c>
      <c r="U29" s="4">
        <v>52.240509154810397</v>
      </c>
      <c r="V29" s="4">
        <v>52.240509154810397</v>
      </c>
      <c r="W29" s="4">
        <v>52.240509154810397</v>
      </c>
      <c r="X29" s="4">
        <v>52.240509154810397</v>
      </c>
      <c r="Y29" s="4">
        <v>52.240509154810397</v>
      </c>
      <c r="Z29" s="4">
        <v>52.240509154810397</v>
      </c>
      <c r="AA29" s="4">
        <v>52.240509154810397</v>
      </c>
      <c r="AB29" s="4">
        <v>52.240509154810397</v>
      </c>
      <c r="AC29" s="4">
        <v>52.240509154810397</v>
      </c>
      <c r="AD29" s="4">
        <v>52.240509154810397</v>
      </c>
      <c r="AE29" s="4">
        <v>52.240509154810397</v>
      </c>
      <c r="AF29" s="4">
        <v>52.240509154810397</v>
      </c>
      <c r="AG29" s="4">
        <v>52.240509154810397</v>
      </c>
      <c r="AH29" s="4">
        <v>52.240509154810397</v>
      </c>
      <c r="AI29" s="4">
        <v>52.240509154810397</v>
      </c>
      <c r="AJ29" s="4">
        <v>52.240509154810397</v>
      </c>
    </row>
    <row r="30" spans="1:36" ht="18.75" customHeight="1" x14ac:dyDescent="0.25">
      <c r="A30" s="2" t="s">
        <v>4</v>
      </c>
      <c r="B30" s="2" t="s">
        <v>7</v>
      </c>
      <c r="C30" s="2" t="s">
        <v>12</v>
      </c>
      <c r="D30" s="2" t="s">
        <v>26</v>
      </c>
      <c r="E30" s="4">
        <v>86.095469633127493</v>
      </c>
      <c r="F30" s="4">
        <v>87.067515258017394</v>
      </c>
      <c r="G30" s="4">
        <v>87.067515258017394</v>
      </c>
      <c r="H30" s="4">
        <v>87.067515258017394</v>
      </c>
      <c r="I30" s="4">
        <v>87.067515258017394</v>
      </c>
      <c r="J30" s="4">
        <v>87.067515258017394</v>
      </c>
      <c r="K30" s="4">
        <v>87.067515258017394</v>
      </c>
      <c r="L30" s="4">
        <v>87.067515258017394</v>
      </c>
      <c r="M30" s="4">
        <v>87.067515258017394</v>
      </c>
      <c r="N30" s="4">
        <v>87.067515258017394</v>
      </c>
      <c r="O30" s="4">
        <v>87.067515258017394</v>
      </c>
      <c r="P30" s="4">
        <v>87.067515258017394</v>
      </c>
      <c r="Q30" s="4">
        <v>87.067515258017394</v>
      </c>
      <c r="R30" s="4">
        <v>87.067515258017394</v>
      </c>
      <c r="S30" s="4">
        <v>87.067515258017394</v>
      </c>
      <c r="T30" s="4">
        <v>87.067515258017394</v>
      </c>
      <c r="U30" s="4">
        <v>87.067515258017394</v>
      </c>
      <c r="V30" s="4">
        <v>87.067515258017394</v>
      </c>
      <c r="W30" s="4">
        <v>87.067515258017394</v>
      </c>
      <c r="X30" s="4">
        <v>87.067515258017394</v>
      </c>
      <c r="Y30" s="4">
        <v>87.067515258017394</v>
      </c>
      <c r="Z30" s="4">
        <v>87.067515258017394</v>
      </c>
      <c r="AA30" s="4">
        <v>87.067515258017394</v>
      </c>
      <c r="AB30" s="4">
        <v>87.067515258017394</v>
      </c>
      <c r="AC30" s="4">
        <v>87.067515258017394</v>
      </c>
      <c r="AD30" s="4">
        <v>87.067515258017394</v>
      </c>
      <c r="AE30" s="4">
        <v>87.067515258017394</v>
      </c>
      <c r="AF30" s="4">
        <v>87.067515258017394</v>
      </c>
      <c r="AG30" s="4">
        <v>87.067515258017394</v>
      </c>
      <c r="AH30" s="4">
        <v>87.067515258017394</v>
      </c>
      <c r="AI30" s="4">
        <v>87.067515258017394</v>
      </c>
      <c r="AJ30" s="4">
        <v>87.067515258017394</v>
      </c>
    </row>
    <row r="31" spans="1:36" ht="18.75" customHeight="1" x14ac:dyDescent="0.25">
      <c r="A31" s="2" t="s">
        <v>2</v>
      </c>
      <c r="B31" s="2" t="s">
        <v>7</v>
      </c>
      <c r="C31" s="2" t="s">
        <v>12</v>
      </c>
      <c r="D31" s="2" t="s">
        <v>27</v>
      </c>
      <c r="E31" s="4">
        <v>206.62912711950599</v>
      </c>
      <c r="F31" s="4">
        <v>208.96203661924201</v>
      </c>
      <c r="G31" s="4">
        <v>208.96203661924201</v>
      </c>
      <c r="H31" s="4">
        <v>208.96203661924201</v>
      </c>
      <c r="I31" s="4">
        <v>208.96203661924201</v>
      </c>
      <c r="J31" s="4">
        <v>208.96203661924201</v>
      </c>
      <c r="K31" s="4">
        <v>208.96203661924201</v>
      </c>
      <c r="L31" s="4">
        <v>208.96203661924201</v>
      </c>
      <c r="M31" s="4">
        <v>208.96203661924201</v>
      </c>
      <c r="N31" s="4">
        <v>208.96203661924201</v>
      </c>
      <c r="O31" s="4">
        <v>208.96203661924201</v>
      </c>
      <c r="P31" s="4">
        <v>208.96203661924201</v>
      </c>
      <c r="Q31" s="4">
        <v>208.96203661924201</v>
      </c>
      <c r="R31" s="4">
        <v>208.96203661924201</v>
      </c>
      <c r="S31" s="4">
        <v>208.96203661924201</v>
      </c>
      <c r="T31" s="4">
        <v>208.96203661924201</v>
      </c>
      <c r="U31" s="4">
        <v>208.96203661924201</v>
      </c>
      <c r="V31" s="4">
        <v>208.96203661924201</v>
      </c>
      <c r="W31" s="4">
        <v>208.96203661924201</v>
      </c>
      <c r="X31" s="4">
        <v>208.96203661924201</v>
      </c>
      <c r="Y31" s="4">
        <v>208.96203661924201</v>
      </c>
      <c r="Z31" s="4">
        <v>208.96203661924201</v>
      </c>
      <c r="AA31" s="4">
        <v>208.96203661924201</v>
      </c>
      <c r="AB31" s="4">
        <v>208.96203661924201</v>
      </c>
      <c r="AC31" s="4">
        <v>208.96203661924201</v>
      </c>
      <c r="AD31" s="4">
        <v>208.96203661924201</v>
      </c>
      <c r="AE31" s="4">
        <v>208.96203661924201</v>
      </c>
      <c r="AF31" s="4">
        <v>208.96203661924201</v>
      </c>
      <c r="AG31" s="4">
        <v>208.96203661924201</v>
      </c>
      <c r="AH31" s="4">
        <v>208.96203661924201</v>
      </c>
      <c r="AI31" s="4">
        <v>208.96203661924201</v>
      </c>
      <c r="AJ31" s="4">
        <v>208.96203661924201</v>
      </c>
    </row>
    <row r="32" spans="1:36" ht="18.75" customHeight="1" x14ac:dyDescent="0.25">
      <c r="A32" s="2" t="s">
        <v>3</v>
      </c>
      <c r="B32" s="2" t="s">
        <v>7</v>
      </c>
      <c r="C32" s="2" t="s">
        <v>12</v>
      </c>
      <c r="D32" s="2" t="s">
        <v>27</v>
      </c>
      <c r="E32" s="4">
        <v>51.657281779876499</v>
      </c>
      <c r="F32" s="4">
        <v>52.240509154810397</v>
      </c>
      <c r="G32" s="4">
        <v>52.240509154810397</v>
      </c>
      <c r="H32" s="4">
        <v>52.240509154810397</v>
      </c>
      <c r="I32" s="4">
        <v>52.240509154810397</v>
      </c>
      <c r="J32" s="4">
        <v>52.240509154810397</v>
      </c>
      <c r="K32" s="4">
        <v>52.240509154810397</v>
      </c>
      <c r="L32" s="4">
        <v>52.240509154810397</v>
      </c>
      <c r="M32" s="4">
        <v>52.240509154810397</v>
      </c>
      <c r="N32" s="4">
        <v>52.240509154810397</v>
      </c>
      <c r="O32" s="4">
        <v>52.240509154810397</v>
      </c>
      <c r="P32" s="4">
        <v>52.240509154810397</v>
      </c>
      <c r="Q32" s="4">
        <v>52.240509154810397</v>
      </c>
      <c r="R32" s="4">
        <v>52.240509154810397</v>
      </c>
      <c r="S32" s="4">
        <v>52.240509154810397</v>
      </c>
      <c r="T32" s="4">
        <v>52.240509154810397</v>
      </c>
      <c r="U32" s="4">
        <v>52.240509154810397</v>
      </c>
      <c r="V32" s="4">
        <v>52.240509154810397</v>
      </c>
      <c r="W32" s="4">
        <v>52.240509154810397</v>
      </c>
      <c r="X32" s="4">
        <v>52.240509154810397</v>
      </c>
      <c r="Y32" s="4">
        <v>52.240509154810397</v>
      </c>
      <c r="Z32" s="4">
        <v>52.240509154810397</v>
      </c>
      <c r="AA32" s="4">
        <v>52.240509154810397</v>
      </c>
      <c r="AB32" s="4">
        <v>52.240509154810397</v>
      </c>
      <c r="AC32" s="4">
        <v>52.240509154810397</v>
      </c>
      <c r="AD32" s="4">
        <v>52.240509154810397</v>
      </c>
      <c r="AE32" s="4">
        <v>52.240509154810397</v>
      </c>
      <c r="AF32" s="4">
        <v>52.240509154810397</v>
      </c>
      <c r="AG32" s="4">
        <v>52.240509154810397</v>
      </c>
      <c r="AH32" s="4">
        <v>52.240509154810397</v>
      </c>
      <c r="AI32" s="4">
        <v>52.240509154810397</v>
      </c>
      <c r="AJ32" s="4">
        <v>52.240509154810397</v>
      </c>
    </row>
    <row r="33" spans="1:36" ht="18.75" customHeight="1" x14ac:dyDescent="0.25">
      <c r="A33" s="2" t="s">
        <v>4</v>
      </c>
      <c r="B33" s="2" t="s">
        <v>7</v>
      </c>
      <c r="C33" s="2" t="s">
        <v>12</v>
      </c>
      <c r="D33" s="2" t="s">
        <v>27</v>
      </c>
      <c r="E33" s="4">
        <v>86.095469633127493</v>
      </c>
      <c r="F33" s="4">
        <v>87.067515258017394</v>
      </c>
      <c r="G33" s="4">
        <v>87.067515258017394</v>
      </c>
      <c r="H33" s="4">
        <v>87.067515258017394</v>
      </c>
      <c r="I33" s="4">
        <v>87.067515258017394</v>
      </c>
      <c r="J33" s="4">
        <v>87.067515258017394</v>
      </c>
      <c r="K33" s="4">
        <v>87.067515258017394</v>
      </c>
      <c r="L33" s="4">
        <v>87.067515258017394</v>
      </c>
      <c r="M33" s="4">
        <v>87.067515258017394</v>
      </c>
      <c r="N33" s="4">
        <v>87.067515258017394</v>
      </c>
      <c r="O33" s="4">
        <v>87.067515258017394</v>
      </c>
      <c r="P33" s="4">
        <v>87.067515258017394</v>
      </c>
      <c r="Q33" s="4">
        <v>87.067515258017394</v>
      </c>
      <c r="R33" s="4">
        <v>87.067515258017394</v>
      </c>
      <c r="S33" s="4">
        <v>87.067515258017394</v>
      </c>
      <c r="T33" s="4">
        <v>87.067515258017394</v>
      </c>
      <c r="U33" s="4">
        <v>87.067515258017394</v>
      </c>
      <c r="V33" s="4">
        <v>87.067515258017394</v>
      </c>
      <c r="W33" s="4">
        <v>87.067515258017394</v>
      </c>
      <c r="X33" s="4">
        <v>87.067515258017394</v>
      </c>
      <c r="Y33" s="4">
        <v>87.067515258017394</v>
      </c>
      <c r="Z33" s="4">
        <v>87.067515258017394</v>
      </c>
      <c r="AA33" s="4">
        <v>87.067515258017394</v>
      </c>
      <c r="AB33" s="4">
        <v>87.067515258017394</v>
      </c>
      <c r="AC33" s="4">
        <v>87.067515258017394</v>
      </c>
      <c r="AD33" s="4">
        <v>87.067515258017394</v>
      </c>
      <c r="AE33" s="4">
        <v>87.067515258017394</v>
      </c>
      <c r="AF33" s="4">
        <v>87.067515258017394</v>
      </c>
      <c r="AG33" s="4">
        <v>87.067515258017394</v>
      </c>
      <c r="AH33" s="4">
        <v>87.067515258017394</v>
      </c>
      <c r="AI33" s="4">
        <v>87.067515258017394</v>
      </c>
      <c r="AJ33" s="4">
        <v>87.067515258017394</v>
      </c>
    </row>
    <row r="34" spans="1:36" ht="18.75" customHeight="1" x14ac:dyDescent="0.25">
      <c r="A34" s="2" t="s">
        <v>2</v>
      </c>
      <c r="B34" s="2" t="s">
        <v>7</v>
      </c>
      <c r="C34" s="2" t="s">
        <v>13</v>
      </c>
      <c r="D34" s="2" t="s">
        <v>26</v>
      </c>
      <c r="E34" s="4">
        <v>145.30693455500699</v>
      </c>
      <c r="F34" s="4">
        <v>149.97275355447999</v>
      </c>
      <c r="G34" s="4">
        <v>149.97275355447999</v>
      </c>
      <c r="H34" s="4">
        <v>149.97275355447999</v>
      </c>
      <c r="I34" s="4">
        <v>149.97275355447999</v>
      </c>
      <c r="J34" s="4">
        <v>149.97275355447999</v>
      </c>
      <c r="K34" s="4">
        <v>149.97275355447999</v>
      </c>
      <c r="L34" s="4">
        <v>149.97275355447999</v>
      </c>
      <c r="M34" s="4">
        <v>149.97275355447999</v>
      </c>
      <c r="N34" s="4">
        <v>149.97275355447999</v>
      </c>
      <c r="O34" s="4">
        <v>149.97275355447999</v>
      </c>
      <c r="P34" s="4">
        <v>149.97275355447999</v>
      </c>
      <c r="Q34" s="4">
        <v>149.97275355447999</v>
      </c>
      <c r="R34" s="4">
        <v>149.97275355447999</v>
      </c>
      <c r="S34" s="4">
        <v>149.97275355447999</v>
      </c>
      <c r="T34" s="4">
        <v>149.97275355447999</v>
      </c>
      <c r="U34" s="4">
        <v>149.97275355447999</v>
      </c>
      <c r="V34" s="4">
        <v>149.97275355447999</v>
      </c>
      <c r="W34" s="4">
        <v>149.97275355447999</v>
      </c>
      <c r="X34" s="4">
        <v>149.97275355447999</v>
      </c>
      <c r="Y34" s="4">
        <v>149.97275355447999</v>
      </c>
      <c r="Z34" s="4">
        <v>149.97275355447999</v>
      </c>
      <c r="AA34" s="4">
        <v>149.97275355447999</v>
      </c>
      <c r="AB34" s="4">
        <v>149.97275355447999</v>
      </c>
      <c r="AC34" s="4">
        <v>149.97275355447999</v>
      </c>
      <c r="AD34" s="4">
        <v>149.97275355447999</v>
      </c>
      <c r="AE34" s="4">
        <v>149.97275355447999</v>
      </c>
      <c r="AF34" s="4">
        <v>149.97275355447999</v>
      </c>
      <c r="AG34" s="4">
        <v>149.97275355447999</v>
      </c>
      <c r="AH34" s="4">
        <v>149.97275355447999</v>
      </c>
      <c r="AI34" s="4">
        <v>149.97275355447999</v>
      </c>
      <c r="AJ34" s="4">
        <v>149.97275355447999</v>
      </c>
    </row>
    <row r="35" spans="1:36" ht="18.75" customHeight="1" x14ac:dyDescent="0.25">
      <c r="A35" s="2" t="s">
        <v>3</v>
      </c>
      <c r="B35" s="2" t="s">
        <v>7</v>
      </c>
      <c r="C35" s="2" t="s">
        <v>13</v>
      </c>
      <c r="D35" s="2" t="s">
        <v>26</v>
      </c>
      <c r="E35" s="4">
        <v>111.44623129015299</v>
      </c>
      <c r="F35" s="4">
        <v>115.024780001305</v>
      </c>
      <c r="G35" s="4">
        <v>115.024780001305</v>
      </c>
      <c r="H35" s="4">
        <v>115.024780001305</v>
      </c>
      <c r="I35" s="4">
        <v>115.024780001305</v>
      </c>
      <c r="J35" s="4">
        <v>115.024780001305</v>
      </c>
      <c r="K35" s="4">
        <v>115.024780001305</v>
      </c>
      <c r="L35" s="4">
        <v>115.024780001305</v>
      </c>
      <c r="M35" s="4">
        <v>115.024780001305</v>
      </c>
      <c r="N35" s="4">
        <v>115.024780001305</v>
      </c>
      <c r="O35" s="4">
        <v>115.024780001305</v>
      </c>
      <c r="P35" s="4">
        <v>115.024780001305</v>
      </c>
      <c r="Q35" s="4">
        <v>115.024780001305</v>
      </c>
      <c r="R35" s="4">
        <v>115.024780001305</v>
      </c>
      <c r="S35" s="4">
        <v>115.024780001305</v>
      </c>
      <c r="T35" s="4">
        <v>115.024780001305</v>
      </c>
      <c r="U35" s="4">
        <v>115.024780001305</v>
      </c>
      <c r="V35" s="4">
        <v>115.024780001305</v>
      </c>
      <c r="W35" s="4">
        <v>115.024780001305</v>
      </c>
      <c r="X35" s="4">
        <v>115.024780001305</v>
      </c>
      <c r="Y35" s="4">
        <v>115.024780001305</v>
      </c>
      <c r="Z35" s="4">
        <v>115.024780001305</v>
      </c>
      <c r="AA35" s="4">
        <v>115.024780001305</v>
      </c>
      <c r="AB35" s="4">
        <v>115.024780001305</v>
      </c>
      <c r="AC35" s="4">
        <v>115.024780001305</v>
      </c>
      <c r="AD35" s="4">
        <v>115.024780001305</v>
      </c>
      <c r="AE35" s="4">
        <v>115.024780001305</v>
      </c>
      <c r="AF35" s="4">
        <v>115.024780001305</v>
      </c>
      <c r="AG35" s="4">
        <v>115.024780001305</v>
      </c>
      <c r="AH35" s="4">
        <v>115.024780001305</v>
      </c>
      <c r="AI35" s="4">
        <v>115.024780001305</v>
      </c>
      <c r="AJ35" s="4">
        <v>115.024780001305</v>
      </c>
    </row>
    <row r="36" spans="1:36" ht="18.75" customHeight="1" x14ac:dyDescent="0.25">
      <c r="A36" s="2" t="s">
        <v>4</v>
      </c>
      <c r="B36" s="2" t="s">
        <v>7</v>
      </c>
      <c r="C36" s="2" t="s">
        <v>13</v>
      </c>
      <c r="D36" s="2" t="s">
        <v>26</v>
      </c>
      <c r="E36" s="4">
        <v>227.60328267153</v>
      </c>
      <c r="F36" s="4">
        <v>234.91164495914799</v>
      </c>
      <c r="G36" s="4">
        <v>234.91164495914799</v>
      </c>
      <c r="H36" s="4">
        <v>234.91164495914799</v>
      </c>
      <c r="I36" s="4">
        <v>234.91164495914799</v>
      </c>
      <c r="J36" s="4">
        <v>234.91164495914799</v>
      </c>
      <c r="K36" s="4">
        <v>234.91164495914799</v>
      </c>
      <c r="L36" s="4">
        <v>234.91164495914799</v>
      </c>
      <c r="M36" s="4">
        <v>234.91164495914799</v>
      </c>
      <c r="N36" s="4">
        <v>234.91164495914799</v>
      </c>
      <c r="O36" s="4">
        <v>234.91164495914799</v>
      </c>
      <c r="P36" s="4">
        <v>234.91164495914799</v>
      </c>
      <c r="Q36" s="4">
        <v>234.91164495914799</v>
      </c>
      <c r="R36" s="4">
        <v>234.91164495914799</v>
      </c>
      <c r="S36" s="4">
        <v>234.91164495914799</v>
      </c>
      <c r="T36" s="4">
        <v>234.91164495914799</v>
      </c>
      <c r="U36" s="4">
        <v>234.91164495914799</v>
      </c>
      <c r="V36" s="4">
        <v>234.91164495914799</v>
      </c>
      <c r="W36" s="4">
        <v>234.91164495914799</v>
      </c>
      <c r="X36" s="4">
        <v>234.91164495914799</v>
      </c>
      <c r="Y36" s="4">
        <v>234.91164495914799</v>
      </c>
      <c r="Z36" s="4">
        <v>234.91164495914799</v>
      </c>
      <c r="AA36" s="4">
        <v>234.91164495914799</v>
      </c>
      <c r="AB36" s="4">
        <v>234.91164495914799</v>
      </c>
      <c r="AC36" s="4">
        <v>234.91164495914799</v>
      </c>
      <c r="AD36" s="4">
        <v>234.91164495914799</v>
      </c>
      <c r="AE36" s="4">
        <v>234.91164495914799</v>
      </c>
      <c r="AF36" s="4">
        <v>234.91164495914799</v>
      </c>
      <c r="AG36" s="4">
        <v>234.91164495914799</v>
      </c>
      <c r="AH36" s="4">
        <v>234.91164495914799</v>
      </c>
      <c r="AI36" s="4">
        <v>234.91164495914799</v>
      </c>
      <c r="AJ36" s="4">
        <v>234.91164495914799</v>
      </c>
    </row>
    <row r="37" spans="1:36" ht="18.75" customHeight="1" x14ac:dyDescent="0.25">
      <c r="A37" s="2" t="s">
        <v>2</v>
      </c>
      <c r="B37" s="2" t="s">
        <v>7</v>
      </c>
      <c r="C37" s="2" t="s">
        <v>13</v>
      </c>
      <c r="D37" s="2" t="s">
        <v>27</v>
      </c>
      <c r="E37" s="4">
        <v>145.30693455500699</v>
      </c>
      <c r="F37" s="4">
        <v>149.97275355447999</v>
      </c>
      <c r="G37" s="4">
        <v>149.97275355447999</v>
      </c>
      <c r="H37" s="4">
        <v>149.97275355447999</v>
      </c>
      <c r="I37" s="4">
        <v>149.97275355447999</v>
      </c>
      <c r="J37" s="4">
        <v>149.97275355447999</v>
      </c>
      <c r="K37" s="4">
        <v>149.97275355447999</v>
      </c>
      <c r="L37" s="4">
        <v>149.97275355447999</v>
      </c>
      <c r="M37" s="4">
        <v>149.97275355447999</v>
      </c>
      <c r="N37" s="4">
        <v>149.97275355447999</v>
      </c>
      <c r="O37" s="4">
        <v>149.97275355447999</v>
      </c>
      <c r="P37" s="4">
        <v>149.97275355447999</v>
      </c>
      <c r="Q37" s="4">
        <v>149.97275355447999</v>
      </c>
      <c r="R37" s="4">
        <v>149.97275355447999</v>
      </c>
      <c r="S37" s="4">
        <v>149.97275355447999</v>
      </c>
      <c r="T37" s="4">
        <v>149.97275355447999</v>
      </c>
      <c r="U37" s="4">
        <v>149.97275355447999</v>
      </c>
      <c r="V37" s="4">
        <v>149.97275355447999</v>
      </c>
      <c r="W37" s="4">
        <v>149.97275355447999</v>
      </c>
      <c r="X37" s="4">
        <v>149.97275355447999</v>
      </c>
      <c r="Y37" s="4">
        <v>149.97275355447999</v>
      </c>
      <c r="Z37" s="4">
        <v>149.97275355447999</v>
      </c>
      <c r="AA37" s="4">
        <v>149.97275355447999</v>
      </c>
      <c r="AB37" s="4">
        <v>149.97275355447999</v>
      </c>
      <c r="AC37" s="4">
        <v>149.97275355447999</v>
      </c>
      <c r="AD37" s="4">
        <v>149.97275355447999</v>
      </c>
      <c r="AE37" s="4">
        <v>149.97275355447999</v>
      </c>
      <c r="AF37" s="4">
        <v>149.97275355447999</v>
      </c>
      <c r="AG37" s="4">
        <v>149.97275355447999</v>
      </c>
      <c r="AH37" s="4">
        <v>149.97275355447999</v>
      </c>
      <c r="AI37" s="4">
        <v>149.97275355447999</v>
      </c>
      <c r="AJ37" s="4">
        <v>149.97275355447999</v>
      </c>
    </row>
    <row r="38" spans="1:36" ht="18.75" customHeight="1" x14ac:dyDescent="0.25">
      <c r="A38" s="2" t="s">
        <v>3</v>
      </c>
      <c r="B38" s="2" t="s">
        <v>7</v>
      </c>
      <c r="C38" s="2" t="s">
        <v>13</v>
      </c>
      <c r="D38" s="2" t="s">
        <v>27</v>
      </c>
      <c r="E38" s="4">
        <v>111.44623129015299</v>
      </c>
      <c r="F38" s="4">
        <v>115.024780001305</v>
      </c>
      <c r="G38" s="4">
        <v>115.024780001305</v>
      </c>
      <c r="H38" s="4">
        <v>115.024780001305</v>
      </c>
      <c r="I38" s="4">
        <v>115.024780001305</v>
      </c>
      <c r="J38" s="4">
        <v>115.024780001305</v>
      </c>
      <c r="K38" s="4">
        <v>115.024780001305</v>
      </c>
      <c r="L38" s="4">
        <v>115.024780001305</v>
      </c>
      <c r="M38" s="4">
        <v>115.024780001305</v>
      </c>
      <c r="N38" s="4">
        <v>115.024780001305</v>
      </c>
      <c r="O38" s="4">
        <v>115.024780001305</v>
      </c>
      <c r="P38" s="4">
        <v>115.024780001305</v>
      </c>
      <c r="Q38" s="4">
        <v>115.024780001305</v>
      </c>
      <c r="R38" s="4">
        <v>115.024780001305</v>
      </c>
      <c r="S38" s="4">
        <v>115.024780001305</v>
      </c>
      <c r="T38" s="4">
        <v>115.024780001305</v>
      </c>
      <c r="U38" s="4">
        <v>115.024780001305</v>
      </c>
      <c r="V38" s="4">
        <v>115.024780001305</v>
      </c>
      <c r="W38" s="4">
        <v>115.024780001305</v>
      </c>
      <c r="X38" s="4">
        <v>115.024780001305</v>
      </c>
      <c r="Y38" s="4">
        <v>115.024780001305</v>
      </c>
      <c r="Z38" s="4">
        <v>115.024780001305</v>
      </c>
      <c r="AA38" s="4">
        <v>115.024780001305</v>
      </c>
      <c r="AB38" s="4">
        <v>115.024780001305</v>
      </c>
      <c r="AC38" s="4">
        <v>115.024780001305</v>
      </c>
      <c r="AD38" s="4">
        <v>115.024780001305</v>
      </c>
      <c r="AE38" s="4">
        <v>115.024780001305</v>
      </c>
      <c r="AF38" s="4">
        <v>115.024780001305</v>
      </c>
      <c r="AG38" s="4">
        <v>115.024780001305</v>
      </c>
      <c r="AH38" s="4">
        <v>115.024780001305</v>
      </c>
      <c r="AI38" s="4">
        <v>115.024780001305</v>
      </c>
      <c r="AJ38" s="4">
        <v>115.024780001305</v>
      </c>
    </row>
    <row r="39" spans="1:36" ht="18.75" customHeight="1" x14ac:dyDescent="0.25">
      <c r="A39" s="2" t="s">
        <v>4</v>
      </c>
      <c r="B39" s="2" t="s">
        <v>7</v>
      </c>
      <c r="C39" s="2" t="s">
        <v>13</v>
      </c>
      <c r="D39" s="2" t="s">
        <v>27</v>
      </c>
      <c r="E39" s="4">
        <v>227.60328267153</v>
      </c>
      <c r="F39" s="4">
        <v>234.91164495914799</v>
      </c>
      <c r="G39" s="4">
        <v>234.91164495914799</v>
      </c>
      <c r="H39" s="4">
        <v>234.91164495914799</v>
      </c>
      <c r="I39" s="4">
        <v>234.91164495914799</v>
      </c>
      <c r="J39" s="4">
        <v>234.91164495914799</v>
      </c>
      <c r="K39" s="4">
        <v>234.91164495914799</v>
      </c>
      <c r="L39" s="4">
        <v>234.91164495914799</v>
      </c>
      <c r="M39" s="4">
        <v>234.91164495914799</v>
      </c>
      <c r="N39" s="4">
        <v>234.91164495914799</v>
      </c>
      <c r="O39" s="4">
        <v>234.91164495914799</v>
      </c>
      <c r="P39" s="4">
        <v>234.91164495914799</v>
      </c>
      <c r="Q39" s="4">
        <v>234.91164495914799</v>
      </c>
      <c r="R39" s="4">
        <v>234.91164495914799</v>
      </c>
      <c r="S39" s="4">
        <v>234.91164495914799</v>
      </c>
      <c r="T39" s="4">
        <v>234.91164495914799</v>
      </c>
      <c r="U39" s="4">
        <v>234.91164495914799</v>
      </c>
      <c r="V39" s="4">
        <v>234.91164495914799</v>
      </c>
      <c r="W39" s="4">
        <v>234.91164495914799</v>
      </c>
      <c r="X39" s="4">
        <v>234.91164495914799</v>
      </c>
      <c r="Y39" s="4">
        <v>234.91164495914799</v>
      </c>
      <c r="Z39" s="4">
        <v>234.91164495914799</v>
      </c>
      <c r="AA39" s="4">
        <v>234.91164495914799</v>
      </c>
      <c r="AB39" s="4">
        <v>234.91164495914799</v>
      </c>
      <c r="AC39" s="4">
        <v>234.91164495914799</v>
      </c>
      <c r="AD39" s="4">
        <v>234.91164495914799</v>
      </c>
      <c r="AE39" s="4">
        <v>234.91164495914799</v>
      </c>
      <c r="AF39" s="4">
        <v>234.91164495914799</v>
      </c>
      <c r="AG39" s="4">
        <v>234.91164495914799</v>
      </c>
      <c r="AH39" s="4">
        <v>234.91164495914799</v>
      </c>
      <c r="AI39" s="4">
        <v>234.91164495914799</v>
      </c>
      <c r="AJ39" s="4">
        <v>234.91164495914799</v>
      </c>
    </row>
    <row r="43" spans="1:36" x14ac:dyDescent="0.25">
      <c r="A43" t="s">
        <v>29</v>
      </c>
      <c r="C43" s="5">
        <v>14946</v>
      </c>
    </row>
    <row r="44" spans="1:36" x14ac:dyDescent="0.25">
      <c r="B44" s="6">
        <f>+SUM(D44:AJ44)</f>
        <v>6407.90176008256</v>
      </c>
      <c r="C44" t="s">
        <v>2</v>
      </c>
      <c r="D44" s="6">
        <f>E3+E8</f>
        <v>657.0427486241291</v>
      </c>
      <c r="E44" s="6">
        <f t="shared" ref="E44:AJ44" si="0">F3+F8</f>
        <v>681.81480473395925</v>
      </c>
      <c r="F44" s="6">
        <f t="shared" si="0"/>
        <v>648.41491229972496</v>
      </c>
      <c r="G44" s="6">
        <f t="shared" si="0"/>
        <v>615.01501986549033</v>
      </c>
      <c r="H44" s="6">
        <f t="shared" si="0"/>
        <v>581.61512743125559</v>
      </c>
      <c r="I44" s="6">
        <f t="shared" si="0"/>
        <v>535.09750655160099</v>
      </c>
      <c r="J44" s="6">
        <f t="shared" si="0"/>
        <v>488.57988567194599</v>
      </c>
      <c r="K44" s="6">
        <f t="shared" si="0"/>
        <v>451.69183588111599</v>
      </c>
      <c r="L44" s="6">
        <f t="shared" si="0"/>
        <v>414.80378609028799</v>
      </c>
      <c r="M44" s="6">
        <f t="shared" si="0"/>
        <v>377.91573629945799</v>
      </c>
      <c r="N44" s="6">
        <f t="shared" si="0"/>
        <v>341.02768650863004</v>
      </c>
      <c r="O44" s="6">
        <f t="shared" si="0"/>
        <v>304.13963671780095</v>
      </c>
      <c r="P44" s="6">
        <f t="shared" si="0"/>
        <v>286.83809366561798</v>
      </c>
      <c r="Q44" s="6">
        <f t="shared" si="0"/>
        <v>23.904979741542999</v>
      </c>
      <c r="R44" s="6">
        <f t="shared" si="0"/>
        <v>0</v>
      </c>
      <c r="S44" s="6">
        <f t="shared" si="0"/>
        <v>0</v>
      </c>
      <c r="T44" s="6">
        <f t="shared" si="0"/>
        <v>0</v>
      </c>
      <c r="U44" s="6">
        <f t="shared" si="0"/>
        <v>0</v>
      </c>
      <c r="V44" s="6">
        <f t="shared" si="0"/>
        <v>0</v>
      </c>
      <c r="W44" s="6">
        <f t="shared" si="0"/>
        <v>0</v>
      </c>
      <c r="X44" s="6">
        <f t="shared" si="0"/>
        <v>0</v>
      </c>
      <c r="Y44" s="6">
        <f t="shared" si="0"/>
        <v>0</v>
      </c>
      <c r="Z44" s="6">
        <f t="shared" si="0"/>
        <v>0</v>
      </c>
      <c r="AA44" s="6">
        <f t="shared" si="0"/>
        <v>0</v>
      </c>
      <c r="AB44" s="6">
        <f t="shared" si="0"/>
        <v>0</v>
      </c>
      <c r="AC44" s="6">
        <f t="shared" si="0"/>
        <v>0</v>
      </c>
      <c r="AD44" s="6">
        <f t="shared" si="0"/>
        <v>0</v>
      </c>
      <c r="AE44" s="6">
        <f t="shared" si="0"/>
        <v>0</v>
      </c>
      <c r="AF44" s="6">
        <f t="shared" si="0"/>
        <v>0</v>
      </c>
      <c r="AG44" s="6">
        <f t="shared" si="0"/>
        <v>0</v>
      </c>
      <c r="AH44" s="6">
        <f t="shared" si="0"/>
        <v>0</v>
      </c>
      <c r="AI44" s="6">
        <f t="shared" si="0"/>
        <v>0</v>
      </c>
      <c r="AJ44" s="6">
        <f t="shared" si="0"/>
        <v>0</v>
      </c>
    </row>
    <row r="45" spans="1:36" x14ac:dyDescent="0.25">
      <c r="B45" s="6">
        <f t="shared" ref="B45:B46" si="1">+SUM(D45:AJ45)</f>
        <v>1271.3323663811552</v>
      </c>
      <c r="C45" t="s">
        <v>4</v>
      </c>
      <c r="D45" s="6">
        <f>E6+E14+E16</f>
        <v>185.5924919628869</v>
      </c>
      <c r="E45" s="6">
        <f t="shared" ref="E45:AJ45" si="2">F6+F14+F16</f>
        <v>172.79166527357739</v>
      </c>
      <c r="F45" s="6">
        <f t="shared" si="2"/>
        <v>160.09676477557949</v>
      </c>
      <c r="G45" s="6">
        <f t="shared" si="2"/>
        <v>147.40186427758141</v>
      </c>
      <c r="H45" s="6">
        <f t="shared" si="2"/>
        <v>134.70696377958319</v>
      </c>
      <c r="I45" s="6">
        <f t="shared" si="2"/>
        <v>120.65078524597871</v>
      </c>
      <c r="J45" s="6">
        <f t="shared" si="2"/>
        <v>106.5942327338371</v>
      </c>
      <c r="K45" s="6">
        <f t="shared" si="2"/>
        <v>96.641695226424986</v>
      </c>
      <c r="L45" s="6">
        <f t="shared" si="2"/>
        <v>81.708109813950102</v>
      </c>
      <c r="M45" s="6">
        <f t="shared" si="2"/>
        <v>14.7212595795643</v>
      </c>
      <c r="N45" s="6">
        <f t="shared" si="2"/>
        <v>13.358889995738799</v>
      </c>
      <c r="O45" s="6">
        <f t="shared" si="2"/>
        <v>11.9965204119134</v>
      </c>
      <c r="P45" s="6">
        <f t="shared" si="2"/>
        <v>11.291451458205501</v>
      </c>
      <c r="Q45" s="6">
        <f t="shared" si="2"/>
        <v>10.586382504497699</v>
      </c>
      <c r="R45" s="6">
        <f t="shared" si="2"/>
        <v>3.19328934183621</v>
      </c>
      <c r="S45" s="6">
        <f t="shared" si="2"/>
        <v>0</v>
      </c>
      <c r="T45" s="6">
        <f t="shared" si="2"/>
        <v>0</v>
      </c>
      <c r="U45" s="6">
        <f t="shared" si="2"/>
        <v>0</v>
      </c>
      <c r="V45" s="6">
        <f t="shared" si="2"/>
        <v>0</v>
      </c>
      <c r="W45" s="6">
        <f t="shared" si="2"/>
        <v>0</v>
      </c>
      <c r="X45" s="6">
        <f t="shared" si="2"/>
        <v>0</v>
      </c>
      <c r="Y45" s="6">
        <f t="shared" si="2"/>
        <v>0</v>
      </c>
      <c r="Z45" s="6">
        <f t="shared" si="2"/>
        <v>0</v>
      </c>
      <c r="AA45" s="6">
        <f t="shared" si="2"/>
        <v>0</v>
      </c>
      <c r="AB45" s="6">
        <f t="shared" si="2"/>
        <v>0</v>
      </c>
      <c r="AC45" s="6">
        <f t="shared" si="2"/>
        <v>0</v>
      </c>
      <c r="AD45" s="6">
        <f t="shared" si="2"/>
        <v>0</v>
      </c>
      <c r="AE45" s="6">
        <f t="shared" si="2"/>
        <v>0</v>
      </c>
      <c r="AF45" s="6">
        <f t="shared" si="2"/>
        <v>0</v>
      </c>
      <c r="AG45" s="6">
        <f t="shared" si="2"/>
        <v>0</v>
      </c>
      <c r="AH45" s="6">
        <f t="shared" si="2"/>
        <v>0</v>
      </c>
      <c r="AI45" s="6">
        <f t="shared" si="2"/>
        <v>0</v>
      </c>
      <c r="AJ45" s="6">
        <f t="shared" si="2"/>
        <v>0</v>
      </c>
    </row>
    <row r="46" spans="1:36" x14ac:dyDescent="0.25">
      <c r="B46" s="6">
        <f t="shared" si="1"/>
        <v>664.93346270571044</v>
      </c>
      <c r="C46" t="s">
        <v>3</v>
      </c>
      <c r="D46" s="6">
        <f>E5+E10+E12</f>
        <v>110.31151003991482</v>
      </c>
      <c r="E46" s="6">
        <f t="shared" ref="E46:AJ46" si="3">F5+F10+F12</f>
        <v>100.09531230304806</v>
      </c>
      <c r="F46" s="6">
        <f t="shared" si="3"/>
        <v>104.96063797797723</v>
      </c>
      <c r="G46" s="6">
        <f t="shared" si="3"/>
        <v>98.235702086425221</v>
      </c>
      <c r="H46" s="6">
        <f t="shared" si="3"/>
        <v>72.045818944393886</v>
      </c>
      <c r="I46" s="6">
        <f t="shared" si="3"/>
        <v>55.696340866740655</v>
      </c>
      <c r="J46" s="6">
        <f t="shared" si="3"/>
        <v>55.472758429572224</v>
      </c>
      <c r="K46" s="6">
        <f t="shared" si="3"/>
        <v>51.956301071070705</v>
      </c>
      <c r="L46" s="6">
        <f t="shared" si="3"/>
        <v>5.8598140261059601</v>
      </c>
      <c r="M46" s="6">
        <f t="shared" si="3"/>
        <v>5.5023366949619597</v>
      </c>
      <c r="N46" s="6">
        <f t="shared" si="3"/>
        <v>4.79693026549982</v>
      </c>
      <c r="O46" s="6">
        <f t="shared" si="3"/>
        <v>0</v>
      </c>
      <c r="P46" s="6">
        <f t="shared" si="3"/>
        <v>0</v>
      </c>
      <c r="Q46" s="6">
        <f t="shared" si="3"/>
        <v>0</v>
      </c>
      <c r="R46" s="6">
        <f t="shared" si="3"/>
        <v>0</v>
      </c>
      <c r="S46" s="6">
        <f t="shared" si="3"/>
        <v>0</v>
      </c>
      <c r="T46" s="6">
        <f t="shared" si="3"/>
        <v>0</v>
      </c>
      <c r="U46" s="6">
        <f t="shared" si="3"/>
        <v>0</v>
      </c>
      <c r="V46" s="6">
        <f t="shared" si="3"/>
        <v>0</v>
      </c>
      <c r="W46" s="6">
        <f t="shared" si="3"/>
        <v>0</v>
      </c>
      <c r="X46" s="6">
        <f t="shared" si="3"/>
        <v>0</v>
      </c>
      <c r="Y46" s="6">
        <f t="shared" si="3"/>
        <v>0</v>
      </c>
      <c r="Z46" s="6">
        <f t="shared" si="3"/>
        <v>0</v>
      </c>
      <c r="AA46" s="6">
        <f t="shared" si="3"/>
        <v>0</v>
      </c>
      <c r="AB46" s="6">
        <f t="shared" si="3"/>
        <v>0</v>
      </c>
      <c r="AC46" s="6">
        <f t="shared" si="3"/>
        <v>0</v>
      </c>
      <c r="AD46" s="6">
        <f t="shared" si="3"/>
        <v>0</v>
      </c>
      <c r="AE46" s="6">
        <f t="shared" si="3"/>
        <v>0</v>
      </c>
      <c r="AF46" s="6">
        <f t="shared" si="3"/>
        <v>0</v>
      </c>
      <c r="AG46" s="6">
        <f t="shared" si="3"/>
        <v>0</v>
      </c>
      <c r="AH46" s="6">
        <f t="shared" si="3"/>
        <v>0</v>
      </c>
      <c r="AI46" s="6">
        <f t="shared" si="3"/>
        <v>0</v>
      </c>
      <c r="AJ46" s="6">
        <f t="shared" si="3"/>
        <v>0</v>
      </c>
    </row>
    <row r="50" spans="2:36" x14ac:dyDescent="0.25">
      <c r="C50" s="5">
        <v>14580</v>
      </c>
    </row>
    <row r="51" spans="2:36" x14ac:dyDescent="0.25">
      <c r="B51" s="6">
        <f>+SUM(D51:AJ51)</f>
        <v>6435.173290416762</v>
      </c>
      <c r="C51" t="s">
        <v>2</v>
      </c>
      <c r="D51" s="6">
        <f>E4+E9</f>
        <v>561.49745784616903</v>
      </c>
      <c r="E51" s="6">
        <f t="shared" ref="E51:AJ51" si="4">F4+F9</f>
        <v>561.49745784616903</v>
      </c>
      <c r="F51" s="6">
        <f t="shared" si="4"/>
        <v>561.49745784616903</v>
      </c>
      <c r="G51" s="6">
        <f t="shared" si="4"/>
        <v>561.49745784616903</v>
      </c>
      <c r="H51" s="6">
        <f t="shared" si="4"/>
        <v>561.49745784616903</v>
      </c>
      <c r="I51" s="6">
        <f t="shared" si="4"/>
        <v>537.53355003067998</v>
      </c>
      <c r="J51" s="6">
        <f t="shared" si="4"/>
        <v>491.01592915102503</v>
      </c>
      <c r="K51" s="6">
        <f t="shared" si="4"/>
        <v>454.127879360196</v>
      </c>
      <c r="L51" s="6">
        <f t="shared" si="4"/>
        <v>417.23982956936601</v>
      </c>
      <c r="M51" s="6">
        <f t="shared" si="4"/>
        <v>380.351779778538</v>
      </c>
      <c r="N51" s="6">
        <f t="shared" si="4"/>
        <v>343.46372998770903</v>
      </c>
      <c r="O51" s="6">
        <f t="shared" si="4"/>
        <v>306.57568019688</v>
      </c>
      <c r="P51" s="6">
        <f t="shared" si="4"/>
        <v>289.27413714469799</v>
      </c>
      <c r="Q51" s="6">
        <f t="shared" si="4"/>
        <v>271.97259409251501</v>
      </c>
      <c r="R51" s="6">
        <f t="shared" si="4"/>
        <v>136.13089187430899</v>
      </c>
      <c r="S51" s="6">
        <f t="shared" si="4"/>
        <v>0</v>
      </c>
      <c r="T51" s="6">
        <f t="shared" si="4"/>
        <v>0</v>
      </c>
      <c r="U51" s="6">
        <f t="shared" si="4"/>
        <v>0</v>
      </c>
      <c r="V51" s="6">
        <f t="shared" si="4"/>
        <v>0</v>
      </c>
      <c r="W51" s="6">
        <f t="shared" si="4"/>
        <v>0</v>
      </c>
      <c r="X51" s="6">
        <f t="shared" si="4"/>
        <v>0</v>
      </c>
      <c r="Y51" s="6">
        <f t="shared" si="4"/>
        <v>0</v>
      </c>
      <c r="Z51" s="6">
        <f t="shared" si="4"/>
        <v>0</v>
      </c>
      <c r="AA51" s="6">
        <f t="shared" si="4"/>
        <v>0</v>
      </c>
      <c r="AB51" s="6">
        <f t="shared" si="4"/>
        <v>0</v>
      </c>
      <c r="AC51" s="6">
        <f t="shared" si="4"/>
        <v>0</v>
      </c>
      <c r="AD51" s="6">
        <f t="shared" si="4"/>
        <v>0</v>
      </c>
      <c r="AE51" s="6">
        <f t="shared" si="4"/>
        <v>0</v>
      </c>
      <c r="AF51" s="6">
        <f t="shared" si="4"/>
        <v>0</v>
      </c>
      <c r="AG51" s="6">
        <f t="shared" si="4"/>
        <v>0</v>
      </c>
      <c r="AH51" s="6">
        <f t="shared" si="4"/>
        <v>0</v>
      </c>
      <c r="AI51" s="6">
        <f t="shared" si="4"/>
        <v>0</v>
      </c>
      <c r="AJ51" s="6">
        <f t="shared" si="4"/>
        <v>0</v>
      </c>
    </row>
    <row r="52" spans="2:36" x14ac:dyDescent="0.25">
      <c r="B52" s="6">
        <f t="shared" ref="B52:B53" si="5">+SUM(D52:AJ52)</f>
        <v>1271.2865175183165</v>
      </c>
      <c r="C52" t="s">
        <v>4</v>
      </c>
      <c r="D52" s="6">
        <f>E7+E15+E17</f>
        <v>185.5924919628869</v>
      </c>
      <c r="E52" s="6">
        <f t="shared" ref="E52:AJ52" si="6">F7+F15+F17</f>
        <v>172.79024902084919</v>
      </c>
      <c r="F52" s="6">
        <f t="shared" si="6"/>
        <v>160.09534852285128</v>
      </c>
      <c r="G52" s="6">
        <f t="shared" si="6"/>
        <v>147.40044802485329</v>
      </c>
      <c r="H52" s="6">
        <f t="shared" si="6"/>
        <v>134.7055475268553</v>
      </c>
      <c r="I52" s="6">
        <f t="shared" si="6"/>
        <v>120.64936899325049</v>
      </c>
      <c r="J52" s="6">
        <f t="shared" si="6"/>
        <v>106.5931904596458</v>
      </c>
      <c r="K52" s="6">
        <f t="shared" si="6"/>
        <v>96.641035478183284</v>
      </c>
      <c r="L52" s="6">
        <f t="shared" si="6"/>
        <v>81.707832591658203</v>
      </c>
      <c r="M52" s="6">
        <f t="shared" si="6"/>
        <v>14.7212595795643</v>
      </c>
      <c r="N52" s="6">
        <f t="shared" si="6"/>
        <v>13.358889995738799</v>
      </c>
      <c r="O52" s="6">
        <f t="shared" si="6"/>
        <v>11.9965204119134</v>
      </c>
      <c r="P52" s="6">
        <f t="shared" si="6"/>
        <v>11.291451458205501</v>
      </c>
      <c r="Q52" s="6">
        <f t="shared" si="6"/>
        <v>10.586382504497699</v>
      </c>
      <c r="R52" s="6">
        <f t="shared" si="6"/>
        <v>3.15650098736291</v>
      </c>
      <c r="S52" s="6">
        <f t="shared" si="6"/>
        <v>0</v>
      </c>
      <c r="T52" s="6">
        <f t="shared" si="6"/>
        <v>0</v>
      </c>
      <c r="U52" s="6">
        <f t="shared" si="6"/>
        <v>0</v>
      </c>
      <c r="V52" s="6">
        <f t="shared" si="6"/>
        <v>0</v>
      </c>
      <c r="W52" s="6">
        <f t="shared" si="6"/>
        <v>0</v>
      </c>
      <c r="X52" s="6">
        <f t="shared" si="6"/>
        <v>0</v>
      </c>
      <c r="Y52" s="6">
        <f t="shared" si="6"/>
        <v>0</v>
      </c>
      <c r="Z52" s="6">
        <f t="shared" si="6"/>
        <v>0</v>
      </c>
      <c r="AA52" s="6">
        <f t="shared" si="6"/>
        <v>0</v>
      </c>
      <c r="AB52" s="6">
        <f t="shared" si="6"/>
        <v>0</v>
      </c>
      <c r="AC52" s="6">
        <f t="shared" si="6"/>
        <v>0</v>
      </c>
      <c r="AD52" s="6">
        <f t="shared" si="6"/>
        <v>0</v>
      </c>
      <c r="AE52" s="6">
        <f t="shared" si="6"/>
        <v>0</v>
      </c>
      <c r="AF52" s="6">
        <f t="shared" si="6"/>
        <v>0</v>
      </c>
      <c r="AG52" s="6">
        <f t="shared" si="6"/>
        <v>0</v>
      </c>
      <c r="AH52" s="6">
        <f t="shared" si="6"/>
        <v>0</v>
      </c>
      <c r="AI52" s="6">
        <f t="shared" si="6"/>
        <v>0</v>
      </c>
      <c r="AJ52" s="6">
        <f t="shared" si="6"/>
        <v>0</v>
      </c>
    </row>
    <row r="53" spans="2:36" x14ac:dyDescent="0.25">
      <c r="B53" s="6">
        <f t="shared" si="5"/>
        <v>658.51626093179073</v>
      </c>
      <c r="C53" t="s">
        <v>3</v>
      </c>
      <c r="D53" s="6">
        <f>E11+E13</f>
        <v>112.98788829801181</v>
      </c>
      <c r="E53" s="6">
        <f t="shared" ref="E53:AJ53" si="7">F11+F13</f>
        <v>110.70738726615666</v>
      </c>
      <c r="F53" s="6">
        <f t="shared" si="7"/>
        <v>103.98245137460393</v>
      </c>
      <c r="G53" s="6">
        <f t="shared" si="7"/>
        <v>97.25751548305152</v>
      </c>
      <c r="H53" s="6">
        <f t="shared" si="7"/>
        <v>89.561328977953281</v>
      </c>
      <c r="I53" s="6">
        <f t="shared" si="7"/>
        <v>49.327770588283961</v>
      </c>
      <c r="J53" s="6">
        <f t="shared" si="7"/>
        <v>49.104188151115537</v>
      </c>
      <c r="K53" s="6">
        <f t="shared" si="7"/>
        <v>45.587730792614011</v>
      </c>
      <c r="L53" s="6">
        <f t="shared" si="7"/>
        <v>0</v>
      </c>
      <c r="M53" s="6">
        <f t="shared" si="7"/>
        <v>0</v>
      </c>
      <c r="N53" s="6">
        <f t="shared" si="7"/>
        <v>0</v>
      </c>
      <c r="O53" s="6">
        <f t="shared" si="7"/>
        <v>0</v>
      </c>
      <c r="P53" s="6">
        <f t="shared" si="7"/>
        <v>0</v>
      </c>
      <c r="Q53" s="6">
        <f t="shared" si="7"/>
        <v>0</v>
      </c>
      <c r="R53" s="6">
        <f t="shared" si="7"/>
        <v>0</v>
      </c>
      <c r="S53" s="6">
        <f t="shared" si="7"/>
        <v>0</v>
      </c>
      <c r="T53" s="6">
        <f t="shared" si="7"/>
        <v>0</v>
      </c>
      <c r="U53" s="6">
        <f t="shared" si="7"/>
        <v>0</v>
      </c>
      <c r="V53" s="6">
        <f t="shared" si="7"/>
        <v>0</v>
      </c>
      <c r="W53" s="6">
        <f t="shared" si="7"/>
        <v>0</v>
      </c>
      <c r="X53" s="6">
        <f t="shared" si="7"/>
        <v>0</v>
      </c>
      <c r="Y53" s="6">
        <f t="shared" si="7"/>
        <v>0</v>
      </c>
      <c r="Z53" s="6">
        <f t="shared" si="7"/>
        <v>0</v>
      </c>
      <c r="AA53" s="6">
        <f t="shared" si="7"/>
        <v>0</v>
      </c>
      <c r="AB53" s="6">
        <f t="shared" si="7"/>
        <v>0</v>
      </c>
      <c r="AC53" s="6">
        <f t="shared" si="7"/>
        <v>0</v>
      </c>
      <c r="AD53" s="6">
        <f t="shared" si="7"/>
        <v>0</v>
      </c>
      <c r="AE53" s="6">
        <f t="shared" si="7"/>
        <v>0</v>
      </c>
      <c r="AF53" s="6">
        <f t="shared" si="7"/>
        <v>0</v>
      </c>
      <c r="AG53" s="6">
        <f t="shared" si="7"/>
        <v>0</v>
      </c>
      <c r="AH53" s="6">
        <f t="shared" si="7"/>
        <v>0</v>
      </c>
      <c r="AI53" s="6">
        <f t="shared" si="7"/>
        <v>0</v>
      </c>
      <c r="AJ53" s="6">
        <f t="shared" si="7"/>
        <v>0</v>
      </c>
    </row>
  </sheetData>
  <autoFilter ref="A2:AJ2" xr:uid="{00000000-0001-0000-0000-000000000000}">
    <sortState xmlns:xlrd2="http://schemas.microsoft.com/office/spreadsheetml/2017/richdata2" ref="A3:AJ39">
      <sortCondition ref="C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CARMEN</cp:lastModifiedBy>
  <dcterms:modified xsi:type="dcterms:W3CDTF">2023-01-08T17:41:58Z</dcterms:modified>
</cp:coreProperties>
</file>