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ARMEN\Music\TIMES-O-G-B\Exported_files\"/>
    </mc:Choice>
  </mc:AlternateContent>
  <xr:revisionPtr revIDLastSave="0" documentId="13_ncr:1_{25D87D48-EB99-498A-BC41-24A439BC681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data" sheetId="1" r:id="rId1"/>
    <sheet name="Hoja1" sheetId="2" r:id="rId2"/>
    <sheet name="Hoja2" sheetId="3" r:id="rId3"/>
    <sheet name="Hoja3" sheetId="4" r:id="rId4"/>
  </sheets>
  <definedNames>
    <definedName name="_xlnm._FilterDatabase" localSheetId="0" hidden="1">data!$A$2:$K$42</definedName>
    <definedName name="_xlnm._FilterDatabase" localSheetId="2" hidden="1">Hoja2!$C$12:$M$53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G2" i="4"/>
  <c r="H2" i="4"/>
  <c r="I2" i="4"/>
  <c r="F3" i="4"/>
  <c r="G3" i="4"/>
  <c r="H3" i="4"/>
  <c r="I3" i="4"/>
  <c r="F4" i="4"/>
  <c r="G4" i="4"/>
  <c r="H4" i="4"/>
  <c r="I4" i="4"/>
  <c r="E3" i="4"/>
  <c r="E2" i="4"/>
  <c r="E4" i="4"/>
  <c r="G26" i="4"/>
  <c r="G35" i="4" s="1"/>
  <c r="H26" i="4"/>
  <c r="H35" i="4" s="1"/>
  <c r="I26" i="4"/>
  <c r="I35" i="4" s="1"/>
  <c r="J26" i="4"/>
  <c r="J35" i="4" s="1"/>
  <c r="K26" i="4"/>
  <c r="K35" i="4" s="1"/>
  <c r="L26" i="4"/>
  <c r="L35" i="4" s="1"/>
  <c r="F26" i="4"/>
  <c r="F35" i="4" s="1"/>
  <c r="F55" i="3"/>
  <c r="F30" i="2"/>
  <c r="G30" i="2"/>
  <c r="H30" i="2"/>
  <c r="I30" i="2"/>
  <c r="J30" i="2"/>
  <c r="K30" i="2"/>
  <c r="L30" i="2"/>
  <c r="E30" i="2"/>
  <c r="E22" i="2"/>
  <c r="F22" i="2"/>
  <c r="G22" i="2"/>
  <c r="H22" i="2"/>
  <c r="I22" i="2"/>
  <c r="J22" i="2"/>
  <c r="D22" i="2"/>
  <c r="E19" i="2"/>
  <c r="F19" i="2"/>
  <c r="G19" i="2"/>
  <c r="H19" i="2"/>
  <c r="I19" i="2"/>
  <c r="J19" i="2"/>
  <c r="E20" i="2"/>
  <c r="F20" i="2"/>
  <c r="G20" i="2"/>
  <c r="H20" i="2"/>
  <c r="I20" i="2"/>
  <c r="J20" i="2"/>
  <c r="E21" i="2"/>
  <c r="F21" i="2"/>
  <c r="G21" i="2"/>
  <c r="H21" i="2"/>
  <c r="I21" i="2"/>
  <c r="J21" i="2"/>
  <c r="D21" i="2"/>
  <c r="D20" i="2"/>
  <c r="D19" i="2"/>
  <c r="D47" i="1"/>
  <c r="E46" i="1"/>
  <c r="F46" i="1"/>
  <c r="G46" i="1"/>
  <c r="H46" i="1"/>
  <c r="I46" i="1"/>
  <c r="J46" i="1"/>
  <c r="D46" i="1"/>
  <c r="E45" i="1"/>
  <c r="F45" i="1"/>
  <c r="G45" i="1"/>
  <c r="H45" i="1"/>
  <c r="I45" i="1"/>
  <c r="J45" i="1"/>
  <c r="K45" i="1"/>
  <c r="D45" i="1"/>
</calcChain>
</file>

<file path=xl/sharedStrings.xml><?xml version="1.0" encoding="utf-8"?>
<sst xmlns="http://schemas.openxmlformats.org/spreadsheetml/2006/main" count="382" uniqueCount="48">
  <si>
    <t>Sum of Pv</t>
  </si>
  <si>
    <t>Attribute</t>
  </si>
  <si>
    <t>EQ_CombalM</t>
  </si>
  <si>
    <t>VAR_Comnet</t>
  </si>
  <si>
    <t>VAR_FOut</t>
  </si>
  <si>
    <t/>
  </si>
  <si>
    <t>Process</t>
  </si>
  <si>
    <t>-</t>
  </si>
  <si>
    <t>AUTOCOL-GAS-CAM6</t>
  </si>
  <si>
    <t>AUTOCOL-NE-GASCT1-CAM6</t>
  </si>
  <si>
    <t>AUTOCOL-NE-GASCT2-CAM6</t>
  </si>
  <si>
    <t>AUTOCOL-OIL-CAM6</t>
  </si>
  <si>
    <t>AUTO-GAS-CAM6</t>
  </si>
  <si>
    <t>AUTO-NE-GASCT1-CAM6</t>
  </si>
  <si>
    <t>AUTO-OIL-CAM6</t>
  </si>
  <si>
    <t>COL-GAS-CAM6</t>
  </si>
  <si>
    <t>COL-OIL-CAM6</t>
  </si>
  <si>
    <t>COMPRA-ELC-COL-CAM6</t>
  </si>
  <si>
    <t>PROF-CAM6</t>
  </si>
  <si>
    <t>SEP-CAM6</t>
  </si>
  <si>
    <t>Scenario</t>
  </si>
  <si>
    <t>s1-may10</t>
  </si>
  <si>
    <t>s2-may10</t>
  </si>
  <si>
    <t>s3-may10</t>
  </si>
  <si>
    <t>Period</t>
  </si>
  <si>
    <t>auto-col</t>
  </si>
  <si>
    <t>auto</t>
  </si>
  <si>
    <t>Otros</t>
  </si>
  <si>
    <t>Total</t>
  </si>
  <si>
    <t>Table Name:</t>
  </si>
  <si>
    <t>Unsaved_202338</t>
  </si>
  <si>
    <t>VAR_FIn</t>
  </si>
  <si>
    <t>Indice</t>
  </si>
  <si>
    <t>PROF-CAM7</t>
  </si>
  <si>
    <t>AUTOCOL-GAS-CAM7</t>
  </si>
  <si>
    <t>AUTOCOL-NE-GASCT1-CAM7</t>
  </si>
  <si>
    <t>AUTOCOL-NE-OIL1-CAM7</t>
  </si>
  <si>
    <t>AUTOCOL-OIL-CAM7</t>
  </si>
  <si>
    <t>AUTO-GAS-CAM7</t>
  </si>
  <si>
    <t>AUTO-NE-GASCT1-CAM7</t>
  </si>
  <si>
    <t>AUTO-NE-OIL1-CAM7</t>
  </si>
  <si>
    <t>COL-GAS-CAM7</t>
  </si>
  <si>
    <t>COMPRA-ELC-CAM7</t>
  </si>
  <si>
    <t>COMPRA-ELC-COL-CAM7</t>
  </si>
  <si>
    <t>SEP-CAM7</t>
  </si>
  <si>
    <t>AUTOCOL</t>
  </si>
  <si>
    <t>AUTO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</si>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</sst>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000"/>
    <numFmt numFmtId="166" formatCode="_-* #,##0_-;\-* #,##0_-;_-* &quot;-&quot;??_-;_-@_-"/>
    <numFmt numFmtId="167" formatCode="_-* #,##0.00\ _€_-;\-* #,##0.00\ _€_-;_-* &quot;-&quot;??\ _€_-;_-@_-"/>
  </numFmts>
  <fonts count="4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rgb="FFFFF4CB"/>
        <bgColor rgb="FFFFF4CB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 applyNumberFormat="1" applyFont="1" applyFill="1" applyBorder="1" applyAlignment="1" applyProtection="1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164" fontId="2" fillId="4" borderId="1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164" fontId="0" fillId="0" borderId="0" xfId="0" applyNumberFormat="1" applyFont="1" applyFill="1" applyBorder="1" applyAlignment="1" applyProtection="1"/>
    <xf numFmtId="43" fontId="0" fillId="0" borderId="0" xfId="1" applyFont="1" applyFill="1" applyBorder="1" applyAlignment="1" applyProtection="1"/>
    <xf numFmtId="166" fontId="0" fillId="0" borderId="0" xfId="1" applyNumberFormat="1" applyFont="1" applyFill="1" applyBorder="1" applyAlignment="1" applyProtection="1"/>
    <xf numFmtId="49" fontId="2" fillId="3" borderId="0" xfId="0" applyNumberFormat="1" applyFont="1" applyFill="1" applyBorder="1" applyAlignment="1" applyProtection="1">
      <alignment horizontal="left" vertical="center"/>
    </xf>
    <xf numFmtId="43" fontId="0" fillId="0" borderId="0" xfId="0" applyNumberFormat="1" applyFont="1" applyFill="1" applyBorder="1" applyAlignment="1" applyProtection="1"/>
    <xf numFmtId="167" fontId="0" fillId="0" borderId="0" xfId="0" applyNumberFormat="1" applyFont="1" applyFill="1" applyBorder="1" applyAlignment="1" applyProtection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7"/>
  <sheetViews>
    <sheetView topLeftCell="A12" workbookViewId="0">
      <selection activeCell="C45" sqref="C45:J47"/>
    </sheetView>
  </sheetViews>
  <sheetFormatPr baseColWidth="10" defaultColWidth="9.28515625" defaultRowHeight="15" x14ac:dyDescent="0.25"/>
  <cols>
    <col min="1" max="1" width="17.140625" bestFit="1"/>
    <col min="2" max="2" width="23.140625" customWidth="1"/>
    <col min="3" max="11" width="17.140625" bestFit="1"/>
  </cols>
  <sheetData>
    <row r="1" spans="1:11" ht="18.75" customHeight="1" x14ac:dyDescent="0.25">
      <c r="A1" s="1" t="s">
        <v>0</v>
      </c>
      <c r="B1" t="s">
        <v>5</v>
      </c>
      <c r="C1" t="s">
        <v>5</v>
      </c>
      <c r="D1" s="1" t="s">
        <v>24</v>
      </c>
    </row>
    <row r="2" spans="1:11" ht="18.75" customHeight="1" x14ac:dyDescent="0.25">
      <c r="A2" s="1" t="s">
        <v>1</v>
      </c>
      <c r="B2" s="1" t="s">
        <v>6</v>
      </c>
      <c r="C2" s="1" t="s">
        <v>20</v>
      </c>
      <c r="D2" s="3">
        <v>2019</v>
      </c>
      <c r="E2" s="3">
        <v>2020</v>
      </c>
      <c r="F2" s="3">
        <v>2025</v>
      </c>
      <c r="G2" s="3">
        <v>2030</v>
      </c>
      <c r="H2" s="3">
        <v>2035</v>
      </c>
      <c r="I2" s="3">
        <v>2040</v>
      </c>
      <c r="J2" s="3">
        <v>2045</v>
      </c>
      <c r="K2" s="3">
        <v>2050</v>
      </c>
    </row>
    <row r="3" spans="1:11" ht="18.75" customHeight="1" x14ac:dyDescent="0.25">
      <c r="A3" s="2" t="s">
        <v>2</v>
      </c>
      <c r="B3" s="2" t="s">
        <v>7</v>
      </c>
      <c r="C3" s="2" t="s">
        <v>21</v>
      </c>
      <c r="D3" s="4">
        <v>-7.0000000000000001E-3</v>
      </c>
      <c r="E3" s="4">
        <v>-7.0000000000000001E-3</v>
      </c>
      <c r="F3" s="4">
        <v>-7.0000000000000001E-3</v>
      </c>
      <c r="G3" s="4">
        <v>-7.0000000000000001E-3</v>
      </c>
      <c r="H3" s="4">
        <v>-7.0000000000000001E-3</v>
      </c>
      <c r="I3" s="4">
        <v>-7.0000000000000001E-3</v>
      </c>
      <c r="J3" s="4">
        <v>-7.0000000000000001E-3</v>
      </c>
      <c r="K3" s="4">
        <v>-7.0000000000000001E-3</v>
      </c>
    </row>
    <row r="4" spans="1:11" ht="18.75" hidden="1" customHeight="1" x14ac:dyDescent="0.25">
      <c r="A4" s="2" t="s">
        <v>2</v>
      </c>
      <c r="B4" s="2" t="s">
        <v>7</v>
      </c>
      <c r="C4" s="2" t="s">
        <v>22</v>
      </c>
      <c r="D4" s="4">
        <v>-7.0000000000000001E-3</v>
      </c>
      <c r="E4" s="4">
        <v>-7.0000000000000001E-3</v>
      </c>
      <c r="F4" s="4">
        <v>-7.0000000000000001E-3</v>
      </c>
      <c r="G4" s="4">
        <v>-7.0000000000000001E-3</v>
      </c>
      <c r="H4" s="4">
        <v>-7.0000000000000001E-3</v>
      </c>
      <c r="I4" s="4">
        <v>-7.0000000000000001E-3</v>
      </c>
      <c r="J4" s="4">
        <v>-7.0000000000000001E-3</v>
      </c>
      <c r="K4" s="4">
        <v>-7.0000000000000001E-3</v>
      </c>
    </row>
    <row r="5" spans="1:11" ht="18.75" hidden="1" customHeight="1" x14ac:dyDescent="0.25">
      <c r="A5" s="2" t="s">
        <v>2</v>
      </c>
      <c r="B5" s="2" t="s">
        <v>7</v>
      </c>
      <c r="C5" s="2" t="s">
        <v>23</v>
      </c>
      <c r="D5" s="4">
        <v>-7.0000000000000001E-3</v>
      </c>
      <c r="E5" s="4">
        <v>-7.0000000000000001E-3</v>
      </c>
      <c r="F5" s="4">
        <v>-7.0000000000000001E-3</v>
      </c>
      <c r="G5" s="4">
        <v>-7.0000000000000001E-3</v>
      </c>
      <c r="H5" s="4">
        <v>-7.0000000000000001E-3</v>
      </c>
      <c r="I5" s="4">
        <v>-7.0000000000000001E-3</v>
      </c>
      <c r="J5" s="4">
        <v>-7.0000000000000001E-3</v>
      </c>
      <c r="K5" s="4">
        <v>-7.0000000000000001E-3</v>
      </c>
    </row>
    <row r="6" spans="1:11" ht="18.75" customHeight="1" x14ac:dyDescent="0.25">
      <c r="A6" s="2" t="s">
        <v>3</v>
      </c>
      <c r="B6" s="2" t="s">
        <v>7</v>
      </c>
      <c r="C6" s="2" t="s">
        <v>21</v>
      </c>
      <c r="D6" s="4">
        <v>126.066245530289</v>
      </c>
      <c r="E6" s="4">
        <v>142.65177189870101</v>
      </c>
      <c r="F6" s="4">
        <v>100.47681348752</v>
      </c>
      <c r="G6" s="4">
        <v>47.135090459266401</v>
      </c>
      <c r="H6" s="4">
        <v>30.6591899701091</v>
      </c>
      <c r="I6" s="4">
        <v>18.629466054704999</v>
      </c>
      <c r="J6" s="4">
        <v>2.8194985384092499</v>
      </c>
      <c r="K6" s="6"/>
    </row>
    <row r="7" spans="1:11" ht="18.75" hidden="1" customHeight="1" x14ac:dyDescent="0.25">
      <c r="A7" s="2" t="s">
        <v>3</v>
      </c>
      <c r="B7" s="2" t="s">
        <v>7</v>
      </c>
      <c r="C7" s="2" t="s">
        <v>22</v>
      </c>
      <c r="D7" s="4">
        <v>126.066245530289</v>
      </c>
      <c r="E7" s="4">
        <v>131.21562947032601</v>
      </c>
      <c r="F7" s="4">
        <v>91.350043714341098</v>
      </c>
      <c r="G7" s="4">
        <v>44.523770835092897</v>
      </c>
      <c r="H7" s="4">
        <v>29.123587564807799</v>
      </c>
      <c r="I7" s="4">
        <v>18.0912259638188</v>
      </c>
      <c r="J7" s="4">
        <v>1.5990309721396101</v>
      </c>
      <c r="K7" s="6"/>
    </row>
    <row r="8" spans="1:11" ht="18.75" hidden="1" customHeight="1" x14ac:dyDescent="0.25">
      <c r="A8" s="2" t="s">
        <v>3</v>
      </c>
      <c r="B8" s="2" t="s">
        <v>7</v>
      </c>
      <c r="C8" s="2" t="s">
        <v>23</v>
      </c>
      <c r="D8" s="4">
        <v>126.066245530289</v>
      </c>
      <c r="E8" s="4">
        <v>131.21562947032601</v>
      </c>
      <c r="F8" s="4">
        <v>91.350043714341098</v>
      </c>
      <c r="G8" s="4">
        <v>44.523770835092897</v>
      </c>
      <c r="H8" s="4">
        <v>29.123587564807799</v>
      </c>
      <c r="I8" s="4">
        <v>18.0912259638188</v>
      </c>
      <c r="J8" s="4">
        <v>1.5990309721396001</v>
      </c>
      <c r="K8" s="6"/>
    </row>
    <row r="9" spans="1:11" ht="18.75" customHeight="1" x14ac:dyDescent="0.25">
      <c r="A9" s="2" t="s">
        <v>4</v>
      </c>
      <c r="B9" s="2" t="s">
        <v>8</v>
      </c>
      <c r="C9" s="2" t="s">
        <v>21</v>
      </c>
      <c r="D9" s="5">
        <v>1.63887244661994</v>
      </c>
      <c r="E9" s="4">
        <v>1.63887244661994</v>
      </c>
      <c r="F9" s="4">
        <v>1.63887244661994</v>
      </c>
      <c r="G9" s="4">
        <v>1.63887244661994</v>
      </c>
      <c r="H9" s="6"/>
      <c r="I9" s="6"/>
      <c r="J9" s="6"/>
      <c r="K9" s="6"/>
    </row>
    <row r="10" spans="1:11" ht="18.75" hidden="1" customHeight="1" x14ac:dyDescent="0.25">
      <c r="A10" s="2" t="s">
        <v>4</v>
      </c>
      <c r="B10" s="2" t="s">
        <v>8</v>
      </c>
      <c r="C10" s="2" t="s">
        <v>22</v>
      </c>
      <c r="D10" s="4">
        <v>1.63887244661994</v>
      </c>
      <c r="E10" s="4">
        <v>1.63887244661994</v>
      </c>
      <c r="F10" s="4">
        <v>1.63887244661994</v>
      </c>
      <c r="G10" s="4">
        <v>1.63887244661994</v>
      </c>
      <c r="H10" s="6"/>
      <c r="I10" s="6"/>
      <c r="J10" s="6"/>
      <c r="K10" s="6"/>
    </row>
    <row r="11" spans="1:11" ht="18.75" hidden="1" customHeight="1" x14ac:dyDescent="0.25">
      <c r="A11" s="2" t="s">
        <v>4</v>
      </c>
      <c r="B11" s="2" t="s">
        <v>8</v>
      </c>
      <c r="C11" s="2" t="s">
        <v>23</v>
      </c>
      <c r="D11" s="4">
        <v>1.63887244661994</v>
      </c>
      <c r="E11" s="4">
        <v>1.63887244661994</v>
      </c>
      <c r="F11" s="4">
        <v>1.63887244661994</v>
      </c>
      <c r="G11" s="4">
        <v>1.63887244661994</v>
      </c>
      <c r="H11" s="6"/>
      <c r="I11" s="6"/>
      <c r="J11" s="6"/>
      <c r="K11" s="6"/>
    </row>
    <row r="12" spans="1:11" ht="18.75" customHeight="1" x14ac:dyDescent="0.25">
      <c r="A12" s="2" t="s">
        <v>4</v>
      </c>
      <c r="B12" s="2" t="s">
        <v>9</v>
      </c>
      <c r="C12" s="2" t="s">
        <v>21</v>
      </c>
      <c r="D12" s="6"/>
      <c r="E12" s="6"/>
      <c r="F12" s="4">
        <v>3.8196494353179098</v>
      </c>
      <c r="G12" s="4">
        <v>3.7878127105942498</v>
      </c>
      <c r="H12" s="4">
        <v>3.8196494353179098</v>
      </c>
      <c r="I12" s="4">
        <v>2.7124254218110702</v>
      </c>
      <c r="J12" s="4">
        <v>0.50404998717592597</v>
      </c>
      <c r="K12" s="6"/>
    </row>
    <row r="13" spans="1:11" ht="18.75" hidden="1" customHeight="1" x14ac:dyDescent="0.25">
      <c r="A13" s="2" t="s">
        <v>4</v>
      </c>
      <c r="B13" s="2" t="s">
        <v>9</v>
      </c>
      <c r="C13" s="2" t="s">
        <v>22</v>
      </c>
      <c r="D13" s="6"/>
      <c r="E13" s="6"/>
      <c r="F13" s="4">
        <v>3.5566807282423101</v>
      </c>
      <c r="G13" s="4">
        <v>3.3224101299814399</v>
      </c>
      <c r="H13" s="4">
        <v>3.5566807282423101</v>
      </c>
      <c r="I13" s="4">
        <v>2.48754321209459</v>
      </c>
      <c r="J13" s="4">
        <v>0.285863436359721</v>
      </c>
      <c r="K13" s="6"/>
    </row>
    <row r="14" spans="1:11" ht="18.75" hidden="1" customHeight="1" x14ac:dyDescent="0.25">
      <c r="A14" s="2" t="s">
        <v>4</v>
      </c>
      <c r="B14" s="2" t="s">
        <v>9</v>
      </c>
      <c r="C14" s="2" t="s">
        <v>23</v>
      </c>
      <c r="D14" s="6"/>
      <c r="E14" s="6"/>
      <c r="F14" s="4">
        <v>3.5566807282423101</v>
      </c>
      <c r="G14" s="4">
        <v>3.3224101299814399</v>
      </c>
      <c r="H14" s="4">
        <v>3.5566807282423101</v>
      </c>
      <c r="I14" s="4">
        <v>2.48754321209459</v>
      </c>
      <c r="J14" s="4">
        <v>0.285863436359719</v>
      </c>
      <c r="K14" s="6"/>
    </row>
    <row r="15" spans="1:11" ht="18.75" customHeight="1" x14ac:dyDescent="0.25">
      <c r="A15" s="2" t="s">
        <v>4</v>
      </c>
      <c r="B15" s="2" t="s">
        <v>10</v>
      </c>
      <c r="C15" s="2" t="s">
        <v>21</v>
      </c>
      <c r="D15" s="6"/>
      <c r="E15" s="6"/>
      <c r="F15" s="6"/>
      <c r="G15" s="6"/>
      <c r="H15" s="4">
        <v>5.8567102848964901E-2</v>
      </c>
      <c r="I15" s="6"/>
      <c r="J15" s="6"/>
      <c r="K15" s="6"/>
    </row>
    <row r="16" spans="1:11" ht="18.75" customHeight="1" x14ac:dyDescent="0.25">
      <c r="A16" s="2" t="s">
        <v>4</v>
      </c>
      <c r="B16" s="2" t="s">
        <v>11</v>
      </c>
      <c r="C16" s="2" t="s">
        <v>21</v>
      </c>
      <c r="D16" s="4">
        <v>9.6499209129654897</v>
      </c>
      <c r="E16" s="4">
        <v>9.6499209129654897</v>
      </c>
      <c r="F16" s="4">
        <v>4.3990318368301597</v>
      </c>
      <c r="G16" s="6"/>
      <c r="H16" s="6"/>
      <c r="I16" s="6"/>
      <c r="J16" s="6"/>
      <c r="K16" s="6"/>
    </row>
    <row r="17" spans="1:11" ht="18.75" hidden="1" customHeight="1" x14ac:dyDescent="0.25">
      <c r="A17" s="2" t="s">
        <v>4</v>
      </c>
      <c r="B17" s="2" t="s">
        <v>11</v>
      </c>
      <c r="C17" s="2" t="s">
        <v>22</v>
      </c>
      <c r="D17" s="4">
        <v>9.6499209129654897</v>
      </c>
      <c r="E17" s="4">
        <v>9.6499209129654897</v>
      </c>
      <c r="F17" s="4">
        <v>3.7494511636943999</v>
      </c>
      <c r="G17" s="6"/>
      <c r="H17" s="6"/>
      <c r="I17" s="6"/>
      <c r="J17" s="6"/>
      <c r="K17" s="6"/>
    </row>
    <row r="18" spans="1:11" ht="18.75" hidden="1" customHeight="1" x14ac:dyDescent="0.25">
      <c r="A18" s="2" t="s">
        <v>4</v>
      </c>
      <c r="B18" s="2" t="s">
        <v>11</v>
      </c>
      <c r="C18" s="2" t="s">
        <v>23</v>
      </c>
      <c r="D18" s="4">
        <v>9.6499209129654897</v>
      </c>
      <c r="E18" s="4">
        <v>9.6499209129654897</v>
      </c>
      <c r="F18" s="4">
        <v>3.7494511636943999</v>
      </c>
      <c r="G18" s="6"/>
      <c r="H18" s="6"/>
      <c r="I18" s="6"/>
      <c r="J18" s="6"/>
      <c r="K18" s="6"/>
    </row>
    <row r="19" spans="1:11" ht="18.75" customHeight="1" x14ac:dyDescent="0.25">
      <c r="A19" s="2" t="s">
        <v>4</v>
      </c>
      <c r="B19" s="2" t="s">
        <v>12</v>
      </c>
      <c r="C19" s="2" t="s">
        <v>21</v>
      </c>
      <c r="D19" s="4">
        <v>7.9780526685930102</v>
      </c>
      <c r="E19" s="4">
        <v>7.9780526685930102</v>
      </c>
      <c r="F19" s="4">
        <v>7.9780526685930102</v>
      </c>
      <c r="G19" s="4">
        <v>7.9780526685930102</v>
      </c>
      <c r="H19" s="6"/>
      <c r="I19" s="6"/>
      <c r="J19" s="6"/>
      <c r="K19" s="6"/>
    </row>
    <row r="20" spans="1:11" ht="18.75" hidden="1" customHeight="1" x14ac:dyDescent="0.25">
      <c r="A20" s="2" t="s">
        <v>4</v>
      </c>
      <c r="B20" s="2" t="s">
        <v>12</v>
      </c>
      <c r="C20" s="2" t="s">
        <v>22</v>
      </c>
      <c r="D20" s="4">
        <v>7.9780526685930102</v>
      </c>
      <c r="E20" s="4">
        <v>7.9780526685930102</v>
      </c>
      <c r="F20" s="4">
        <v>7.9780526685930102</v>
      </c>
      <c r="G20" s="4">
        <v>7.9780526685930102</v>
      </c>
      <c r="H20" s="6"/>
      <c r="I20" s="6"/>
      <c r="J20" s="6"/>
      <c r="K20" s="6"/>
    </row>
    <row r="21" spans="1:11" ht="18.75" hidden="1" customHeight="1" x14ac:dyDescent="0.25">
      <c r="A21" s="2" t="s">
        <v>4</v>
      </c>
      <c r="B21" s="2" t="s">
        <v>12</v>
      </c>
      <c r="C21" s="2" t="s">
        <v>23</v>
      </c>
      <c r="D21" s="4">
        <v>7.9780526685930102</v>
      </c>
      <c r="E21" s="4">
        <v>7.9780526685930102</v>
      </c>
      <c r="F21" s="4">
        <v>7.9780526685930102</v>
      </c>
      <c r="G21" s="4">
        <v>7.9780526685930102</v>
      </c>
      <c r="H21" s="6"/>
      <c r="I21" s="6"/>
      <c r="J21" s="6"/>
      <c r="K21" s="6"/>
    </row>
    <row r="22" spans="1:11" ht="18.75" customHeight="1" x14ac:dyDescent="0.25">
      <c r="A22" s="2" t="s">
        <v>4</v>
      </c>
      <c r="B22" s="2" t="s">
        <v>13</v>
      </c>
      <c r="C22" s="2" t="s">
        <v>21</v>
      </c>
      <c r="D22" s="6"/>
      <c r="E22" s="6"/>
      <c r="F22" s="4">
        <v>8.9656553223646291</v>
      </c>
      <c r="G22" s="4">
        <v>8.2885475544064509</v>
      </c>
      <c r="H22" s="4">
        <v>8.9656553223646291</v>
      </c>
      <c r="I22" s="4">
        <v>3.4570035868681099</v>
      </c>
      <c r="J22" s="6"/>
      <c r="K22" s="6"/>
    </row>
    <row r="23" spans="1:11" ht="18.75" hidden="1" customHeight="1" x14ac:dyDescent="0.25">
      <c r="A23" s="2" t="s">
        <v>4</v>
      </c>
      <c r="B23" s="2" t="s">
        <v>13</v>
      </c>
      <c r="C23" s="2" t="s">
        <v>22</v>
      </c>
      <c r="D23" s="6"/>
      <c r="E23" s="6"/>
      <c r="F23" s="4">
        <v>9.2286240294402297</v>
      </c>
      <c r="G23" s="4">
        <v>6.9553996889556</v>
      </c>
      <c r="H23" s="4">
        <v>9.2286240294402297</v>
      </c>
      <c r="I23" s="4">
        <v>4.1766844914020202</v>
      </c>
      <c r="J23" s="6"/>
      <c r="K23" s="6"/>
    </row>
    <row r="24" spans="1:11" ht="18.75" hidden="1" customHeight="1" x14ac:dyDescent="0.25">
      <c r="A24" s="2" t="s">
        <v>4</v>
      </c>
      <c r="B24" s="2" t="s">
        <v>13</v>
      </c>
      <c r="C24" s="2" t="s">
        <v>23</v>
      </c>
      <c r="D24" s="6"/>
      <c r="E24" s="6"/>
      <c r="F24" s="4">
        <v>9.2286240294402297</v>
      </c>
      <c r="G24" s="4">
        <v>6.9553996889556</v>
      </c>
      <c r="H24" s="4">
        <v>9.2286240294402297</v>
      </c>
      <c r="I24" s="4">
        <v>4.1766844914020202</v>
      </c>
      <c r="J24" s="6"/>
      <c r="K24" s="6"/>
    </row>
    <row r="25" spans="1:11" ht="18.75" customHeight="1" x14ac:dyDescent="0.25">
      <c r="A25" s="2" t="s">
        <v>4</v>
      </c>
      <c r="B25" s="2" t="s">
        <v>14</v>
      </c>
      <c r="C25" s="2" t="s">
        <v>21</v>
      </c>
      <c r="D25" s="4">
        <v>57.528560468823997</v>
      </c>
      <c r="E25" s="4">
        <v>67.005738328276905</v>
      </c>
      <c r="F25" s="4">
        <v>33.2608758471752</v>
      </c>
      <c r="G25" s="6"/>
      <c r="H25" s="6"/>
      <c r="I25" s="6"/>
      <c r="J25" s="6"/>
      <c r="K25" s="6"/>
    </row>
    <row r="26" spans="1:11" ht="18.75" hidden="1" customHeight="1" x14ac:dyDescent="0.25">
      <c r="A26" s="2" t="s">
        <v>4</v>
      </c>
      <c r="B26" s="2" t="s">
        <v>14</v>
      </c>
      <c r="C26" s="2" t="s">
        <v>22</v>
      </c>
      <c r="D26" s="4">
        <v>57.528560468823997</v>
      </c>
      <c r="E26" s="4">
        <v>60.476743364311403</v>
      </c>
      <c r="F26" s="4">
        <v>28.142854020886102</v>
      </c>
      <c r="G26" s="4">
        <v>1.3032611262946801</v>
      </c>
      <c r="H26" s="6"/>
      <c r="I26" s="6"/>
      <c r="J26" s="6"/>
      <c r="K26" s="6"/>
    </row>
    <row r="27" spans="1:11" ht="18.75" hidden="1" customHeight="1" x14ac:dyDescent="0.25">
      <c r="A27" s="2" t="s">
        <v>4</v>
      </c>
      <c r="B27" s="2" t="s">
        <v>14</v>
      </c>
      <c r="C27" s="2" t="s">
        <v>23</v>
      </c>
      <c r="D27" s="4">
        <v>57.528560468823997</v>
      </c>
      <c r="E27" s="4">
        <v>60.476743364311403</v>
      </c>
      <c r="F27" s="4">
        <v>28.142854020886102</v>
      </c>
      <c r="G27" s="4">
        <v>1.3032611262946801</v>
      </c>
      <c r="H27" s="6"/>
      <c r="I27" s="6"/>
      <c r="J27" s="6"/>
      <c r="K27" s="6"/>
    </row>
    <row r="28" spans="1:11" ht="18.75" customHeight="1" x14ac:dyDescent="0.25">
      <c r="A28" s="2" t="s">
        <v>4</v>
      </c>
      <c r="B28" s="2" t="s">
        <v>15</v>
      </c>
      <c r="C28" s="2" t="s">
        <v>21</v>
      </c>
      <c r="D28" s="4">
        <v>0.228760798735029</v>
      </c>
      <c r="E28" s="4">
        <v>0.29644953909685301</v>
      </c>
      <c r="F28" s="4">
        <v>0.14367954980584</v>
      </c>
      <c r="G28" s="6"/>
      <c r="H28" s="6"/>
      <c r="I28" s="6"/>
      <c r="J28" s="6"/>
      <c r="K28" s="6"/>
    </row>
    <row r="29" spans="1:11" ht="18.75" hidden="1" customHeight="1" x14ac:dyDescent="0.25">
      <c r="A29" s="2" t="s">
        <v>4</v>
      </c>
      <c r="B29" s="2" t="s">
        <v>15</v>
      </c>
      <c r="C29" s="2" t="s">
        <v>22</v>
      </c>
      <c r="D29" s="4">
        <v>0.228760798735029</v>
      </c>
      <c r="E29" s="4">
        <v>0.24981757212382499</v>
      </c>
      <c r="F29" s="4">
        <v>0.10971346204699001</v>
      </c>
      <c r="G29" s="6"/>
      <c r="H29" s="6"/>
      <c r="I29" s="6"/>
      <c r="J29" s="6"/>
      <c r="K29" s="6"/>
    </row>
    <row r="30" spans="1:11" ht="18.75" hidden="1" customHeight="1" x14ac:dyDescent="0.25">
      <c r="A30" s="2" t="s">
        <v>4</v>
      </c>
      <c r="B30" s="2" t="s">
        <v>15</v>
      </c>
      <c r="C30" s="2" t="s">
        <v>23</v>
      </c>
      <c r="D30" s="4">
        <v>0.228760798735029</v>
      </c>
      <c r="E30" s="4">
        <v>0.24981757212382499</v>
      </c>
      <c r="F30" s="4">
        <v>0.10971346204699001</v>
      </c>
      <c r="G30" s="6"/>
      <c r="H30" s="6"/>
      <c r="I30" s="6"/>
      <c r="J30" s="6"/>
      <c r="K30" s="6"/>
    </row>
    <row r="31" spans="1:11" ht="18.75" customHeight="1" x14ac:dyDescent="0.25">
      <c r="A31" s="2" t="s">
        <v>4</v>
      </c>
      <c r="B31" s="2" t="s">
        <v>16</v>
      </c>
      <c r="C31" s="2" t="s">
        <v>21</v>
      </c>
      <c r="D31" s="4">
        <v>11.105301622639001</v>
      </c>
      <c r="E31" s="4">
        <v>12.623145911525</v>
      </c>
      <c r="F31" s="4">
        <v>9.2879217711511508</v>
      </c>
      <c r="G31" s="4">
        <v>5.9613958241673197</v>
      </c>
      <c r="H31" s="4">
        <v>4.1743957496195998</v>
      </c>
      <c r="I31" s="4">
        <v>2.9195732214891401</v>
      </c>
      <c r="J31" s="4">
        <v>0.54254426057848604</v>
      </c>
      <c r="K31" s="6"/>
    </row>
    <row r="32" spans="1:11" ht="18.75" hidden="1" customHeight="1" x14ac:dyDescent="0.25">
      <c r="A32" s="2" t="s">
        <v>4</v>
      </c>
      <c r="B32" s="2" t="s">
        <v>16</v>
      </c>
      <c r="C32" s="2" t="s">
        <v>22</v>
      </c>
      <c r="D32" s="4">
        <v>11.105301622639001</v>
      </c>
      <c r="E32" s="4">
        <v>11.577476212677301</v>
      </c>
      <c r="F32" s="4">
        <v>8.5314703933547396</v>
      </c>
      <c r="G32" s="4">
        <v>5.4604504707419403</v>
      </c>
      <c r="H32" s="4">
        <v>3.8283042652761301</v>
      </c>
      <c r="I32" s="4">
        <v>2.6775167681769001</v>
      </c>
      <c r="J32" s="4">
        <v>0.30769481331635901</v>
      </c>
      <c r="K32" s="6"/>
    </row>
    <row r="33" spans="1:11" ht="18.75" hidden="1" customHeight="1" x14ac:dyDescent="0.25">
      <c r="A33" s="2" t="s">
        <v>4</v>
      </c>
      <c r="B33" s="2" t="s">
        <v>16</v>
      </c>
      <c r="C33" s="2" t="s">
        <v>23</v>
      </c>
      <c r="D33" s="4">
        <v>11.105301622639001</v>
      </c>
      <c r="E33" s="4">
        <v>11.577476212677301</v>
      </c>
      <c r="F33" s="4">
        <v>8.5314703933547396</v>
      </c>
      <c r="G33" s="4">
        <v>5.4604504707419403</v>
      </c>
      <c r="H33" s="4">
        <v>3.8283042652761301</v>
      </c>
      <c r="I33" s="4">
        <v>2.6775167681769001</v>
      </c>
      <c r="J33" s="4">
        <v>0.30769481331635801</v>
      </c>
      <c r="K33" s="6"/>
    </row>
    <row r="34" spans="1:11" ht="18.75" customHeight="1" x14ac:dyDescent="0.25">
      <c r="A34" s="2" t="s">
        <v>4</v>
      </c>
      <c r="B34" s="2" t="s">
        <v>17</v>
      </c>
      <c r="C34" s="2" t="s">
        <v>21</v>
      </c>
      <c r="D34" s="4">
        <v>0.51927118349185397</v>
      </c>
      <c r="E34" s="4">
        <v>0.922997292176575</v>
      </c>
      <c r="F34" s="6"/>
      <c r="G34" s="6"/>
      <c r="H34" s="6"/>
      <c r="I34" s="6"/>
      <c r="J34" s="6"/>
      <c r="K34" s="6"/>
    </row>
    <row r="35" spans="1:11" ht="18.75" hidden="1" customHeight="1" x14ac:dyDescent="0.25">
      <c r="A35" s="2" t="s">
        <v>4</v>
      </c>
      <c r="B35" s="2" t="s">
        <v>17</v>
      </c>
      <c r="C35" s="2" t="s">
        <v>22</v>
      </c>
      <c r="D35" s="4">
        <v>0.51927118349185397</v>
      </c>
      <c r="E35" s="4">
        <v>0.63478243997136796</v>
      </c>
      <c r="F35" s="6"/>
      <c r="G35" s="6"/>
      <c r="H35" s="6"/>
      <c r="I35" s="6"/>
      <c r="J35" s="6"/>
      <c r="K35" s="6"/>
    </row>
    <row r="36" spans="1:11" ht="18.75" hidden="1" customHeight="1" x14ac:dyDescent="0.25">
      <c r="A36" s="2" t="s">
        <v>4</v>
      </c>
      <c r="B36" s="2" t="s">
        <v>17</v>
      </c>
      <c r="C36" s="2" t="s">
        <v>23</v>
      </c>
      <c r="D36" s="4">
        <v>0.51927118349185397</v>
      </c>
      <c r="E36" s="4">
        <v>0.63478243997136796</v>
      </c>
      <c r="F36" s="6"/>
      <c r="G36" s="6"/>
      <c r="H36" s="6"/>
      <c r="I36" s="6"/>
      <c r="J36" s="6"/>
      <c r="K36" s="6"/>
    </row>
    <row r="37" spans="1:11" ht="18.75" customHeight="1" x14ac:dyDescent="0.25">
      <c r="A37" s="2" t="s">
        <v>4</v>
      </c>
      <c r="B37" s="2" t="s">
        <v>18</v>
      </c>
      <c r="C37" s="2" t="s">
        <v>21</v>
      </c>
      <c r="D37" s="4">
        <v>22.4859161483642</v>
      </c>
      <c r="E37" s="4">
        <v>25.5622146090694</v>
      </c>
      <c r="F37" s="4">
        <v>18.619167945979999</v>
      </c>
      <c r="G37" s="4">
        <v>11.7066823142213</v>
      </c>
      <c r="H37" s="4">
        <v>8.1974635363955493</v>
      </c>
      <c r="I37" s="4">
        <v>5.7333076355242598</v>
      </c>
      <c r="J37" s="4">
        <v>1.0654204966977801</v>
      </c>
      <c r="K37" s="6"/>
    </row>
    <row r="38" spans="1:11" ht="18.75" hidden="1" customHeight="1" x14ac:dyDescent="0.25">
      <c r="A38" s="2" t="s">
        <v>4</v>
      </c>
      <c r="B38" s="2" t="s">
        <v>18</v>
      </c>
      <c r="C38" s="2" t="s">
        <v>22</v>
      </c>
      <c r="D38" s="4">
        <v>22.4859161483642</v>
      </c>
      <c r="E38" s="4">
        <v>23.4428983468379</v>
      </c>
      <c r="F38" s="4">
        <v>17.075486930050499</v>
      </c>
      <c r="G38" s="4">
        <v>10.7361027856187</v>
      </c>
      <c r="H38" s="4">
        <v>7.5178268911586503</v>
      </c>
      <c r="I38" s="4">
        <v>5.2579696300279899</v>
      </c>
      <c r="J38" s="4">
        <v>0.60423523877168095</v>
      </c>
      <c r="K38" s="6"/>
    </row>
    <row r="39" spans="1:11" ht="18.75" hidden="1" customHeight="1" x14ac:dyDescent="0.25">
      <c r="A39" s="2" t="s">
        <v>4</v>
      </c>
      <c r="B39" s="2" t="s">
        <v>18</v>
      </c>
      <c r="C39" s="2" t="s">
        <v>23</v>
      </c>
      <c r="D39" s="4">
        <v>22.4859161483642</v>
      </c>
      <c r="E39" s="4">
        <v>23.4428983468379</v>
      </c>
      <c r="F39" s="4">
        <v>17.075486930050499</v>
      </c>
      <c r="G39" s="4">
        <v>10.7361027856187</v>
      </c>
      <c r="H39" s="4">
        <v>7.5178268911586503</v>
      </c>
      <c r="I39" s="4">
        <v>5.2579696300279899</v>
      </c>
      <c r="J39" s="4">
        <v>0.60423523877167795</v>
      </c>
      <c r="K39" s="6"/>
    </row>
    <row r="40" spans="1:11" ht="18.75" customHeight="1" x14ac:dyDescent="0.25">
      <c r="A40" s="2" t="s">
        <v>4</v>
      </c>
      <c r="B40" s="2" t="s">
        <v>19</v>
      </c>
      <c r="C40" s="2" t="s">
        <v>21</v>
      </c>
      <c r="D40" s="4">
        <v>14.9315892800564</v>
      </c>
      <c r="E40" s="4">
        <v>16.974380190377499</v>
      </c>
      <c r="F40" s="4">
        <v>12.3639066636824</v>
      </c>
      <c r="G40" s="4">
        <v>7.7737269406641003</v>
      </c>
      <c r="H40" s="4">
        <v>5.4434588235624002</v>
      </c>
      <c r="I40" s="4">
        <v>3.8071561890124501</v>
      </c>
      <c r="J40" s="4">
        <v>0.70748379395705896</v>
      </c>
      <c r="K40" s="6"/>
    </row>
    <row r="41" spans="1:11" ht="18.75" hidden="1" customHeight="1" x14ac:dyDescent="0.25">
      <c r="A41" s="2" t="s">
        <v>4</v>
      </c>
      <c r="B41" s="2" t="s">
        <v>19</v>
      </c>
      <c r="C41" s="2" t="s">
        <v>22</v>
      </c>
      <c r="D41" s="4">
        <v>14.9315892800564</v>
      </c>
      <c r="E41" s="4">
        <v>15.567065506226299</v>
      </c>
      <c r="F41" s="4">
        <v>11.3388378714128</v>
      </c>
      <c r="G41" s="4">
        <v>7.1292215182875998</v>
      </c>
      <c r="H41" s="4">
        <v>4.9921516506905004</v>
      </c>
      <c r="I41" s="4">
        <v>3.49151186211729</v>
      </c>
      <c r="J41" s="4">
        <v>0.40123748369185003</v>
      </c>
      <c r="K41" s="6"/>
    </row>
    <row r="42" spans="1:11" ht="18.75" hidden="1" customHeight="1" x14ac:dyDescent="0.25">
      <c r="A42" s="2" t="s">
        <v>4</v>
      </c>
      <c r="B42" s="2" t="s">
        <v>19</v>
      </c>
      <c r="C42" s="2" t="s">
        <v>23</v>
      </c>
      <c r="D42" s="4">
        <v>14.9315892800564</v>
      </c>
      <c r="E42" s="4">
        <v>15.567065506226299</v>
      </c>
      <c r="F42" s="4">
        <v>11.3388378714128</v>
      </c>
      <c r="G42" s="4">
        <v>7.1292215182875998</v>
      </c>
      <c r="H42" s="4">
        <v>4.9921516506905004</v>
      </c>
      <c r="I42" s="4">
        <v>3.49151186211729</v>
      </c>
      <c r="J42" s="4">
        <v>0.40123748369184697</v>
      </c>
      <c r="K42" s="6"/>
    </row>
    <row r="45" spans="1:11" x14ac:dyDescent="0.25">
      <c r="C45" s="10" t="s">
        <v>25</v>
      </c>
      <c r="D45" s="8">
        <f>SUM(D9:D40)</f>
        <v>348.33555803075404</v>
      </c>
      <c r="E45" s="8">
        <f t="shared" ref="E45:K45" si="0">SUM(E9:E40)</f>
        <v>373.9488998269012</v>
      </c>
      <c r="F45" s="8">
        <f t="shared" si="0"/>
        <v>260.49922517337666</v>
      </c>
      <c r="G45" s="8">
        <f t="shared" si="0"/>
        <v>121.92418909287701</v>
      </c>
      <c r="H45" s="8">
        <f t="shared" si="0"/>
        <v>78.922061798343691</v>
      </c>
      <c r="I45" s="8">
        <f t="shared" si="0"/>
        <v>47.828894258108029</v>
      </c>
      <c r="J45" s="8">
        <f t="shared" si="0"/>
        <v>5.215085515304767</v>
      </c>
      <c r="K45" s="9">
        <f t="shared" si="0"/>
        <v>0</v>
      </c>
    </row>
    <row r="46" spans="1:11" x14ac:dyDescent="0.25">
      <c r="C46" s="10" t="s">
        <v>26</v>
      </c>
      <c r="D46" s="8">
        <f>SUM(D19:D25)</f>
        <v>81.462718474603037</v>
      </c>
      <c r="E46" s="8">
        <f t="shared" ref="E46:J46" si="1">SUM(E19:E25)</f>
        <v>90.939896334055931</v>
      </c>
      <c r="F46" s="8">
        <f t="shared" si="1"/>
        <v>84.617937234199317</v>
      </c>
      <c r="G46" s="8">
        <f t="shared" si="1"/>
        <v>46.133504938096685</v>
      </c>
      <c r="H46" s="8">
        <f t="shared" si="1"/>
        <v>27.422903381245089</v>
      </c>
      <c r="I46" s="8">
        <f t="shared" si="1"/>
        <v>11.81037256967215</v>
      </c>
      <c r="J46" s="8">
        <f t="shared" si="1"/>
        <v>0</v>
      </c>
    </row>
    <row r="47" spans="1:11" x14ac:dyDescent="0.25">
      <c r="C47" s="10" t="s">
        <v>27</v>
      </c>
      <c r="D47" s="7">
        <f>SUM(D28:D40)</f>
        <v>117.94933853974663</v>
      </c>
    </row>
  </sheetData>
  <autoFilter ref="A2:K42" xr:uid="{00000000-0001-0000-0000-000000000000}">
    <filterColumn colId="2">
      <filters>
        <filter val="s1-may1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D8D2-A8EB-4135-BFF2-ACD8D235A0A1}">
  <dimension ref="A2:L30"/>
  <sheetViews>
    <sheetView topLeftCell="A13" workbookViewId="0">
      <selection activeCell="E28" sqref="E28"/>
    </sheetView>
  </sheetViews>
  <sheetFormatPr baseColWidth="10" defaultRowHeight="15" x14ac:dyDescent="0.25"/>
  <sheetData>
    <row r="2" spans="1:11" ht="18.75" customHeight="1" x14ac:dyDescent="0.25">
      <c r="A2" s="1" t="s">
        <v>1</v>
      </c>
      <c r="B2" s="1" t="s">
        <v>6</v>
      </c>
      <c r="C2" s="1" t="s">
        <v>20</v>
      </c>
      <c r="D2" s="3">
        <v>2019</v>
      </c>
      <c r="E2" s="3">
        <v>2020</v>
      </c>
      <c r="F2" s="3">
        <v>2025</v>
      </c>
      <c r="G2" s="3">
        <v>2030</v>
      </c>
      <c r="H2" s="3">
        <v>2035</v>
      </c>
      <c r="I2" s="3">
        <v>2040</v>
      </c>
      <c r="J2" s="3">
        <v>2045</v>
      </c>
      <c r="K2" s="3">
        <v>2050</v>
      </c>
    </row>
    <row r="3" spans="1:11" ht="18.75" customHeight="1" x14ac:dyDescent="0.25">
      <c r="A3" s="2" t="s">
        <v>2</v>
      </c>
      <c r="B3" s="2" t="s">
        <v>7</v>
      </c>
      <c r="C3" s="2" t="s">
        <v>21</v>
      </c>
      <c r="D3" s="4">
        <v>-7.0000000000000001E-3</v>
      </c>
      <c r="E3" s="4">
        <v>-7.0000000000000001E-3</v>
      </c>
      <c r="F3" s="4">
        <v>-7.0000000000000001E-3</v>
      </c>
      <c r="G3" s="4">
        <v>-7.0000000000000001E-3</v>
      </c>
      <c r="H3" s="4">
        <v>-7.0000000000000001E-3</v>
      </c>
      <c r="I3" s="4">
        <v>-7.0000000000000001E-3</v>
      </c>
      <c r="J3" s="4">
        <v>-7.0000000000000001E-3</v>
      </c>
      <c r="K3" s="4">
        <v>-7.0000000000000001E-3</v>
      </c>
    </row>
    <row r="4" spans="1:11" ht="18.75" customHeight="1" x14ac:dyDescent="0.25">
      <c r="A4" s="2" t="s">
        <v>3</v>
      </c>
      <c r="B4" s="2" t="s">
        <v>7</v>
      </c>
      <c r="C4" s="2" t="s">
        <v>21</v>
      </c>
      <c r="D4" s="4">
        <v>126.066245530289</v>
      </c>
      <c r="E4" s="4">
        <v>142.65177189870101</v>
      </c>
      <c r="F4" s="4">
        <v>100.47681348752</v>
      </c>
      <c r="G4" s="4">
        <v>47.135090459266401</v>
      </c>
      <c r="H4" s="4">
        <v>30.6591899701091</v>
      </c>
      <c r="I4" s="4">
        <v>18.629466054704999</v>
      </c>
      <c r="J4" s="4">
        <v>2.8194985384092499</v>
      </c>
      <c r="K4" s="6"/>
    </row>
    <row r="5" spans="1:11" ht="18.75" customHeight="1" x14ac:dyDescent="0.25">
      <c r="A5" s="2" t="s">
        <v>4</v>
      </c>
      <c r="B5" s="2" t="s">
        <v>8</v>
      </c>
      <c r="C5" s="2" t="s">
        <v>21</v>
      </c>
      <c r="D5" s="5">
        <v>1.63887244661994</v>
      </c>
      <c r="E5" s="4">
        <v>1.63887244661994</v>
      </c>
      <c r="F5" s="4">
        <v>1.63887244661994</v>
      </c>
      <c r="G5" s="4">
        <v>1.63887244661994</v>
      </c>
      <c r="H5" s="6"/>
      <c r="I5" s="6"/>
      <c r="J5" s="6"/>
      <c r="K5" s="6"/>
    </row>
    <row r="6" spans="1:11" ht="18.75" customHeight="1" x14ac:dyDescent="0.25">
      <c r="A6" s="2" t="s">
        <v>4</v>
      </c>
      <c r="B6" s="2" t="s">
        <v>9</v>
      </c>
      <c r="C6" s="2" t="s">
        <v>21</v>
      </c>
      <c r="D6" s="6"/>
      <c r="E6" s="6"/>
      <c r="F6" s="4">
        <v>3.8196494353179098</v>
      </c>
      <c r="G6" s="4">
        <v>3.7878127105942498</v>
      </c>
      <c r="H6" s="4">
        <v>3.8196494353179098</v>
      </c>
      <c r="I6" s="4">
        <v>2.7124254218110702</v>
      </c>
      <c r="J6" s="4">
        <v>0.50404998717592597</v>
      </c>
      <c r="K6" s="6"/>
    </row>
    <row r="7" spans="1:11" ht="18.75" customHeight="1" x14ac:dyDescent="0.25">
      <c r="A7" s="2" t="s">
        <v>4</v>
      </c>
      <c r="B7" s="2" t="s">
        <v>10</v>
      </c>
      <c r="C7" s="2" t="s">
        <v>21</v>
      </c>
      <c r="D7" s="6"/>
      <c r="E7" s="6"/>
      <c r="F7" s="6"/>
      <c r="G7" s="6"/>
      <c r="H7" s="4">
        <v>5.8567102848964901E-2</v>
      </c>
      <c r="I7" s="6"/>
      <c r="J7" s="6"/>
      <c r="K7" s="6"/>
    </row>
    <row r="8" spans="1:11" ht="18.75" customHeight="1" x14ac:dyDescent="0.25">
      <c r="A8" s="2" t="s">
        <v>4</v>
      </c>
      <c r="B8" s="2" t="s">
        <v>11</v>
      </c>
      <c r="C8" s="2" t="s">
        <v>21</v>
      </c>
      <c r="D8" s="4">
        <v>9.6499209129654897</v>
      </c>
      <c r="E8" s="4">
        <v>9.6499209129654897</v>
      </c>
      <c r="F8" s="4">
        <v>4.3990318368301597</v>
      </c>
      <c r="G8" s="6"/>
      <c r="H8" s="6"/>
      <c r="I8" s="6"/>
      <c r="J8" s="6"/>
      <c r="K8" s="6"/>
    </row>
    <row r="9" spans="1:11" ht="18.75" customHeight="1" x14ac:dyDescent="0.25">
      <c r="A9" s="2" t="s">
        <v>4</v>
      </c>
      <c r="B9" s="2" t="s">
        <v>12</v>
      </c>
      <c r="C9" s="2" t="s">
        <v>21</v>
      </c>
      <c r="D9" s="4">
        <v>7.9780526685930102</v>
      </c>
      <c r="E9" s="4">
        <v>7.9780526685930102</v>
      </c>
      <c r="F9" s="4">
        <v>7.9780526685930102</v>
      </c>
      <c r="G9" s="4">
        <v>7.9780526685930102</v>
      </c>
      <c r="H9" s="6"/>
      <c r="I9" s="6"/>
      <c r="J9" s="6"/>
      <c r="K9" s="6"/>
    </row>
    <row r="10" spans="1:11" ht="18.75" customHeight="1" x14ac:dyDescent="0.25">
      <c r="A10" s="2" t="s">
        <v>4</v>
      </c>
      <c r="B10" s="2" t="s">
        <v>13</v>
      </c>
      <c r="C10" s="2" t="s">
        <v>21</v>
      </c>
      <c r="D10" s="6"/>
      <c r="E10" s="6"/>
      <c r="F10" s="4">
        <v>8.9656553223646291</v>
      </c>
      <c r="G10" s="4">
        <v>8.2885475544064509</v>
      </c>
      <c r="H10" s="4">
        <v>8.9656553223646291</v>
      </c>
      <c r="I10" s="4">
        <v>3.4570035868681099</v>
      </c>
      <c r="J10" s="6"/>
      <c r="K10" s="6"/>
    </row>
    <row r="11" spans="1:11" ht="18.75" customHeight="1" x14ac:dyDescent="0.25">
      <c r="A11" s="2" t="s">
        <v>4</v>
      </c>
      <c r="B11" s="2" t="s">
        <v>14</v>
      </c>
      <c r="C11" s="2" t="s">
        <v>21</v>
      </c>
      <c r="D11" s="4">
        <v>57.528560468823997</v>
      </c>
      <c r="E11" s="4">
        <v>67.005738328276905</v>
      </c>
      <c r="F11" s="4">
        <v>33.2608758471752</v>
      </c>
      <c r="G11" s="6"/>
      <c r="H11" s="6"/>
      <c r="I11" s="6"/>
      <c r="J11" s="6"/>
      <c r="K11" s="6"/>
    </row>
    <row r="12" spans="1:11" ht="18.75" customHeight="1" x14ac:dyDescent="0.25">
      <c r="A12" s="2" t="s">
        <v>4</v>
      </c>
      <c r="B12" s="2" t="s">
        <v>15</v>
      </c>
      <c r="C12" s="2" t="s">
        <v>21</v>
      </c>
      <c r="D12" s="4">
        <v>0.228760798735029</v>
      </c>
      <c r="E12" s="4">
        <v>0.29644953909685301</v>
      </c>
      <c r="F12" s="4">
        <v>0.14367954980584</v>
      </c>
      <c r="G12" s="6"/>
      <c r="H12" s="6"/>
      <c r="I12" s="6"/>
      <c r="J12" s="6"/>
      <c r="K12" s="6"/>
    </row>
    <row r="13" spans="1:11" ht="18.75" customHeight="1" x14ac:dyDescent="0.25">
      <c r="A13" s="2" t="s">
        <v>4</v>
      </c>
      <c r="B13" s="2" t="s">
        <v>16</v>
      </c>
      <c r="C13" s="2" t="s">
        <v>21</v>
      </c>
      <c r="D13" s="4">
        <v>11.105301622639001</v>
      </c>
      <c r="E13" s="4">
        <v>12.623145911525</v>
      </c>
      <c r="F13" s="4">
        <v>9.2879217711511508</v>
      </c>
      <c r="G13" s="4">
        <v>5.9613958241673197</v>
      </c>
      <c r="H13" s="4">
        <v>4.1743957496195998</v>
      </c>
      <c r="I13" s="4">
        <v>2.9195732214891401</v>
      </c>
      <c r="J13" s="4">
        <v>0.54254426057848604</v>
      </c>
      <c r="K13" s="6"/>
    </row>
    <row r="14" spans="1:11" ht="18.75" customHeight="1" x14ac:dyDescent="0.25">
      <c r="A14" s="2" t="s">
        <v>4</v>
      </c>
      <c r="B14" s="2" t="s">
        <v>17</v>
      </c>
      <c r="C14" s="2" t="s">
        <v>21</v>
      </c>
      <c r="D14" s="4">
        <v>0.51927118349185397</v>
      </c>
      <c r="E14" s="4">
        <v>0.922997292176575</v>
      </c>
      <c r="F14" s="6"/>
      <c r="G14" s="6"/>
      <c r="H14" s="6"/>
      <c r="I14" s="6"/>
      <c r="J14" s="6"/>
      <c r="K14" s="6"/>
    </row>
    <row r="15" spans="1:11" ht="18.75" customHeight="1" x14ac:dyDescent="0.25">
      <c r="A15" s="2" t="s">
        <v>4</v>
      </c>
      <c r="B15" s="2" t="s">
        <v>18</v>
      </c>
      <c r="C15" s="2" t="s">
        <v>21</v>
      </c>
      <c r="D15" s="4">
        <v>22.4859161483642</v>
      </c>
      <c r="E15" s="4">
        <v>25.5622146090694</v>
      </c>
      <c r="F15" s="4">
        <v>18.619167945979999</v>
      </c>
      <c r="G15" s="4">
        <v>11.7066823142213</v>
      </c>
      <c r="H15" s="4">
        <v>8.1974635363955493</v>
      </c>
      <c r="I15" s="4">
        <v>5.7333076355242598</v>
      </c>
      <c r="J15" s="4">
        <v>1.0654204966977801</v>
      </c>
      <c r="K15" s="6"/>
    </row>
    <row r="16" spans="1:11" ht="18.75" customHeight="1" x14ac:dyDescent="0.25">
      <c r="A16" s="2" t="s">
        <v>4</v>
      </c>
      <c r="B16" s="2" t="s">
        <v>19</v>
      </c>
      <c r="C16" s="2" t="s">
        <v>21</v>
      </c>
      <c r="D16" s="4">
        <v>14.9315892800564</v>
      </c>
      <c r="E16" s="4">
        <v>16.974380190377499</v>
      </c>
      <c r="F16" s="4">
        <v>12.3639066636824</v>
      </c>
      <c r="G16" s="4">
        <v>7.7737269406641003</v>
      </c>
      <c r="H16" s="4">
        <v>5.4434588235624002</v>
      </c>
      <c r="I16" s="4">
        <v>3.8071561890124501</v>
      </c>
      <c r="J16" s="4">
        <v>0.70748379395705896</v>
      </c>
      <c r="K16" s="6"/>
    </row>
    <row r="19" spans="2:12" x14ac:dyDescent="0.25">
      <c r="C19" s="10" t="s">
        <v>25</v>
      </c>
      <c r="D19" s="8">
        <f>SUM(D5:D8)</f>
        <v>11.28879335958543</v>
      </c>
      <c r="E19" s="8">
        <f t="shared" ref="E19:J19" si="0">SUM(E5:E8)</f>
        <v>11.28879335958543</v>
      </c>
      <c r="F19" s="8">
        <f t="shared" si="0"/>
        <v>9.8575537187680098</v>
      </c>
      <c r="G19" s="8">
        <f t="shared" si="0"/>
        <v>5.4266851572141901</v>
      </c>
      <c r="H19" s="8">
        <f t="shared" si="0"/>
        <v>3.8782165381668747</v>
      </c>
      <c r="I19" s="8">
        <f t="shared" si="0"/>
        <v>2.7124254218110702</v>
      </c>
      <c r="J19" s="8">
        <f t="shared" si="0"/>
        <v>0.50404998717592597</v>
      </c>
    </row>
    <row r="20" spans="2:12" x14ac:dyDescent="0.25">
      <c r="C20" s="10" t="s">
        <v>26</v>
      </c>
      <c r="D20" s="8">
        <f>SUM(D9:D11)</f>
        <v>65.506613137417006</v>
      </c>
      <c r="E20" s="8">
        <f t="shared" ref="E20:J20" si="1">SUM(E9:E11)</f>
        <v>74.983790996869914</v>
      </c>
      <c r="F20" s="8">
        <f t="shared" si="1"/>
        <v>50.204583838132841</v>
      </c>
      <c r="G20" s="8">
        <f t="shared" si="1"/>
        <v>16.266600222999461</v>
      </c>
      <c r="H20" s="8">
        <f t="shared" si="1"/>
        <v>8.9656553223646291</v>
      </c>
      <c r="I20" s="8">
        <f t="shared" si="1"/>
        <v>3.4570035868681099</v>
      </c>
      <c r="J20" s="8">
        <f t="shared" si="1"/>
        <v>0</v>
      </c>
    </row>
    <row r="21" spans="2:12" x14ac:dyDescent="0.25">
      <c r="C21" s="10" t="s">
        <v>27</v>
      </c>
      <c r="D21" s="7">
        <f>SUM(D12:D16)</f>
        <v>49.270839033286485</v>
      </c>
      <c r="E21" s="7">
        <f t="shared" ref="E21:J21" si="2">SUM(E12:E16)</f>
        <v>56.379187542245333</v>
      </c>
      <c r="F21" s="7">
        <f t="shared" si="2"/>
        <v>40.414675930619389</v>
      </c>
      <c r="G21" s="7">
        <f t="shared" si="2"/>
        <v>25.44180507905272</v>
      </c>
      <c r="H21" s="7">
        <f t="shared" si="2"/>
        <v>17.815318109577547</v>
      </c>
      <c r="I21" s="7">
        <f t="shared" si="2"/>
        <v>12.46003704602585</v>
      </c>
      <c r="J21" s="7">
        <f t="shared" si="2"/>
        <v>2.3154485512333252</v>
      </c>
    </row>
    <row r="22" spans="2:12" x14ac:dyDescent="0.25">
      <c r="C22" s="10" t="s">
        <v>28</v>
      </c>
      <c r="D22" s="11">
        <f>SUM(D19:D21)</f>
        <v>126.06624553028891</v>
      </c>
      <c r="E22" s="11">
        <f t="shared" ref="E22:J22" si="3">SUM(E19:E21)</f>
        <v>142.65177189870067</v>
      </c>
      <c r="F22" s="11">
        <f t="shared" si="3"/>
        <v>100.47681348752025</v>
      </c>
      <c r="G22" s="11">
        <f t="shared" si="3"/>
        <v>47.135090459266372</v>
      </c>
      <c r="H22" s="11">
        <f t="shared" si="3"/>
        <v>30.65918997010905</v>
      </c>
      <c r="I22" s="11">
        <f t="shared" si="3"/>
        <v>18.629466054705031</v>
      </c>
      <c r="J22" s="11">
        <f t="shared" si="3"/>
        <v>2.8194985384092512</v>
      </c>
    </row>
    <row r="26" spans="2:12" x14ac:dyDescent="0.25">
      <c r="B26" t="s">
        <v>29</v>
      </c>
      <c r="C26" t="s">
        <v>30</v>
      </c>
    </row>
    <row r="27" spans="2:12" x14ac:dyDescent="0.25">
      <c r="B27" t="s">
        <v>6</v>
      </c>
      <c r="C27" t="s">
        <v>1</v>
      </c>
      <c r="D27" t="s">
        <v>20</v>
      </c>
      <c r="E27">
        <v>2019</v>
      </c>
      <c r="F27">
        <v>2020</v>
      </c>
      <c r="G27">
        <v>2025</v>
      </c>
      <c r="H27">
        <v>2030</v>
      </c>
      <c r="I27">
        <v>2035</v>
      </c>
      <c r="J27">
        <v>2040</v>
      </c>
      <c r="K27">
        <v>2045</v>
      </c>
      <c r="L27">
        <v>2050</v>
      </c>
    </row>
    <row r="28" spans="2:12" x14ac:dyDescent="0.25">
      <c r="B28" t="s">
        <v>19</v>
      </c>
      <c r="C28" t="s">
        <v>31</v>
      </c>
      <c r="D28" t="s">
        <v>21</v>
      </c>
      <c r="E28">
        <v>29.8631785601129</v>
      </c>
      <c r="F28">
        <v>33.948760380754997</v>
      </c>
      <c r="G28">
        <v>24.727813327364899</v>
      </c>
      <c r="H28">
        <v>15.547453881328201</v>
      </c>
      <c r="I28">
        <v>10.8869176471248</v>
      </c>
      <c r="J28">
        <v>7.6143123780249002</v>
      </c>
      <c r="K28">
        <v>1.4149675879141199</v>
      </c>
    </row>
    <row r="30" spans="2:12" x14ac:dyDescent="0.25">
      <c r="D30" t="s">
        <v>32</v>
      </c>
      <c r="E30" s="12">
        <f>D22/E28</f>
        <v>4.2214610637151244</v>
      </c>
      <c r="F30" s="12">
        <f t="shared" ref="F30:L30" si="4">E22/F28</f>
        <v>4.2019729232755036</v>
      </c>
      <c r="G30" s="12">
        <f t="shared" si="4"/>
        <v>4.0633117112837525</v>
      </c>
      <c r="H30" s="12">
        <f t="shared" si="4"/>
        <v>3.0316919296910418</v>
      </c>
      <c r="I30" s="12">
        <f t="shared" si="4"/>
        <v>2.8161497095742285</v>
      </c>
      <c r="J30" s="12">
        <f t="shared" si="4"/>
        <v>2.4466380061409283</v>
      </c>
      <c r="K30" s="12">
        <f t="shared" si="4"/>
        <v>1.9926241155570399</v>
      </c>
      <c r="L30" s="12" t="e">
        <f t="shared" si="4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7656-045E-4F4B-A7E9-66EBF9627216}">
  <sheetPr filterMode="1"/>
  <dimension ref="C5:M55"/>
  <sheetViews>
    <sheetView workbookViewId="0">
      <selection activeCell="C5" sqref="C5:M7"/>
    </sheetView>
  </sheetViews>
  <sheetFormatPr baseColWidth="10" defaultRowHeight="15" x14ac:dyDescent="0.25"/>
  <cols>
    <col min="4" max="4" width="28.85546875" customWidth="1"/>
    <col min="5" max="5" width="16" customWidth="1"/>
  </cols>
  <sheetData>
    <row r="5" spans="3:13" x14ac:dyDescent="0.25">
      <c r="C5" t="s">
        <v>29</v>
      </c>
      <c r="D5" t="s">
        <v>30</v>
      </c>
    </row>
    <row r="6" spans="3:13" x14ac:dyDescent="0.25">
      <c r="C6" t="s">
        <v>6</v>
      </c>
      <c r="D6" t="s">
        <v>1</v>
      </c>
      <c r="E6" t="s">
        <v>20</v>
      </c>
      <c r="F6">
        <v>2019</v>
      </c>
      <c r="G6">
        <v>2020</v>
      </c>
      <c r="H6">
        <v>2025</v>
      </c>
      <c r="I6">
        <v>2030</v>
      </c>
      <c r="J6">
        <v>2035</v>
      </c>
      <c r="K6">
        <v>2040</v>
      </c>
      <c r="L6">
        <v>2045</v>
      </c>
      <c r="M6">
        <v>2050</v>
      </c>
    </row>
    <row r="7" spans="3:13" x14ac:dyDescent="0.25">
      <c r="C7" t="s">
        <v>33</v>
      </c>
      <c r="D7" t="s">
        <v>4</v>
      </c>
      <c r="E7" t="s">
        <v>21</v>
      </c>
      <c r="F7">
        <v>13.805861909055601</v>
      </c>
      <c r="G7">
        <v>16.6018089802037</v>
      </c>
      <c r="H7">
        <v>14.1011792028317</v>
      </c>
      <c r="I7">
        <v>9.4276956435663397</v>
      </c>
      <c r="J7">
        <v>6.5142985088616703</v>
      </c>
      <c r="K7">
        <v>4.4927155787377098</v>
      </c>
      <c r="L7">
        <v>0.46171537638313997</v>
      </c>
    </row>
    <row r="11" spans="3:13" x14ac:dyDescent="0.25">
      <c r="C11" t="s">
        <v>29</v>
      </c>
      <c r="D11" t="s">
        <v>30</v>
      </c>
    </row>
    <row r="12" spans="3:13" x14ac:dyDescent="0.25">
      <c r="C12" t="s">
        <v>1</v>
      </c>
      <c r="D12" t="s">
        <v>6</v>
      </c>
      <c r="E12" t="s">
        <v>20</v>
      </c>
      <c r="F12">
        <v>2019</v>
      </c>
      <c r="G12">
        <v>2020</v>
      </c>
      <c r="H12">
        <v>2025</v>
      </c>
      <c r="I12">
        <v>2030</v>
      </c>
      <c r="J12">
        <v>2035</v>
      </c>
      <c r="K12">
        <v>2040</v>
      </c>
      <c r="L12">
        <v>2045</v>
      </c>
      <c r="M12">
        <v>2050</v>
      </c>
    </row>
    <row r="13" spans="3:13" x14ac:dyDescent="0.25">
      <c r="C13" t="s">
        <v>2</v>
      </c>
      <c r="D13" t="s">
        <v>7</v>
      </c>
      <c r="E13" t="s">
        <v>21</v>
      </c>
      <c r="F13">
        <v>-7.0000000000000001E-3</v>
      </c>
      <c r="G13">
        <v>-7.0000000000000001E-3</v>
      </c>
      <c r="H13">
        <v>-7.0000000000000001E-3</v>
      </c>
      <c r="I13">
        <v>-7.0000000000000001E-3</v>
      </c>
      <c r="J13">
        <v>-7.0000000000000001E-3</v>
      </c>
      <c r="K13">
        <v>-7.0000000000000001E-3</v>
      </c>
      <c r="L13">
        <v>-7.0000000000000001E-3</v>
      </c>
      <c r="M13">
        <v>-7.0000000000000001E-3</v>
      </c>
    </row>
    <row r="14" spans="3:13" hidden="1" x14ac:dyDescent="0.25">
      <c r="C14" t="s">
        <v>2</v>
      </c>
      <c r="D14" t="s">
        <v>7</v>
      </c>
      <c r="E14" t="s">
        <v>22</v>
      </c>
      <c r="F14">
        <v>-7.0000000000000001E-3</v>
      </c>
      <c r="G14">
        <v>-7.0000000000000001E-3</v>
      </c>
      <c r="H14">
        <v>-7.0000000000000001E-3</v>
      </c>
      <c r="I14">
        <v>-7.0000000000000001E-3</v>
      </c>
      <c r="J14">
        <v>-7.0000000000000001E-3</v>
      </c>
      <c r="K14">
        <v>-7.0000000000000001E-3</v>
      </c>
      <c r="L14">
        <v>-7.0000000000000001E-3</v>
      </c>
      <c r="M14">
        <v>-7.0000000000000001E-3</v>
      </c>
    </row>
    <row r="15" spans="3:13" hidden="1" x14ac:dyDescent="0.25">
      <c r="C15" t="s">
        <v>2</v>
      </c>
      <c r="D15" t="s">
        <v>7</v>
      </c>
      <c r="E15" t="s">
        <v>23</v>
      </c>
      <c r="F15">
        <v>-7.0000000000000001E-3</v>
      </c>
      <c r="G15">
        <v>-7.0000000000000001E-3</v>
      </c>
      <c r="H15">
        <v>-7.0000000000000001E-3</v>
      </c>
      <c r="I15">
        <v>-7.0000000000000001E-3</v>
      </c>
      <c r="J15">
        <v>-7.0000000000000001E-3</v>
      </c>
      <c r="K15">
        <v>-7.0000000000000001E-3</v>
      </c>
      <c r="L15">
        <v>-7.0000000000000001E-3</v>
      </c>
      <c r="M15">
        <v>-7.0000000000000001E-3</v>
      </c>
    </row>
    <row r="16" spans="3:13" x14ac:dyDescent="0.25">
      <c r="C16" t="s">
        <v>3</v>
      </c>
      <c r="D16" t="s">
        <v>7</v>
      </c>
      <c r="E16" t="s">
        <v>21</v>
      </c>
      <c r="F16">
        <v>40.7134283956225</v>
      </c>
      <c r="G16">
        <v>48.305955570931602</v>
      </c>
      <c r="H16">
        <v>59.934265477562001</v>
      </c>
      <c r="I16">
        <v>40.025708866437199</v>
      </c>
      <c r="J16">
        <v>27.750237911572899</v>
      </c>
      <c r="K16">
        <v>19.138503709862601</v>
      </c>
      <c r="L16">
        <v>1.9668597508440699</v>
      </c>
    </row>
    <row r="17" spans="3:12" hidden="1" x14ac:dyDescent="0.25">
      <c r="C17" t="s">
        <v>3</v>
      </c>
      <c r="D17" t="s">
        <v>7</v>
      </c>
      <c r="E17" t="s">
        <v>22</v>
      </c>
      <c r="F17">
        <v>40.7134283956225</v>
      </c>
      <c r="G17">
        <v>44.557697244549303</v>
      </c>
      <c r="H17">
        <v>50.004778649166298</v>
      </c>
      <c r="I17">
        <v>36.6960334259715</v>
      </c>
      <c r="J17">
        <v>25.4495166561491</v>
      </c>
      <c r="K17">
        <v>17.551765519631601</v>
      </c>
      <c r="L17">
        <v>0.82859960525308995</v>
      </c>
    </row>
    <row r="18" spans="3:12" hidden="1" x14ac:dyDescent="0.25">
      <c r="C18" t="s">
        <v>3</v>
      </c>
      <c r="D18" t="s">
        <v>7</v>
      </c>
      <c r="E18" t="s">
        <v>23</v>
      </c>
      <c r="F18">
        <v>40.7134283956225</v>
      </c>
      <c r="G18">
        <v>44.557697244549303</v>
      </c>
      <c r="H18">
        <v>50.004778649166298</v>
      </c>
      <c r="I18">
        <v>36.6960334259715</v>
      </c>
      <c r="J18">
        <v>25.4495166561491</v>
      </c>
      <c r="K18">
        <v>17.551765519631601</v>
      </c>
      <c r="L18">
        <v>0.82859960525309995</v>
      </c>
    </row>
    <row r="19" spans="3:12" x14ac:dyDescent="0.25">
      <c r="C19" t="s">
        <v>4</v>
      </c>
      <c r="D19" t="s">
        <v>34</v>
      </c>
      <c r="E19" t="s">
        <v>21</v>
      </c>
      <c r="F19">
        <v>0.46824927046284098</v>
      </c>
      <c r="G19">
        <v>0.46824927046284098</v>
      </c>
      <c r="H19">
        <v>0.46824927046284098</v>
      </c>
      <c r="I19">
        <v>0.46824927046284098</v>
      </c>
    </row>
    <row r="20" spans="3:12" hidden="1" x14ac:dyDescent="0.25">
      <c r="C20" t="s">
        <v>4</v>
      </c>
      <c r="D20" t="s">
        <v>34</v>
      </c>
      <c r="E20" t="s">
        <v>22</v>
      </c>
      <c r="F20">
        <v>0.46824927046284098</v>
      </c>
      <c r="G20">
        <v>0.46824927046284098</v>
      </c>
      <c r="H20">
        <v>0.46824927046284098</v>
      </c>
      <c r="I20">
        <v>0.46824927046284098</v>
      </c>
    </row>
    <row r="21" spans="3:12" hidden="1" x14ac:dyDescent="0.25">
      <c r="C21" t="s">
        <v>4</v>
      </c>
      <c r="D21" t="s">
        <v>34</v>
      </c>
      <c r="E21" t="s">
        <v>23</v>
      </c>
      <c r="F21">
        <v>0.46824927046284098</v>
      </c>
      <c r="G21">
        <v>0.46824927046284098</v>
      </c>
      <c r="H21">
        <v>0.46824927046284098</v>
      </c>
      <c r="I21">
        <v>0.46824927046284098</v>
      </c>
    </row>
    <row r="22" spans="3:12" x14ac:dyDescent="0.25">
      <c r="C22" t="s">
        <v>4</v>
      </c>
      <c r="D22" t="s">
        <v>35</v>
      </c>
      <c r="E22" t="s">
        <v>21</v>
      </c>
      <c r="H22">
        <v>2.3310893781169302</v>
      </c>
      <c r="I22">
        <v>0.873660221942819</v>
      </c>
      <c r="J22">
        <v>2.3310893781169302</v>
      </c>
      <c r="K22">
        <v>1.6076821702673201</v>
      </c>
      <c r="L22">
        <v>2.4375900258448199E-2</v>
      </c>
    </row>
    <row r="23" spans="3:12" hidden="1" x14ac:dyDescent="0.25">
      <c r="C23" t="s">
        <v>4</v>
      </c>
      <c r="D23" t="s">
        <v>35</v>
      </c>
      <c r="E23" t="s">
        <v>22</v>
      </c>
      <c r="H23">
        <v>0.83038422281685997</v>
      </c>
      <c r="I23">
        <v>0.59395915860131998</v>
      </c>
      <c r="J23">
        <v>0.83038422281685897</v>
      </c>
      <c r="K23">
        <v>0.21752445006951099</v>
      </c>
      <c r="L23">
        <v>6.9604438876245997E-2</v>
      </c>
    </row>
    <row r="24" spans="3:12" hidden="1" x14ac:dyDescent="0.25">
      <c r="C24" t="s">
        <v>4</v>
      </c>
      <c r="D24" t="s">
        <v>35</v>
      </c>
      <c r="E24" t="s">
        <v>23</v>
      </c>
      <c r="H24">
        <v>0.83038422281685997</v>
      </c>
      <c r="I24">
        <v>0.59395915860131998</v>
      </c>
      <c r="J24">
        <v>0.83038422281685897</v>
      </c>
      <c r="K24">
        <v>0.21752445006951099</v>
      </c>
      <c r="L24">
        <v>6.9604438876246802E-2</v>
      </c>
    </row>
    <row r="25" spans="3:12" x14ac:dyDescent="0.25">
      <c r="C25" t="s">
        <v>4</v>
      </c>
      <c r="D25" t="s">
        <v>36</v>
      </c>
      <c r="E25" t="s">
        <v>21</v>
      </c>
      <c r="H25">
        <v>0.30297333574208801</v>
      </c>
      <c r="L25">
        <v>0.19853202641279799</v>
      </c>
    </row>
    <row r="26" spans="3:12" hidden="1" x14ac:dyDescent="0.25">
      <c r="C26" t="s">
        <v>4</v>
      </c>
      <c r="D26" t="s">
        <v>36</v>
      </c>
      <c r="E26" t="s">
        <v>22</v>
      </c>
      <c r="H26">
        <v>1.8429340086924799</v>
      </c>
      <c r="J26">
        <v>1.8429340086924799</v>
      </c>
      <c r="K26">
        <v>1.7716502532726801</v>
      </c>
    </row>
    <row r="27" spans="3:12" hidden="1" x14ac:dyDescent="0.25">
      <c r="C27" t="s">
        <v>4</v>
      </c>
      <c r="D27" t="s">
        <v>36</v>
      </c>
      <c r="E27" t="s">
        <v>23</v>
      </c>
      <c r="H27">
        <v>1.8429340086924799</v>
      </c>
      <c r="J27">
        <v>1.8429340086924799</v>
      </c>
      <c r="K27">
        <v>1.7716502532726801</v>
      </c>
    </row>
    <row r="28" spans="3:12" x14ac:dyDescent="0.25">
      <c r="C28" t="s">
        <v>4</v>
      </c>
      <c r="D28" t="s">
        <v>37</v>
      </c>
      <c r="E28" t="s">
        <v>21</v>
      </c>
      <c r="F28">
        <v>2.7571202608472798</v>
      </c>
      <c r="G28">
        <v>2.7571202608472798</v>
      </c>
      <c r="H28">
        <v>2.7571202608472798</v>
      </c>
      <c r="I28">
        <v>2.7571202608472798</v>
      </c>
    </row>
    <row r="29" spans="3:12" hidden="1" x14ac:dyDescent="0.25">
      <c r="C29" t="s">
        <v>4</v>
      </c>
      <c r="D29" t="s">
        <v>37</v>
      </c>
      <c r="E29" t="s">
        <v>22</v>
      </c>
      <c r="F29">
        <v>2.7571202608472798</v>
      </c>
      <c r="G29">
        <v>2.7571202608472798</v>
      </c>
      <c r="H29">
        <v>2.7571202608472798</v>
      </c>
      <c r="I29">
        <v>2.7571202608472798</v>
      </c>
    </row>
    <row r="30" spans="3:12" hidden="1" x14ac:dyDescent="0.25">
      <c r="C30" t="s">
        <v>4</v>
      </c>
      <c r="D30" t="s">
        <v>37</v>
      </c>
      <c r="E30" t="s">
        <v>23</v>
      </c>
      <c r="F30">
        <v>2.7571202608472798</v>
      </c>
      <c r="G30">
        <v>2.7571202608472798</v>
      </c>
      <c r="H30">
        <v>2.7571202608472798</v>
      </c>
      <c r="I30">
        <v>2.7571202608472798</v>
      </c>
    </row>
    <row r="31" spans="3:12" x14ac:dyDescent="0.25">
      <c r="C31" t="s">
        <v>4</v>
      </c>
      <c r="D31" t="s">
        <v>38</v>
      </c>
      <c r="E31" t="s">
        <v>21</v>
      </c>
      <c r="F31">
        <v>0.88819005470965995</v>
      </c>
      <c r="G31">
        <v>0.88819005470965995</v>
      </c>
      <c r="H31">
        <v>0.88819005470965995</v>
      </c>
      <c r="I31">
        <v>0.88819005470965995</v>
      </c>
    </row>
    <row r="32" spans="3:12" hidden="1" x14ac:dyDescent="0.25">
      <c r="C32" t="s">
        <v>4</v>
      </c>
      <c r="D32" t="s">
        <v>38</v>
      </c>
      <c r="E32" t="s">
        <v>22</v>
      </c>
      <c r="F32">
        <v>0.88819005470965995</v>
      </c>
      <c r="G32">
        <v>0.88819005470965995</v>
      </c>
      <c r="H32">
        <v>0.88819005470965995</v>
      </c>
      <c r="I32">
        <v>0.88819005470965995</v>
      </c>
    </row>
    <row r="33" spans="3:12" hidden="1" x14ac:dyDescent="0.25">
      <c r="C33" t="s">
        <v>4</v>
      </c>
      <c r="D33" t="s">
        <v>38</v>
      </c>
      <c r="E33" t="s">
        <v>23</v>
      </c>
      <c r="F33">
        <v>0.88819005470965995</v>
      </c>
      <c r="G33">
        <v>0.88819005470965995</v>
      </c>
      <c r="H33">
        <v>0.88819005470965995</v>
      </c>
      <c r="I33">
        <v>0.88819005470965995</v>
      </c>
    </row>
    <row r="34" spans="3:12" x14ac:dyDescent="0.25">
      <c r="C34" t="s">
        <v>4</v>
      </c>
      <c r="D34" t="s">
        <v>39</v>
      </c>
      <c r="E34" t="s">
        <v>21</v>
      </c>
      <c r="H34">
        <v>20.885331119064301</v>
      </c>
      <c r="I34">
        <v>14.1535328418991</v>
      </c>
      <c r="J34">
        <v>9.0837516887718195</v>
      </c>
      <c r="K34">
        <v>6.2647900875303204</v>
      </c>
      <c r="L34">
        <v>0.78467631501579904</v>
      </c>
    </row>
    <row r="35" spans="3:12" hidden="1" x14ac:dyDescent="0.25">
      <c r="C35" t="s">
        <v>4</v>
      </c>
      <c r="D35" t="s">
        <v>39</v>
      </c>
      <c r="E35" t="s">
        <v>22</v>
      </c>
      <c r="H35">
        <v>13.063598225779</v>
      </c>
      <c r="I35">
        <v>13.063598225779</v>
      </c>
      <c r="J35">
        <v>9.6380733372507592</v>
      </c>
      <c r="K35">
        <v>7.0022555924770504</v>
      </c>
      <c r="L35">
        <v>0.271233460683034</v>
      </c>
    </row>
    <row r="36" spans="3:12" hidden="1" x14ac:dyDescent="0.25">
      <c r="C36" t="s">
        <v>4</v>
      </c>
      <c r="D36" t="s">
        <v>39</v>
      </c>
      <c r="E36" t="s">
        <v>23</v>
      </c>
      <c r="H36">
        <v>13.063598225779</v>
      </c>
      <c r="I36">
        <v>13.063598225779</v>
      </c>
      <c r="J36">
        <v>9.6380733372507592</v>
      </c>
      <c r="K36">
        <v>7.0022555924770504</v>
      </c>
      <c r="L36">
        <v>0.271233460683037</v>
      </c>
    </row>
    <row r="37" spans="3:12" x14ac:dyDescent="0.25">
      <c r="C37" t="s">
        <v>4</v>
      </c>
      <c r="D37" t="s">
        <v>40</v>
      </c>
      <c r="E37" t="s">
        <v>21</v>
      </c>
      <c r="H37">
        <v>3.00324287679909</v>
      </c>
      <c r="I37">
        <v>1.29667481780558</v>
      </c>
      <c r="J37">
        <v>2.8010695544801898</v>
      </c>
      <c r="K37">
        <v>1.93181334988287</v>
      </c>
    </row>
    <row r="38" spans="3:12" hidden="1" x14ac:dyDescent="0.25">
      <c r="C38" t="s">
        <v>4</v>
      </c>
      <c r="D38" t="s">
        <v>40</v>
      </c>
      <c r="E38" t="s">
        <v>22</v>
      </c>
      <c r="H38">
        <v>0.96058211358053103</v>
      </c>
      <c r="I38">
        <v>0.96058211358053103</v>
      </c>
      <c r="J38">
        <v>0.725904013847393</v>
      </c>
      <c r="L38">
        <v>8.3637665901264494E-2</v>
      </c>
    </row>
    <row r="39" spans="3:12" hidden="1" x14ac:dyDescent="0.25">
      <c r="C39" t="s">
        <v>4</v>
      </c>
      <c r="D39" t="s">
        <v>40</v>
      </c>
      <c r="E39" t="s">
        <v>23</v>
      </c>
      <c r="H39">
        <v>0.96058211358053103</v>
      </c>
      <c r="I39">
        <v>0.96058211358053103</v>
      </c>
      <c r="J39">
        <v>0.725904013847393</v>
      </c>
      <c r="L39">
        <v>8.3637665901265396E-2</v>
      </c>
    </row>
    <row r="40" spans="3:12" x14ac:dyDescent="0.25">
      <c r="C40" t="s">
        <v>4</v>
      </c>
      <c r="D40" t="s">
        <v>41</v>
      </c>
      <c r="E40" t="s">
        <v>21</v>
      </c>
      <c r="F40">
        <v>5.4820707918845297</v>
      </c>
      <c r="G40">
        <v>6.5942718404762202</v>
      </c>
      <c r="H40">
        <v>5.4323374821082497</v>
      </c>
      <c r="I40">
        <v>3.6322502371554402</v>
      </c>
      <c r="J40">
        <v>2.50911456238445</v>
      </c>
      <c r="K40">
        <v>1.73046078068536</v>
      </c>
      <c r="L40">
        <v>0.17783906785723799</v>
      </c>
    </row>
    <row r="41" spans="3:12" hidden="1" x14ac:dyDescent="0.25">
      <c r="C41" t="s">
        <v>4</v>
      </c>
      <c r="D41" t="s">
        <v>41</v>
      </c>
      <c r="E41" t="s">
        <v>22</v>
      </c>
      <c r="F41">
        <v>5.4820707918845297</v>
      </c>
      <c r="G41">
        <v>6.0467429231909602</v>
      </c>
      <c r="H41">
        <v>5.0344209473959696</v>
      </c>
      <c r="I41">
        <v>3.33118841698984</v>
      </c>
      <c r="J41">
        <v>2.30108848259492</v>
      </c>
      <c r="K41">
        <v>1.58699145575609</v>
      </c>
      <c r="L41">
        <v>7.4920126542752805E-2</v>
      </c>
    </row>
    <row r="42" spans="3:12" hidden="1" x14ac:dyDescent="0.25">
      <c r="C42" t="s">
        <v>4</v>
      </c>
      <c r="D42" t="s">
        <v>41</v>
      </c>
      <c r="E42" t="s">
        <v>23</v>
      </c>
      <c r="F42">
        <v>5.4820707918845297</v>
      </c>
      <c r="G42">
        <v>6.0467429231909602</v>
      </c>
      <c r="H42">
        <v>5.0344209473959696</v>
      </c>
      <c r="I42">
        <v>3.33118841698984</v>
      </c>
      <c r="J42">
        <v>2.30108848259492</v>
      </c>
      <c r="K42">
        <v>1.58699145575609</v>
      </c>
      <c r="L42">
        <v>7.4920126542753596E-2</v>
      </c>
    </row>
    <row r="43" spans="3:12" x14ac:dyDescent="0.25">
      <c r="C43" t="s">
        <v>4</v>
      </c>
      <c r="D43" t="s">
        <v>42</v>
      </c>
      <c r="E43" t="s">
        <v>21</v>
      </c>
      <c r="F43">
        <v>6.99430896542514</v>
      </c>
      <c r="G43">
        <v>8.4704791212285695</v>
      </c>
    </row>
    <row r="44" spans="3:12" hidden="1" x14ac:dyDescent="0.25">
      <c r="C44" t="s">
        <v>4</v>
      </c>
      <c r="D44" t="s">
        <v>42</v>
      </c>
      <c r="E44" t="s">
        <v>22</v>
      </c>
      <c r="F44">
        <v>6.99430896542514</v>
      </c>
      <c r="G44">
        <v>7.7437707188589702</v>
      </c>
      <c r="H44">
        <v>2.2628773843546899</v>
      </c>
    </row>
    <row r="45" spans="3:12" hidden="1" x14ac:dyDescent="0.25">
      <c r="C45" t="s">
        <v>4</v>
      </c>
      <c r="D45" t="s">
        <v>42</v>
      </c>
      <c r="E45" t="s">
        <v>23</v>
      </c>
      <c r="F45">
        <v>6.99430896542514</v>
      </c>
      <c r="G45">
        <v>7.7437707188589702</v>
      </c>
      <c r="H45">
        <v>2.2628773843546899</v>
      </c>
    </row>
    <row r="46" spans="3:12" x14ac:dyDescent="0.25">
      <c r="C46" t="s">
        <v>4</v>
      </c>
      <c r="D46" t="s">
        <v>43</v>
      </c>
      <c r="E46" t="s">
        <v>21</v>
      </c>
      <c r="F46">
        <v>0.75757110561364305</v>
      </c>
      <c r="G46">
        <v>1.02968859330525</v>
      </c>
    </row>
    <row r="47" spans="3:12" hidden="1" x14ac:dyDescent="0.25">
      <c r="C47" t="s">
        <v>4</v>
      </c>
      <c r="D47" t="s">
        <v>43</v>
      </c>
      <c r="E47" t="s">
        <v>22</v>
      </c>
      <c r="F47">
        <v>0.75757110561364305</v>
      </c>
      <c r="G47">
        <v>0.88521754568959699</v>
      </c>
      <c r="H47">
        <v>9.3544410211818304E-3</v>
      </c>
    </row>
    <row r="48" spans="3:12" hidden="1" x14ac:dyDescent="0.25">
      <c r="C48" t="s">
        <v>4</v>
      </c>
      <c r="D48" t="s">
        <v>43</v>
      </c>
      <c r="E48" t="s">
        <v>23</v>
      </c>
      <c r="F48">
        <v>0.75757110561364305</v>
      </c>
      <c r="G48">
        <v>0.88521754568959699</v>
      </c>
      <c r="H48">
        <v>9.3544410211818304E-3</v>
      </c>
    </row>
    <row r="49" spans="3:12" x14ac:dyDescent="0.25">
      <c r="C49" t="s">
        <v>4</v>
      </c>
      <c r="D49" t="s">
        <v>33</v>
      </c>
      <c r="E49" t="s">
        <v>21</v>
      </c>
      <c r="F49">
        <v>17.843573183057199</v>
      </c>
      <c r="G49">
        <v>21.4572328378203</v>
      </c>
      <c r="H49">
        <v>18.225260018578801</v>
      </c>
      <c r="I49">
        <v>12.184952904188</v>
      </c>
      <c r="J49">
        <v>8.4194933242748</v>
      </c>
      <c r="K49">
        <v>5.8066710900015899</v>
      </c>
      <c r="L49">
        <v>0.59675029074652797</v>
      </c>
    </row>
    <row r="50" spans="3:12" hidden="1" x14ac:dyDescent="0.25">
      <c r="C50" t="s">
        <v>4</v>
      </c>
      <c r="D50" t="s">
        <v>33</v>
      </c>
      <c r="E50" t="s">
        <v>22</v>
      </c>
      <c r="F50">
        <v>17.843573183057199</v>
      </c>
      <c r="G50">
        <v>19.678253074480601</v>
      </c>
      <c r="H50">
        <v>16.7142371854058</v>
      </c>
      <c r="I50">
        <v>11.174720839427501</v>
      </c>
      <c r="J50">
        <v>7.72144859713468</v>
      </c>
      <c r="K50">
        <v>5.3252506552438099</v>
      </c>
      <c r="L50">
        <v>0.25139924447334999</v>
      </c>
    </row>
    <row r="51" spans="3:12" hidden="1" x14ac:dyDescent="0.25">
      <c r="C51" t="s">
        <v>4</v>
      </c>
      <c r="D51" t="s">
        <v>33</v>
      </c>
      <c r="E51" t="s">
        <v>23</v>
      </c>
      <c r="F51">
        <v>17.843573183057199</v>
      </c>
      <c r="G51">
        <v>19.678253074480601</v>
      </c>
      <c r="H51">
        <v>16.7142371854058</v>
      </c>
      <c r="I51">
        <v>11.174720839427501</v>
      </c>
      <c r="J51">
        <v>7.72144859713468</v>
      </c>
      <c r="K51">
        <v>5.3252506552438099</v>
      </c>
      <c r="L51">
        <v>0.25139924447335299</v>
      </c>
    </row>
    <row r="52" spans="3:12" x14ac:dyDescent="0.25">
      <c r="C52" t="s">
        <v>4</v>
      </c>
      <c r="D52" t="s">
        <v>44</v>
      </c>
      <c r="E52" t="s">
        <v>21</v>
      </c>
      <c r="F52">
        <v>5.5223447636222396</v>
      </c>
      <c r="G52">
        <v>6.6407235920814802</v>
      </c>
      <c r="H52">
        <v>5.6404716811326798</v>
      </c>
      <c r="I52">
        <v>3.7710782574265398</v>
      </c>
      <c r="J52">
        <v>2.6057194035446698</v>
      </c>
      <c r="K52">
        <v>1.79708623149508</v>
      </c>
      <c r="L52">
        <v>0.18468615055325599</v>
      </c>
    </row>
    <row r="53" spans="3:12" hidden="1" x14ac:dyDescent="0.25">
      <c r="C53" t="s">
        <v>4</v>
      </c>
      <c r="D53" t="s">
        <v>44</v>
      </c>
      <c r="E53" t="s">
        <v>22</v>
      </c>
      <c r="F53">
        <v>5.5223447636222396</v>
      </c>
      <c r="G53">
        <v>6.0901533963094003</v>
      </c>
      <c r="H53">
        <v>5.1728305341</v>
      </c>
      <c r="I53">
        <v>3.4584250855735701</v>
      </c>
      <c r="J53">
        <v>2.3896839938120098</v>
      </c>
      <c r="K53">
        <v>1.6480931128124601</v>
      </c>
      <c r="L53">
        <v>7.7804668776443403E-2</v>
      </c>
    </row>
    <row r="55" spans="3:12" x14ac:dyDescent="0.25">
      <c r="F55">
        <f>SUM(F19:F52)</f>
        <v>111.09559565962313</v>
      </c>
    </row>
  </sheetData>
  <autoFilter ref="C12:M53" xr:uid="{71C27656-045E-4F4B-A7E9-66EBF9627216}">
    <filterColumn colId="2">
      <filters>
        <filter val="s1-may1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4C90-55BD-4D8C-874E-4B103413A1C1}">
  <dimension ref="C2:M35"/>
  <sheetViews>
    <sheetView tabSelected="1" workbookViewId="0">
      <selection activeCell="H18" sqref="H18"/>
    </sheetView>
  </sheetViews>
  <sheetFormatPr baseColWidth="10" defaultRowHeight="15" x14ac:dyDescent="0.25"/>
  <sheetData>
    <row r="2" spans="3:13" x14ac:dyDescent="0.25">
      <c r="D2" t="s">
        <v>45</v>
      </c>
      <c r="E2">
        <f>SUM(F13:F16)</f>
        <v>3.2253695313101209</v>
      </c>
      <c r="F2">
        <f t="shared" ref="F2:I2" si="0">SUM(G13:G16)</f>
        <v>3.2253695313101209</v>
      </c>
      <c r="G2">
        <f t="shared" si="0"/>
        <v>5.8594322451691392</v>
      </c>
      <c r="H2">
        <f t="shared" si="0"/>
        <v>4.0990297532529398</v>
      </c>
      <c r="I2">
        <f t="shared" si="0"/>
        <v>2.3310893781169302</v>
      </c>
    </row>
    <row r="3" spans="3:13" x14ac:dyDescent="0.25">
      <c r="D3" t="s">
        <v>46</v>
      </c>
      <c r="E3">
        <f>SUM(F17:F19)</f>
        <v>0.88819005470965995</v>
      </c>
      <c r="F3">
        <f t="shared" ref="F3:I3" si="1">SUM(G17:G19)</f>
        <v>0.88819005470965995</v>
      </c>
      <c r="G3">
        <f t="shared" si="1"/>
        <v>24.77676405057305</v>
      </c>
      <c r="H3">
        <f t="shared" si="1"/>
        <v>16.338397714414342</v>
      </c>
      <c r="I3">
        <f t="shared" si="1"/>
        <v>11.884821243252009</v>
      </c>
    </row>
    <row r="4" spans="3:13" x14ac:dyDescent="0.25">
      <c r="D4" t="s">
        <v>47</v>
      </c>
      <c r="E4">
        <f>SUM(F20:F24)</f>
        <v>36.599868809602754</v>
      </c>
      <c r="F4">
        <f t="shared" ref="F4:I4" si="2">SUM(G20:G24)</f>
        <v>44.192395984911819</v>
      </c>
      <c r="G4">
        <f t="shared" si="2"/>
        <v>29.298069181819731</v>
      </c>
      <c r="H4">
        <f t="shared" si="2"/>
        <v>19.588281398769979</v>
      </c>
      <c r="I4">
        <f t="shared" si="2"/>
        <v>13.534327290203921</v>
      </c>
    </row>
    <row r="9" spans="3:13" x14ac:dyDescent="0.25">
      <c r="C9" t="s">
        <v>29</v>
      </c>
      <c r="D9" t="s">
        <v>30</v>
      </c>
    </row>
    <row r="10" spans="3:13" x14ac:dyDescent="0.25">
      <c r="C10" t="s">
        <v>1</v>
      </c>
      <c r="D10" t="s">
        <v>6</v>
      </c>
      <c r="E10" t="s">
        <v>20</v>
      </c>
      <c r="F10">
        <v>2019</v>
      </c>
      <c r="G10">
        <v>2020</v>
      </c>
      <c r="H10">
        <v>2025</v>
      </c>
      <c r="I10">
        <v>2030</v>
      </c>
      <c r="J10">
        <v>2035</v>
      </c>
      <c r="K10">
        <v>2040</v>
      </c>
      <c r="L10">
        <v>2045</v>
      </c>
      <c r="M10">
        <v>2050</v>
      </c>
    </row>
    <row r="11" spans="3:13" x14ac:dyDescent="0.25">
      <c r="C11" t="s">
        <v>2</v>
      </c>
      <c r="D11" t="s">
        <v>7</v>
      </c>
      <c r="E11" t="s">
        <v>21</v>
      </c>
      <c r="F11">
        <v>-7.0000000000000001E-3</v>
      </c>
      <c r="G11">
        <v>-7.0000000000000001E-3</v>
      </c>
      <c r="H11">
        <v>-7.0000000000000001E-3</v>
      </c>
      <c r="I11">
        <v>-7.0000000000000001E-3</v>
      </c>
      <c r="J11">
        <v>-7.0000000000000001E-3</v>
      </c>
      <c r="K11">
        <v>-7.0000000000000001E-3</v>
      </c>
      <c r="L11">
        <v>-7.0000000000000001E-3</v>
      </c>
      <c r="M11">
        <v>-7.0000000000000001E-3</v>
      </c>
    </row>
    <row r="12" spans="3:13" x14ac:dyDescent="0.25">
      <c r="C12" t="s">
        <v>3</v>
      </c>
      <c r="D12" t="s">
        <v>7</v>
      </c>
      <c r="E12" t="s">
        <v>21</v>
      </c>
      <c r="F12">
        <v>40.7134283956225</v>
      </c>
      <c r="G12">
        <v>48.305955570931602</v>
      </c>
      <c r="H12">
        <v>59.934265477562001</v>
      </c>
      <c r="I12">
        <v>40.025708866437199</v>
      </c>
      <c r="J12">
        <v>27.750237911572899</v>
      </c>
      <c r="K12">
        <v>19.138503709862601</v>
      </c>
      <c r="L12">
        <v>1.9668597508440699</v>
      </c>
    </row>
    <row r="13" spans="3:13" x14ac:dyDescent="0.25">
      <c r="C13" t="s">
        <v>4</v>
      </c>
      <c r="D13" t="s">
        <v>34</v>
      </c>
      <c r="E13" t="s">
        <v>21</v>
      </c>
      <c r="F13">
        <v>0.46824927046284098</v>
      </c>
      <c r="G13">
        <v>0.46824927046284098</v>
      </c>
      <c r="H13">
        <v>0.46824927046284098</v>
      </c>
      <c r="I13">
        <v>0.46824927046284098</v>
      </c>
    </row>
    <row r="14" spans="3:13" x14ac:dyDescent="0.25">
      <c r="C14" t="s">
        <v>4</v>
      </c>
      <c r="D14" t="s">
        <v>35</v>
      </c>
      <c r="E14" t="s">
        <v>21</v>
      </c>
      <c r="H14">
        <v>2.3310893781169302</v>
      </c>
      <c r="I14">
        <v>0.873660221942819</v>
      </c>
      <c r="J14">
        <v>2.3310893781169302</v>
      </c>
      <c r="K14">
        <v>1.6076821702673201</v>
      </c>
      <c r="L14">
        <v>2.4375900258448199E-2</v>
      </c>
    </row>
    <row r="15" spans="3:13" x14ac:dyDescent="0.25">
      <c r="C15" t="s">
        <v>4</v>
      </c>
      <c r="D15" t="s">
        <v>36</v>
      </c>
      <c r="E15" t="s">
        <v>21</v>
      </c>
      <c r="H15">
        <v>0.30297333574208801</v>
      </c>
      <c r="L15">
        <v>0.19853202641279799</v>
      </c>
    </row>
    <row r="16" spans="3:13" x14ac:dyDescent="0.25">
      <c r="C16" t="s">
        <v>4</v>
      </c>
      <c r="D16" t="s">
        <v>37</v>
      </c>
      <c r="E16" t="s">
        <v>21</v>
      </c>
      <c r="F16">
        <v>2.7571202608472798</v>
      </c>
      <c r="G16">
        <v>2.7571202608472798</v>
      </c>
      <c r="H16">
        <v>2.7571202608472798</v>
      </c>
      <c r="I16">
        <v>2.7571202608472798</v>
      </c>
    </row>
    <row r="17" spans="3:13" x14ac:dyDescent="0.25">
      <c r="C17" t="s">
        <v>4</v>
      </c>
      <c r="D17" t="s">
        <v>38</v>
      </c>
      <c r="E17" t="s">
        <v>21</v>
      </c>
      <c r="F17">
        <v>0.88819005470965995</v>
      </c>
      <c r="G17">
        <v>0.88819005470965995</v>
      </c>
      <c r="H17">
        <v>0.88819005470965995</v>
      </c>
      <c r="I17">
        <v>0.88819005470965995</v>
      </c>
    </row>
    <row r="18" spans="3:13" x14ac:dyDescent="0.25">
      <c r="C18" t="s">
        <v>4</v>
      </c>
      <c r="D18" t="s">
        <v>39</v>
      </c>
      <c r="E18" t="s">
        <v>21</v>
      </c>
      <c r="H18">
        <v>20.885331119064301</v>
      </c>
      <c r="I18">
        <v>14.1535328418991</v>
      </c>
      <c r="J18">
        <v>9.0837516887718195</v>
      </c>
      <c r="K18">
        <v>6.2647900875303204</v>
      </c>
      <c r="L18">
        <v>0.78467631501579904</v>
      </c>
    </row>
    <row r="19" spans="3:13" x14ac:dyDescent="0.25">
      <c r="C19" t="s">
        <v>4</v>
      </c>
      <c r="D19" t="s">
        <v>40</v>
      </c>
      <c r="E19" t="s">
        <v>21</v>
      </c>
      <c r="H19">
        <v>3.00324287679909</v>
      </c>
      <c r="I19">
        <v>1.29667481780558</v>
      </c>
      <c r="J19">
        <v>2.8010695544801898</v>
      </c>
      <c r="K19">
        <v>1.93181334988287</v>
      </c>
    </row>
    <row r="20" spans="3:13" x14ac:dyDescent="0.25">
      <c r="C20" t="s">
        <v>4</v>
      </c>
      <c r="D20" t="s">
        <v>41</v>
      </c>
      <c r="E20" t="s">
        <v>21</v>
      </c>
      <c r="F20">
        <v>5.4820707918845297</v>
      </c>
      <c r="G20">
        <v>6.5942718404762202</v>
      </c>
      <c r="H20">
        <v>5.4323374821082497</v>
      </c>
      <c r="I20">
        <v>3.6322502371554402</v>
      </c>
      <c r="J20">
        <v>2.50911456238445</v>
      </c>
      <c r="K20">
        <v>1.73046078068536</v>
      </c>
      <c r="L20">
        <v>0.17783906785723799</v>
      </c>
    </row>
    <row r="21" spans="3:13" x14ac:dyDescent="0.25">
      <c r="C21" t="s">
        <v>4</v>
      </c>
      <c r="D21" t="s">
        <v>42</v>
      </c>
      <c r="E21" t="s">
        <v>21</v>
      </c>
      <c r="F21">
        <v>6.99430896542514</v>
      </c>
      <c r="G21">
        <v>8.4704791212285695</v>
      </c>
    </row>
    <row r="22" spans="3:13" x14ac:dyDescent="0.25">
      <c r="C22" t="s">
        <v>4</v>
      </c>
      <c r="D22" t="s">
        <v>43</v>
      </c>
      <c r="E22" t="s">
        <v>21</v>
      </c>
      <c r="F22">
        <v>0.75757110561364305</v>
      </c>
      <c r="G22">
        <v>1.02968859330525</v>
      </c>
    </row>
    <row r="23" spans="3:13" x14ac:dyDescent="0.25">
      <c r="C23" t="s">
        <v>4</v>
      </c>
      <c r="D23" t="s">
        <v>33</v>
      </c>
      <c r="E23" t="s">
        <v>21</v>
      </c>
      <c r="F23">
        <v>17.843573183057199</v>
      </c>
      <c r="G23">
        <v>21.4572328378203</v>
      </c>
      <c r="H23">
        <v>18.225260018578801</v>
      </c>
      <c r="I23">
        <v>12.184952904188</v>
      </c>
      <c r="J23">
        <v>8.4194933242748</v>
      </c>
      <c r="K23">
        <v>5.8066710900015899</v>
      </c>
      <c r="L23">
        <v>0.59675029074652797</v>
      </c>
    </row>
    <row r="24" spans="3:13" x14ac:dyDescent="0.25">
      <c r="C24" t="s">
        <v>4</v>
      </c>
      <c r="D24" t="s">
        <v>44</v>
      </c>
      <c r="E24" t="s">
        <v>21</v>
      </c>
      <c r="F24">
        <v>5.5223447636222396</v>
      </c>
      <c r="G24">
        <v>6.6407235920814802</v>
      </c>
      <c r="H24">
        <v>5.6404716811326798</v>
      </c>
      <c r="I24">
        <v>3.7710782574265398</v>
      </c>
      <c r="J24">
        <v>2.6057194035446698</v>
      </c>
      <c r="K24">
        <v>1.79708623149508</v>
      </c>
      <c r="L24">
        <v>0.18468615055325599</v>
      </c>
    </row>
    <row r="26" spans="3:13" x14ac:dyDescent="0.25">
      <c r="F26">
        <f>SUM(F13:F24)</f>
        <v>40.713428395622529</v>
      </c>
      <c r="G26">
        <f t="shared" ref="G26:L26" si="3">SUM(G13:G24)</f>
        <v>48.305955570931594</v>
      </c>
      <c r="H26">
        <f t="shared" si="3"/>
        <v>59.934265477561922</v>
      </c>
      <c r="I26">
        <f t="shared" si="3"/>
        <v>40.025708866437256</v>
      </c>
      <c r="J26">
        <f t="shared" si="3"/>
        <v>27.750237911572857</v>
      </c>
      <c r="K26">
        <f t="shared" si="3"/>
        <v>19.13850370986254</v>
      </c>
      <c r="L26">
        <f t="shared" si="3"/>
        <v>1.9668597508440671</v>
      </c>
    </row>
    <row r="30" spans="3:13" x14ac:dyDescent="0.25">
      <c r="C30" t="s">
        <v>29</v>
      </c>
      <c r="D30" t="s">
        <v>30</v>
      </c>
    </row>
    <row r="31" spans="3:13" x14ac:dyDescent="0.25">
      <c r="C31" t="s">
        <v>6</v>
      </c>
      <c r="D31" t="s">
        <v>1</v>
      </c>
      <c r="E31" t="s">
        <v>20</v>
      </c>
      <c r="F31">
        <v>2019</v>
      </c>
      <c r="G31">
        <v>2020</v>
      </c>
      <c r="H31">
        <v>2025</v>
      </c>
      <c r="I31">
        <v>2030</v>
      </c>
      <c r="J31">
        <v>2035</v>
      </c>
      <c r="K31">
        <v>2040</v>
      </c>
      <c r="L31">
        <v>2045</v>
      </c>
      <c r="M31">
        <v>2050</v>
      </c>
    </row>
    <row r="32" spans="3:13" x14ac:dyDescent="0.25">
      <c r="C32" t="s">
        <v>33</v>
      </c>
      <c r="D32" t="s">
        <v>4</v>
      </c>
      <c r="E32" t="s">
        <v>21</v>
      </c>
      <c r="F32">
        <v>13.805861909055601</v>
      </c>
      <c r="G32">
        <v>16.6018089802037</v>
      </c>
      <c r="H32">
        <v>14.1011792028317</v>
      </c>
      <c r="I32">
        <v>9.4276956435663397</v>
      </c>
      <c r="J32">
        <v>6.5142985088616703</v>
      </c>
      <c r="K32">
        <v>4.4927155787377098</v>
      </c>
      <c r="L32">
        <v>0.46171537638313997</v>
      </c>
    </row>
    <row r="35" spans="6:12" x14ac:dyDescent="0.25">
      <c r="F35">
        <f>F26/F32</f>
        <v>2.9489957717828252</v>
      </c>
      <c r="G35">
        <f t="shared" ref="G35:L35" si="4">G26/G32</f>
        <v>2.9096802419864303</v>
      </c>
      <c r="H35">
        <f t="shared" si="4"/>
        <v>4.2503016673617156</v>
      </c>
      <c r="I35">
        <f t="shared" si="4"/>
        <v>4.2455452933243185</v>
      </c>
      <c r="J35">
        <f t="shared" si="4"/>
        <v>4.2598965757898659</v>
      </c>
      <c r="K35">
        <f t="shared" si="4"/>
        <v>4.2598965757898624</v>
      </c>
      <c r="L35">
        <f t="shared" si="4"/>
        <v>4.2598965757898659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CARMEN</cp:lastModifiedBy>
  <dcterms:modified xsi:type="dcterms:W3CDTF">2023-05-19T02:32:02Z</dcterms:modified>
</cp:coreProperties>
</file>