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1D7F1A33-EF48-44B3-B3E7-F32718557EF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GAS" sheetId="2" r:id="rId2"/>
    <sheet name="Oil" sheetId="3" r:id="rId3"/>
  </sheets>
  <definedNames>
    <definedName name="_xlnm._FilterDatabase" localSheetId="0" hidden="1">data!$A$2:$Z$76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E32" i="3"/>
  <c r="E31" i="3"/>
  <c r="E30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E27" i="3"/>
  <c r="E26" i="3"/>
  <c r="E25" i="3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E16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E9" i="2"/>
</calcChain>
</file>

<file path=xl/sharedStrings.xml><?xml version="1.0" encoding="utf-8"?>
<sst xmlns="http://schemas.openxmlformats.org/spreadsheetml/2006/main" count="425" uniqueCount="41">
  <si>
    <t>Sum of Pv</t>
  </si>
  <si>
    <t>Attribute</t>
  </si>
  <si>
    <t>Cost_Flo</t>
  </si>
  <si>
    <t>EQ_CombalM</t>
  </si>
  <si>
    <t>VAR_FIn</t>
  </si>
  <si>
    <t>VAR_FOut</t>
  </si>
  <si>
    <t/>
  </si>
  <si>
    <t>Commodity</t>
  </si>
  <si>
    <t>GAS</t>
  </si>
  <si>
    <t>HOIL</t>
  </si>
  <si>
    <t>LOIL</t>
  </si>
  <si>
    <t>MOIL</t>
  </si>
  <si>
    <t>Process</t>
  </si>
  <si>
    <t>EXP-GAS</t>
  </si>
  <si>
    <t>IMP-GAS</t>
  </si>
  <si>
    <t>EXP-HOIL</t>
  </si>
  <si>
    <t>IMP-HOIL</t>
  </si>
  <si>
    <t>EXP-LOIL</t>
  </si>
  <si>
    <t>IMP-LOIL</t>
  </si>
  <si>
    <t>IMP-MOIL</t>
  </si>
  <si>
    <t>-</t>
  </si>
  <si>
    <t>FTE-DGAS</t>
  </si>
  <si>
    <t>FTE-GAS-REF1</t>
  </si>
  <si>
    <t>FTE-GAS-REF2</t>
  </si>
  <si>
    <t>MIX-OIL-REF1</t>
  </si>
  <si>
    <t>MIX-OIL-REF2</t>
  </si>
  <si>
    <t>FTE-DLOIL</t>
  </si>
  <si>
    <t>COL-GAS-CAM1</t>
  </si>
  <si>
    <t>COL-GAS-CAM2</t>
  </si>
  <si>
    <t>COL-GAS-CAM5</t>
  </si>
  <si>
    <t>COL-GAS-CAM6</t>
  </si>
  <si>
    <t>COL-GAS-CAM7</t>
  </si>
  <si>
    <t>COL-HOIL-CAM3</t>
  </si>
  <si>
    <t>COL-LOIL-CAM2</t>
  </si>
  <si>
    <t>COL-LOIL-CAM4</t>
  </si>
  <si>
    <t>COL-MOIL-CAM5</t>
  </si>
  <si>
    <t>COL-MOIL-CAM6</t>
  </si>
  <si>
    <t>Scenario</t>
  </si>
  <si>
    <t>ibau_elc</t>
  </si>
  <si>
    <t>ibau_p2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</si>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</sst>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7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49" fontId="2" fillId="5" borderId="1" xfId="0" applyNumberFormat="1" applyFont="1" applyFill="1" applyBorder="1" applyAlignment="1">
      <alignment horizontal="left" vertical="center"/>
    </xf>
    <xf numFmtId="0" fontId="0" fillId="6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</a:t>
            </a:r>
            <a:r>
              <a:rPr lang="es-CO" baseline="0"/>
              <a:t> Natural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GAS!$E$3:$Z$3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GAS!$E$16:$Z$16</c:f>
              <c:numCache>
                <c:formatCode>#,000</c:formatCode>
                <c:ptCount val="22"/>
                <c:pt idx="0">
                  <c:v>319.66876641099185</c:v>
                </c:pt>
                <c:pt idx="1">
                  <c:v>294.65375522635333</c:v>
                </c:pt>
                <c:pt idx="2">
                  <c:v>276.93082612699857</c:v>
                </c:pt>
                <c:pt idx="3">
                  <c:v>259.20789702764381</c:v>
                </c:pt>
                <c:pt idx="4">
                  <c:v>241.48496792828914</c:v>
                </c:pt>
                <c:pt idx="5">
                  <c:v>210.78384933548764</c:v>
                </c:pt>
                <c:pt idx="6">
                  <c:v>180.0827307426861</c:v>
                </c:pt>
                <c:pt idx="7">
                  <c:v>97.343571462016811</c:v>
                </c:pt>
                <c:pt idx="8">
                  <c:v>29.24608597898844</c:v>
                </c:pt>
                <c:pt idx="9">
                  <c:v>10.819881201914711</c:v>
                </c:pt>
                <c:pt idx="10">
                  <c:v>9.9042641962869737</c:v>
                </c:pt>
                <c:pt idx="11">
                  <c:v>8.9886471906592362</c:v>
                </c:pt>
                <c:pt idx="12">
                  <c:v>8.3468613451521207</c:v>
                </c:pt>
                <c:pt idx="13">
                  <c:v>7.7050754996449955</c:v>
                </c:pt>
                <c:pt idx="14">
                  <c:v>7.0632896541378649</c:v>
                </c:pt>
                <c:pt idx="15">
                  <c:v>6.5451913745828341</c:v>
                </c:pt>
                <c:pt idx="16">
                  <c:v>6.0270930950278014</c:v>
                </c:pt>
                <c:pt idx="17">
                  <c:v>5.5717434155907837</c:v>
                </c:pt>
                <c:pt idx="18">
                  <c:v>5.116393736153773</c:v>
                </c:pt>
                <c:pt idx="19">
                  <c:v>4.7354657919062895</c:v>
                </c:pt>
                <c:pt idx="20">
                  <c:v>4.3597361795540328</c:v>
                </c:pt>
                <c:pt idx="21">
                  <c:v>4.0078726943917031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E-42A5-BA7F-0ED31C7AA330}"/>
            </c:ext>
          </c:extLst>
        </c:ser>
        <c:ser>
          <c:idx val="1"/>
          <c:order val="1"/>
          <c:tx>
            <c:v>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GAS!$E$3:$Z$3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GAS!$E$9:$Z$9</c:f>
              <c:numCache>
                <c:formatCode>#,000</c:formatCode>
                <c:ptCount val="22"/>
                <c:pt idx="0">
                  <c:v>319.66876641099185</c:v>
                </c:pt>
                <c:pt idx="1">
                  <c:v>294.65375522635333</c:v>
                </c:pt>
                <c:pt idx="2">
                  <c:v>276.93082612699857</c:v>
                </c:pt>
                <c:pt idx="3">
                  <c:v>259.20789702764381</c:v>
                </c:pt>
                <c:pt idx="4">
                  <c:v>241.48496792828914</c:v>
                </c:pt>
                <c:pt idx="5">
                  <c:v>65.682271711428456</c:v>
                </c:pt>
                <c:pt idx="6">
                  <c:v>14.158752394915496</c:v>
                </c:pt>
                <c:pt idx="7">
                  <c:v>12.947125301229002</c:v>
                </c:pt>
                <c:pt idx="8">
                  <c:v>11.735498207542438</c:v>
                </c:pt>
                <c:pt idx="9">
                  <c:v>10.257430578896045</c:v>
                </c:pt>
                <c:pt idx="10">
                  <c:v>8.5749802651286231</c:v>
                </c:pt>
                <c:pt idx="11">
                  <c:v>7.8767129019297766</c:v>
                </c:pt>
                <c:pt idx="12">
                  <c:v>7.3248992221161302</c:v>
                </c:pt>
                <c:pt idx="13">
                  <c:v>6.7730855423024847</c:v>
                </c:pt>
                <c:pt idx="14">
                  <c:v>4.1073425476448397</c:v>
                </c:pt>
                <c:pt idx="15">
                  <c:v>8.8718950502493704E-2</c:v>
                </c:pt>
                <c:pt idx="16">
                  <c:v>0.103362481759268</c:v>
                </c:pt>
                <c:pt idx="17">
                  <c:v>2.7364072072788299E-2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E-42A5-BA7F-0ED31C7A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82432"/>
        <c:axId val="1949796576"/>
      </c:scatterChart>
      <c:valAx>
        <c:axId val="19497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796576"/>
        <c:crosses val="autoZero"/>
        <c:crossBetween val="midCat"/>
      </c:valAx>
      <c:valAx>
        <c:axId val="19497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7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Oil!$D$25</c:f>
              <c:strCache>
                <c:ptCount val="1"/>
                <c:pt idx="0">
                  <c:v>HOIL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Oil!$E$25:$Z$25</c:f>
              <c:numCache>
                <c:formatCode>#,000</c:formatCode>
                <c:ptCount val="22"/>
                <c:pt idx="0">
                  <c:v>724.93471013373403</c:v>
                </c:pt>
                <c:pt idx="1">
                  <c:v>686.18704593314897</c:v>
                </c:pt>
                <c:pt idx="2">
                  <c:v>585.76436726176905</c:v>
                </c:pt>
                <c:pt idx="3">
                  <c:v>485.34168859038999</c:v>
                </c:pt>
                <c:pt idx="4">
                  <c:v>384.91900991901099</c:v>
                </c:pt>
                <c:pt idx="5">
                  <c:v>396.49589470471398</c:v>
                </c:pt>
                <c:pt idx="6">
                  <c:v>408.07277949041702</c:v>
                </c:pt>
                <c:pt idx="7">
                  <c:v>388.26554538428098</c:v>
                </c:pt>
                <c:pt idx="8">
                  <c:v>368.45831127814398</c:v>
                </c:pt>
                <c:pt idx="9">
                  <c:v>348.651077172008</c:v>
                </c:pt>
                <c:pt idx="10">
                  <c:v>328.84384306587202</c:v>
                </c:pt>
                <c:pt idx="11">
                  <c:v>309.03660895973502</c:v>
                </c:pt>
                <c:pt idx="12">
                  <c:v>271.29173527188198</c:v>
                </c:pt>
                <c:pt idx="13">
                  <c:v>233.54686158402899</c:v>
                </c:pt>
                <c:pt idx="14">
                  <c:v>195.801987896177</c:v>
                </c:pt>
                <c:pt idx="15">
                  <c:v>173.583059022892</c:v>
                </c:pt>
                <c:pt idx="16">
                  <c:v>151.364130149608</c:v>
                </c:pt>
                <c:pt idx="17">
                  <c:v>28.815755708430299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5-4709-AA89-8172974A97FA}"/>
            </c:ext>
          </c:extLst>
        </c:ser>
        <c:ser>
          <c:idx val="1"/>
          <c:order val="1"/>
          <c:tx>
            <c:strRef>
              <c:f>Oil!$D$26</c:f>
              <c:strCache>
                <c:ptCount val="1"/>
                <c:pt idx="0">
                  <c:v>MOIL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Oil!$E$26:$Z$26</c:f>
              <c:numCache>
                <c:formatCode>#,000</c:formatCode>
                <c:ptCount val="22"/>
                <c:pt idx="0">
                  <c:v>189.75921489173459</c:v>
                </c:pt>
                <c:pt idx="1">
                  <c:v>176.56246557502831</c:v>
                </c:pt>
                <c:pt idx="2">
                  <c:v>155.4487007427571</c:v>
                </c:pt>
                <c:pt idx="3">
                  <c:v>134.334935910485</c:v>
                </c:pt>
                <c:pt idx="4">
                  <c:v>113.2211710782133</c:v>
                </c:pt>
                <c:pt idx="5">
                  <c:v>110.75203078166621</c:v>
                </c:pt>
                <c:pt idx="6">
                  <c:v>108.2828904851191</c:v>
                </c:pt>
                <c:pt idx="7">
                  <c:v>95.925891214693991</c:v>
                </c:pt>
                <c:pt idx="8">
                  <c:v>83.568891944268913</c:v>
                </c:pt>
                <c:pt idx="9">
                  <c:v>52.026976015230701</c:v>
                </c:pt>
                <c:pt idx="10">
                  <c:v>12.2235217296914</c:v>
                </c:pt>
                <c:pt idx="11">
                  <c:v>12.202621387613901</c:v>
                </c:pt>
                <c:pt idx="12">
                  <c:v>10.741984080082601</c:v>
                </c:pt>
                <c:pt idx="13">
                  <c:v>9.2813467725512204</c:v>
                </c:pt>
                <c:pt idx="14">
                  <c:v>7.8207094650198803</c:v>
                </c:pt>
                <c:pt idx="15">
                  <c:v>8.1624293283970104</c:v>
                </c:pt>
                <c:pt idx="16">
                  <c:v>8.5041491917741503</c:v>
                </c:pt>
                <c:pt idx="17">
                  <c:v>6.7306585139071498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5-4709-AA89-8172974A97FA}"/>
            </c:ext>
          </c:extLst>
        </c:ser>
        <c:ser>
          <c:idx val="2"/>
          <c:order val="2"/>
          <c:tx>
            <c:strRef>
              <c:f>Oil!$D$27</c:f>
              <c:strCache>
                <c:ptCount val="1"/>
                <c:pt idx="0">
                  <c:v>LOIL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Oil!$E$27:$Z$27</c:f>
              <c:numCache>
                <c:formatCode>#,000</c:formatCode>
                <c:ptCount val="22"/>
                <c:pt idx="0">
                  <c:v>114.05992655470341</c:v>
                </c:pt>
                <c:pt idx="1">
                  <c:v>111.76871421302366</c:v>
                </c:pt>
                <c:pt idx="2">
                  <c:v>105.04264645443439</c:v>
                </c:pt>
                <c:pt idx="3">
                  <c:v>98.316578695845308</c:v>
                </c:pt>
                <c:pt idx="4">
                  <c:v>91.590510937256226</c:v>
                </c:pt>
                <c:pt idx="5">
                  <c:v>29.18416365579187</c:v>
                </c:pt>
                <c:pt idx="6">
                  <c:v>13.464057593084201</c:v>
                </c:pt>
                <c:pt idx="7">
                  <c:v>9.7877325928345229</c:v>
                </c:pt>
                <c:pt idx="8">
                  <c:v>9.3150466006133907</c:v>
                </c:pt>
                <c:pt idx="9">
                  <c:v>9.3150466006133907</c:v>
                </c:pt>
                <c:pt idx="10">
                  <c:v>9.3150466006133907</c:v>
                </c:pt>
                <c:pt idx="11">
                  <c:v>9.3150466006133907</c:v>
                </c:pt>
                <c:pt idx="12">
                  <c:v>9.3150466006133907</c:v>
                </c:pt>
                <c:pt idx="13">
                  <c:v>9.3150466006133907</c:v>
                </c:pt>
                <c:pt idx="14">
                  <c:v>9.3150466006133907</c:v>
                </c:pt>
                <c:pt idx="15">
                  <c:v>9.3150466006133907</c:v>
                </c:pt>
                <c:pt idx="16">
                  <c:v>9.3150466006133907</c:v>
                </c:pt>
                <c:pt idx="17">
                  <c:v>8.5059981968721505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85-4709-AA89-8172974A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71776"/>
        <c:axId val="1756066784"/>
      </c:scatterChart>
      <c:valAx>
        <c:axId val="1756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066784"/>
        <c:crosses val="autoZero"/>
        <c:crossBetween val="midCat"/>
      </c:valAx>
      <c:valAx>
        <c:axId val="17560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0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Oil!$D$30</c:f>
              <c:strCache>
                <c:ptCount val="1"/>
                <c:pt idx="0">
                  <c:v>HOIL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Oil!$E$30:$Z$30</c:f>
              <c:numCache>
                <c:formatCode>#,000</c:formatCode>
                <c:ptCount val="22"/>
                <c:pt idx="0">
                  <c:v>724.93471013373403</c:v>
                </c:pt>
                <c:pt idx="1">
                  <c:v>686.18704593314897</c:v>
                </c:pt>
                <c:pt idx="2">
                  <c:v>585.76436726176905</c:v>
                </c:pt>
                <c:pt idx="3">
                  <c:v>485.34168859038999</c:v>
                </c:pt>
                <c:pt idx="4">
                  <c:v>384.91900991901099</c:v>
                </c:pt>
                <c:pt idx="5">
                  <c:v>396.49589470471398</c:v>
                </c:pt>
                <c:pt idx="6">
                  <c:v>408.07277949041702</c:v>
                </c:pt>
                <c:pt idx="7">
                  <c:v>388.26554538428098</c:v>
                </c:pt>
                <c:pt idx="8">
                  <c:v>368.45831127814398</c:v>
                </c:pt>
                <c:pt idx="9">
                  <c:v>348.651077172008</c:v>
                </c:pt>
                <c:pt idx="10">
                  <c:v>328.84384306587202</c:v>
                </c:pt>
                <c:pt idx="11">
                  <c:v>309.03660895973502</c:v>
                </c:pt>
                <c:pt idx="12">
                  <c:v>271.29173527188198</c:v>
                </c:pt>
                <c:pt idx="13">
                  <c:v>233.54686158402899</c:v>
                </c:pt>
                <c:pt idx="14">
                  <c:v>195.801987896177</c:v>
                </c:pt>
                <c:pt idx="15">
                  <c:v>173.583059022892</c:v>
                </c:pt>
                <c:pt idx="16">
                  <c:v>151.364130149608</c:v>
                </c:pt>
                <c:pt idx="17">
                  <c:v>93.196105702434195</c:v>
                </c:pt>
                <c:pt idx="18">
                  <c:v>35.028081255260702</c:v>
                </c:pt>
                <c:pt idx="19">
                  <c:v>51.640146772277703</c:v>
                </c:pt>
                <c:pt idx="20">
                  <c:v>68.252212289294803</c:v>
                </c:pt>
                <c:pt idx="21">
                  <c:v>84.864277806311904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3-4CC7-ACEE-66E352EABE99}"/>
            </c:ext>
          </c:extLst>
        </c:ser>
        <c:ser>
          <c:idx val="1"/>
          <c:order val="1"/>
          <c:tx>
            <c:strRef>
              <c:f>Oil!$D$31</c:f>
              <c:strCache>
                <c:ptCount val="1"/>
                <c:pt idx="0">
                  <c:v>MOIL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Oil!$E$31:$Z$31</c:f>
              <c:numCache>
                <c:formatCode>#,000</c:formatCode>
                <c:ptCount val="22"/>
                <c:pt idx="0">
                  <c:v>189.75921489173459</c:v>
                </c:pt>
                <c:pt idx="1">
                  <c:v>176.56246557502831</c:v>
                </c:pt>
                <c:pt idx="2">
                  <c:v>155.4487007427571</c:v>
                </c:pt>
                <c:pt idx="3">
                  <c:v>134.334935910485</c:v>
                </c:pt>
                <c:pt idx="4">
                  <c:v>113.2211710782133</c:v>
                </c:pt>
                <c:pt idx="5">
                  <c:v>110.75203078166621</c:v>
                </c:pt>
                <c:pt idx="6">
                  <c:v>108.2828904851191</c:v>
                </c:pt>
                <c:pt idx="7">
                  <c:v>95.925891214693991</c:v>
                </c:pt>
                <c:pt idx="8">
                  <c:v>83.568891944268913</c:v>
                </c:pt>
                <c:pt idx="9">
                  <c:v>74.762304073745398</c:v>
                </c:pt>
                <c:pt idx="10">
                  <c:v>65.955716203221996</c:v>
                </c:pt>
                <c:pt idx="11">
                  <c:v>57.149128332698602</c:v>
                </c:pt>
                <c:pt idx="12">
                  <c:v>52.051644305720501</c:v>
                </c:pt>
                <c:pt idx="13">
                  <c:v>46.954160278742421</c:v>
                </c:pt>
                <c:pt idx="14">
                  <c:v>41.856676251764284</c:v>
                </c:pt>
                <c:pt idx="15">
                  <c:v>38.561549395694712</c:v>
                </c:pt>
                <c:pt idx="16">
                  <c:v>35.266422539625054</c:v>
                </c:pt>
                <c:pt idx="17">
                  <c:v>32.389861053821612</c:v>
                </c:pt>
                <c:pt idx="18">
                  <c:v>29.513299568018077</c:v>
                </c:pt>
                <c:pt idx="19">
                  <c:v>26.546929637291498</c:v>
                </c:pt>
                <c:pt idx="20">
                  <c:v>23.58055970656482</c:v>
                </c:pt>
                <c:pt idx="21">
                  <c:v>20.614189775838248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3-4CC7-ACEE-66E352EABE99}"/>
            </c:ext>
          </c:extLst>
        </c:ser>
        <c:ser>
          <c:idx val="2"/>
          <c:order val="2"/>
          <c:tx>
            <c:strRef>
              <c:f>Oil!$D$32</c:f>
              <c:strCache>
                <c:ptCount val="1"/>
                <c:pt idx="0">
                  <c:v>LOIL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Oil!$E$32:$Z$32</c:f>
              <c:numCache>
                <c:formatCode>#,000</c:formatCode>
                <c:ptCount val="22"/>
                <c:pt idx="0">
                  <c:v>114.05992655470341</c:v>
                </c:pt>
                <c:pt idx="1">
                  <c:v>111.76871421302366</c:v>
                </c:pt>
                <c:pt idx="2">
                  <c:v>105.04264645443439</c:v>
                </c:pt>
                <c:pt idx="3">
                  <c:v>98.316578695845308</c:v>
                </c:pt>
                <c:pt idx="4">
                  <c:v>91.590510937256226</c:v>
                </c:pt>
                <c:pt idx="5">
                  <c:v>80.526815302531276</c:v>
                </c:pt>
                <c:pt idx="6">
                  <c:v>69.46311966780641</c:v>
                </c:pt>
                <c:pt idx="7">
                  <c:v>35.874196676794597</c:v>
                </c:pt>
                <c:pt idx="8">
                  <c:v>12.809565718215561</c:v>
                </c:pt>
                <c:pt idx="9">
                  <c:v>11.32305697207196</c:v>
                </c:pt>
                <c:pt idx="10">
                  <c:v>9.3150466006133907</c:v>
                </c:pt>
                <c:pt idx="11">
                  <c:v>9.3150466006133907</c:v>
                </c:pt>
                <c:pt idx="12">
                  <c:v>9.3150466006133907</c:v>
                </c:pt>
                <c:pt idx="13">
                  <c:v>9.3150466006133907</c:v>
                </c:pt>
                <c:pt idx="14">
                  <c:v>9.3150466006133907</c:v>
                </c:pt>
                <c:pt idx="15">
                  <c:v>9.3150466006133907</c:v>
                </c:pt>
                <c:pt idx="16">
                  <c:v>9.3150466006133907</c:v>
                </c:pt>
                <c:pt idx="17">
                  <c:v>9.3150466006133907</c:v>
                </c:pt>
                <c:pt idx="18">
                  <c:v>9.3150466006133907</c:v>
                </c:pt>
                <c:pt idx="19">
                  <c:v>9.3150466006133907</c:v>
                </c:pt>
                <c:pt idx="20">
                  <c:v>8.4610361468394206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73-4CC7-ACEE-66E352EA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61904"/>
        <c:axId val="1755060240"/>
      </c:scatterChart>
      <c:valAx>
        <c:axId val="17550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060240"/>
        <c:crosses val="autoZero"/>
        <c:crossBetween val="midCat"/>
      </c:valAx>
      <c:valAx>
        <c:axId val="1755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06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Oil!$D$25</c:f>
              <c:strCache>
                <c:ptCount val="1"/>
                <c:pt idx="0">
                  <c:v>HOIL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Oil!$E$25:$Z$25</c:f>
              <c:numCache>
                <c:formatCode>#,000</c:formatCode>
                <c:ptCount val="22"/>
                <c:pt idx="0">
                  <c:v>724.93471013373403</c:v>
                </c:pt>
                <c:pt idx="1">
                  <c:v>686.18704593314897</c:v>
                </c:pt>
                <c:pt idx="2">
                  <c:v>585.76436726176905</c:v>
                </c:pt>
                <c:pt idx="3">
                  <c:v>485.34168859038999</c:v>
                </c:pt>
                <c:pt idx="4">
                  <c:v>384.91900991901099</c:v>
                </c:pt>
                <c:pt idx="5">
                  <c:v>396.49589470471398</c:v>
                </c:pt>
                <c:pt idx="6">
                  <c:v>408.07277949041702</c:v>
                </c:pt>
                <c:pt idx="7">
                  <c:v>388.26554538428098</c:v>
                </c:pt>
                <c:pt idx="8">
                  <c:v>368.45831127814398</c:v>
                </c:pt>
                <c:pt idx="9">
                  <c:v>348.651077172008</c:v>
                </c:pt>
                <c:pt idx="10">
                  <c:v>328.84384306587202</c:v>
                </c:pt>
                <c:pt idx="11">
                  <c:v>309.03660895973502</c:v>
                </c:pt>
                <c:pt idx="12">
                  <c:v>271.29173527188198</c:v>
                </c:pt>
                <c:pt idx="13">
                  <c:v>233.54686158402899</c:v>
                </c:pt>
                <c:pt idx="14">
                  <c:v>195.801987896177</c:v>
                </c:pt>
                <c:pt idx="15">
                  <c:v>173.583059022892</c:v>
                </c:pt>
                <c:pt idx="16">
                  <c:v>151.364130149608</c:v>
                </c:pt>
                <c:pt idx="17">
                  <c:v>28.815755708430299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709-AA89-8172974A97FA}"/>
            </c:ext>
          </c:extLst>
        </c:ser>
        <c:ser>
          <c:idx val="1"/>
          <c:order val="1"/>
          <c:tx>
            <c:strRef>
              <c:f>Oil!$D$26</c:f>
              <c:strCache>
                <c:ptCount val="1"/>
                <c:pt idx="0">
                  <c:v>MOIL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Oil!$E$26:$Z$26</c:f>
              <c:numCache>
                <c:formatCode>#,000</c:formatCode>
                <c:ptCount val="22"/>
                <c:pt idx="0">
                  <c:v>189.75921489173459</c:v>
                </c:pt>
                <c:pt idx="1">
                  <c:v>176.56246557502831</c:v>
                </c:pt>
                <c:pt idx="2">
                  <c:v>155.4487007427571</c:v>
                </c:pt>
                <c:pt idx="3">
                  <c:v>134.334935910485</c:v>
                </c:pt>
                <c:pt idx="4">
                  <c:v>113.2211710782133</c:v>
                </c:pt>
                <c:pt idx="5">
                  <c:v>110.75203078166621</c:v>
                </c:pt>
                <c:pt idx="6">
                  <c:v>108.2828904851191</c:v>
                </c:pt>
                <c:pt idx="7">
                  <c:v>95.925891214693991</c:v>
                </c:pt>
                <c:pt idx="8">
                  <c:v>83.568891944268913</c:v>
                </c:pt>
                <c:pt idx="9">
                  <c:v>52.026976015230701</c:v>
                </c:pt>
                <c:pt idx="10">
                  <c:v>12.2235217296914</c:v>
                </c:pt>
                <c:pt idx="11">
                  <c:v>12.202621387613901</c:v>
                </c:pt>
                <c:pt idx="12">
                  <c:v>10.741984080082601</c:v>
                </c:pt>
                <c:pt idx="13">
                  <c:v>9.2813467725512204</c:v>
                </c:pt>
                <c:pt idx="14">
                  <c:v>7.8207094650198803</c:v>
                </c:pt>
                <c:pt idx="15">
                  <c:v>8.1624293283970104</c:v>
                </c:pt>
                <c:pt idx="16">
                  <c:v>8.5041491917741503</c:v>
                </c:pt>
                <c:pt idx="17">
                  <c:v>6.7306585139071498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5-4709-AA89-8172974A97FA}"/>
            </c:ext>
          </c:extLst>
        </c:ser>
        <c:ser>
          <c:idx val="2"/>
          <c:order val="2"/>
          <c:tx>
            <c:strRef>
              <c:f>Oil!$D$27</c:f>
              <c:strCache>
                <c:ptCount val="1"/>
                <c:pt idx="0">
                  <c:v>LOIL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Oil!$E$27:$Z$27</c:f>
              <c:numCache>
                <c:formatCode>#,000</c:formatCode>
                <c:ptCount val="22"/>
                <c:pt idx="0">
                  <c:v>114.05992655470341</c:v>
                </c:pt>
                <c:pt idx="1">
                  <c:v>111.76871421302366</c:v>
                </c:pt>
                <c:pt idx="2">
                  <c:v>105.04264645443439</c:v>
                </c:pt>
                <c:pt idx="3">
                  <c:v>98.316578695845308</c:v>
                </c:pt>
                <c:pt idx="4">
                  <c:v>91.590510937256226</c:v>
                </c:pt>
                <c:pt idx="5">
                  <c:v>29.18416365579187</c:v>
                </c:pt>
                <c:pt idx="6">
                  <c:v>13.464057593084201</c:v>
                </c:pt>
                <c:pt idx="7">
                  <c:v>9.7877325928345229</c:v>
                </c:pt>
                <c:pt idx="8">
                  <c:v>9.3150466006133907</c:v>
                </c:pt>
                <c:pt idx="9">
                  <c:v>9.3150466006133907</c:v>
                </c:pt>
                <c:pt idx="10">
                  <c:v>9.3150466006133907</c:v>
                </c:pt>
                <c:pt idx="11">
                  <c:v>9.3150466006133907</c:v>
                </c:pt>
                <c:pt idx="12">
                  <c:v>9.3150466006133907</c:v>
                </c:pt>
                <c:pt idx="13">
                  <c:v>9.3150466006133907</c:v>
                </c:pt>
                <c:pt idx="14">
                  <c:v>9.3150466006133907</c:v>
                </c:pt>
                <c:pt idx="15">
                  <c:v>9.3150466006133907</c:v>
                </c:pt>
                <c:pt idx="16">
                  <c:v>9.3150466006133907</c:v>
                </c:pt>
                <c:pt idx="17">
                  <c:v>8.5059981968721505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5-4709-AA89-8172974A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71776"/>
        <c:axId val="1756066784"/>
      </c:areaChart>
      <c:catAx>
        <c:axId val="1756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066784"/>
        <c:crosses val="autoZero"/>
        <c:auto val="1"/>
        <c:lblAlgn val="ctr"/>
        <c:lblOffset val="100"/>
        <c:noMultiLvlLbl val="1"/>
      </c:catAx>
      <c:valAx>
        <c:axId val="17560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0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Oil!$D$30</c:f>
              <c:strCache>
                <c:ptCount val="1"/>
                <c:pt idx="0">
                  <c:v>HOIL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Oil!$E$30:$Z$30</c:f>
              <c:numCache>
                <c:formatCode>#,000</c:formatCode>
                <c:ptCount val="22"/>
                <c:pt idx="0">
                  <c:v>724.93471013373403</c:v>
                </c:pt>
                <c:pt idx="1">
                  <c:v>686.18704593314897</c:v>
                </c:pt>
                <c:pt idx="2">
                  <c:v>585.76436726176905</c:v>
                </c:pt>
                <c:pt idx="3">
                  <c:v>485.34168859038999</c:v>
                </c:pt>
                <c:pt idx="4">
                  <c:v>384.91900991901099</c:v>
                </c:pt>
                <c:pt idx="5">
                  <c:v>396.49589470471398</c:v>
                </c:pt>
                <c:pt idx="6">
                  <c:v>408.07277949041702</c:v>
                </c:pt>
                <c:pt idx="7">
                  <c:v>388.26554538428098</c:v>
                </c:pt>
                <c:pt idx="8">
                  <c:v>368.45831127814398</c:v>
                </c:pt>
                <c:pt idx="9">
                  <c:v>348.651077172008</c:v>
                </c:pt>
                <c:pt idx="10">
                  <c:v>328.84384306587202</c:v>
                </c:pt>
                <c:pt idx="11">
                  <c:v>309.03660895973502</c:v>
                </c:pt>
                <c:pt idx="12">
                  <c:v>271.29173527188198</c:v>
                </c:pt>
                <c:pt idx="13">
                  <c:v>233.54686158402899</c:v>
                </c:pt>
                <c:pt idx="14">
                  <c:v>195.801987896177</c:v>
                </c:pt>
                <c:pt idx="15">
                  <c:v>173.583059022892</c:v>
                </c:pt>
                <c:pt idx="16">
                  <c:v>151.364130149608</c:v>
                </c:pt>
                <c:pt idx="17">
                  <c:v>93.196105702434195</c:v>
                </c:pt>
                <c:pt idx="18">
                  <c:v>35.028081255260702</c:v>
                </c:pt>
                <c:pt idx="19">
                  <c:v>51.640146772277703</c:v>
                </c:pt>
                <c:pt idx="20">
                  <c:v>68.252212289294803</c:v>
                </c:pt>
                <c:pt idx="21">
                  <c:v>84.864277806311904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3-4CC7-ACEE-66E352EABE99}"/>
            </c:ext>
          </c:extLst>
        </c:ser>
        <c:ser>
          <c:idx val="1"/>
          <c:order val="1"/>
          <c:tx>
            <c:strRef>
              <c:f>Oil!$D$31</c:f>
              <c:strCache>
                <c:ptCount val="1"/>
                <c:pt idx="0">
                  <c:v>MOIL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Oil!$E$31:$Z$31</c:f>
              <c:numCache>
                <c:formatCode>#,000</c:formatCode>
                <c:ptCount val="22"/>
                <c:pt idx="0">
                  <c:v>189.75921489173459</c:v>
                </c:pt>
                <c:pt idx="1">
                  <c:v>176.56246557502831</c:v>
                </c:pt>
                <c:pt idx="2">
                  <c:v>155.4487007427571</c:v>
                </c:pt>
                <c:pt idx="3">
                  <c:v>134.334935910485</c:v>
                </c:pt>
                <c:pt idx="4">
                  <c:v>113.2211710782133</c:v>
                </c:pt>
                <c:pt idx="5">
                  <c:v>110.75203078166621</c:v>
                </c:pt>
                <c:pt idx="6">
                  <c:v>108.2828904851191</c:v>
                </c:pt>
                <c:pt idx="7">
                  <c:v>95.925891214693991</c:v>
                </c:pt>
                <c:pt idx="8">
                  <c:v>83.568891944268913</c:v>
                </c:pt>
                <c:pt idx="9">
                  <c:v>74.762304073745398</c:v>
                </c:pt>
                <c:pt idx="10">
                  <c:v>65.955716203221996</c:v>
                </c:pt>
                <c:pt idx="11">
                  <c:v>57.149128332698602</c:v>
                </c:pt>
                <c:pt idx="12">
                  <c:v>52.051644305720501</c:v>
                </c:pt>
                <c:pt idx="13">
                  <c:v>46.954160278742421</c:v>
                </c:pt>
                <c:pt idx="14">
                  <c:v>41.856676251764284</c:v>
                </c:pt>
                <c:pt idx="15">
                  <c:v>38.561549395694712</c:v>
                </c:pt>
                <c:pt idx="16">
                  <c:v>35.266422539625054</c:v>
                </c:pt>
                <c:pt idx="17">
                  <c:v>32.389861053821612</c:v>
                </c:pt>
                <c:pt idx="18">
                  <c:v>29.513299568018077</c:v>
                </c:pt>
                <c:pt idx="19">
                  <c:v>26.546929637291498</c:v>
                </c:pt>
                <c:pt idx="20">
                  <c:v>23.58055970656482</c:v>
                </c:pt>
                <c:pt idx="21">
                  <c:v>20.614189775838248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3-4CC7-ACEE-66E352EABE99}"/>
            </c:ext>
          </c:extLst>
        </c:ser>
        <c:ser>
          <c:idx val="2"/>
          <c:order val="2"/>
          <c:tx>
            <c:strRef>
              <c:f>Oil!$D$32</c:f>
              <c:strCache>
                <c:ptCount val="1"/>
                <c:pt idx="0">
                  <c:v>LOIL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cat>
          <c:val>
            <c:numRef>
              <c:f>Oil!$E$32:$Z$32</c:f>
              <c:numCache>
                <c:formatCode>#,000</c:formatCode>
                <c:ptCount val="22"/>
                <c:pt idx="0">
                  <c:v>114.05992655470341</c:v>
                </c:pt>
                <c:pt idx="1">
                  <c:v>111.76871421302366</c:v>
                </c:pt>
                <c:pt idx="2">
                  <c:v>105.04264645443439</c:v>
                </c:pt>
                <c:pt idx="3">
                  <c:v>98.316578695845308</c:v>
                </c:pt>
                <c:pt idx="4">
                  <c:v>91.590510937256226</c:v>
                </c:pt>
                <c:pt idx="5">
                  <c:v>80.526815302531276</c:v>
                </c:pt>
                <c:pt idx="6">
                  <c:v>69.46311966780641</c:v>
                </c:pt>
                <c:pt idx="7">
                  <c:v>35.874196676794597</c:v>
                </c:pt>
                <c:pt idx="8">
                  <c:v>12.809565718215561</c:v>
                </c:pt>
                <c:pt idx="9">
                  <c:v>11.32305697207196</c:v>
                </c:pt>
                <c:pt idx="10">
                  <c:v>9.3150466006133907</c:v>
                </c:pt>
                <c:pt idx="11">
                  <c:v>9.3150466006133907</c:v>
                </c:pt>
                <c:pt idx="12">
                  <c:v>9.3150466006133907</c:v>
                </c:pt>
                <c:pt idx="13">
                  <c:v>9.3150466006133907</c:v>
                </c:pt>
                <c:pt idx="14">
                  <c:v>9.3150466006133907</c:v>
                </c:pt>
                <c:pt idx="15">
                  <c:v>9.3150466006133907</c:v>
                </c:pt>
                <c:pt idx="16">
                  <c:v>9.3150466006133907</c:v>
                </c:pt>
                <c:pt idx="17">
                  <c:v>9.3150466006133907</c:v>
                </c:pt>
                <c:pt idx="18">
                  <c:v>9.3150466006133907</c:v>
                </c:pt>
                <c:pt idx="19">
                  <c:v>9.3150466006133907</c:v>
                </c:pt>
                <c:pt idx="20">
                  <c:v>8.4610361468394206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3-4CC7-ACEE-66E352EA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61904"/>
        <c:axId val="1755060240"/>
      </c:areaChart>
      <c:catAx>
        <c:axId val="17550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060240"/>
        <c:crosses val="autoZero"/>
        <c:auto val="1"/>
        <c:lblAlgn val="ctr"/>
        <c:lblOffset val="100"/>
        <c:noMultiLvlLbl val="1"/>
      </c:catAx>
      <c:valAx>
        <c:axId val="1755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06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Oil!$C$25:$D$25</c:f>
              <c:strCache>
                <c:ptCount val="2"/>
                <c:pt idx="0">
                  <c:v>ibau_elc</c:v>
                </c:pt>
                <c:pt idx="1">
                  <c:v>HOIL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Oil!$E$24:$Z$24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Oil!$E$25:$Z$25</c:f>
              <c:numCache>
                <c:formatCode>#,000</c:formatCode>
                <c:ptCount val="22"/>
                <c:pt idx="0">
                  <c:v>724.93471013373403</c:v>
                </c:pt>
                <c:pt idx="1">
                  <c:v>686.18704593314897</c:v>
                </c:pt>
                <c:pt idx="2">
                  <c:v>585.76436726176905</c:v>
                </c:pt>
                <c:pt idx="3">
                  <c:v>485.34168859038999</c:v>
                </c:pt>
                <c:pt idx="4">
                  <c:v>384.91900991901099</c:v>
                </c:pt>
                <c:pt idx="5">
                  <c:v>396.49589470471398</c:v>
                </c:pt>
                <c:pt idx="6">
                  <c:v>408.07277949041702</c:v>
                </c:pt>
                <c:pt idx="7">
                  <c:v>388.26554538428098</c:v>
                </c:pt>
                <c:pt idx="8">
                  <c:v>368.45831127814398</c:v>
                </c:pt>
                <c:pt idx="9">
                  <c:v>348.651077172008</c:v>
                </c:pt>
                <c:pt idx="10">
                  <c:v>328.84384306587202</c:v>
                </c:pt>
                <c:pt idx="11">
                  <c:v>309.03660895973502</c:v>
                </c:pt>
                <c:pt idx="12">
                  <c:v>271.29173527188198</c:v>
                </c:pt>
                <c:pt idx="13">
                  <c:v>233.54686158402899</c:v>
                </c:pt>
                <c:pt idx="14">
                  <c:v>195.801987896177</c:v>
                </c:pt>
                <c:pt idx="15">
                  <c:v>173.583059022892</c:v>
                </c:pt>
                <c:pt idx="16">
                  <c:v>151.364130149608</c:v>
                </c:pt>
                <c:pt idx="17">
                  <c:v>28.815755708430299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E-434C-BBA9-4C5C96056C02}"/>
            </c:ext>
          </c:extLst>
        </c:ser>
        <c:ser>
          <c:idx val="1"/>
          <c:order val="1"/>
          <c:tx>
            <c:strRef>
              <c:f>Oil!$C$30:$D$30</c:f>
              <c:strCache>
                <c:ptCount val="2"/>
                <c:pt idx="0">
                  <c:v>ibau_p2</c:v>
                </c:pt>
                <c:pt idx="1">
                  <c:v>HOIL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Oil!$E$29:$Z$29</c:f>
              <c:numCache>
                <c:formatCode>General</c:formatCode>
                <c:ptCount val="2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</c:numCache>
            </c:numRef>
          </c:xVal>
          <c:yVal>
            <c:numRef>
              <c:f>Oil!$E$30:$Z$30</c:f>
              <c:numCache>
                <c:formatCode>#.000</c:formatCode>
                <c:ptCount val="22"/>
                <c:pt idx="0">
                  <c:v>724.93471013373403</c:v>
                </c:pt>
                <c:pt idx="1">
                  <c:v>686.18704593314897</c:v>
                </c:pt>
                <c:pt idx="2">
                  <c:v>585.76436726176905</c:v>
                </c:pt>
                <c:pt idx="3">
                  <c:v>485.34168859038999</c:v>
                </c:pt>
                <c:pt idx="4">
                  <c:v>384.91900991901099</c:v>
                </c:pt>
                <c:pt idx="5">
                  <c:v>396.49589470471398</c:v>
                </c:pt>
                <c:pt idx="6">
                  <c:v>408.07277949041702</c:v>
                </c:pt>
                <c:pt idx="7">
                  <c:v>388.26554538428098</c:v>
                </c:pt>
                <c:pt idx="8">
                  <c:v>368.45831127814398</c:v>
                </c:pt>
                <c:pt idx="9">
                  <c:v>348.651077172008</c:v>
                </c:pt>
                <c:pt idx="10">
                  <c:v>328.84384306587202</c:v>
                </c:pt>
                <c:pt idx="11">
                  <c:v>309.03660895973502</c:v>
                </c:pt>
                <c:pt idx="12">
                  <c:v>271.29173527188198</c:v>
                </c:pt>
                <c:pt idx="13">
                  <c:v>233.54686158402899</c:v>
                </c:pt>
                <c:pt idx="14">
                  <c:v>195.801987896177</c:v>
                </c:pt>
                <c:pt idx="15">
                  <c:v>173.583059022892</c:v>
                </c:pt>
                <c:pt idx="16">
                  <c:v>151.364130149608</c:v>
                </c:pt>
                <c:pt idx="17">
                  <c:v>93.196105702434195</c:v>
                </c:pt>
                <c:pt idx="18">
                  <c:v>35.028081255260702</c:v>
                </c:pt>
                <c:pt idx="19">
                  <c:v>51.640146772277703</c:v>
                </c:pt>
                <c:pt idx="20">
                  <c:v>68.252212289294803</c:v>
                </c:pt>
                <c:pt idx="21">
                  <c:v>84.864277806311904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E-434C-BBA9-4C5C9605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046368"/>
        <c:axId val="1759781408"/>
      </c:scatterChart>
      <c:valAx>
        <c:axId val="17580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781408"/>
        <c:crosses val="autoZero"/>
        <c:crossBetween val="midCat"/>
      </c:valAx>
      <c:valAx>
        <c:axId val="1759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80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19</xdr:row>
      <xdr:rowOff>147637</xdr:rowOff>
    </xdr:from>
    <xdr:to>
      <xdr:col>12</xdr:col>
      <xdr:colOff>609600</xdr:colOff>
      <xdr:row>34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A15BF-22E6-1E34-7555-02212435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567359</xdr:colOff>
      <xdr:row>35</xdr:row>
      <xdr:rowOff>132314</xdr:rowOff>
    </xdr:from>
    <xdr:to>
      <xdr:col>9</xdr:col>
      <xdr:colOff>567359</xdr:colOff>
      <xdr:row>50</xdr:row>
      <xdr:rowOff>18014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C64E5A-F3FD-B86C-F0FC-86D1FE457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35</xdr:row>
      <xdr:rowOff>127345</xdr:rowOff>
    </xdr:from>
    <xdr:to>
      <xdr:col>16</xdr:col>
      <xdr:colOff>247650</xdr:colOff>
      <xdr:row>50</xdr:row>
      <xdr:rowOff>13045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B453B8-6618-2C1A-5685-7C944EAFD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906946</xdr:colOff>
      <xdr:row>57</xdr:row>
      <xdr:rowOff>56797</xdr:rowOff>
    </xdr:from>
    <xdr:to>
      <xdr:col>8</xdr:col>
      <xdr:colOff>542511</xdr:colOff>
      <xdr:row>71</xdr:row>
      <xdr:rowOff>132997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47C278-0636-00E9-2F0E-28E9D2A38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744607</xdr:colOff>
      <xdr:row>57</xdr:row>
      <xdr:rowOff>60110</xdr:rowOff>
    </xdr:from>
    <xdr:to>
      <xdr:col>14</xdr:col>
      <xdr:colOff>744607</xdr:colOff>
      <xdr:row>71</xdr:row>
      <xdr:rowOff>136310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521E74-0B9A-1A4B-08C8-DBCFB7D5D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296955</xdr:colOff>
      <xdr:row>34</xdr:row>
      <xdr:rowOff>79561</xdr:rowOff>
    </xdr:from>
    <xdr:to>
      <xdr:col>23</xdr:col>
      <xdr:colOff>296955</xdr:colOff>
      <xdr:row>48</xdr:row>
      <xdr:rowOff>155761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46D4CE-88ED-5C67-748D-A571BEAB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76"/>
  <sheetViews>
    <sheetView topLeftCell="L1" zoomScaleNormal="100" workbookViewId="0">
      <selection activeCell="E2" sqref="E2:Z2"/>
    </sheetView>
  </sheetViews>
  <sheetFormatPr baseColWidth="10" defaultColWidth="9.28515625" defaultRowHeight="15" x14ac:dyDescent="0.25"/>
  <cols>
    <col min="1" max="26" width="17.140625" bestFit="1"/>
  </cols>
  <sheetData>
    <row r="1" spans="1:26" ht="18.75" customHeight="1" x14ac:dyDescent="0.25">
      <c r="A1" s="1" t="s">
        <v>0</v>
      </c>
      <c r="B1" t="s">
        <v>6</v>
      </c>
      <c r="C1" t="s">
        <v>6</v>
      </c>
      <c r="D1" t="s">
        <v>6</v>
      </c>
      <c r="E1" s="1" t="s">
        <v>40</v>
      </c>
    </row>
    <row r="2" spans="1:26" ht="18.75" customHeight="1" x14ac:dyDescent="0.25">
      <c r="A2" s="1" t="s">
        <v>1</v>
      </c>
      <c r="B2" s="1" t="s">
        <v>7</v>
      </c>
      <c r="C2" s="1" t="s">
        <v>12</v>
      </c>
      <c r="D2" s="1" t="s">
        <v>37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  <c r="K2" s="3">
        <v>2025</v>
      </c>
      <c r="L2" s="3">
        <v>2026</v>
      </c>
      <c r="M2" s="3">
        <v>2027</v>
      </c>
      <c r="N2" s="3">
        <v>2028</v>
      </c>
      <c r="O2" s="3">
        <v>2029</v>
      </c>
      <c r="P2" s="3">
        <v>2030</v>
      </c>
      <c r="Q2" s="3">
        <v>2031</v>
      </c>
      <c r="R2" s="3">
        <v>2032</v>
      </c>
      <c r="S2" s="3">
        <v>2033</v>
      </c>
      <c r="T2" s="3">
        <v>2034</v>
      </c>
      <c r="U2" s="3">
        <v>2035</v>
      </c>
      <c r="V2" s="3">
        <v>2036</v>
      </c>
      <c r="W2" s="3">
        <v>2037</v>
      </c>
      <c r="X2" s="3">
        <v>2038</v>
      </c>
      <c r="Y2" s="3">
        <v>2039</v>
      </c>
      <c r="Z2" s="3">
        <v>2040</v>
      </c>
    </row>
    <row r="3" spans="1:26" ht="18.75" hidden="1" customHeight="1" x14ac:dyDescent="0.25">
      <c r="A3" s="2" t="s">
        <v>2</v>
      </c>
      <c r="B3" s="2" t="s">
        <v>8</v>
      </c>
      <c r="C3" s="2" t="s">
        <v>13</v>
      </c>
      <c r="D3" s="2" t="s">
        <v>38</v>
      </c>
      <c r="E3" s="4">
        <v>-323.04691399878601</v>
      </c>
      <c r="F3" s="4">
        <v>-259.37762260381902</v>
      </c>
      <c r="G3" s="4">
        <v>-158.051301615336</v>
      </c>
      <c r="H3" s="4">
        <v>-53.046973549862003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75" hidden="1" customHeight="1" x14ac:dyDescent="0.25">
      <c r="A4" s="2" t="s">
        <v>2</v>
      </c>
      <c r="B4" s="2" t="s">
        <v>8</v>
      </c>
      <c r="C4" s="2" t="s">
        <v>14</v>
      </c>
      <c r="D4" s="2" t="s">
        <v>38</v>
      </c>
      <c r="E4" s="5"/>
      <c r="F4" s="5"/>
      <c r="G4" s="5"/>
      <c r="H4" s="5"/>
      <c r="I4" s="4">
        <v>58.408399496753901</v>
      </c>
      <c r="J4" s="4">
        <v>980.45503884829304</v>
      </c>
      <c r="K4" s="4">
        <v>1290.9030545657399</v>
      </c>
      <c r="L4" s="4">
        <v>1353.21029042025</v>
      </c>
      <c r="M4" s="4">
        <v>1416.9693083403899</v>
      </c>
      <c r="N4" s="4">
        <v>1483.63806042279</v>
      </c>
      <c r="O4" s="4">
        <v>1552.9511748853899</v>
      </c>
      <c r="P4" s="4">
        <v>1618.2527014919001</v>
      </c>
      <c r="Q4" s="4">
        <v>1662.4514667389999</v>
      </c>
      <c r="R4" s="4">
        <v>1707.0260320766799</v>
      </c>
      <c r="S4" s="4">
        <v>1764.0017508651599</v>
      </c>
      <c r="T4" s="4">
        <v>1829.11834397548</v>
      </c>
      <c r="U4" s="4">
        <v>1871.6596568105199</v>
      </c>
      <c r="V4" s="4">
        <v>1923.95766819811</v>
      </c>
      <c r="W4" s="4">
        <v>1976.5354131182601</v>
      </c>
      <c r="X4" s="4">
        <v>2029.5155160448201</v>
      </c>
      <c r="Y4" s="4">
        <v>2083.0563286060101</v>
      </c>
      <c r="Z4" s="4">
        <v>2137.15966563744</v>
      </c>
    </row>
    <row r="5" spans="1:26" ht="18.75" hidden="1" customHeight="1" x14ac:dyDescent="0.25">
      <c r="A5" s="2" t="s">
        <v>2</v>
      </c>
      <c r="B5" s="2" t="s">
        <v>9</v>
      </c>
      <c r="C5" s="2" t="s">
        <v>15</v>
      </c>
      <c r="D5" s="2" t="s">
        <v>38</v>
      </c>
      <c r="E5" s="4">
        <v>-3654.03335638014</v>
      </c>
      <c r="F5" s="4">
        <v>-3017.5198766334302</v>
      </c>
      <c r="G5" s="4">
        <v>-2438.9608905796999</v>
      </c>
      <c r="H5" s="4">
        <v>-1802.0172489844099</v>
      </c>
      <c r="I5" s="4">
        <v>-1106.68895184757</v>
      </c>
      <c r="J5" s="4">
        <v>-1240.5757878218301</v>
      </c>
      <c r="K5" s="4">
        <v>-1381.19329897225</v>
      </c>
      <c r="L5" s="4">
        <v>-1244.0588696549601</v>
      </c>
      <c r="M5" s="4">
        <v>-1100.0874465772499</v>
      </c>
      <c r="N5" s="4">
        <v>-949.2790297391</v>
      </c>
      <c r="O5" s="4">
        <v>-791.63361914052496</v>
      </c>
      <c r="P5" s="4">
        <v>-627.15121478152003</v>
      </c>
      <c r="Q5" s="4">
        <v>-290.87195951622903</v>
      </c>
      <c r="R5" s="5"/>
      <c r="S5" s="5"/>
      <c r="T5" s="5"/>
      <c r="U5" s="5"/>
      <c r="V5" s="5"/>
      <c r="W5" s="5"/>
      <c r="X5" s="5"/>
      <c r="Y5" s="5"/>
      <c r="Z5" s="5"/>
    </row>
    <row r="6" spans="1:26" ht="18.75" hidden="1" customHeight="1" x14ac:dyDescent="0.25">
      <c r="A6" s="2" t="s">
        <v>2</v>
      </c>
      <c r="B6" s="2" t="s">
        <v>9</v>
      </c>
      <c r="C6" s="2" t="s">
        <v>16</v>
      </c>
      <c r="D6" s="2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4">
        <v>63.851390196072998</v>
      </c>
      <c r="S6" s="4">
        <v>449.292067543744</v>
      </c>
      <c r="T6" s="4">
        <v>689.59810196959404</v>
      </c>
      <c r="U6" s="4">
        <v>939.42497760671301</v>
      </c>
      <c r="V6" s="4">
        <v>2274.9180438486601</v>
      </c>
      <c r="W6" s="4">
        <v>2626.31286670401</v>
      </c>
      <c r="X6" s="4">
        <v>2667.2354144638198</v>
      </c>
      <c r="Y6" s="4">
        <v>2708.15796222363</v>
      </c>
      <c r="Z6" s="4">
        <v>2749.0805099834301</v>
      </c>
    </row>
    <row r="7" spans="1:26" ht="18.75" hidden="1" customHeight="1" x14ac:dyDescent="0.25">
      <c r="A7" s="2" t="s">
        <v>2</v>
      </c>
      <c r="B7" s="2" t="s">
        <v>10</v>
      </c>
      <c r="C7" s="2" t="s">
        <v>17</v>
      </c>
      <c r="D7" s="2" t="s">
        <v>38</v>
      </c>
      <c r="E7" s="4">
        <v>-100.533661335913</v>
      </c>
      <c r="F7" s="4">
        <v>-15.3128378962305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75" hidden="1" customHeight="1" x14ac:dyDescent="0.25">
      <c r="A8" s="2" t="s">
        <v>2</v>
      </c>
      <c r="B8" s="2" t="s">
        <v>10</v>
      </c>
      <c r="C8" s="2" t="s">
        <v>18</v>
      </c>
      <c r="D8" s="2" t="s">
        <v>38</v>
      </c>
      <c r="E8" s="5"/>
      <c r="F8" s="5"/>
      <c r="G8" s="4">
        <v>48.790638806799002</v>
      </c>
      <c r="H8" s="4">
        <v>119.06432153977001</v>
      </c>
      <c r="I8" s="4">
        <v>194.742602915975</v>
      </c>
      <c r="J8" s="4">
        <v>885.43421614065005</v>
      </c>
      <c r="K8" s="4">
        <v>1096.3646557054999</v>
      </c>
      <c r="L8" s="4">
        <v>1162.01859060889</v>
      </c>
      <c r="M8" s="4">
        <v>1191.5374878181999</v>
      </c>
      <c r="N8" s="4">
        <v>1215.57947152666</v>
      </c>
      <c r="O8" s="4">
        <v>1239.62221274541</v>
      </c>
      <c r="P8" s="4">
        <v>1263.6657083845</v>
      </c>
      <c r="Q8" s="4">
        <v>1292.08151612142</v>
      </c>
      <c r="R8" s="4">
        <v>1320.49764396772</v>
      </c>
      <c r="S8" s="4">
        <v>1348.9140723318101</v>
      </c>
      <c r="T8" s="4">
        <v>1377.3307816220599</v>
      </c>
      <c r="U8" s="4">
        <v>1405.7477522468801</v>
      </c>
      <c r="V8" s="4">
        <v>1439.8398121272101</v>
      </c>
      <c r="W8" s="4">
        <v>1585.1336663336999</v>
      </c>
      <c r="X8" s="4">
        <v>1609.8468609122101</v>
      </c>
      <c r="Y8" s="4">
        <v>1634.56004398647</v>
      </c>
      <c r="Z8" s="4">
        <v>1659.2731955050699</v>
      </c>
    </row>
    <row r="9" spans="1:26" ht="18.75" hidden="1" customHeight="1" x14ac:dyDescent="0.25">
      <c r="A9" s="2" t="s">
        <v>2</v>
      </c>
      <c r="B9" s="2" t="s">
        <v>11</v>
      </c>
      <c r="C9" s="2" t="s">
        <v>19</v>
      </c>
      <c r="D9" s="2" t="s">
        <v>38</v>
      </c>
      <c r="E9" s="4">
        <v>2934.00898437863</v>
      </c>
      <c r="F9" s="4">
        <v>3399.7153919007001</v>
      </c>
      <c r="G9" s="4">
        <v>3735.1311763950698</v>
      </c>
      <c r="H9" s="4">
        <v>4086.1488325619198</v>
      </c>
      <c r="I9" s="4">
        <v>4452.76836040126</v>
      </c>
      <c r="J9" s="4">
        <v>4647.1884561554598</v>
      </c>
      <c r="K9" s="4">
        <v>4843.4331061923303</v>
      </c>
      <c r="L9" s="4">
        <v>5076.9237131659502</v>
      </c>
      <c r="M9" s="4">
        <v>5315.8355580995903</v>
      </c>
      <c r="N9" s="4">
        <v>5773.1255670242999</v>
      </c>
      <c r="O9" s="4">
        <v>6337.7707743474502</v>
      </c>
      <c r="P9" s="4">
        <v>6460.8297796098304</v>
      </c>
      <c r="Q9" s="4">
        <v>6623.2736996168596</v>
      </c>
      <c r="R9" s="4">
        <v>6786.4752360708599</v>
      </c>
      <c r="S9" s="4">
        <v>6950.4343889718402</v>
      </c>
      <c r="T9" s="4">
        <v>7092.4841328877401</v>
      </c>
      <c r="U9" s="4">
        <v>7234.3566304828501</v>
      </c>
      <c r="V9" s="4">
        <v>7373.8364733020298</v>
      </c>
      <c r="W9" s="4">
        <v>7579.7237649730996</v>
      </c>
      <c r="X9" s="4">
        <v>7697.8291178085001</v>
      </c>
      <c r="Y9" s="4">
        <v>7815.9344706439097</v>
      </c>
      <c r="Z9" s="4">
        <v>7934.0398234793101</v>
      </c>
    </row>
    <row r="10" spans="1:26" ht="18.75" hidden="1" customHeight="1" x14ac:dyDescent="0.25">
      <c r="A10" s="2" t="s">
        <v>3</v>
      </c>
      <c r="B10" s="2" t="s">
        <v>8</v>
      </c>
      <c r="C10" s="2" t="s">
        <v>20</v>
      </c>
      <c r="D10" s="2" t="s">
        <v>38</v>
      </c>
      <c r="E10" s="4">
        <v>4.769127007632</v>
      </c>
      <c r="F10" s="4">
        <v>4.5122894526059998</v>
      </c>
      <c r="G10" s="4">
        <v>4.5953212548203997</v>
      </c>
      <c r="H10" s="4">
        <v>4.6783530570348004</v>
      </c>
      <c r="I10" s="4">
        <v>4.9994541022116596</v>
      </c>
      <c r="J10" s="4">
        <v>5.08663749453678</v>
      </c>
      <c r="K10" s="4">
        <v>5.1738208868618996</v>
      </c>
      <c r="L10" s="4">
        <v>5.2694255289721497</v>
      </c>
      <c r="M10" s="4">
        <v>5.3650301710823998</v>
      </c>
      <c r="N10" s="4">
        <v>5.4606348131926499</v>
      </c>
      <c r="O10" s="4">
        <v>5.5562394553029</v>
      </c>
      <c r="P10" s="4">
        <v>5.6518440974131501</v>
      </c>
      <c r="Q10" s="4">
        <v>5.6639014385990398</v>
      </c>
      <c r="R10" s="4">
        <v>5.6759587797849296</v>
      </c>
      <c r="S10" s="4">
        <v>5.6880161209708202</v>
      </c>
      <c r="T10" s="4">
        <v>5.70007346215671</v>
      </c>
      <c r="U10" s="4">
        <v>5.7121308033425997</v>
      </c>
      <c r="V10" s="4">
        <v>5.7205225949753702</v>
      </c>
      <c r="W10" s="4">
        <v>5.7289143866081398</v>
      </c>
      <c r="X10" s="4">
        <v>5.7373061782409103</v>
      </c>
      <c r="Y10" s="4">
        <v>5.7456979698736799</v>
      </c>
      <c r="Z10" s="4">
        <v>5.7540897615064504</v>
      </c>
    </row>
    <row r="11" spans="1:26" ht="18.75" hidden="1" customHeight="1" x14ac:dyDescent="0.25">
      <c r="A11" s="2" t="s">
        <v>3</v>
      </c>
      <c r="B11" s="2" t="s">
        <v>9</v>
      </c>
      <c r="C11" s="2" t="s">
        <v>20</v>
      </c>
      <c r="D11" s="2" t="s">
        <v>38</v>
      </c>
      <c r="E11" s="4">
        <v>7.1598435060130798</v>
      </c>
      <c r="F11" s="4">
        <v>6.7622507074095797</v>
      </c>
      <c r="G11" s="4">
        <v>7.0529452811552602</v>
      </c>
      <c r="H11" s="4">
        <v>7.3436398549009496</v>
      </c>
      <c r="I11" s="4">
        <v>7.6343344286466399</v>
      </c>
      <c r="J11" s="4">
        <v>7.9250290023923204</v>
      </c>
      <c r="K11" s="4">
        <v>8.2157235761380107</v>
      </c>
      <c r="L11" s="4">
        <v>8.3883118770535603</v>
      </c>
      <c r="M11" s="4">
        <v>8.5609001779691098</v>
      </c>
      <c r="N11" s="4">
        <v>8.7334884788846594</v>
      </c>
      <c r="O11" s="4">
        <v>8.9060767798002107</v>
      </c>
      <c r="P11" s="4">
        <v>9.0786650807157603</v>
      </c>
      <c r="Q11" s="4">
        <v>9.2827133467678298</v>
      </c>
      <c r="R11" s="4">
        <v>9.9610996934608895</v>
      </c>
      <c r="S11" s="4">
        <v>10.175350372815601</v>
      </c>
      <c r="T11" s="4">
        <v>10.3896010521702</v>
      </c>
      <c r="U11" s="4">
        <v>10.6038517315249</v>
      </c>
      <c r="V11" s="4">
        <v>10.7743929479771</v>
      </c>
      <c r="W11" s="4">
        <v>10.9449341644293</v>
      </c>
      <c r="X11" s="4">
        <v>11.1154753808816</v>
      </c>
      <c r="Y11" s="4">
        <v>11.2860165973338</v>
      </c>
      <c r="Z11" s="4">
        <v>11.456557813786</v>
      </c>
    </row>
    <row r="12" spans="1:26" ht="18.75" hidden="1" customHeight="1" x14ac:dyDescent="0.25">
      <c r="A12" s="2" t="s">
        <v>3</v>
      </c>
      <c r="B12" s="2" t="s">
        <v>10</v>
      </c>
      <c r="C12" s="2" t="s">
        <v>20</v>
      </c>
      <c r="D12" s="2" t="s">
        <v>38</v>
      </c>
      <c r="E12" s="4">
        <v>9.4202649837693002</v>
      </c>
      <c r="F12" s="4">
        <v>8.8971488688237894</v>
      </c>
      <c r="G12" s="4">
        <v>9.7435990156969403</v>
      </c>
      <c r="H12" s="4">
        <v>10.145191719128899</v>
      </c>
      <c r="I12" s="4">
        <v>10.546784422560901</v>
      </c>
      <c r="J12" s="4">
        <v>10.948377125992801</v>
      </c>
      <c r="K12" s="4">
        <v>11.349969829424801</v>
      </c>
      <c r="L12" s="4">
        <v>11.588399468658601</v>
      </c>
      <c r="M12" s="4">
        <v>11.826829107892401</v>
      </c>
      <c r="N12" s="4">
        <v>12.065258747126199</v>
      </c>
      <c r="O12" s="4">
        <v>12.303688386359999</v>
      </c>
      <c r="P12" s="4">
        <v>12.542118025593799</v>
      </c>
      <c r="Q12" s="4">
        <v>12.824009406428999</v>
      </c>
      <c r="R12" s="4">
        <v>13.105900787264099</v>
      </c>
      <c r="S12" s="4">
        <v>13.387792168099301</v>
      </c>
      <c r="T12" s="4">
        <v>13.669683548934399</v>
      </c>
      <c r="U12" s="4">
        <v>13.951574929769601</v>
      </c>
      <c r="V12" s="4">
        <v>14.175957410795201</v>
      </c>
      <c r="W12" s="4">
        <v>14.400339891820799</v>
      </c>
      <c r="X12" s="4">
        <v>14.6247223728463</v>
      </c>
      <c r="Y12" s="4">
        <v>14.8491048538719</v>
      </c>
      <c r="Z12" s="4">
        <v>15.0734873348975</v>
      </c>
    </row>
    <row r="13" spans="1:26" ht="18.75" hidden="1" customHeight="1" x14ac:dyDescent="0.25">
      <c r="A13" s="2" t="s">
        <v>3</v>
      </c>
      <c r="B13" s="2" t="s">
        <v>11</v>
      </c>
      <c r="C13" s="2" t="s">
        <v>20</v>
      </c>
      <c r="D13" s="2" t="s">
        <v>38</v>
      </c>
      <c r="E13" s="4">
        <v>9.1001307157430897</v>
      </c>
      <c r="F13" s="4">
        <v>8.5947919557700008</v>
      </c>
      <c r="G13" s="4">
        <v>8.9642635255356407</v>
      </c>
      <c r="H13" s="4">
        <v>9.3337350953012805</v>
      </c>
      <c r="I13" s="4">
        <v>9.7032066650669204</v>
      </c>
      <c r="J13" s="4">
        <v>10.072678234832599</v>
      </c>
      <c r="K13" s="4">
        <v>10.4421498045982</v>
      </c>
      <c r="L13" s="4">
        <v>10.661508802741199</v>
      </c>
      <c r="M13" s="4">
        <v>10.8808678008842</v>
      </c>
      <c r="N13" s="4">
        <v>11.1002267990271</v>
      </c>
      <c r="O13" s="4">
        <v>11.319585797170101</v>
      </c>
      <c r="P13" s="4">
        <v>11.5389447953131</v>
      </c>
      <c r="Q13" s="4">
        <v>11.798289275654801</v>
      </c>
      <c r="R13" s="4">
        <v>12.057633755996401</v>
      </c>
      <c r="S13" s="4">
        <v>12.3169782363381</v>
      </c>
      <c r="T13" s="4">
        <v>12.5763227166797</v>
      </c>
      <c r="U13" s="4">
        <v>12.835667197021399</v>
      </c>
      <c r="V13" s="4">
        <v>13.042102589855901</v>
      </c>
      <c r="W13" s="4">
        <v>13.2485379826903</v>
      </c>
      <c r="X13" s="4">
        <v>13.4549733755248</v>
      </c>
      <c r="Y13" s="4">
        <v>13.6614087683592</v>
      </c>
      <c r="Z13" s="4">
        <v>13.8678441611937</v>
      </c>
    </row>
    <row r="14" spans="1:26" ht="18.75" hidden="1" customHeight="1" x14ac:dyDescent="0.25">
      <c r="A14" s="2" t="s">
        <v>4</v>
      </c>
      <c r="B14" s="2" t="s">
        <v>8</v>
      </c>
      <c r="C14" s="2" t="s">
        <v>13</v>
      </c>
      <c r="D14" s="2" t="s">
        <v>38</v>
      </c>
      <c r="E14" s="4">
        <v>67.737116977974395</v>
      </c>
      <c r="F14" s="4">
        <v>57.482487621448897</v>
      </c>
      <c r="G14" s="4">
        <v>34.393961346998999</v>
      </c>
      <c r="H14" s="4">
        <v>11.3388136600968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.75" hidden="1" customHeight="1" x14ac:dyDescent="0.25">
      <c r="A15" s="2" t="s">
        <v>4</v>
      </c>
      <c r="B15" s="2" t="s">
        <v>8</v>
      </c>
      <c r="C15" s="2" t="s">
        <v>21</v>
      </c>
      <c r="D15" s="2" t="s">
        <v>38</v>
      </c>
      <c r="E15" s="4">
        <v>238.8158</v>
      </c>
      <c r="F15" s="4">
        <v>222.92160000000001</v>
      </c>
      <c r="G15" s="4">
        <v>228.287197175095</v>
      </c>
      <c r="H15" s="4">
        <v>233.619415762643</v>
      </c>
      <c r="I15" s="4">
        <v>238.91825576264301</v>
      </c>
      <c r="J15" s="4">
        <v>244.18371717509501</v>
      </c>
      <c r="K15" s="4">
        <v>249.41579999999999</v>
      </c>
      <c r="L15" s="4">
        <v>255.50159753663101</v>
      </c>
      <c r="M15" s="4">
        <v>261.59791630494698</v>
      </c>
      <c r="N15" s="4">
        <v>267.70475630494701</v>
      </c>
      <c r="O15" s="4">
        <v>273.82211753663103</v>
      </c>
      <c r="P15" s="4">
        <v>279.95</v>
      </c>
      <c r="Q15" s="4">
        <v>286.59225071813103</v>
      </c>
      <c r="R15" s="4">
        <v>293.27014607719701</v>
      </c>
      <c r="S15" s="4">
        <v>299.98368607719698</v>
      </c>
      <c r="T15" s="4">
        <v>306.73287071813098</v>
      </c>
      <c r="U15" s="4">
        <v>313.51769999999999</v>
      </c>
      <c r="V15" s="4">
        <v>322.103204540158</v>
      </c>
      <c r="W15" s="4">
        <v>330.76079681023703</v>
      </c>
      <c r="X15" s="4">
        <v>339.490476810237</v>
      </c>
      <c r="Y15" s="4">
        <v>348.29224454015798</v>
      </c>
      <c r="Z15" s="4">
        <v>357.16609999999997</v>
      </c>
    </row>
    <row r="16" spans="1:26" ht="18.75" hidden="1" customHeight="1" x14ac:dyDescent="0.25">
      <c r="A16" s="2" t="s">
        <v>4</v>
      </c>
      <c r="B16" s="2" t="s">
        <v>8</v>
      </c>
      <c r="C16" s="2" t="s">
        <v>22</v>
      </c>
      <c r="D16" s="2" t="s">
        <v>38</v>
      </c>
      <c r="E16" s="4">
        <v>9.4806706723037593</v>
      </c>
      <c r="F16" s="4">
        <v>10.092326844710399</v>
      </c>
      <c r="G16" s="4">
        <v>10.092326844710399</v>
      </c>
      <c r="H16" s="4">
        <v>10.092326844710399</v>
      </c>
      <c r="I16" s="4">
        <v>10.092326844710399</v>
      </c>
      <c r="J16" s="4">
        <v>10.092326844710399</v>
      </c>
      <c r="K16" s="4">
        <v>10.092326844710399</v>
      </c>
      <c r="L16" s="4">
        <v>10.092326844710399</v>
      </c>
      <c r="M16" s="4">
        <v>10.092326844710399</v>
      </c>
      <c r="N16" s="4">
        <v>10.092326844710399</v>
      </c>
      <c r="O16" s="4">
        <v>10.092326844710399</v>
      </c>
      <c r="P16" s="4">
        <v>10.092326844710399</v>
      </c>
      <c r="Q16" s="4">
        <v>10.092326844710399</v>
      </c>
      <c r="R16" s="4">
        <v>10.092326844710399</v>
      </c>
      <c r="S16" s="4">
        <v>10.092326844710399</v>
      </c>
      <c r="T16" s="4">
        <v>10.092326844710399</v>
      </c>
      <c r="U16" s="4">
        <v>10.092326844710399</v>
      </c>
      <c r="V16" s="4">
        <v>10.092326844710399</v>
      </c>
      <c r="W16" s="4">
        <v>10.092326844710399</v>
      </c>
      <c r="X16" s="4">
        <v>10.092326844710399</v>
      </c>
      <c r="Y16" s="4">
        <v>10.092326844710399</v>
      </c>
      <c r="Z16" s="4">
        <v>10.092326844710399</v>
      </c>
    </row>
    <row r="17" spans="1:26" ht="18.75" hidden="1" customHeight="1" x14ac:dyDescent="0.25">
      <c r="A17" s="2" t="s">
        <v>4</v>
      </c>
      <c r="B17" s="2" t="s">
        <v>8</v>
      </c>
      <c r="C17" s="2" t="s">
        <v>23</v>
      </c>
      <c r="D17" s="2" t="s">
        <v>38</v>
      </c>
      <c r="E17" s="4">
        <v>3.6351787607135599</v>
      </c>
      <c r="F17" s="4">
        <v>4.1573407601939198</v>
      </c>
      <c r="G17" s="4">
        <v>4.1573407601939198</v>
      </c>
      <c r="H17" s="4">
        <v>4.1573407601939198</v>
      </c>
      <c r="I17" s="4">
        <v>4.1573407601939198</v>
      </c>
      <c r="J17" s="4">
        <v>4.1573407601939198</v>
      </c>
      <c r="K17" s="4">
        <v>4.1573407601939198</v>
      </c>
      <c r="L17" s="4">
        <v>4.1573407601939198</v>
      </c>
      <c r="M17" s="4">
        <v>4.1573407601939198</v>
      </c>
      <c r="N17" s="4">
        <v>4.1573407601939198</v>
      </c>
      <c r="O17" s="4">
        <v>4.1573407601939198</v>
      </c>
      <c r="P17" s="4">
        <v>4.1573407601939198</v>
      </c>
      <c r="Q17" s="4">
        <v>4.1573407601939198</v>
      </c>
      <c r="R17" s="4">
        <v>4.1573407601939198</v>
      </c>
      <c r="S17" s="4">
        <v>4.1573407601939198</v>
      </c>
      <c r="T17" s="4">
        <v>4.1573407601939198</v>
      </c>
      <c r="U17" s="4">
        <v>4.1573407601939198</v>
      </c>
      <c r="V17" s="4">
        <v>4.1573407601939198</v>
      </c>
      <c r="W17" s="4">
        <v>4.1573407601939198</v>
      </c>
      <c r="X17" s="4">
        <v>4.1573407601939198</v>
      </c>
      <c r="Y17" s="4">
        <v>4.1573407601939198</v>
      </c>
      <c r="Z17" s="4">
        <v>4.1573407601939198</v>
      </c>
    </row>
    <row r="18" spans="1:26" ht="18.75" hidden="1" customHeight="1" x14ac:dyDescent="0.25">
      <c r="A18" s="2" t="s">
        <v>4</v>
      </c>
      <c r="B18" s="2" t="s">
        <v>9</v>
      </c>
      <c r="C18" s="2" t="s">
        <v>15</v>
      </c>
      <c r="D18" s="2" t="s">
        <v>38</v>
      </c>
      <c r="E18" s="4">
        <v>510.35100883299498</v>
      </c>
      <c r="F18" s="4">
        <v>446.23010994357998</v>
      </c>
      <c r="G18" s="4">
        <v>345.80743127220097</v>
      </c>
      <c r="H18" s="4">
        <v>245.384752600822</v>
      </c>
      <c r="I18" s="4">
        <v>144.96207392944299</v>
      </c>
      <c r="J18" s="4">
        <v>156.53895871514601</v>
      </c>
      <c r="K18" s="4">
        <v>168.115843500849</v>
      </c>
      <c r="L18" s="4">
        <v>148.30860939471299</v>
      </c>
      <c r="M18" s="4">
        <v>128.50137528857601</v>
      </c>
      <c r="N18" s="4">
        <v>108.69414118244001</v>
      </c>
      <c r="O18" s="4">
        <v>88.886907076303402</v>
      </c>
      <c r="P18" s="4">
        <v>69.079672970167096</v>
      </c>
      <c r="Q18" s="4">
        <v>31.334799282314201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8.75" hidden="1" customHeight="1" x14ac:dyDescent="0.25">
      <c r="A19" s="2" t="s">
        <v>4</v>
      </c>
      <c r="B19" s="2" t="s">
        <v>9</v>
      </c>
      <c r="C19" s="2" t="s">
        <v>24</v>
      </c>
      <c r="D19" s="2" t="s">
        <v>38</v>
      </c>
      <c r="E19" s="4">
        <v>68.876375706501904</v>
      </c>
      <c r="F19" s="4">
        <v>73.320012848856805</v>
      </c>
      <c r="G19" s="4">
        <v>73.320012848856805</v>
      </c>
      <c r="H19" s="4">
        <v>73.320012848856805</v>
      </c>
      <c r="I19" s="4">
        <v>73.320012848856805</v>
      </c>
      <c r="J19" s="4">
        <v>73.320012848856805</v>
      </c>
      <c r="K19" s="4">
        <v>73.320012848856805</v>
      </c>
      <c r="L19" s="4">
        <v>73.320012848856805</v>
      </c>
      <c r="M19" s="4">
        <v>73.320012848856805</v>
      </c>
      <c r="N19" s="4">
        <v>73.320012848856805</v>
      </c>
      <c r="O19" s="4">
        <v>73.320012848856805</v>
      </c>
      <c r="P19" s="4">
        <v>73.320012848856805</v>
      </c>
      <c r="Q19" s="4">
        <v>73.320012848856805</v>
      </c>
      <c r="R19" s="4">
        <v>73.320012848856805</v>
      </c>
      <c r="S19" s="4">
        <v>73.320012848856805</v>
      </c>
      <c r="T19" s="4">
        <v>73.320012848856805</v>
      </c>
      <c r="U19" s="4">
        <v>73.320012848856805</v>
      </c>
      <c r="V19" s="4">
        <v>73.320012848856805</v>
      </c>
      <c r="W19" s="4">
        <v>73.320012848856805</v>
      </c>
      <c r="X19" s="4">
        <v>73.320012848856805</v>
      </c>
      <c r="Y19" s="4">
        <v>73.320012848856805</v>
      </c>
      <c r="Z19" s="4">
        <v>73.320012848856805</v>
      </c>
    </row>
    <row r="20" spans="1:26" ht="18.75" hidden="1" customHeight="1" x14ac:dyDescent="0.25">
      <c r="A20" s="2" t="s">
        <v>4</v>
      </c>
      <c r="B20" s="2" t="s">
        <v>9</v>
      </c>
      <c r="C20" s="2" t="s">
        <v>25</v>
      </c>
      <c r="D20" s="2" t="s">
        <v>38</v>
      </c>
      <c r="E20" s="4">
        <v>145.707325594238</v>
      </c>
      <c r="F20" s="4">
        <v>166.63692314071099</v>
      </c>
      <c r="G20" s="4">
        <v>166.63692314071099</v>
      </c>
      <c r="H20" s="4">
        <v>166.63692314071099</v>
      </c>
      <c r="I20" s="4">
        <v>166.63692314071099</v>
      </c>
      <c r="J20" s="4">
        <v>166.63692314071099</v>
      </c>
      <c r="K20" s="4">
        <v>166.63692314071099</v>
      </c>
      <c r="L20" s="4">
        <v>166.63692314071099</v>
      </c>
      <c r="M20" s="4">
        <v>166.63692314071099</v>
      </c>
      <c r="N20" s="4">
        <v>166.63692314071099</v>
      </c>
      <c r="O20" s="4">
        <v>166.63692314071099</v>
      </c>
      <c r="P20" s="4">
        <v>166.63692314071099</v>
      </c>
      <c r="Q20" s="4">
        <v>166.63692314071099</v>
      </c>
      <c r="R20" s="4">
        <v>166.63692314071099</v>
      </c>
      <c r="S20" s="4">
        <v>166.63692314071099</v>
      </c>
      <c r="T20" s="4">
        <v>166.63692314071099</v>
      </c>
      <c r="U20" s="4">
        <v>166.63692314071099</v>
      </c>
      <c r="V20" s="4">
        <v>166.63692314071099</v>
      </c>
      <c r="W20" s="4">
        <v>166.63692314071099</v>
      </c>
      <c r="X20" s="4">
        <v>166.63692314071099</v>
      </c>
      <c r="Y20" s="4">
        <v>166.63692314071099</v>
      </c>
      <c r="Z20" s="4">
        <v>166.63692314071099</v>
      </c>
    </row>
    <row r="21" spans="1:26" ht="18.75" hidden="1" customHeight="1" x14ac:dyDescent="0.25">
      <c r="A21" s="2" t="s">
        <v>4</v>
      </c>
      <c r="B21" s="2" t="s">
        <v>10</v>
      </c>
      <c r="C21" s="2" t="s">
        <v>17</v>
      </c>
      <c r="D21" s="2" t="s">
        <v>38</v>
      </c>
      <c r="E21" s="4">
        <v>10.672062994950601</v>
      </c>
      <c r="F21" s="4">
        <v>1.72109493973825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hidden="1" customHeight="1" x14ac:dyDescent="0.25">
      <c r="A22" s="2" t="s">
        <v>4</v>
      </c>
      <c r="B22" s="2" t="s">
        <v>10</v>
      </c>
      <c r="C22" s="2" t="s">
        <v>26</v>
      </c>
      <c r="D22" s="2" t="s">
        <v>38</v>
      </c>
      <c r="E22" s="4">
        <v>7.3300000000000004E-2</v>
      </c>
      <c r="F22" s="4">
        <v>6.7599999999999993E-2</v>
      </c>
      <c r="G22" s="4">
        <v>7.0082714591920697E-2</v>
      </c>
      <c r="H22" s="4">
        <v>7.2594071887881001E-2</v>
      </c>
      <c r="I22" s="4">
        <v>7.5134071887881099E-2</v>
      </c>
      <c r="J22" s="4">
        <v>7.7702714591920699E-2</v>
      </c>
      <c r="K22" s="4">
        <v>8.0299999999999996E-2</v>
      </c>
      <c r="L22" s="4">
        <v>8.2008639763959196E-2</v>
      </c>
      <c r="M22" s="4">
        <v>8.3712959645938806E-2</v>
      </c>
      <c r="N22" s="4">
        <v>8.5412959645938799E-2</v>
      </c>
      <c r="O22" s="4">
        <v>8.7108639763959203E-2</v>
      </c>
      <c r="P22" s="4">
        <v>8.8800000000000004E-2</v>
      </c>
      <c r="Q22" s="4">
        <v>8.9906333707150204E-2</v>
      </c>
      <c r="R22" s="4">
        <v>9.0989500560725203E-2</v>
      </c>
      <c r="S22" s="4">
        <v>9.2049500560725195E-2</v>
      </c>
      <c r="T22" s="4">
        <v>9.3086333707150207E-2</v>
      </c>
      <c r="U22" s="4">
        <v>9.4100000000000003E-2</v>
      </c>
      <c r="V22" s="4">
        <v>9.5119575120785796E-2</v>
      </c>
      <c r="W22" s="4">
        <v>9.6109362681178701E-2</v>
      </c>
      <c r="X22" s="4">
        <v>9.7069362681178703E-2</v>
      </c>
      <c r="Y22" s="4">
        <v>9.7999575120785803E-2</v>
      </c>
      <c r="Z22" s="4">
        <v>9.8900000000000002E-2</v>
      </c>
    </row>
    <row r="23" spans="1:26" ht="18.75" hidden="1" customHeight="1" x14ac:dyDescent="0.25">
      <c r="A23" s="2" t="s">
        <v>4</v>
      </c>
      <c r="B23" s="2" t="s">
        <v>10</v>
      </c>
      <c r="C23" s="2" t="s">
        <v>24</v>
      </c>
      <c r="D23" s="2" t="s">
        <v>38</v>
      </c>
      <c r="E23" s="4">
        <v>103.314563559753</v>
      </c>
      <c r="F23" s="4">
        <v>109.980019273285</v>
      </c>
      <c r="G23" s="4">
        <v>109.980019273285</v>
      </c>
      <c r="H23" s="4">
        <v>109.980019273285</v>
      </c>
      <c r="I23" s="4">
        <v>109.980019273285</v>
      </c>
      <c r="J23" s="4">
        <v>109.980019273285</v>
      </c>
      <c r="K23" s="4">
        <v>109.980019273285</v>
      </c>
      <c r="L23" s="4">
        <v>109.980019273285</v>
      </c>
      <c r="M23" s="4">
        <v>109.980019273285</v>
      </c>
      <c r="N23" s="4">
        <v>109.980019273285</v>
      </c>
      <c r="O23" s="4">
        <v>109.980019273285</v>
      </c>
      <c r="P23" s="4">
        <v>109.980019273285</v>
      </c>
      <c r="Q23" s="4">
        <v>109.980019273285</v>
      </c>
      <c r="R23" s="4">
        <v>109.980019273285</v>
      </c>
      <c r="S23" s="4">
        <v>109.980019273285</v>
      </c>
      <c r="T23" s="4">
        <v>109.980019273285</v>
      </c>
      <c r="U23" s="4">
        <v>109.980019273285</v>
      </c>
      <c r="V23" s="4">
        <v>109.980019273285</v>
      </c>
      <c r="W23" s="4">
        <v>109.980019273285</v>
      </c>
      <c r="X23" s="4">
        <v>109.980019273285</v>
      </c>
      <c r="Y23" s="4">
        <v>109.980019273285</v>
      </c>
      <c r="Z23" s="4">
        <v>109.980019273285</v>
      </c>
    </row>
    <row r="24" spans="1:26" ht="18.75" hidden="1" customHeight="1" x14ac:dyDescent="0.25">
      <c r="A24" s="2" t="s">
        <v>4</v>
      </c>
      <c r="B24" s="2" t="s">
        <v>11</v>
      </c>
      <c r="C24" s="2" t="s">
        <v>24</v>
      </c>
      <c r="D24" s="2" t="s">
        <v>38</v>
      </c>
      <c r="E24" s="4">
        <v>172.19093926625499</v>
      </c>
      <c r="F24" s="4">
        <v>183.300032122142</v>
      </c>
      <c r="G24" s="4">
        <v>183.300032122142</v>
      </c>
      <c r="H24" s="4">
        <v>183.300032122142</v>
      </c>
      <c r="I24" s="4">
        <v>183.300032122142</v>
      </c>
      <c r="J24" s="4">
        <v>183.300032122142</v>
      </c>
      <c r="K24" s="4">
        <v>183.300032122142</v>
      </c>
      <c r="L24" s="4">
        <v>183.300032122142</v>
      </c>
      <c r="M24" s="4">
        <v>183.300032122142</v>
      </c>
      <c r="N24" s="4">
        <v>183.300032122142</v>
      </c>
      <c r="O24" s="4">
        <v>183.300032122142</v>
      </c>
      <c r="P24" s="4">
        <v>183.300032122142</v>
      </c>
      <c r="Q24" s="4">
        <v>183.300032122142</v>
      </c>
      <c r="R24" s="4">
        <v>183.300032122142</v>
      </c>
      <c r="S24" s="4">
        <v>183.300032122142</v>
      </c>
      <c r="T24" s="4">
        <v>183.300032122142</v>
      </c>
      <c r="U24" s="4">
        <v>183.300032122142</v>
      </c>
      <c r="V24" s="4">
        <v>183.300032122142</v>
      </c>
      <c r="W24" s="4">
        <v>183.300032122142</v>
      </c>
      <c r="X24" s="4">
        <v>183.300032122142</v>
      </c>
      <c r="Y24" s="4">
        <v>183.300032122142</v>
      </c>
      <c r="Z24" s="4">
        <v>183.300032122142</v>
      </c>
    </row>
    <row r="25" spans="1:26" ht="18.75" hidden="1" customHeight="1" x14ac:dyDescent="0.25">
      <c r="A25" s="2" t="s">
        <v>4</v>
      </c>
      <c r="B25" s="2" t="s">
        <v>11</v>
      </c>
      <c r="C25" s="2" t="s">
        <v>25</v>
      </c>
      <c r="D25" s="2" t="s">
        <v>38</v>
      </c>
      <c r="E25" s="4">
        <v>339.98221406515898</v>
      </c>
      <c r="F25" s="4">
        <v>388.81771965365903</v>
      </c>
      <c r="G25" s="4">
        <v>388.81771965365903</v>
      </c>
      <c r="H25" s="4">
        <v>388.81771965365903</v>
      </c>
      <c r="I25" s="4">
        <v>388.81771965365903</v>
      </c>
      <c r="J25" s="4">
        <v>388.81771965365903</v>
      </c>
      <c r="K25" s="4">
        <v>388.81771965365903</v>
      </c>
      <c r="L25" s="4">
        <v>388.81771965365903</v>
      </c>
      <c r="M25" s="4">
        <v>388.81771965365903</v>
      </c>
      <c r="N25" s="4">
        <v>388.81771965365903</v>
      </c>
      <c r="O25" s="4">
        <v>388.81771965365903</v>
      </c>
      <c r="P25" s="4">
        <v>388.81771965365903</v>
      </c>
      <c r="Q25" s="4">
        <v>388.81771965365903</v>
      </c>
      <c r="R25" s="4">
        <v>388.81771965365903</v>
      </c>
      <c r="S25" s="4">
        <v>388.81771965365903</v>
      </c>
      <c r="T25" s="4">
        <v>388.81771965365903</v>
      </c>
      <c r="U25" s="4">
        <v>388.81771965365903</v>
      </c>
      <c r="V25" s="4">
        <v>388.81771965365903</v>
      </c>
      <c r="W25" s="4">
        <v>388.81771965365903</v>
      </c>
      <c r="X25" s="4">
        <v>388.81771965365903</v>
      </c>
      <c r="Y25" s="4">
        <v>388.81771965365903</v>
      </c>
      <c r="Z25" s="4">
        <v>388.81771965365903</v>
      </c>
    </row>
    <row r="26" spans="1:26" ht="18.75" customHeight="1" x14ac:dyDescent="0.25">
      <c r="A26" s="2" t="s">
        <v>5</v>
      </c>
      <c r="B26" s="2" t="s">
        <v>8</v>
      </c>
      <c r="C26" s="2" t="s">
        <v>27</v>
      </c>
      <c r="D26" s="2" t="s">
        <v>38</v>
      </c>
      <c r="E26" s="4">
        <v>68.431414044116394</v>
      </c>
      <c r="F26" s="4">
        <v>48.676408298824803</v>
      </c>
      <c r="G26" s="4">
        <v>46.763857936849597</v>
      </c>
      <c r="H26" s="4">
        <v>44.851307574874397</v>
      </c>
      <c r="I26" s="4">
        <v>42.938757212899198</v>
      </c>
      <c r="J26" s="4">
        <v>14.116677927204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.75" customHeight="1" x14ac:dyDescent="0.25">
      <c r="A27" s="2" t="s">
        <v>5</v>
      </c>
      <c r="B27" s="2" t="s">
        <v>8</v>
      </c>
      <c r="C27" s="2" t="s">
        <v>28</v>
      </c>
      <c r="D27" s="2" t="s">
        <v>38</v>
      </c>
      <c r="E27" s="4">
        <v>232.631059830194</v>
      </c>
      <c r="F27" s="4">
        <v>227.98043579862301</v>
      </c>
      <c r="G27" s="4">
        <v>212.74279686647</v>
      </c>
      <c r="H27" s="4">
        <v>197.505157934317</v>
      </c>
      <c r="I27" s="4">
        <v>182.26751900216399</v>
      </c>
      <c r="J27" s="4">
        <v>36.346871730153701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.75" customHeight="1" x14ac:dyDescent="0.25">
      <c r="A28" s="2" t="s">
        <v>5</v>
      </c>
      <c r="B28" s="2" t="s">
        <v>8</v>
      </c>
      <c r="C28" s="2" t="s">
        <v>29</v>
      </c>
      <c r="D28" s="2" t="s">
        <v>38</v>
      </c>
      <c r="E28" s="4">
        <v>3.9872614386916001</v>
      </c>
      <c r="F28" s="4">
        <v>3.7088139111535701</v>
      </c>
      <c r="G28" s="4">
        <v>3.2675897262576998</v>
      </c>
      <c r="H28" s="4">
        <v>2.8263655413618398</v>
      </c>
      <c r="I28" s="4">
        <v>2.3851413564659798</v>
      </c>
      <c r="J28" s="4">
        <v>2.2919119286699501</v>
      </c>
      <c r="K28" s="4">
        <v>2.1986825008739199</v>
      </c>
      <c r="L28" s="4">
        <v>1.98133285844503</v>
      </c>
      <c r="M28" s="4">
        <v>1.7639832160161399</v>
      </c>
      <c r="N28" s="4">
        <v>0.98418295056858396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.75" customHeight="1" x14ac:dyDescent="0.25">
      <c r="A29" s="2" t="s">
        <v>5</v>
      </c>
      <c r="B29" s="2" t="s">
        <v>8</v>
      </c>
      <c r="C29" s="2" t="s">
        <v>30</v>
      </c>
      <c r="D29" s="2" t="s">
        <v>38</v>
      </c>
      <c r="E29" s="4">
        <v>0.96394006662257004</v>
      </c>
      <c r="F29" s="4">
        <v>0.88074767688465405</v>
      </c>
      <c r="G29" s="4">
        <v>0.74024990362378296</v>
      </c>
      <c r="H29" s="4">
        <v>0.59975213036291197</v>
      </c>
      <c r="I29" s="4">
        <v>0.45925435710203999</v>
      </c>
      <c r="J29" s="4">
        <v>0.51493558746280799</v>
      </c>
      <c r="K29" s="4">
        <v>0.57061681782357498</v>
      </c>
      <c r="L29" s="4">
        <v>0.417577381940272</v>
      </c>
      <c r="M29" s="4">
        <v>0.26453794605696901</v>
      </c>
      <c r="N29" s="4">
        <v>0.26364231532171101</v>
      </c>
      <c r="O29" s="4">
        <v>0.26274668458645301</v>
      </c>
      <c r="P29" s="4">
        <v>0.261851053851196</v>
      </c>
      <c r="Q29" s="4">
        <v>0.19925917564937001</v>
      </c>
      <c r="R29" s="4">
        <v>0.13666729744754499</v>
      </c>
      <c r="S29" s="4">
        <v>7.4075419245719407E-2</v>
      </c>
      <c r="T29" s="4">
        <v>8.8718950502493704E-2</v>
      </c>
      <c r="U29" s="4">
        <v>0.103362481759268</v>
      </c>
      <c r="V29" s="4">
        <v>2.7364072072788299E-2</v>
      </c>
      <c r="W29" s="5"/>
      <c r="X29" s="5"/>
      <c r="Y29" s="5"/>
      <c r="Z29" s="5"/>
    </row>
    <row r="30" spans="1:26" ht="18.75" customHeight="1" x14ac:dyDescent="0.25">
      <c r="A30" s="2" t="s">
        <v>5</v>
      </c>
      <c r="B30" s="2" t="s">
        <v>8</v>
      </c>
      <c r="C30" s="2" t="s">
        <v>31</v>
      </c>
      <c r="D30" s="2" t="s">
        <v>38</v>
      </c>
      <c r="E30" s="4">
        <v>13.6550910313673</v>
      </c>
      <c r="F30" s="4">
        <v>13.407349540867299</v>
      </c>
      <c r="G30" s="4">
        <v>13.416331693797501</v>
      </c>
      <c r="H30" s="4">
        <v>13.4253138467277</v>
      </c>
      <c r="I30" s="4">
        <v>13.4342959996579</v>
      </c>
      <c r="J30" s="4">
        <v>12.411874537938001</v>
      </c>
      <c r="K30" s="4">
        <v>11.389453076218</v>
      </c>
      <c r="L30" s="4">
        <v>10.548215060843701</v>
      </c>
      <c r="M30" s="4">
        <v>9.7069770454693298</v>
      </c>
      <c r="N30" s="4">
        <v>9.0096053130057498</v>
      </c>
      <c r="O30" s="4">
        <v>8.3122335805421699</v>
      </c>
      <c r="P30" s="4">
        <v>7.6148618480785801</v>
      </c>
      <c r="Q30" s="4">
        <v>7.12564004646676</v>
      </c>
      <c r="R30" s="4">
        <v>6.6364182448549398</v>
      </c>
      <c r="S30" s="4">
        <v>4.0332671283991202</v>
      </c>
      <c r="T30" s="5"/>
      <c r="U30" s="5"/>
      <c r="V30" s="5"/>
      <c r="W30" s="5"/>
      <c r="X30" s="5"/>
      <c r="Y30" s="5"/>
      <c r="Z30" s="5"/>
    </row>
    <row r="31" spans="1:26" ht="18.75" customHeight="1" x14ac:dyDescent="0.25">
      <c r="A31" s="2" t="s">
        <v>5</v>
      </c>
      <c r="B31" s="2" t="s">
        <v>8</v>
      </c>
      <c r="C31" s="2" t="s">
        <v>14</v>
      </c>
      <c r="D31" s="2" t="s">
        <v>38</v>
      </c>
      <c r="E31" s="5"/>
      <c r="F31" s="5"/>
      <c r="G31" s="5"/>
      <c r="H31" s="5"/>
      <c r="I31" s="4">
        <v>11.682955439257899</v>
      </c>
      <c r="J31" s="4">
        <v>192.75111306857099</v>
      </c>
      <c r="K31" s="4">
        <v>249.50671520998901</v>
      </c>
      <c r="L31" s="4">
        <v>256.80413984030702</v>
      </c>
      <c r="M31" s="4">
        <v>264.112085702309</v>
      </c>
      <c r="N31" s="4">
        <v>271.69699333095502</v>
      </c>
      <c r="O31" s="4">
        <v>279.496804876407</v>
      </c>
      <c r="P31" s="4">
        <v>286.32295470297498</v>
      </c>
      <c r="Q31" s="4">
        <v>293.51701910091901</v>
      </c>
      <c r="R31" s="4">
        <v>300.74672813979799</v>
      </c>
      <c r="S31" s="4">
        <v>310.12601113445601</v>
      </c>
      <c r="T31" s="4">
        <v>320.89381937253302</v>
      </c>
      <c r="U31" s="4">
        <v>327.66400512314499</v>
      </c>
      <c r="V31" s="4">
        <v>336.32550807298901</v>
      </c>
      <c r="W31" s="4">
        <v>345.01046441514097</v>
      </c>
      <c r="X31" s="4">
        <v>353.740144415141</v>
      </c>
      <c r="Y31" s="4">
        <v>362.54191214506199</v>
      </c>
      <c r="Z31" s="4">
        <v>371.41576760490398</v>
      </c>
    </row>
    <row r="32" spans="1:26" ht="18.75" customHeight="1" x14ac:dyDescent="0.25">
      <c r="A32" s="2" t="s">
        <v>5</v>
      </c>
      <c r="B32" s="2" t="s">
        <v>9</v>
      </c>
      <c r="C32" s="2" t="s">
        <v>32</v>
      </c>
      <c r="D32" s="2" t="s">
        <v>38</v>
      </c>
      <c r="E32" s="4">
        <v>724.93471013373403</v>
      </c>
      <c r="F32" s="4">
        <v>686.18704593314897</v>
      </c>
      <c r="G32" s="4">
        <v>585.76436726176905</v>
      </c>
      <c r="H32" s="4">
        <v>485.34168859038999</v>
      </c>
      <c r="I32" s="4">
        <v>384.91900991901099</v>
      </c>
      <c r="J32" s="4">
        <v>396.49589470471398</v>
      </c>
      <c r="K32" s="4">
        <v>408.07277949041702</v>
      </c>
      <c r="L32" s="4">
        <v>388.26554538428098</v>
      </c>
      <c r="M32" s="4">
        <v>368.45831127814398</v>
      </c>
      <c r="N32" s="4">
        <v>348.651077172008</v>
      </c>
      <c r="O32" s="4">
        <v>328.84384306587202</v>
      </c>
      <c r="P32" s="4">
        <v>309.03660895973502</v>
      </c>
      <c r="Q32" s="4">
        <v>271.29173527188198</v>
      </c>
      <c r="R32" s="4">
        <v>233.54686158402899</v>
      </c>
      <c r="S32" s="4">
        <v>195.801987896177</v>
      </c>
      <c r="T32" s="4">
        <v>173.583059022892</v>
      </c>
      <c r="U32" s="4">
        <v>151.364130149608</v>
      </c>
      <c r="V32" s="4">
        <v>28.815755708430299</v>
      </c>
      <c r="W32" s="5"/>
      <c r="X32" s="5"/>
      <c r="Y32" s="5"/>
      <c r="Z32" s="5"/>
    </row>
    <row r="33" spans="1:26" ht="18.75" customHeight="1" x14ac:dyDescent="0.25">
      <c r="A33" s="2" t="s">
        <v>5</v>
      </c>
      <c r="B33" s="2" t="s">
        <v>9</v>
      </c>
      <c r="C33" s="2" t="s">
        <v>16</v>
      </c>
      <c r="D33" s="2" t="s">
        <v>38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>
        <v>6.4100744055386896</v>
      </c>
      <c r="S33" s="4">
        <v>44.154948093391603</v>
      </c>
      <c r="T33" s="4">
        <v>66.373876966675994</v>
      </c>
      <c r="U33" s="4">
        <v>88.592805839960405</v>
      </c>
      <c r="V33" s="4">
        <v>211.14118028113799</v>
      </c>
      <c r="W33" s="4">
        <v>239.956935989568</v>
      </c>
      <c r="X33" s="4">
        <v>239.956935989568</v>
      </c>
      <c r="Y33" s="4">
        <v>239.956935989568</v>
      </c>
      <c r="Z33" s="4">
        <v>239.956935989568</v>
      </c>
    </row>
    <row r="34" spans="1:26" ht="18.75" customHeight="1" x14ac:dyDescent="0.25">
      <c r="A34" s="2" t="s">
        <v>5</v>
      </c>
      <c r="B34" s="2" t="s">
        <v>10</v>
      </c>
      <c r="C34" s="2" t="s">
        <v>33</v>
      </c>
      <c r="D34" s="2" t="s">
        <v>38</v>
      </c>
      <c r="E34" s="4">
        <v>108.43246516632399</v>
      </c>
      <c r="F34" s="4">
        <v>106.450967729716</v>
      </c>
      <c r="G34" s="4">
        <v>99.958647069294102</v>
      </c>
      <c r="H34" s="4">
        <v>93.466326408872405</v>
      </c>
      <c r="I34" s="4">
        <v>86.974005748450693</v>
      </c>
      <c r="J34" s="4">
        <v>24.801405565153701</v>
      </c>
      <c r="K34" s="4">
        <v>9.3150466006133907</v>
      </c>
      <c r="L34" s="4">
        <v>9.3150466006133907</v>
      </c>
      <c r="M34" s="4">
        <v>9.3150466006133907</v>
      </c>
      <c r="N34" s="4">
        <v>9.3150466006133907</v>
      </c>
      <c r="O34" s="4">
        <v>9.3150466006133907</v>
      </c>
      <c r="P34" s="4">
        <v>9.3150466006133907</v>
      </c>
      <c r="Q34" s="4">
        <v>9.3150466006133907</v>
      </c>
      <c r="R34" s="4">
        <v>9.3150466006133907</v>
      </c>
      <c r="S34" s="4">
        <v>9.3150466006133907</v>
      </c>
      <c r="T34" s="4">
        <v>9.3150466006133907</v>
      </c>
      <c r="U34" s="4">
        <v>9.3150466006133907</v>
      </c>
      <c r="V34" s="4">
        <v>8.5059981968721505</v>
      </c>
      <c r="W34" s="5"/>
      <c r="X34" s="5"/>
      <c r="Y34" s="5"/>
      <c r="Z34" s="5"/>
    </row>
    <row r="35" spans="1:26" ht="18.75" customHeight="1" x14ac:dyDescent="0.25">
      <c r="A35" s="2" t="s">
        <v>5</v>
      </c>
      <c r="B35" s="2" t="s">
        <v>10</v>
      </c>
      <c r="C35" s="2" t="s">
        <v>34</v>
      </c>
      <c r="D35" s="2" t="s">
        <v>38</v>
      </c>
      <c r="E35" s="4">
        <v>5.6274613883794098</v>
      </c>
      <c r="F35" s="4">
        <v>5.3177464833076602</v>
      </c>
      <c r="G35" s="4">
        <v>5.0839993851402898</v>
      </c>
      <c r="H35" s="4">
        <v>4.8502522869729097</v>
      </c>
      <c r="I35" s="4">
        <v>4.6165051888055402</v>
      </c>
      <c r="J35" s="4">
        <v>4.3827580906381698</v>
      </c>
      <c r="K35" s="4">
        <v>4.1490109924708101</v>
      </c>
      <c r="L35" s="4">
        <v>0.472685992221133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.75" customHeight="1" x14ac:dyDescent="0.25">
      <c r="A36" s="2" t="s">
        <v>5</v>
      </c>
      <c r="B36" s="2" t="s">
        <v>10</v>
      </c>
      <c r="C36" s="2" t="s">
        <v>18</v>
      </c>
      <c r="D36" s="2" t="s">
        <v>38</v>
      </c>
      <c r="E36" s="5"/>
      <c r="F36" s="5"/>
      <c r="G36" s="4">
        <v>5.0074555334427497</v>
      </c>
      <c r="H36" s="4">
        <v>11.7360346493278</v>
      </c>
      <c r="I36" s="4">
        <v>18.464642407916902</v>
      </c>
      <c r="J36" s="4">
        <v>80.873558332085295</v>
      </c>
      <c r="K36" s="4">
        <v>96.596261680200996</v>
      </c>
      <c r="L36" s="4">
        <v>100.274295320215</v>
      </c>
      <c r="M36" s="4">
        <v>100.748685632318</v>
      </c>
      <c r="N36" s="4">
        <v>100.750385632318</v>
      </c>
      <c r="O36" s="4">
        <v>100.752081312436</v>
      </c>
      <c r="P36" s="4">
        <v>100.753772672672</v>
      </c>
      <c r="Q36" s="4">
        <v>100.754879006379</v>
      </c>
      <c r="R36" s="4">
        <v>100.755962173233</v>
      </c>
      <c r="S36" s="4">
        <v>100.757022173233</v>
      </c>
      <c r="T36" s="4">
        <v>100.758059006379</v>
      </c>
      <c r="U36" s="4">
        <v>100.759072672672</v>
      </c>
      <c r="V36" s="4">
        <v>101.569140651534</v>
      </c>
      <c r="W36" s="4">
        <v>110.076128635966</v>
      </c>
      <c r="X36" s="4">
        <v>110.07708863596601</v>
      </c>
      <c r="Y36" s="4">
        <v>110.078018848406</v>
      </c>
      <c r="Z36" s="4">
        <v>110.078919273285</v>
      </c>
    </row>
    <row r="37" spans="1:26" ht="18.75" customHeight="1" x14ac:dyDescent="0.25">
      <c r="A37" s="2" t="s">
        <v>5</v>
      </c>
      <c r="B37" s="2" t="s">
        <v>11</v>
      </c>
      <c r="C37" s="2" t="s">
        <v>35</v>
      </c>
      <c r="D37" s="2" t="s">
        <v>38</v>
      </c>
      <c r="E37" s="4">
        <v>161.172720153092</v>
      </c>
      <c r="F37" s="4">
        <v>149.91733945552301</v>
      </c>
      <c r="G37" s="4">
        <v>132.082215481227</v>
      </c>
      <c r="H37" s="4">
        <v>114.24709150693</v>
      </c>
      <c r="I37" s="4">
        <v>96.411967532633398</v>
      </c>
      <c r="J37" s="4">
        <v>92.643456059974</v>
      </c>
      <c r="K37" s="4">
        <v>88.874944587314602</v>
      </c>
      <c r="L37" s="4">
        <v>80.089257058868597</v>
      </c>
      <c r="M37" s="4">
        <v>71.303569530422607</v>
      </c>
      <c r="N37" s="4">
        <v>39.782553943461899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.75" customHeight="1" x14ac:dyDescent="0.25">
      <c r="A38" s="2" t="s">
        <v>5</v>
      </c>
      <c r="B38" s="2" t="s">
        <v>11</v>
      </c>
      <c r="C38" s="2" t="s">
        <v>36</v>
      </c>
      <c r="D38" s="2" t="s">
        <v>38</v>
      </c>
      <c r="E38" s="4">
        <v>28.5864947386426</v>
      </c>
      <c r="F38" s="4">
        <v>26.645126119505299</v>
      </c>
      <c r="G38" s="4">
        <v>23.366485261530102</v>
      </c>
      <c r="H38" s="4">
        <v>20.087844403555</v>
      </c>
      <c r="I38" s="4">
        <v>16.809203545579901</v>
      </c>
      <c r="J38" s="4">
        <v>18.1085747216922</v>
      </c>
      <c r="K38" s="4">
        <v>19.407945897804499</v>
      </c>
      <c r="L38" s="4">
        <v>15.836634155825401</v>
      </c>
      <c r="M38" s="4">
        <v>12.265322413846301</v>
      </c>
      <c r="N38" s="4">
        <v>12.244422071768801</v>
      </c>
      <c r="O38" s="4">
        <v>12.2235217296914</v>
      </c>
      <c r="P38" s="4">
        <v>12.202621387613901</v>
      </c>
      <c r="Q38" s="4">
        <v>10.741984080082601</v>
      </c>
      <c r="R38" s="4">
        <v>9.2813467725512204</v>
      </c>
      <c r="S38" s="4">
        <v>7.8207094650198803</v>
      </c>
      <c r="T38" s="4">
        <v>8.1624293283970104</v>
      </c>
      <c r="U38" s="4">
        <v>8.5041491917741503</v>
      </c>
      <c r="V38" s="4">
        <v>6.7306585139071498</v>
      </c>
      <c r="W38" s="5"/>
      <c r="X38" s="5"/>
      <c r="Y38" s="5"/>
      <c r="Z38" s="5"/>
    </row>
    <row r="39" spans="1:26" ht="18.75" customHeight="1" x14ac:dyDescent="0.25">
      <c r="A39" s="2" t="s">
        <v>5</v>
      </c>
      <c r="B39" s="2" t="s">
        <v>11</v>
      </c>
      <c r="C39" s="2" t="s">
        <v>19</v>
      </c>
      <c r="D39" s="2" t="s">
        <v>38</v>
      </c>
      <c r="E39" s="4">
        <v>322.41393843968001</v>
      </c>
      <c r="F39" s="4">
        <v>395.55528620077303</v>
      </c>
      <c r="G39" s="4">
        <v>416.66905103304498</v>
      </c>
      <c r="H39" s="4">
        <v>437.78281586531602</v>
      </c>
      <c r="I39" s="4">
        <v>458.89658069758798</v>
      </c>
      <c r="J39" s="4">
        <v>461.36572099413502</v>
      </c>
      <c r="K39" s="4">
        <v>463.834861290682</v>
      </c>
      <c r="L39" s="4">
        <v>476.19186056110698</v>
      </c>
      <c r="M39" s="4">
        <v>488.54885983153201</v>
      </c>
      <c r="N39" s="4">
        <v>520.09077576057098</v>
      </c>
      <c r="O39" s="4">
        <v>559.89423004611001</v>
      </c>
      <c r="P39" s="4">
        <v>559.91513038818698</v>
      </c>
      <c r="Q39" s="4">
        <v>561.37576769571899</v>
      </c>
      <c r="R39" s="4">
        <v>562.83640500324998</v>
      </c>
      <c r="S39" s="4">
        <v>564.29704231078097</v>
      </c>
      <c r="T39" s="4">
        <v>563.955322447404</v>
      </c>
      <c r="U39" s="4">
        <v>563.61360258402703</v>
      </c>
      <c r="V39" s="4">
        <v>565.38709326189405</v>
      </c>
      <c r="W39" s="4">
        <v>572.11775177580103</v>
      </c>
      <c r="X39" s="4">
        <v>572.11775177580103</v>
      </c>
      <c r="Y39" s="4">
        <v>572.11775177580103</v>
      </c>
      <c r="Z39" s="4">
        <v>572.11775177580103</v>
      </c>
    </row>
    <row r="40" spans="1:26" ht="18.75" hidden="1" customHeight="1" x14ac:dyDescent="0.25">
      <c r="A40" s="2" t="s">
        <v>2</v>
      </c>
      <c r="B40" s="2" t="s">
        <v>8</v>
      </c>
      <c r="C40" s="2" t="s">
        <v>13</v>
      </c>
      <c r="D40" s="2" t="s">
        <v>39</v>
      </c>
      <c r="E40" s="4">
        <v>-323.04691399878601</v>
      </c>
      <c r="F40" s="4">
        <v>-259.37762260381902</v>
      </c>
      <c r="G40" s="4">
        <v>-158.051301615336</v>
      </c>
      <c r="H40" s="4">
        <v>-53.046973549862003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75" hidden="1" customHeight="1" x14ac:dyDescent="0.25">
      <c r="A41" s="2" t="s">
        <v>2</v>
      </c>
      <c r="B41" s="2" t="s">
        <v>8</v>
      </c>
      <c r="C41" s="2" t="s">
        <v>14</v>
      </c>
      <c r="D41" s="2" t="s">
        <v>39</v>
      </c>
      <c r="E41" s="5"/>
      <c r="F41" s="5"/>
      <c r="G41" s="5"/>
      <c r="H41" s="5"/>
      <c r="I41" s="4">
        <v>58.408399496753702</v>
      </c>
      <c r="J41" s="4">
        <v>242.375913589314</v>
      </c>
      <c r="K41" s="4">
        <v>432.44210975882902</v>
      </c>
      <c r="L41" s="4">
        <v>908.48950246606796</v>
      </c>
      <c r="M41" s="4">
        <v>1323.02447663319</v>
      </c>
      <c r="N41" s="4">
        <v>1480.56672297003</v>
      </c>
      <c r="O41" s="4">
        <v>1545.5653550597899</v>
      </c>
      <c r="P41" s="4">
        <v>1611.9682222454301</v>
      </c>
      <c r="Q41" s="4">
        <v>1656.6631740001401</v>
      </c>
      <c r="R41" s="4">
        <v>1701.73609549563</v>
      </c>
      <c r="S41" s="4">
        <v>1747.1882760706901</v>
      </c>
      <c r="T41" s="4">
        <v>1792.3159768518401</v>
      </c>
      <c r="U41" s="4">
        <v>1837.8225327037701</v>
      </c>
      <c r="V41" s="4">
        <v>1892.2409208884001</v>
      </c>
      <c r="W41" s="4">
        <v>1947.22403143565</v>
      </c>
      <c r="X41" s="4">
        <v>2002.3466989000699</v>
      </c>
      <c r="Y41" s="4">
        <v>2058.0066012899601</v>
      </c>
      <c r="Z41" s="4">
        <v>2114.0980064012201</v>
      </c>
    </row>
    <row r="42" spans="1:26" ht="18.75" hidden="1" customHeight="1" x14ac:dyDescent="0.25">
      <c r="A42" s="2" t="s">
        <v>2</v>
      </c>
      <c r="B42" s="2" t="s">
        <v>9</v>
      </c>
      <c r="C42" s="2" t="s">
        <v>15</v>
      </c>
      <c r="D42" s="2" t="s">
        <v>39</v>
      </c>
      <c r="E42" s="4">
        <v>-3654.03335638014</v>
      </c>
      <c r="F42" s="4">
        <v>-3017.5198766334302</v>
      </c>
      <c r="G42" s="4">
        <v>-2438.9608905796999</v>
      </c>
      <c r="H42" s="4">
        <v>-1802.0172489844099</v>
      </c>
      <c r="I42" s="4">
        <v>-1106.68895184757</v>
      </c>
      <c r="J42" s="4">
        <v>-1240.5757878218301</v>
      </c>
      <c r="K42" s="4">
        <v>-1381.19329897225</v>
      </c>
      <c r="L42" s="4">
        <v>-1244.0588696549601</v>
      </c>
      <c r="M42" s="4">
        <v>-1100.0874465772499</v>
      </c>
      <c r="N42" s="4">
        <v>-949.2790297391</v>
      </c>
      <c r="O42" s="4">
        <v>-791.63361914052496</v>
      </c>
      <c r="P42" s="4">
        <v>-627.15121478152003</v>
      </c>
      <c r="Q42" s="4">
        <v>-290.87195951622903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18.75" hidden="1" customHeight="1" x14ac:dyDescent="0.25">
      <c r="A43" s="2" t="s">
        <v>2</v>
      </c>
      <c r="B43" s="2" t="s">
        <v>9</v>
      </c>
      <c r="C43" s="2" t="s">
        <v>16</v>
      </c>
      <c r="D43" s="2" t="s">
        <v>39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4">
        <v>63.851390196072998</v>
      </c>
      <c r="S43" s="4">
        <v>449.292067543744</v>
      </c>
      <c r="T43" s="4">
        <v>689.59810196959404</v>
      </c>
      <c r="U43" s="4">
        <v>939.42497760671301</v>
      </c>
      <c r="V43" s="4">
        <v>1581.2588548849601</v>
      </c>
      <c r="W43" s="4">
        <v>2242.9328234589002</v>
      </c>
      <c r="X43" s="4">
        <v>2093.2306343514501</v>
      </c>
      <c r="Y43" s="4">
        <v>1937.8623615219001</v>
      </c>
      <c r="Z43" s="4">
        <v>1776.82800497023</v>
      </c>
    </row>
    <row r="44" spans="1:26" ht="18.75" hidden="1" customHeight="1" x14ac:dyDescent="0.25">
      <c r="A44" s="2" t="s">
        <v>2</v>
      </c>
      <c r="B44" s="2" t="s">
        <v>10</v>
      </c>
      <c r="C44" s="2" t="s">
        <v>17</v>
      </c>
      <c r="D44" s="2" t="s">
        <v>39</v>
      </c>
      <c r="E44" s="4">
        <v>-100.533661335913</v>
      </c>
      <c r="F44" s="4">
        <v>-15.3128378962305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hidden="1" customHeight="1" x14ac:dyDescent="0.25">
      <c r="A45" s="2" t="s">
        <v>2</v>
      </c>
      <c r="B45" s="2" t="s">
        <v>10</v>
      </c>
      <c r="C45" s="2" t="s">
        <v>18</v>
      </c>
      <c r="D45" s="2" t="s">
        <v>39</v>
      </c>
      <c r="E45" s="5"/>
      <c r="F45" s="5"/>
      <c r="G45" s="4">
        <v>48.790638806799002</v>
      </c>
      <c r="H45" s="4">
        <v>119.06432153977001</v>
      </c>
      <c r="I45" s="4">
        <v>194.742602915975</v>
      </c>
      <c r="J45" s="4">
        <v>323.31550326366897</v>
      </c>
      <c r="K45" s="4">
        <v>460.77699068132199</v>
      </c>
      <c r="L45" s="4">
        <v>859.71822407914703</v>
      </c>
      <c r="M45" s="4">
        <v>1150.20840740005</v>
      </c>
      <c r="N45" s="4">
        <v>1191.3523068280999</v>
      </c>
      <c r="O45" s="4">
        <v>1239.62221274541</v>
      </c>
      <c r="P45" s="4">
        <v>1263.6657083845</v>
      </c>
      <c r="Q45" s="4">
        <v>1292.08151612142</v>
      </c>
      <c r="R45" s="4">
        <v>1320.49764396772</v>
      </c>
      <c r="S45" s="4">
        <v>1348.9140723318101</v>
      </c>
      <c r="T45" s="4">
        <v>1377.3307816220599</v>
      </c>
      <c r="U45" s="4">
        <v>1405.7477522468801</v>
      </c>
      <c r="V45" s="4">
        <v>1428.3707764124999</v>
      </c>
      <c r="W45" s="4">
        <v>1450.9938291767201</v>
      </c>
      <c r="X45" s="4">
        <v>1473.6168904881099</v>
      </c>
      <c r="Y45" s="4">
        <v>1508.92123106965</v>
      </c>
      <c r="Z45" s="4">
        <v>1659.2731955050699</v>
      </c>
    </row>
    <row r="46" spans="1:26" ht="18.75" hidden="1" customHeight="1" x14ac:dyDescent="0.25">
      <c r="A46" s="2" t="s">
        <v>2</v>
      </c>
      <c r="B46" s="2" t="s">
        <v>11</v>
      </c>
      <c r="C46" s="2" t="s">
        <v>19</v>
      </c>
      <c r="D46" s="2" t="s">
        <v>39</v>
      </c>
      <c r="E46" s="4">
        <v>2934.00898437863</v>
      </c>
      <c r="F46" s="4">
        <v>3399.7153919007001</v>
      </c>
      <c r="G46" s="4">
        <v>3735.1311763950698</v>
      </c>
      <c r="H46" s="4">
        <v>4086.1488325619198</v>
      </c>
      <c r="I46" s="4">
        <v>4452.76836040126</v>
      </c>
      <c r="J46" s="4">
        <v>4647.1884561554598</v>
      </c>
      <c r="K46" s="4">
        <v>4843.4331061923303</v>
      </c>
      <c r="L46" s="4">
        <v>5076.9237131659502</v>
      </c>
      <c r="M46" s="4">
        <v>5315.8355580995903</v>
      </c>
      <c r="N46" s="4">
        <v>5520.7582692244996</v>
      </c>
      <c r="O46" s="4">
        <v>5729.5445889340899</v>
      </c>
      <c r="P46" s="4">
        <v>5942.1945172283404</v>
      </c>
      <c r="Q46" s="4">
        <v>6135.8903783957703</v>
      </c>
      <c r="R46" s="4">
        <v>6332.2302482552504</v>
      </c>
      <c r="S46" s="4">
        <v>6531.2141268067899</v>
      </c>
      <c r="T46" s="4">
        <v>6710.1749886183097</v>
      </c>
      <c r="U46" s="4">
        <v>6890.8449963541198</v>
      </c>
      <c r="V46" s="4">
        <v>7039.1865214025702</v>
      </c>
      <c r="W46" s="4">
        <v>7188.7156946516898</v>
      </c>
      <c r="X46" s="4">
        <v>7340.6408863368097</v>
      </c>
      <c r="Y46" s="4">
        <v>7493.7908055058197</v>
      </c>
      <c r="Z46" s="4">
        <v>7648.1654521587097</v>
      </c>
    </row>
    <row r="47" spans="1:26" ht="18.75" hidden="1" customHeight="1" x14ac:dyDescent="0.25">
      <c r="A47" s="2" t="s">
        <v>3</v>
      </c>
      <c r="B47" s="2" t="s">
        <v>8</v>
      </c>
      <c r="C47" s="2" t="s">
        <v>20</v>
      </c>
      <c r="D47" s="2" t="s">
        <v>39</v>
      </c>
      <c r="E47" s="4">
        <v>4.769127007632</v>
      </c>
      <c r="F47" s="4">
        <v>4.5122894526059998</v>
      </c>
      <c r="G47" s="4">
        <v>4.5953212548203997</v>
      </c>
      <c r="H47" s="4">
        <v>4.6783530570348004</v>
      </c>
      <c r="I47" s="4">
        <v>4.9994541022116596</v>
      </c>
      <c r="J47" s="4">
        <v>5.08663749453678</v>
      </c>
      <c r="K47" s="4">
        <v>5.1738208868618996</v>
      </c>
      <c r="L47" s="4">
        <v>5.2694255289721497</v>
      </c>
      <c r="M47" s="4">
        <v>5.3650301710823998</v>
      </c>
      <c r="N47" s="4">
        <v>5.4606348131926499</v>
      </c>
      <c r="O47" s="4">
        <v>5.5562394553029</v>
      </c>
      <c r="P47" s="4">
        <v>5.6518440974131501</v>
      </c>
      <c r="Q47" s="4">
        <v>5.6639014385990398</v>
      </c>
      <c r="R47" s="4">
        <v>5.6759587797849296</v>
      </c>
      <c r="S47" s="4">
        <v>5.6880161209708202</v>
      </c>
      <c r="T47" s="4">
        <v>5.70007346215671</v>
      </c>
      <c r="U47" s="4">
        <v>5.7121308033425997</v>
      </c>
      <c r="V47" s="4">
        <v>5.7205225949753702</v>
      </c>
      <c r="W47" s="4">
        <v>5.7289143866081398</v>
      </c>
      <c r="X47" s="4">
        <v>5.7373061782409103</v>
      </c>
      <c r="Y47" s="4">
        <v>5.7456979698736799</v>
      </c>
      <c r="Z47" s="4">
        <v>5.7540897615064504</v>
      </c>
    </row>
    <row r="48" spans="1:26" ht="18.75" hidden="1" customHeight="1" x14ac:dyDescent="0.25">
      <c r="A48" s="2" t="s">
        <v>3</v>
      </c>
      <c r="B48" s="2" t="s">
        <v>9</v>
      </c>
      <c r="C48" s="2" t="s">
        <v>20</v>
      </c>
      <c r="D48" s="2" t="s">
        <v>39</v>
      </c>
      <c r="E48" s="4">
        <v>7.1598435060130798</v>
      </c>
      <c r="F48" s="4">
        <v>6.7622507074095797</v>
      </c>
      <c r="G48" s="4">
        <v>7.0529452811552602</v>
      </c>
      <c r="H48" s="4">
        <v>7.3436398549009496</v>
      </c>
      <c r="I48" s="4">
        <v>7.6343344286466399</v>
      </c>
      <c r="J48" s="4">
        <v>7.9250290023923204</v>
      </c>
      <c r="K48" s="4">
        <v>8.2157235761380107</v>
      </c>
      <c r="L48" s="4">
        <v>8.3883118770535603</v>
      </c>
      <c r="M48" s="4">
        <v>8.5609001779691098</v>
      </c>
      <c r="N48" s="4">
        <v>8.7334884788846594</v>
      </c>
      <c r="O48" s="4">
        <v>8.9060767798002107</v>
      </c>
      <c r="P48" s="4">
        <v>9.0786650807157603</v>
      </c>
      <c r="Q48" s="4">
        <v>9.2827133467678298</v>
      </c>
      <c r="R48" s="4">
        <v>9.9610996934608895</v>
      </c>
      <c r="S48" s="4">
        <v>10.175350372815601</v>
      </c>
      <c r="T48" s="4">
        <v>10.3896010521702</v>
      </c>
      <c r="U48" s="4">
        <v>10.6038517315249</v>
      </c>
      <c r="V48" s="4">
        <v>10.7743929479771</v>
      </c>
      <c r="W48" s="4">
        <v>10.9449341644293</v>
      </c>
      <c r="X48" s="4">
        <v>11.1154753808816</v>
      </c>
      <c r="Y48" s="4">
        <v>11.2860165973338</v>
      </c>
      <c r="Z48" s="4">
        <v>11.456557813786</v>
      </c>
    </row>
    <row r="49" spans="1:26" ht="18.75" hidden="1" customHeight="1" x14ac:dyDescent="0.25">
      <c r="A49" s="2" t="s">
        <v>3</v>
      </c>
      <c r="B49" s="2" t="s">
        <v>10</v>
      </c>
      <c r="C49" s="2" t="s">
        <v>20</v>
      </c>
      <c r="D49" s="2" t="s">
        <v>39</v>
      </c>
      <c r="E49" s="4">
        <v>9.4202649837693002</v>
      </c>
      <c r="F49" s="4">
        <v>8.8971488688237894</v>
      </c>
      <c r="G49" s="4">
        <v>9.7435990156969403</v>
      </c>
      <c r="H49" s="4">
        <v>10.145191719128899</v>
      </c>
      <c r="I49" s="4">
        <v>10.546784422560901</v>
      </c>
      <c r="J49" s="4">
        <v>10.948377125992801</v>
      </c>
      <c r="K49" s="4">
        <v>11.349969829424801</v>
      </c>
      <c r="L49" s="4">
        <v>11.588399468658601</v>
      </c>
      <c r="M49" s="4">
        <v>11.826829107892401</v>
      </c>
      <c r="N49" s="4">
        <v>12.065258747126199</v>
      </c>
      <c r="O49" s="4">
        <v>12.303688386359999</v>
      </c>
      <c r="P49" s="4">
        <v>12.542118025593799</v>
      </c>
      <c r="Q49" s="4">
        <v>12.824009406428999</v>
      </c>
      <c r="R49" s="4">
        <v>13.105900787264099</v>
      </c>
      <c r="S49" s="4">
        <v>13.387792168099301</v>
      </c>
      <c r="T49" s="4">
        <v>13.669683548934399</v>
      </c>
      <c r="U49" s="4">
        <v>13.951574929769601</v>
      </c>
      <c r="V49" s="4">
        <v>14.175957410795201</v>
      </c>
      <c r="W49" s="4">
        <v>14.400339891820799</v>
      </c>
      <c r="X49" s="4">
        <v>14.6247223728463</v>
      </c>
      <c r="Y49" s="4">
        <v>14.8491048538719</v>
      </c>
      <c r="Z49" s="4">
        <v>15.0734873348975</v>
      </c>
    </row>
    <row r="50" spans="1:26" ht="18.75" hidden="1" customHeight="1" x14ac:dyDescent="0.25">
      <c r="A50" s="2" t="s">
        <v>3</v>
      </c>
      <c r="B50" s="2" t="s">
        <v>11</v>
      </c>
      <c r="C50" s="2" t="s">
        <v>20</v>
      </c>
      <c r="D50" s="2" t="s">
        <v>39</v>
      </c>
      <c r="E50" s="4">
        <v>9.1001307157430897</v>
      </c>
      <c r="F50" s="4">
        <v>8.5947919557700008</v>
      </c>
      <c r="G50" s="4">
        <v>8.9642635255356407</v>
      </c>
      <c r="H50" s="4">
        <v>9.3337350953012805</v>
      </c>
      <c r="I50" s="4">
        <v>9.7032066650669204</v>
      </c>
      <c r="J50" s="4">
        <v>10.072678234832599</v>
      </c>
      <c r="K50" s="4">
        <v>10.4421498045982</v>
      </c>
      <c r="L50" s="4">
        <v>10.661508802741199</v>
      </c>
      <c r="M50" s="4">
        <v>10.8808678008842</v>
      </c>
      <c r="N50" s="4">
        <v>11.1002267990271</v>
      </c>
      <c r="O50" s="4">
        <v>11.319585797170101</v>
      </c>
      <c r="P50" s="4">
        <v>11.5389447953131</v>
      </c>
      <c r="Q50" s="4">
        <v>11.798289275654801</v>
      </c>
      <c r="R50" s="4">
        <v>12.057633755996401</v>
      </c>
      <c r="S50" s="4">
        <v>12.3169782363381</v>
      </c>
      <c r="T50" s="4">
        <v>12.5763227166797</v>
      </c>
      <c r="U50" s="4">
        <v>12.835667197021399</v>
      </c>
      <c r="V50" s="4">
        <v>13.042102589855901</v>
      </c>
      <c r="W50" s="4">
        <v>13.2485379826903</v>
      </c>
      <c r="X50" s="4">
        <v>13.4549733755248</v>
      </c>
      <c r="Y50" s="4">
        <v>13.6614087683592</v>
      </c>
      <c r="Z50" s="4">
        <v>13.8678441611937</v>
      </c>
    </row>
    <row r="51" spans="1:26" ht="18.75" hidden="1" customHeight="1" x14ac:dyDescent="0.25">
      <c r="A51" s="2" t="s">
        <v>4</v>
      </c>
      <c r="B51" s="2" t="s">
        <v>8</v>
      </c>
      <c r="C51" s="2" t="s">
        <v>13</v>
      </c>
      <c r="D51" s="2" t="s">
        <v>39</v>
      </c>
      <c r="E51" s="4">
        <v>67.737116977974395</v>
      </c>
      <c r="F51" s="4">
        <v>57.482487621448897</v>
      </c>
      <c r="G51" s="4">
        <v>34.393961346998999</v>
      </c>
      <c r="H51" s="4">
        <v>11.3388136600968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hidden="1" customHeight="1" x14ac:dyDescent="0.25">
      <c r="A52" s="2" t="s">
        <v>4</v>
      </c>
      <c r="B52" s="2" t="s">
        <v>8</v>
      </c>
      <c r="C52" s="2" t="s">
        <v>21</v>
      </c>
      <c r="D52" s="2" t="s">
        <v>39</v>
      </c>
      <c r="E52" s="4">
        <v>238.8158</v>
      </c>
      <c r="F52" s="4">
        <v>222.92160000000001</v>
      </c>
      <c r="G52" s="4">
        <v>228.287197175095</v>
      </c>
      <c r="H52" s="4">
        <v>233.619415762643</v>
      </c>
      <c r="I52" s="4">
        <v>238.91825576264301</v>
      </c>
      <c r="J52" s="4">
        <v>244.18371717509501</v>
      </c>
      <c r="K52" s="4">
        <v>249.41579999999999</v>
      </c>
      <c r="L52" s="4">
        <v>255.50159753663101</v>
      </c>
      <c r="M52" s="4">
        <v>261.59791630494698</v>
      </c>
      <c r="N52" s="4">
        <v>267.70475630494701</v>
      </c>
      <c r="O52" s="4">
        <v>273.82211753663103</v>
      </c>
      <c r="P52" s="4">
        <v>279.95</v>
      </c>
      <c r="Q52" s="4">
        <v>286.59225071813103</v>
      </c>
      <c r="R52" s="4">
        <v>293.27014607719701</v>
      </c>
      <c r="S52" s="4">
        <v>299.98368607719698</v>
      </c>
      <c r="T52" s="4">
        <v>306.73287071813098</v>
      </c>
      <c r="U52" s="4">
        <v>313.51769999999999</v>
      </c>
      <c r="V52" s="4">
        <v>322.103204540158</v>
      </c>
      <c r="W52" s="4">
        <v>330.76079681023703</v>
      </c>
      <c r="X52" s="4">
        <v>339.490476810237</v>
      </c>
      <c r="Y52" s="4">
        <v>348.29224454015798</v>
      </c>
      <c r="Z52" s="4">
        <v>357.16609999999997</v>
      </c>
    </row>
    <row r="53" spans="1:26" ht="18.75" hidden="1" customHeight="1" x14ac:dyDescent="0.25">
      <c r="A53" s="2" t="s">
        <v>4</v>
      </c>
      <c r="B53" s="2" t="s">
        <v>8</v>
      </c>
      <c r="C53" s="2" t="s">
        <v>22</v>
      </c>
      <c r="D53" s="2" t="s">
        <v>39</v>
      </c>
      <c r="E53" s="4">
        <v>9.4806706723037593</v>
      </c>
      <c r="F53" s="4">
        <v>10.092326844710399</v>
      </c>
      <c r="G53" s="4">
        <v>10.092326844710399</v>
      </c>
      <c r="H53" s="4">
        <v>10.092326844710399</v>
      </c>
      <c r="I53" s="4">
        <v>10.092326844710399</v>
      </c>
      <c r="J53" s="4">
        <v>10.092326844710399</v>
      </c>
      <c r="K53" s="4">
        <v>10.092326844710399</v>
      </c>
      <c r="L53" s="4">
        <v>10.092326844710399</v>
      </c>
      <c r="M53" s="4">
        <v>10.092326844710399</v>
      </c>
      <c r="N53" s="4">
        <v>10.092326844710399</v>
      </c>
      <c r="O53" s="4">
        <v>10.092326844710399</v>
      </c>
      <c r="P53" s="4">
        <v>10.092326844710399</v>
      </c>
      <c r="Q53" s="4">
        <v>10.092326844710399</v>
      </c>
      <c r="R53" s="4">
        <v>10.092326844710399</v>
      </c>
      <c r="S53" s="4">
        <v>10.092326844710399</v>
      </c>
      <c r="T53" s="4">
        <v>10.092326844710399</v>
      </c>
      <c r="U53" s="4">
        <v>10.092326844710399</v>
      </c>
      <c r="V53" s="4">
        <v>10.092326844710399</v>
      </c>
      <c r="W53" s="4">
        <v>10.092326844710399</v>
      </c>
      <c r="X53" s="4">
        <v>10.092326844710399</v>
      </c>
      <c r="Y53" s="4">
        <v>10.092326844710399</v>
      </c>
      <c r="Z53" s="4">
        <v>10.092326844710399</v>
      </c>
    </row>
    <row r="54" spans="1:26" ht="18.75" hidden="1" customHeight="1" x14ac:dyDescent="0.25">
      <c r="A54" s="2" t="s">
        <v>4</v>
      </c>
      <c r="B54" s="2" t="s">
        <v>8</v>
      </c>
      <c r="C54" s="2" t="s">
        <v>23</v>
      </c>
      <c r="D54" s="2" t="s">
        <v>39</v>
      </c>
      <c r="E54" s="4">
        <v>3.6351787607135599</v>
      </c>
      <c r="F54" s="4">
        <v>4.1573407601939198</v>
      </c>
      <c r="G54" s="4">
        <v>4.1573407601939198</v>
      </c>
      <c r="H54" s="4">
        <v>4.1573407601939198</v>
      </c>
      <c r="I54" s="4">
        <v>4.1573407601939198</v>
      </c>
      <c r="J54" s="4">
        <v>4.1573407601939198</v>
      </c>
      <c r="K54" s="4">
        <v>4.1573407601939198</v>
      </c>
      <c r="L54" s="4">
        <v>4.1573407601939198</v>
      </c>
      <c r="M54" s="4">
        <v>4.1573407601939198</v>
      </c>
      <c r="N54" s="4">
        <v>4.1573407601939198</v>
      </c>
      <c r="O54" s="4">
        <v>4.1573407601939198</v>
      </c>
      <c r="P54" s="4">
        <v>4.1573407601939198</v>
      </c>
      <c r="Q54" s="4">
        <v>4.1573407601939198</v>
      </c>
      <c r="R54" s="4">
        <v>4.1573407601939198</v>
      </c>
      <c r="S54" s="4">
        <v>4.1573407601939198</v>
      </c>
      <c r="T54" s="4">
        <v>4.1573407601939198</v>
      </c>
      <c r="U54" s="4">
        <v>4.1573407601939198</v>
      </c>
      <c r="V54" s="4">
        <v>4.1573407601939198</v>
      </c>
      <c r="W54" s="4">
        <v>4.1573407601939198</v>
      </c>
      <c r="X54" s="4">
        <v>4.1573407601939198</v>
      </c>
      <c r="Y54" s="4">
        <v>4.1573407601939198</v>
      </c>
      <c r="Z54" s="4">
        <v>4.1573407601939198</v>
      </c>
    </row>
    <row r="55" spans="1:26" ht="18.75" hidden="1" customHeight="1" x14ac:dyDescent="0.25">
      <c r="A55" s="2" t="s">
        <v>4</v>
      </c>
      <c r="B55" s="2" t="s">
        <v>9</v>
      </c>
      <c r="C55" s="2" t="s">
        <v>15</v>
      </c>
      <c r="D55" s="2" t="s">
        <v>39</v>
      </c>
      <c r="E55" s="4">
        <v>510.35100883299498</v>
      </c>
      <c r="F55" s="4">
        <v>446.23010994357998</v>
      </c>
      <c r="G55" s="4">
        <v>345.80743127220097</v>
      </c>
      <c r="H55" s="4">
        <v>245.384752600822</v>
      </c>
      <c r="I55" s="4">
        <v>144.96207392944299</v>
      </c>
      <c r="J55" s="4">
        <v>156.53895871514601</v>
      </c>
      <c r="K55" s="4">
        <v>168.115843500849</v>
      </c>
      <c r="L55" s="4">
        <v>148.30860939471299</v>
      </c>
      <c r="M55" s="4">
        <v>128.50137528857601</v>
      </c>
      <c r="N55" s="4">
        <v>108.69414118244001</v>
      </c>
      <c r="O55" s="4">
        <v>88.886907076303402</v>
      </c>
      <c r="P55" s="4">
        <v>69.079672970167096</v>
      </c>
      <c r="Q55" s="4">
        <v>31.334799282314201</v>
      </c>
      <c r="R55" s="5"/>
      <c r="S55" s="5"/>
      <c r="T55" s="5"/>
      <c r="U55" s="5"/>
      <c r="V55" s="5"/>
      <c r="W55" s="5"/>
      <c r="X55" s="5"/>
      <c r="Y55" s="5"/>
      <c r="Z55" s="5"/>
    </row>
    <row r="56" spans="1:26" ht="18.75" hidden="1" customHeight="1" x14ac:dyDescent="0.25">
      <c r="A56" s="2" t="s">
        <v>4</v>
      </c>
      <c r="B56" s="2" t="s">
        <v>9</v>
      </c>
      <c r="C56" s="2" t="s">
        <v>24</v>
      </c>
      <c r="D56" s="2" t="s">
        <v>39</v>
      </c>
      <c r="E56" s="4">
        <v>68.876375706501904</v>
      </c>
      <c r="F56" s="4">
        <v>73.320012848856805</v>
      </c>
      <c r="G56" s="4">
        <v>73.320012848856805</v>
      </c>
      <c r="H56" s="4">
        <v>73.320012848856805</v>
      </c>
      <c r="I56" s="4">
        <v>73.320012848856805</v>
      </c>
      <c r="J56" s="4">
        <v>73.320012848856805</v>
      </c>
      <c r="K56" s="4">
        <v>73.320012848856805</v>
      </c>
      <c r="L56" s="4">
        <v>73.320012848856805</v>
      </c>
      <c r="M56" s="4">
        <v>73.320012848856805</v>
      </c>
      <c r="N56" s="4">
        <v>73.320012848856805</v>
      </c>
      <c r="O56" s="4">
        <v>73.320012848856805</v>
      </c>
      <c r="P56" s="4">
        <v>73.320012848856805</v>
      </c>
      <c r="Q56" s="4">
        <v>73.320012848856805</v>
      </c>
      <c r="R56" s="4">
        <v>73.320012848856805</v>
      </c>
      <c r="S56" s="4">
        <v>73.320012848856805</v>
      </c>
      <c r="T56" s="4">
        <v>73.320012848856805</v>
      </c>
      <c r="U56" s="4">
        <v>73.320012848856805</v>
      </c>
      <c r="V56" s="4">
        <v>73.320012848856805</v>
      </c>
      <c r="W56" s="4">
        <v>73.320012848856805</v>
      </c>
      <c r="X56" s="4">
        <v>73.320012848856805</v>
      </c>
      <c r="Y56" s="4">
        <v>73.320012848856805</v>
      </c>
      <c r="Z56" s="4">
        <v>73.320012848856805</v>
      </c>
    </row>
    <row r="57" spans="1:26" ht="18.75" hidden="1" customHeight="1" x14ac:dyDescent="0.25">
      <c r="A57" s="2" t="s">
        <v>4</v>
      </c>
      <c r="B57" s="2" t="s">
        <v>9</v>
      </c>
      <c r="C57" s="2" t="s">
        <v>25</v>
      </c>
      <c r="D57" s="2" t="s">
        <v>39</v>
      </c>
      <c r="E57" s="4">
        <v>145.707325594238</v>
      </c>
      <c r="F57" s="4">
        <v>166.63692314071099</v>
      </c>
      <c r="G57" s="4">
        <v>166.63692314071099</v>
      </c>
      <c r="H57" s="4">
        <v>166.63692314071099</v>
      </c>
      <c r="I57" s="4">
        <v>166.63692314071099</v>
      </c>
      <c r="J57" s="4">
        <v>166.63692314071099</v>
      </c>
      <c r="K57" s="4">
        <v>166.63692314071099</v>
      </c>
      <c r="L57" s="4">
        <v>166.63692314071099</v>
      </c>
      <c r="M57" s="4">
        <v>166.63692314071099</v>
      </c>
      <c r="N57" s="4">
        <v>166.63692314071099</v>
      </c>
      <c r="O57" s="4">
        <v>166.63692314071099</v>
      </c>
      <c r="P57" s="4">
        <v>166.63692314071099</v>
      </c>
      <c r="Q57" s="4">
        <v>166.63692314071099</v>
      </c>
      <c r="R57" s="4">
        <v>166.63692314071099</v>
      </c>
      <c r="S57" s="4">
        <v>166.63692314071099</v>
      </c>
      <c r="T57" s="4">
        <v>166.63692314071099</v>
      </c>
      <c r="U57" s="4">
        <v>166.63692314071099</v>
      </c>
      <c r="V57" s="4">
        <v>166.63692314071099</v>
      </c>
      <c r="W57" s="4">
        <v>166.63692314071099</v>
      </c>
      <c r="X57" s="4">
        <v>166.63692314071099</v>
      </c>
      <c r="Y57" s="4">
        <v>166.63692314071099</v>
      </c>
      <c r="Z57" s="4">
        <v>166.63692314071099</v>
      </c>
    </row>
    <row r="58" spans="1:26" ht="18.75" hidden="1" customHeight="1" x14ac:dyDescent="0.25">
      <c r="A58" s="2" t="s">
        <v>4</v>
      </c>
      <c r="B58" s="2" t="s">
        <v>10</v>
      </c>
      <c r="C58" s="2" t="s">
        <v>17</v>
      </c>
      <c r="D58" s="2" t="s">
        <v>39</v>
      </c>
      <c r="E58" s="4">
        <v>10.672062994950601</v>
      </c>
      <c r="F58" s="4">
        <v>1.72109493973825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hidden="1" customHeight="1" x14ac:dyDescent="0.25">
      <c r="A59" s="2" t="s">
        <v>4</v>
      </c>
      <c r="B59" s="2" t="s">
        <v>10</v>
      </c>
      <c r="C59" s="2" t="s">
        <v>26</v>
      </c>
      <c r="D59" s="2" t="s">
        <v>39</v>
      </c>
      <c r="E59" s="4">
        <v>7.3300000000000004E-2</v>
      </c>
      <c r="F59" s="4">
        <v>6.7599999999999993E-2</v>
      </c>
      <c r="G59" s="4">
        <v>7.0082714591920697E-2</v>
      </c>
      <c r="H59" s="4">
        <v>7.2594071887881001E-2</v>
      </c>
      <c r="I59" s="4">
        <v>7.5134071887881099E-2</v>
      </c>
      <c r="J59" s="4">
        <v>7.7702714591920699E-2</v>
      </c>
      <c r="K59" s="4">
        <v>8.0300000000000094E-2</v>
      </c>
      <c r="L59" s="4">
        <v>8.2008639763959196E-2</v>
      </c>
      <c r="M59" s="4">
        <v>8.3712959645938806E-2</v>
      </c>
      <c r="N59" s="4">
        <v>8.5412959645938799E-2</v>
      </c>
      <c r="O59" s="4">
        <v>8.7108639763959203E-2</v>
      </c>
      <c r="P59" s="4">
        <v>8.8800000000000004E-2</v>
      </c>
      <c r="Q59" s="4">
        <v>8.9906333707150093E-2</v>
      </c>
      <c r="R59" s="4">
        <v>9.0989500560725203E-2</v>
      </c>
      <c r="S59" s="4">
        <v>9.2049500560725195E-2</v>
      </c>
      <c r="T59" s="4">
        <v>9.3086333707150207E-2</v>
      </c>
      <c r="U59" s="4">
        <v>9.4100000000000003E-2</v>
      </c>
      <c r="V59" s="4">
        <v>9.5119575120785796E-2</v>
      </c>
      <c r="W59" s="4">
        <v>9.6109362681178701E-2</v>
      </c>
      <c r="X59" s="4">
        <v>9.7069362681178703E-2</v>
      </c>
      <c r="Y59" s="4">
        <v>9.7999575120785803E-2</v>
      </c>
      <c r="Z59" s="4">
        <v>9.8900000000000002E-2</v>
      </c>
    </row>
    <row r="60" spans="1:26" ht="18.75" hidden="1" customHeight="1" x14ac:dyDescent="0.25">
      <c r="A60" s="2" t="s">
        <v>4</v>
      </c>
      <c r="B60" s="2" t="s">
        <v>10</v>
      </c>
      <c r="C60" s="2" t="s">
        <v>24</v>
      </c>
      <c r="D60" s="2" t="s">
        <v>39</v>
      </c>
      <c r="E60" s="4">
        <v>103.314563559753</v>
      </c>
      <c r="F60" s="4">
        <v>109.980019273285</v>
      </c>
      <c r="G60" s="4">
        <v>109.980019273285</v>
      </c>
      <c r="H60" s="4">
        <v>109.980019273285</v>
      </c>
      <c r="I60" s="4">
        <v>109.980019273285</v>
      </c>
      <c r="J60" s="4">
        <v>109.980019273285</v>
      </c>
      <c r="K60" s="4">
        <v>109.980019273285</v>
      </c>
      <c r="L60" s="4">
        <v>109.980019273285</v>
      </c>
      <c r="M60" s="4">
        <v>109.980019273285</v>
      </c>
      <c r="N60" s="4">
        <v>109.980019273285</v>
      </c>
      <c r="O60" s="4">
        <v>109.980019273285</v>
      </c>
      <c r="P60" s="4">
        <v>109.980019273285</v>
      </c>
      <c r="Q60" s="4">
        <v>109.980019273285</v>
      </c>
      <c r="R60" s="4">
        <v>109.980019273285</v>
      </c>
      <c r="S60" s="4">
        <v>109.980019273285</v>
      </c>
      <c r="T60" s="4">
        <v>109.980019273285</v>
      </c>
      <c r="U60" s="4">
        <v>109.980019273285</v>
      </c>
      <c r="V60" s="4">
        <v>109.980019273285</v>
      </c>
      <c r="W60" s="4">
        <v>109.980019273285</v>
      </c>
      <c r="X60" s="4">
        <v>109.980019273285</v>
      </c>
      <c r="Y60" s="4">
        <v>109.980019273285</v>
      </c>
      <c r="Z60" s="4">
        <v>109.980019273285</v>
      </c>
    </row>
    <row r="61" spans="1:26" ht="18.75" hidden="1" customHeight="1" x14ac:dyDescent="0.25">
      <c r="A61" s="2" t="s">
        <v>4</v>
      </c>
      <c r="B61" s="2" t="s">
        <v>11</v>
      </c>
      <c r="C61" s="2" t="s">
        <v>24</v>
      </c>
      <c r="D61" s="2" t="s">
        <v>39</v>
      </c>
      <c r="E61" s="4">
        <v>172.19093926625499</v>
      </c>
      <c r="F61" s="4">
        <v>183.300032122142</v>
      </c>
      <c r="G61" s="4">
        <v>183.300032122142</v>
      </c>
      <c r="H61" s="4">
        <v>183.300032122142</v>
      </c>
      <c r="I61" s="4">
        <v>183.300032122142</v>
      </c>
      <c r="J61" s="4">
        <v>183.300032122142</v>
      </c>
      <c r="K61" s="4">
        <v>183.300032122142</v>
      </c>
      <c r="L61" s="4">
        <v>183.300032122142</v>
      </c>
      <c r="M61" s="4">
        <v>183.300032122142</v>
      </c>
      <c r="N61" s="4">
        <v>183.300032122142</v>
      </c>
      <c r="O61" s="4">
        <v>183.300032122142</v>
      </c>
      <c r="P61" s="4">
        <v>183.300032122142</v>
      </c>
      <c r="Q61" s="4">
        <v>183.300032122142</v>
      </c>
      <c r="R61" s="4">
        <v>183.300032122142</v>
      </c>
      <c r="S61" s="4">
        <v>183.300032122142</v>
      </c>
      <c r="T61" s="4">
        <v>183.300032122142</v>
      </c>
      <c r="U61" s="4">
        <v>183.300032122142</v>
      </c>
      <c r="V61" s="4">
        <v>183.300032122142</v>
      </c>
      <c r="W61" s="4">
        <v>183.300032122142</v>
      </c>
      <c r="X61" s="4">
        <v>183.300032122142</v>
      </c>
      <c r="Y61" s="4">
        <v>183.300032122142</v>
      </c>
      <c r="Z61" s="4">
        <v>183.300032122142</v>
      </c>
    </row>
    <row r="62" spans="1:26" ht="18.75" hidden="1" customHeight="1" x14ac:dyDescent="0.25">
      <c r="A62" s="2" t="s">
        <v>4</v>
      </c>
      <c r="B62" s="2" t="s">
        <v>11</v>
      </c>
      <c r="C62" s="2" t="s">
        <v>25</v>
      </c>
      <c r="D62" s="2" t="s">
        <v>39</v>
      </c>
      <c r="E62" s="4">
        <v>339.98221406515898</v>
      </c>
      <c r="F62" s="4">
        <v>388.81771965365903</v>
      </c>
      <c r="G62" s="4">
        <v>388.81771965365903</v>
      </c>
      <c r="H62" s="4">
        <v>388.81771965365903</v>
      </c>
      <c r="I62" s="4">
        <v>388.81771965365903</v>
      </c>
      <c r="J62" s="4">
        <v>388.81771965365903</v>
      </c>
      <c r="K62" s="4">
        <v>388.81771965365903</v>
      </c>
      <c r="L62" s="4">
        <v>388.81771965365903</v>
      </c>
      <c r="M62" s="4">
        <v>388.81771965365903</v>
      </c>
      <c r="N62" s="4">
        <v>388.81771965365903</v>
      </c>
      <c r="O62" s="4">
        <v>388.81771965365903</v>
      </c>
      <c r="P62" s="4">
        <v>388.81771965365903</v>
      </c>
      <c r="Q62" s="4">
        <v>388.81771965365903</v>
      </c>
      <c r="R62" s="4">
        <v>388.81771965365903</v>
      </c>
      <c r="S62" s="4">
        <v>388.81771965365903</v>
      </c>
      <c r="T62" s="4">
        <v>388.81771965365903</v>
      </c>
      <c r="U62" s="4">
        <v>388.81771965365903</v>
      </c>
      <c r="V62" s="4">
        <v>388.81771965365903</v>
      </c>
      <c r="W62" s="4">
        <v>388.81771965365903</v>
      </c>
      <c r="X62" s="4">
        <v>388.81771965365903</v>
      </c>
      <c r="Y62" s="4">
        <v>388.81771965365903</v>
      </c>
      <c r="Z62" s="4">
        <v>388.81771965365903</v>
      </c>
    </row>
    <row r="63" spans="1:26" ht="18.75" customHeight="1" x14ac:dyDescent="0.25">
      <c r="A63" s="2" t="s">
        <v>5</v>
      </c>
      <c r="B63" s="2" t="s">
        <v>8</v>
      </c>
      <c r="C63" s="2" t="s">
        <v>27</v>
      </c>
      <c r="D63" s="2" t="s">
        <v>39</v>
      </c>
      <c r="E63" s="4">
        <v>68.431414044116394</v>
      </c>
      <c r="F63" s="4">
        <v>48.676408298824803</v>
      </c>
      <c r="G63" s="4">
        <v>46.763857936849597</v>
      </c>
      <c r="H63" s="4">
        <v>44.851307574874397</v>
      </c>
      <c r="I63" s="4">
        <v>42.938757212899198</v>
      </c>
      <c r="J63" s="4">
        <v>38.715768300193901</v>
      </c>
      <c r="K63" s="4">
        <v>34.492779387488604</v>
      </c>
      <c r="L63" s="4">
        <v>31.0312349620174</v>
      </c>
      <c r="M63" s="4">
        <v>17.510587771446001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 x14ac:dyDescent="0.25">
      <c r="A64" s="2" t="s">
        <v>5</v>
      </c>
      <c r="B64" s="2" t="s">
        <v>8</v>
      </c>
      <c r="C64" s="2" t="s">
        <v>28</v>
      </c>
      <c r="D64" s="2" t="s">
        <v>39</v>
      </c>
      <c r="E64" s="4">
        <v>232.631059830194</v>
      </c>
      <c r="F64" s="4">
        <v>227.98043579862301</v>
      </c>
      <c r="G64" s="4">
        <v>212.74279686647</v>
      </c>
      <c r="H64" s="4">
        <v>197.505157934317</v>
      </c>
      <c r="I64" s="4">
        <v>182.26751900216399</v>
      </c>
      <c r="J64" s="4">
        <v>156.84935898122299</v>
      </c>
      <c r="K64" s="4">
        <v>131.43119896028199</v>
      </c>
      <c r="L64" s="4">
        <v>53.365211198770403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 x14ac:dyDescent="0.25">
      <c r="A65" s="2" t="s">
        <v>5</v>
      </c>
      <c r="B65" s="2" t="s">
        <v>8</v>
      </c>
      <c r="C65" s="2" t="s">
        <v>29</v>
      </c>
      <c r="D65" s="2" t="s">
        <v>39</v>
      </c>
      <c r="E65" s="4">
        <v>3.9872614386916001</v>
      </c>
      <c r="F65" s="4">
        <v>3.7088139111535701</v>
      </c>
      <c r="G65" s="4">
        <v>3.2675897262576998</v>
      </c>
      <c r="H65" s="4">
        <v>2.8263655413618398</v>
      </c>
      <c r="I65" s="4">
        <v>2.3851413564659798</v>
      </c>
      <c r="J65" s="4">
        <v>2.2919119286699501</v>
      </c>
      <c r="K65" s="4">
        <v>2.1986825008739199</v>
      </c>
      <c r="L65" s="4">
        <v>1.98133285844503</v>
      </c>
      <c r="M65" s="4">
        <v>1.7639832160161399</v>
      </c>
      <c r="N65" s="4">
        <v>1.5466335735872501</v>
      </c>
      <c r="O65" s="4">
        <v>1.32928393115835</v>
      </c>
      <c r="P65" s="4">
        <v>1.1119342887294601</v>
      </c>
      <c r="Q65" s="4">
        <v>1.0219621230359901</v>
      </c>
      <c r="R65" s="4">
        <v>0.931989957342511</v>
      </c>
      <c r="S65" s="4">
        <v>0.84201779164903601</v>
      </c>
      <c r="T65" s="4">
        <v>0.75204562595556002</v>
      </c>
      <c r="U65" s="4">
        <v>0.66207346026208402</v>
      </c>
      <c r="V65" s="4">
        <v>0.60546740443130398</v>
      </c>
      <c r="W65" s="4">
        <v>0.54886134860052305</v>
      </c>
      <c r="X65" s="4">
        <v>0.492255292769743</v>
      </c>
      <c r="Y65" s="4">
        <v>0.43564923693896301</v>
      </c>
      <c r="Z65" s="4">
        <v>0.37904318110818302</v>
      </c>
    </row>
    <row r="66" spans="1:26" ht="18.75" customHeight="1" x14ac:dyDescent="0.25">
      <c r="A66" s="2" t="s">
        <v>5</v>
      </c>
      <c r="B66" s="2" t="s">
        <v>8</v>
      </c>
      <c r="C66" s="2" t="s">
        <v>30</v>
      </c>
      <c r="D66" s="2" t="s">
        <v>39</v>
      </c>
      <c r="E66" s="4">
        <v>0.96394006662257004</v>
      </c>
      <c r="F66" s="4">
        <v>0.88074767688465405</v>
      </c>
      <c r="G66" s="4">
        <v>0.74024990362378296</v>
      </c>
      <c r="H66" s="4">
        <v>0.59975213036291197</v>
      </c>
      <c r="I66" s="4">
        <v>0.45925435710203999</v>
      </c>
      <c r="J66" s="4">
        <v>0.51493558746280799</v>
      </c>
      <c r="K66" s="4">
        <v>0.57061681782357498</v>
      </c>
      <c r="L66" s="4">
        <v>0.417577381940272</v>
      </c>
      <c r="M66" s="4">
        <v>0.26453794605696901</v>
      </c>
      <c r="N66" s="4">
        <v>0.26364231532171101</v>
      </c>
      <c r="O66" s="4">
        <v>0.26274668458645301</v>
      </c>
      <c r="P66" s="4">
        <v>0.261851053851196</v>
      </c>
      <c r="Q66" s="4">
        <v>0.19925917564937001</v>
      </c>
      <c r="R66" s="4">
        <v>0.13666729744754499</v>
      </c>
      <c r="S66" s="4">
        <v>7.4075419245719407E-2</v>
      </c>
      <c r="T66" s="4">
        <v>8.8718950502493704E-2</v>
      </c>
      <c r="U66" s="4">
        <v>0.103362481759268</v>
      </c>
      <c r="V66" s="4">
        <v>7.8146534017169506E-2</v>
      </c>
      <c r="W66" s="4">
        <v>5.2930586275070801E-2</v>
      </c>
      <c r="X66" s="4">
        <v>2.3866127189916399E-2</v>
      </c>
      <c r="Y66" s="5"/>
      <c r="Z66" s="5"/>
    </row>
    <row r="67" spans="1:26" ht="18.75" customHeight="1" x14ac:dyDescent="0.25">
      <c r="A67" s="2" t="s">
        <v>5</v>
      </c>
      <c r="B67" s="2" t="s">
        <v>8</v>
      </c>
      <c r="C67" s="2" t="s">
        <v>31</v>
      </c>
      <c r="D67" s="2" t="s">
        <v>39</v>
      </c>
      <c r="E67" s="4">
        <v>13.6550910313673</v>
      </c>
      <c r="F67" s="4">
        <v>13.407349540867299</v>
      </c>
      <c r="G67" s="4">
        <v>13.416331693797501</v>
      </c>
      <c r="H67" s="4">
        <v>13.4253138467277</v>
      </c>
      <c r="I67" s="4">
        <v>13.4342959996579</v>
      </c>
      <c r="J67" s="4">
        <v>12.411874537938001</v>
      </c>
      <c r="K67" s="4">
        <v>11.389453076218</v>
      </c>
      <c r="L67" s="4">
        <v>10.548215060843701</v>
      </c>
      <c r="M67" s="4">
        <v>9.7069770454693298</v>
      </c>
      <c r="N67" s="4">
        <v>9.0096053130057498</v>
      </c>
      <c r="O67" s="4">
        <v>8.3122335805421699</v>
      </c>
      <c r="P67" s="4">
        <v>7.6148618480785801</v>
      </c>
      <c r="Q67" s="4">
        <v>7.12564004646676</v>
      </c>
      <c r="R67" s="4">
        <v>6.6364182448549398</v>
      </c>
      <c r="S67" s="4">
        <v>6.1471964432431099</v>
      </c>
      <c r="T67" s="4">
        <v>5.7044267981247803</v>
      </c>
      <c r="U67" s="4">
        <v>5.2616571530064498</v>
      </c>
      <c r="V67" s="4">
        <v>4.8881294771423098</v>
      </c>
      <c r="W67" s="4">
        <v>4.5146018012781797</v>
      </c>
      <c r="X67" s="4">
        <v>4.2193443719466304</v>
      </c>
      <c r="Y67" s="4">
        <v>3.92408694261507</v>
      </c>
      <c r="Z67" s="4">
        <v>3.6288295132835202</v>
      </c>
    </row>
    <row r="68" spans="1:26" ht="18.75" customHeight="1" x14ac:dyDescent="0.25">
      <c r="A68" s="2" t="s">
        <v>5</v>
      </c>
      <c r="B68" s="2" t="s">
        <v>8</v>
      </c>
      <c r="C68" s="2" t="s">
        <v>14</v>
      </c>
      <c r="D68" s="2" t="s">
        <v>39</v>
      </c>
      <c r="E68" s="5"/>
      <c r="F68" s="5"/>
      <c r="G68" s="5"/>
      <c r="H68" s="5"/>
      <c r="I68" s="4">
        <v>11.682955439257899</v>
      </c>
      <c r="J68" s="4">
        <v>47.649535444511997</v>
      </c>
      <c r="K68" s="4">
        <v>83.582736862218596</v>
      </c>
      <c r="L68" s="4">
        <v>172.40769367951901</v>
      </c>
      <c r="M68" s="4">
        <v>246.60149793086299</v>
      </c>
      <c r="N68" s="4">
        <v>271.13454270793699</v>
      </c>
      <c r="O68" s="4">
        <v>278.16752094524901</v>
      </c>
      <c r="P68" s="4">
        <v>285.21102041424501</v>
      </c>
      <c r="Q68" s="4">
        <v>292.495056977883</v>
      </c>
      <c r="R68" s="4">
        <v>299.81473818245598</v>
      </c>
      <c r="S68" s="4">
        <v>307.17006402796301</v>
      </c>
      <c r="T68" s="4">
        <v>314.43734694845301</v>
      </c>
      <c r="U68" s="4">
        <v>321.74027450987597</v>
      </c>
      <c r="V68" s="4">
        <v>330.78112872947099</v>
      </c>
      <c r="W68" s="4">
        <v>339.89407067898702</v>
      </c>
      <c r="X68" s="4">
        <v>349.00467862323501</v>
      </c>
      <c r="Y68" s="4">
        <v>358.18217596550801</v>
      </c>
      <c r="Z68" s="4">
        <v>367.40789491051299</v>
      </c>
    </row>
    <row r="69" spans="1:26" ht="18.75" customHeight="1" x14ac:dyDescent="0.25">
      <c r="A69" s="2" t="s">
        <v>5</v>
      </c>
      <c r="B69" s="2" t="s">
        <v>9</v>
      </c>
      <c r="C69" s="2" t="s">
        <v>32</v>
      </c>
      <c r="D69" s="2" t="s">
        <v>39</v>
      </c>
      <c r="E69" s="4">
        <v>724.93471013373403</v>
      </c>
      <c r="F69" s="4">
        <v>686.18704593314897</v>
      </c>
      <c r="G69" s="4">
        <v>585.76436726176905</v>
      </c>
      <c r="H69" s="4">
        <v>485.34168859038999</v>
      </c>
      <c r="I69" s="4">
        <v>384.91900991901099</v>
      </c>
      <c r="J69" s="4">
        <v>396.49589470471398</v>
      </c>
      <c r="K69" s="4">
        <v>408.07277949041702</v>
      </c>
      <c r="L69" s="4">
        <v>388.26554538428098</v>
      </c>
      <c r="M69" s="4">
        <v>368.45831127814398</v>
      </c>
      <c r="N69" s="4">
        <v>348.651077172008</v>
      </c>
      <c r="O69" s="4">
        <v>328.84384306587202</v>
      </c>
      <c r="P69" s="4">
        <v>309.03660895973502</v>
      </c>
      <c r="Q69" s="4">
        <v>271.29173527188198</v>
      </c>
      <c r="R69" s="4">
        <v>233.54686158402899</v>
      </c>
      <c r="S69" s="4">
        <v>195.801987896177</v>
      </c>
      <c r="T69" s="4">
        <v>173.583059022892</v>
      </c>
      <c r="U69" s="4">
        <v>151.364130149608</v>
      </c>
      <c r="V69" s="4">
        <v>93.196105702434195</v>
      </c>
      <c r="W69" s="4">
        <v>35.028081255260702</v>
      </c>
      <c r="X69" s="4">
        <v>51.640146772277703</v>
      </c>
      <c r="Y69" s="4">
        <v>68.252212289294803</v>
      </c>
      <c r="Z69" s="4">
        <v>84.864277806311904</v>
      </c>
    </row>
    <row r="70" spans="1:26" ht="18.75" customHeight="1" x14ac:dyDescent="0.25">
      <c r="A70" s="2" t="s">
        <v>5</v>
      </c>
      <c r="B70" s="2" t="s">
        <v>9</v>
      </c>
      <c r="C70" s="2" t="s">
        <v>16</v>
      </c>
      <c r="D70" s="2" t="s">
        <v>39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4">
        <v>6.4100744055386896</v>
      </c>
      <c r="S70" s="4">
        <v>44.154948093391603</v>
      </c>
      <c r="T70" s="4">
        <v>66.373876966675994</v>
      </c>
      <c r="U70" s="4">
        <v>88.592805839960405</v>
      </c>
      <c r="V70" s="4">
        <v>146.76083028713401</v>
      </c>
      <c r="W70" s="4">
        <v>204.92885473430701</v>
      </c>
      <c r="X70" s="4">
        <v>188.31678921728999</v>
      </c>
      <c r="Y70" s="4">
        <v>171.70472370027301</v>
      </c>
      <c r="Z70" s="4">
        <v>155.09265818325599</v>
      </c>
    </row>
    <row r="71" spans="1:26" ht="18.75" customHeight="1" x14ac:dyDescent="0.25">
      <c r="A71" s="2" t="s">
        <v>5</v>
      </c>
      <c r="B71" s="2" t="s">
        <v>10</v>
      </c>
      <c r="C71" s="2" t="s">
        <v>33</v>
      </c>
      <c r="D71" s="2" t="s">
        <v>39</v>
      </c>
      <c r="E71" s="4">
        <v>108.43246516632399</v>
      </c>
      <c r="F71" s="4">
        <v>106.450967729716</v>
      </c>
      <c r="G71" s="4">
        <v>99.958647069294102</v>
      </c>
      <c r="H71" s="4">
        <v>93.466326408872405</v>
      </c>
      <c r="I71" s="4">
        <v>86.974005748450693</v>
      </c>
      <c r="J71" s="4">
        <v>76.144057211893099</v>
      </c>
      <c r="K71" s="4">
        <v>65.314108675335603</v>
      </c>
      <c r="L71" s="4">
        <v>32.052431621758103</v>
      </c>
      <c r="M71" s="4">
        <v>9.3150466006133907</v>
      </c>
      <c r="N71" s="4">
        <v>9.3150466006133907</v>
      </c>
      <c r="O71" s="4">
        <v>9.3150466006133907</v>
      </c>
      <c r="P71" s="4">
        <v>9.3150466006133907</v>
      </c>
      <c r="Q71" s="4">
        <v>9.3150466006133907</v>
      </c>
      <c r="R71" s="4">
        <v>9.3150466006133907</v>
      </c>
      <c r="S71" s="4">
        <v>9.3150466006133907</v>
      </c>
      <c r="T71" s="4">
        <v>9.3150466006133907</v>
      </c>
      <c r="U71" s="4">
        <v>9.3150466006133907</v>
      </c>
      <c r="V71" s="4">
        <v>9.3150466006133907</v>
      </c>
      <c r="W71" s="4">
        <v>9.3150466006133907</v>
      </c>
      <c r="X71" s="4">
        <v>9.3150466006133907</v>
      </c>
      <c r="Y71" s="4">
        <v>8.4610361468394206</v>
      </c>
      <c r="Z71" s="5"/>
    </row>
    <row r="72" spans="1:26" ht="18.75" customHeight="1" x14ac:dyDescent="0.25">
      <c r="A72" s="2" t="s">
        <v>5</v>
      </c>
      <c r="B72" s="2" t="s">
        <v>10</v>
      </c>
      <c r="C72" s="2" t="s">
        <v>34</v>
      </c>
      <c r="D72" s="2" t="s">
        <v>39</v>
      </c>
      <c r="E72" s="4">
        <v>5.6274613883794098</v>
      </c>
      <c r="F72" s="4">
        <v>5.3177464833076602</v>
      </c>
      <c r="G72" s="4">
        <v>5.0839993851402898</v>
      </c>
      <c r="H72" s="4">
        <v>4.8502522869729097</v>
      </c>
      <c r="I72" s="4">
        <v>4.6165051888055402</v>
      </c>
      <c r="J72" s="4">
        <v>4.3827580906381698</v>
      </c>
      <c r="K72" s="4">
        <v>4.1490109924708101</v>
      </c>
      <c r="L72" s="4">
        <v>3.8217650550364901</v>
      </c>
      <c r="M72" s="4">
        <v>3.4945191176021702</v>
      </c>
      <c r="N72" s="4">
        <v>2.0080103714585702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 x14ac:dyDescent="0.25">
      <c r="A73" s="2" t="s">
        <v>5</v>
      </c>
      <c r="B73" s="2" t="s">
        <v>10</v>
      </c>
      <c r="C73" s="2" t="s">
        <v>18</v>
      </c>
      <c r="D73" s="2" t="s">
        <v>39</v>
      </c>
      <c r="E73" s="5"/>
      <c r="F73" s="5"/>
      <c r="G73" s="4">
        <v>5.0074555334427497</v>
      </c>
      <c r="H73" s="4">
        <v>11.7360346493278</v>
      </c>
      <c r="I73" s="4">
        <v>18.464642407916902</v>
      </c>
      <c r="J73" s="4">
        <v>29.530906685345901</v>
      </c>
      <c r="K73" s="4">
        <v>40.597199605478899</v>
      </c>
      <c r="L73" s="4">
        <v>74.187831236254596</v>
      </c>
      <c r="M73" s="4">
        <v>97.254166514715607</v>
      </c>
      <c r="N73" s="4">
        <v>98.742375260859205</v>
      </c>
      <c r="O73" s="4">
        <v>100.752081312436</v>
      </c>
      <c r="P73" s="4">
        <v>100.753772672672</v>
      </c>
      <c r="Q73" s="4">
        <v>100.754879006379</v>
      </c>
      <c r="R73" s="4">
        <v>100.755962173233</v>
      </c>
      <c r="S73" s="4">
        <v>100.757022173233</v>
      </c>
      <c r="T73" s="4">
        <v>100.758059006379</v>
      </c>
      <c r="U73" s="4">
        <v>100.759072672672</v>
      </c>
      <c r="V73" s="4">
        <v>100.760092247793</v>
      </c>
      <c r="W73" s="4">
        <v>100.761082035353</v>
      </c>
      <c r="X73" s="4">
        <v>100.76204203535301</v>
      </c>
      <c r="Y73" s="4">
        <v>101.616982701567</v>
      </c>
      <c r="Z73" s="4">
        <v>110.078919273285</v>
      </c>
    </row>
    <row r="74" spans="1:26" ht="18.75" customHeight="1" x14ac:dyDescent="0.25">
      <c r="A74" s="2" t="s">
        <v>5</v>
      </c>
      <c r="B74" s="2" t="s">
        <v>11</v>
      </c>
      <c r="C74" s="2" t="s">
        <v>35</v>
      </c>
      <c r="D74" s="2" t="s">
        <v>39</v>
      </c>
      <c r="E74" s="4">
        <v>161.172720153092</v>
      </c>
      <c r="F74" s="4">
        <v>149.91733945552301</v>
      </c>
      <c r="G74" s="4">
        <v>132.082215481227</v>
      </c>
      <c r="H74" s="4">
        <v>114.24709150693</v>
      </c>
      <c r="I74" s="4">
        <v>96.411967532633398</v>
      </c>
      <c r="J74" s="4">
        <v>92.643456059974</v>
      </c>
      <c r="K74" s="4">
        <v>88.874944587314602</v>
      </c>
      <c r="L74" s="4">
        <v>80.089257058868597</v>
      </c>
      <c r="M74" s="4">
        <v>71.303569530422607</v>
      </c>
      <c r="N74" s="4">
        <v>62.517882001976602</v>
      </c>
      <c r="O74" s="4">
        <v>53.732194473530598</v>
      </c>
      <c r="P74" s="4">
        <v>44.9465069450847</v>
      </c>
      <c r="Q74" s="4">
        <v>41.309660225637899</v>
      </c>
      <c r="R74" s="4">
        <v>37.672813506191197</v>
      </c>
      <c r="S74" s="4">
        <v>34.035966786744403</v>
      </c>
      <c r="T74" s="4">
        <v>30.399120067297702</v>
      </c>
      <c r="U74" s="4">
        <v>26.762273347850901</v>
      </c>
      <c r="V74" s="4">
        <v>24.474148494322801</v>
      </c>
      <c r="W74" s="4">
        <v>22.186023640794598</v>
      </c>
      <c r="X74" s="4">
        <v>19.897898787266499</v>
      </c>
      <c r="Y74" s="4">
        <v>17.6097739337383</v>
      </c>
      <c r="Z74" s="4">
        <v>15.3216490802102</v>
      </c>
    </row>
    <row r="75" spans="1:26" ht="18.75" customHeight="1" x14ac:dyDescent="0.25">
      <c r="A75" s="2" t="s">
        <v>5</v>
      </c>
      <c r="B75" s="2" t="s">
        <v>11</v>
      </c>
      <c r="C75" s="2" t="s">
        <v>36</v>
      </c>
      <c r="D75" s="2" t="s">
        <v>39</v>
      </c>
      <c r="E75" s="4">
        <v>28.5864947386426</v>
      </c>
      <c r="F75" s="4">
        <v>26.645126119505299</v>
      </c>
      <c r="G75" s="4">
        <v>23.366485261530102</v>
      </c>
      <c r="H75" s="4">
        <v>20.087844403555</v>
      </c>
      <c r="I75" s="4">
        <v>16.809203545579901</v>
      </c>
      <c r="J75" s="4">
        <v>18.1085747216922</v>
      </c>
      <c r="K75" s="4">
        <v>19.407945897804499</v>
      </c>
      <c r="L75" s="4">
        <v>15.836634155825401</v>
      </c>
      <c r="M75" s="4">
        <v>12.265322413846301</v>
      </c>
      <c r="N75" s="4">
        <v>12.244422071768801</v>
      </c>
      <c r="O75" s="4">
        <v>12.2235217296914</v>
      </c>
      <c r="P75" s="4">
        <v>12.202621387613901</v>
      </c>
      <c r="Q75" s="4">
        <v>10.741984080082601</v>
      </c>
      <c r="R75" s="4">
        <v>9.2813467725512204</v>
      </c>
      <c r="S75" s="4">
        <v>7.8207094650198803</v>
      </c>
      <c r="T75" s="4">
        <v>8.1624293283970104</v>
      </c>
      <c r="U75" s="4">
        <v>8.5041491917741503</v>
      </c>
      <c r="V75" s="4">
        <v>7.91571255949881</v>
      </c>
      <c r="W75" s="4">
        <v>7.3272759272234804</v>
      </c>
      <c r="X75" s="4">
        <v>6.6490308500250004</v>
      </c>
      <c r="Y75" s="4">
        <v>5.9707857728265203</v>
      </c>
      <c r="Z75" s="4">
        <v>5.2925406956280501</v>
      </c>
    </row>
    <row r="76" spans="1:26" ht="18.75" customHeight="1" x14ac:dyDescent="0.25">
      <c r="A76" s="2" t="s">
        <v>5</v>
      </c>
      <c r="B76" s="2" t="s">
        <v>11</v>
      </c>
      <c r="C76" s="2" t="s">
        <v>19</v>
      </c>
      <c r="D76" s="2" t="s">
        <v>39</v>
      </c>
      <c r="E76" s="4">
        <v>322.41393843968001</v>
      </c>
      <c r="F76" s="4">
        <v>395.55528620077303</v>
      </c>
      <c r="G76" s="4">
        <v>416.66905103304498</v>
      </c>
      <c r="H76" s="4">
        <v>437.78281586531602</v>
      </c>
      <c r="I76" s="4">
        <v>458.89658069758798</v>
      </c>
      <c r="J76" s="4">
        <v>461.36572099413502</v>
      </c>
      <c r="K76" s="4">
        <v>463.834861290682</v>
      </c>
      <c r="L76" s="4">
        <v>476.19186056110698</v>
      </c>
      <c r="M76" s="4">
        <v>488.54885983153201</v>
      </c>
      <c r="N76" s="4">
        <v>497.35544770205598</v>
      </c>
      <c r="O76" s="4">
        <v>506.16203557257899</v>
      </c>
      <c r="P76" s="4">
        <v>514.96862344310296</v>
      </c>
      <c r="Q76" s="4">
        <v>520.06610747008096</v>
      </c>
      <c r="R76" s="4">
        <v>525.16359149705897</v>
      </c>
      <c r="S76" s="4">
        <v>530.26107552403698</v>
      </c>
      <c r="T76" s="4">
        <v>533.55620238010704</v>
      </c>
      <c r="U76" s="4">
        <v>536.85132923617596</v>
      </c>
      <c r="V76" s="4">
        <v>539.72789072197997</v>
      </c>
      <c r="W76" s="4">
        <v>542.60445220778297</v>
      </c>
      <c r="X76" s="4">
        <v>545.57082213851004</v>
      </c>
      <c r="Y76" s="4">
        <v>548.53719206923597</v>
      </c>
      <c r="Z76" s="4">
        <v>551.50356199996304</v>
      </c>
    </row>
  </sheetData>
  <autoFilter ref="A2:Z76" xr:uid="{00000000-0001-0000-0000-000000000000}">
    <filterColumn colId="0">
      <filters>
        <filter val="VAR_FOut"/>
      </filters>
    </filterColumn>
    <sortState xmlns:xlrd2="http://schemas.microsoft.com/office/spreadsheetml/2017/richdata2" ref="A3:Z76">
      <sortCondition ref="D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4241-C928-4E30-99F7-F7E795EB3F09}">
  <dimension ref="A3:Z17"/>
  <sheetViews>
    <sheetView topLeftCell="E4" workbookViewId="0">
      <selection activeCell="H19" sqref="H19"/>
    </sheetView>
  </sheetViews>
  <sheetFormatPr baseColWidth="10" defaultRowHeight="15" x14ac:dyDescent="0.25"/>
  <sheetData>
    <row r="3" spans="1:26" x14ac:dyDescent="0.25">
      <c r="E3" s="3">
        <v>2019</v>
      </c>
      <c r="F3" s="3">
        <v>2020</v>
      </c>
      <c r="G3" s="3">
        <v>2021</v>
      </c>
      <c r="H3" s="3">
        <v>2022</v>
      </c>
      <c r="I3" s="3">
        <v>2023</v>
      </c>
      <c r="J3" s="3">
        <v>2024</v>
      </c>
      <c r="K3" s="3">
        <v>2025</v>
      </c>
      <c r="L3" s="3">
        <v>2026</v>
      </c>
      <c r="M3" s="3">
        <v>2027</v>
      </c>
      <c r="N3" s="3">
        <v>2028</v>
      </c>
      <c r="O3" s="3">
        <v>2029</v>
      </c>
      <c r="P3" s="3">
        <v>2030</v>
      </c>
      <c r="Q3" s="3">
        <v>2031</v>
      </c>
      <c r="R3" s="3">
        <v>2032</v>
      </c>
      <c r="S3" s="3">
        <v>2033</v>
      </c>
      <c r="T3" s="3">
        <v>2034</v>
      </c>
      <c r="U3" s="3">
        <v>2035</v>
      </c>
      <c r="V3" s="3">
        <v>2036</v>
      </c>
      <c r="W3" s="3">
        <v>2037</v>
      </c>
      <c r="X3" s="3">
        <v>2038</v>
      </c>
      <c r="Y3" s="3">
        <v>2039</v>
      </c>
      <c r="Z3" s="3">
        <v>2040</v>
      </c>
    </row>
    <row r="4" spans="1:26" ht="18.75" customHeight="1" x14ac:dyDescent="0.25">
      <c r="A4" s="2" t="s">
        <v>5</v>
      </c>
      <c r="B4" s="2" t="s">
        <v>8</v>
      </c>
      <c r="C4" s="2" t="s">
        <v>27</v>
      </c>
      <c r="D4" s="2" t="s">
        <v>38</v>
      </c>
      <c r="E4" s="4">
        <v>68.431414044116394</v>
      </c>
      <c r="F4" s="4">
        <v>48.676408298824803</v>
      </c>
      <c r="G4" s="4">
        <v>46.763857936849597</v>
      </c>
      <c r="H4" s="4">
        <v>44.851307574874397</v>
      </c>
      <c r="I4" s="4">
        <v>42.938757212899198</v>
      </c>
      <c r="J4" s="4">
        <v>14.116677927204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5">
      <c r="A5" s="2" t="s">
        <v>5</v>
      </c>
      <c r="B5" s="2" t="s">
        <v>8</v>
      </c>
      <c r="C5" s="2" t="s">
        <v>28</v>
      </c>
      <c r="D5" s="2" t="s">
        <v>38</v>
      </c>
      <c r="E5" s="4">
        <v>232.631059830194</v>
      </c>
      <c r="F5" s="4">
        <v>227.98043579862301</v>
      </c>
      <c r="G5" s="4">
        <v>212.74279686647</v>
      </c>
      <c r="H5" s="4">
        <v>197.505157934317</v>
      </c>
      <c r="I5" s="4">
        <v>182.26751900216399</v>
      </c>
      <c r="J5" s="4">
        <v>36.346871730153701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 x14ac:dyDescent="0.25">
      <c r="A6" s="2" t="s">
        <v>5</v>
      </c>
      <c r="B6" s="2" t="s">
        <v>8</v>
      </c>
      <c r="C6" s="2" t="s">
        <v>29</v>
      </c>
      <c r="D6" s="2" t="s">
        <v>38</v>
      </c>
      <c r="E6" s="4">
        <v>3.9872614386916001</v>
      </c>
      <c r="F6" s="4">
        <v>3.7088139111535701</v>
      </c>
      <c r="G6" s="4">
        <v>3.2675897262576998</v>
      </c>
      <c r="H6" s="4">
        <v>2.8263655413618398</v>
      </c>
      <c r="I6" s="4">
        <v>2.3851413564659798</v>
      </c>
      <c r="J6" s="4">
        <v>2.2919119286699501</v>
      </c>
      <c r="K6" s="4">
        <v>2.1986825008739199</v>
      </c>
      <c r="L6" s="4">
        <v>1.98133285844503</v>
      </c>
      <c r="M6" s="4">
        <v>1.7639832160161399</v>
      </c>
      <c r="N6" s="4">
        <v>0.98418295056858396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 x14ac:dyDescent="0.25">
      <c r="A7" s="2" t="s">
        <v>5</v>
      </c>
      <c r="B7" s="2" t="s">
        <v>8</v>
      </c>
      <c r="C7" s="2" t="s">
        <v>30</v>
      </c>
      <c r="D7" s="2" t="s">
        <v>38</v>
      </c>
      <c r="E7" s="4">
        <v>0.96394006662257004</v>
      </c>
      <c r="F7" s="4">
        <v>0.88074767688465405</v>
      </c>
      <c r="G7" s="4">
        <v>0.74024990362378296</v>
      </c>
      <c r="H7" s="4">
        <v>0.59975213036291197</v>
      </c>
      <c r="I7" s="4">
        <v>0.45925435710203999</v>
      </c>
      <c r="J7" s="4">
        <v>0.51493558746280799</v>
      </c>
      <c r="K7" s="4">
        <v>0.57061681782357498</v>
      </c>
      <c r="L7" s="4">
        <v>0.417577381940272</v>
      </c>
      <c r="M7" s="4">
        <v>0.26453794605696901</v>
      </c>
      <c r="N7" s="4">
        <v>0.26364231532171101</v>
      </c>
      <c r="O7" s="4">
        <v>0.26274668458645301</v>
      </c>
      <c r="P7" s="4">
        <v>0.261851053851196</v>
      </c>
      <c r="Q7" s="4">
        <v>0.19925917564937001</v>
      </c>
      <c r="R7" s="4">
        <v>0.13666729744754499</v>
      </c>
      <c r="S7" s="4">
        <v>7.4075419245719407E-2</v>
      </c>
      <c r="T7" s="4">
        <v>8.8718950502493704E-2</v>
      </c>
      <c r="U7" s="4">
        <v>0.103362481759268</v>
      </c>
      <c r="V7" s="4">
        <v>2.7364072072788299E-2</v>
      </c>
      <c r="W7" s="5"/>
      <c r="X7" s="5"/>
      <c r="Y7" s="5"/>
      <c r="Z7" s="5"/>
    </row>
    <row r="8" spans="1:26" ht="18.75" customHeight="1" x14ac:dyDescent="0.25">
      <c r="A8" s="2" t="s">
        <v>5</v>
      </c>
      <c r="B8" s="2" t="s">
        <v>8</v>
      </c>
      <c r="C8" s="2" t="s">
        <v>31</v>
      </c>
      <c r="D8" s="2" t="s">
        <v>38</v>
      </c>
      <c r="E8" s="4">
        <v>13.6550910313673</v>
      </c>
      <c r="F8" s="4">
        <v>13.407349540867299</v>
      </c>
      <c r="G8" s="4">
        <v>13.416331693797501</v>
      </c>
      <c r="H8" s="4">
        <v>13.4253138467277</v>
      </c>
      <c r="I8" s="4">
        <v>13.4342959996579</v>
      </c>
      <c r="J8" s="4">
        <v>12.411874537938001</v>
      </c>
      <c r="K8" s="4">
        <v>11.389453076218</v>
      </c>
      <c r="L8" s="4">
        <v>10.548215060843701</v>
      </c>
      <c r="M8" s="4">
        <v>9.7069770454693298</v>
      </c>
      <c r="N8" s="4">
        <v>9.0096053130057498</v>
      </c>
      <c r="O8" s="4">
        <v>8.3122335805421699</v>
      </c>
      <c r="P8" s="4">
        <v>7.6148618480785801</v>
      </c>
      <c r="Q8" s="4">
        <v>7.12564004646676</v>
      </c>
      <c r="R8" s="4">
        <v>6.6364182448549398</v>
      </c>
      <c r="S8" s="4">
        <v>4.0332671283991202</v>
      </c>
      <c r="T8" s="5"/>
      <c r="U8" s="5"/>
      <c r="V8" s="5"/>
      <c r="W8" s="5"/>
      <c r="X8" s="5"/>
      <c r="Y8" s="5"/>
      <c r="Z8" s="5"/>
    </row>
    <row r="9" spans="1:26" ht="18.75" customHeight="1" x14ac:dyDescent="0.25">
      <c r="A9" s="2"/>
      <c r="B9" s="2"/>
      <c r="C9" s="2"/>
      <c r="D9" s="2"/>
      <c r="E9" s="4">
        <f>+SUM(E4:E8)</f>
        <v>319.66876641099185</v>
      </c>
      <c r="F9" s="4">
        <f t="shared" ref="F9:Z9" si="0">+SUM(F4:F8)</f>
        <v>294.65375522635333</v>
      </c>
      <c r="G9" s="4">
        <f t="shared" si="0"/>
        <v>276.93082612699857</v>
      </c>
      <c r="H9" s="4">
        <f t="shared" si="0"/>
        <v>259.20789702764381</v>
      </c>
      <c r="I9" s="4">
        <f t="shared" si="0"/>
        <v>241.48496792828914</v>
      </c>
      <c r="J9" s="4">
        <f t="shared" si="0"/>
        <v>65.682271711428456</v>
      </c>
      <c r="K9" s="4">
        <f t="shared" si="0"/>
        <v>14.158752394915496</v>
      </c>
      <c r="L9" s="4">
        <f t="shared" si="0"/>
        <v>12.947125301229002</v>
      </c>
      <c r="M9" s="4">
        <f t="shared" si="0"/>
        <v>11.735498207542438</v>
      </c>
      <c r="N9" s="4">
        <f t="shared" si="0"/>
        <v>10.257430578896045</v>
      </c>
      <c r="O9" s="4">
        <f t="shared" si="0"/>
        <v>8.5749802651286231</v>
      </c>
      <c r="P9" s="4">
        <f t="shared" si="0"/>
        <v>7.8767129019297766</v>
      </c>
      <c r="Q9" s="4">
        <f t="shared" si="0"/>
        <v>7.3248992221161302</v>
      </c>
      <c r="R9" s="4">
        <f t="shared" si="0"/>
        <v>6.7730855423024847</v>
      </c>
      <c r="S9" s="4">
        <f t="shared" si="0"/>
        <v>4.1073425476448397</v>
      </c>
      <c r="T9" s="4">
        <f t="shared" si="0"/>
        <v>8.8718950502493704E-2</v>
      </c>
      <c r="U9" s="4">
        <f t="shared" si="0"/>
        <v>0.103362481759268</v>
      </c>
      <c r="V9" s="4">
        <f t="shared" si="0"/>
        <v>2.7364072072788299E-2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</row>
    <row r="10" spans="1:26" ht="18.75" customHeight="1" x14ac:dyDescent="0.25">
      <c r="A10" s="2" t="s">
        <v>5</v>
      </c>
      <c r="B10" s="2" t="s">
        <v>8</v>
      </c>
      <c r="C10" s="2" t="s">
        <v>14</v>
      </c>
      <c r="D10" s="2" t="s">
        <v>38</v>
      </c>
      <c r="E10" s="5"/>
      <c r="F10" s="5"/>
      <c r="G10" s="5"/>
      <c r="H10" s="5"/>
      <c r="I10" s="4">
        <v>11.682955439257899</v>
      </c>
      <c r="J10" s="4">
        <v>192.75111306857099</v>
      </c>
      <c r="K10" s="4">
        <v>249.50671520998901</v>
      </c>
      <c r="L10" s="4">
        <v>256.80413984030702</v>
      </c>
      <c r="M10" s="4">
        <v>264.112085702309</v>
      </c>
      <c r="N10" s="4">
        <v>271.69699333095502</v>
      </c>
      <c r="O10" s="4">
        <v>279.496804876407</v>
      </c>
      <c r="P10" s="4">
        <v>286.32295470297498</v>
      </c>
      <c r="Q10" s="4">
        <v>293.51701910091901</v>
      </c>
      <c r="R10" s="4">
        <v>300.74672813979799</v>
      </c>
      <c r="S10" s="4">
        <v>310.12601113445601</v>
      </c>
      <c r="T10" s="4">
        <v>320.89381937253302</v>
      </c>
      <c r="U10" s="4">
        <v>327.66400512314499</v>
      </c>
      <c r="V10" s="4">
        <v>336.32550807298901</v>
      </c>
      <c r="W10" s="4">
        <v>345.01046441514097</v>
      </c>
      <c r="X10" s="4">
        <v>353.740144415141</v>
      </c>
      <c r="Y10" s="4">
        <v>362.54191214506199</v>
      </c>
      <c r="Z10" s="4">
        <v>371.41576760490398</v>
      </c>
    </row>
    <row r="11" spans="1:26" ht="18.75" customHeight="1" x14ac:dyDescent="0.25">
      <c r="A11" s="2" t="s">
        <v>5</v>
      </c>
      <c r="B11" s="2" t="s">
        <v>8</v>
      </c>
      <c r="C11" s="2" t="s">
        <v>27</v>
      </c>
      <c r="D11" s="2" t="s">
        <v>39</v>
      </c>
      <c r="E11" s="4">
        <v>68.431414044116394</v>
      </c>
      <c r="F11" s="4">
        <v>48.676408298824803</v>
      </c>
      <c r="G11" s="4">
        <v>46.763857936849597</v>
      </c>
      <c r="H11" s="4">
        <v>44.851307574874397</v>
      </c>
      <c r="I11" s="4">
        <v>42.938757212899198</v>
      </c>
      <c r="J11" s="4">
        <v>38.715768300193901</v>
      </c>
      <c r="K11" s="4">
        <v>34.492779387488604</v>
      </c>
      <c r="L11" s="4">
        <v>31.0312349620174</v>
      </c>
      <c r="M11" s="4">
        <v>17.510587771446001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 x14ac:dyDescent="0.25">
      <c r="A12" s="2" t="s">
        <v>5</v>
      </c>
      <c r="B12" s="2" t="s">
        <v>8</v>
      </c>
      <c r="C12" s="2" t="s">
        <v>28</v>
      </c>
      <c r="D12" s="2" t="s">
        <v>39</v>
      </c>
      <c r="E12" s="4">
        <v>232.631059830194</v>
      </c>
      <c r="F12" s="4">
        <v>227.98043579862301</v>
      </c>
      <c r="G12" s="4">
        <v>212.74279686647</v>
      </c>
      <c r="H12" s="4">
        <v>197.505157934317</v>
      </c>
      <c r="I12" s="4">
        <v>182.26751900216399</v>
      </c>
      <c r="J12" s="4">
        <v>156.84935898122299</v>
      </c>
      <c r="K12" s="4">
        <v>131.43119896028199</v>
      </c>
      <c r="L12" s="4">
        <v>53.365211198770403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75" customHeight="1" x14ac:dyDescent="0.25">
      <c r="A13" s="2" t="s">
        <v>5</v>
      </c>
      <c r="B13" s="2" t="s">
        <v>8</v>
      </c>
      <c r="C13" s="2" t="s">
        <v>29</v>
      </c>
      <c r="D13" s="2" t="s">
        <v>39</v>
      </c>
      <c r="E13" s="4">
        <v>3.9872614386916001</v>
      </c>
      <c r="F13" s="4">
        <v>3.7088139111535701</v>
      </c>
      <c r="G13" s="4">
        <v>3.2675897262576998</v>
      </c>
      <c r="H13" s="4">
        <v>2.8263655413618398</v>
      </c>
      <c r="I13" s="4">
        <v>2.3851413564659798</v>
      </c>
      <c r="J13" s="4">
        <v>2.2919119286699501</v>
      </c>
      <c r="K13" s="4">
        <v>2.1986825008739199</v>
      </c>
      <c r="L13" s="4">
        <v>1.98133285844503</v>
      </c>
      <c r="M13" s="4">
        <v>1.7639832160161399</v>
      </c>
      <c r="N13" s="4">
        <v>1.5466335735872501</v>
      </c>
      <c r="O13" s="4">
        <v>1.32928393115835</v>
      </c>
      <c r="P13" s="4">
        <v>1.1119342887294601</v>
      </c>
      <c r="Q13" s="4">
        <v>1.0219621230359901</v>
      </c>
      <c r="R13" s="4">
        <v>0.931989957342511</v>
      </c>
      <c r="S13" s="4">
        <v>0.84201779164903601</v>
      </c>
      <c r="T13" s="4">
        <v>0.75204562595556002</v>
      </c>
      <c r="U13" s="4">
        <v>0.66207346026208402</v>
      </c>
      <c r="V13" s="4">
        <v>0.60546740443130398</v>
      </c>
      <c r="W13" s="4">
        <v>0.54886134860052305</v>
      </c>
      <c r="X13" s="4">
        <v>0.492255292769743</v>
      </c>
      <c r="Y13" s="4">
        <v>0.43564923693896301</v>
      </c>
      <c r="Z13" s="4">
        <v>0.37904318110818302</v>
      </c>
    </row>
    <row r="14" spans="1:26" ht="18.75" customHeight="1" x14ac:dyDescent="0.25">
      <c r="A14" s="2" t="s">
        <v>5</v>
      </c>
      <c r="B14" s="2" t="s">
        <v>8</v>
      </c>
      <c r="C14" s="2" t="s">
        <v>30</v>
      </c>
      <c r="D14" s="2" t="s">
        <v>39</v>
      </c>
      <c r="E14" s="4">
        <v>0.96394006662257004</v>
      </c>
      <c r="F14" s="4">
        <v>0.88074767688465405</v>
      </c>
      <c r="G14" s="4">
        <v>0.74024990362378296</v>
      </c>
      <c r="H14" s="4">
        <v>0.59975213036291197</v>
      </c>
      <c r="I14" s="4">
        <v>0.45925435710203999</v>
      </c>
      <c r="J14" s="4">
        <v>0.51493558746280799</v>
      </c>
      <c r="K14" s="4">
        <v>0.57061681782357498</v>
      </c>
      <c r="L14" s="4">
        <v>0.417577381940272</v>
      </c>
      <c r="M14" s="4">
        <v>0.26453794605696901</v>
      </c>
      <c r="N14" s="4">
        <v>0.26364231532171101</v>
      </c>
      <c r="O14" s="4">
        <v>0.26274668458645301</v>
      </c>
      <c r="P14" s="4">
        <v>0.261851053851196</v>
      </c>
      <c r="Q14" s="4">
        <v>0.19925917564937001</v>
      </c>
      <c r="R14" s="4">
        <v>0.13666729744754499</v>
      </c>
      <c r="S14" s="4">
        <v>7.4075419245719407E-2</v>
      </c>
      <c r="T14" s="4">
        <v>8.8718950502493704E-2</v>
      </c>
      <c r="U14" s="4">
        <v>0.103362481759268</v>
      </c>
      <c r="V14" s="4">
        <v>7.8146534017169506E-2</v>
      </c>
      <c r="W14" s="4">
        <v>5.2930586275070801E-2</v>
      </c>
      <c r="X14" s="4">
        <v>2.3866127189916399E-2</v>
      </c>
      <c r="Y14" s="5"/>
      <c r="Z14" s="5"/>
    </row>
    <row r="15" spans="1:26" ht="18.75" customHeight="1" x14ac:dyDescent="0.25">
      <c r="A15" s="2" t="s">
        <v>5</v>
      </c>
      <c r="B15" s="2" t="s">
        <v>8</v>
      </c>
      <c r="C15" s="2" t="s">
        <v>31</v>
      </c>
      <c r="D15" s="2" t="s">
        <v>39</v>
      </c>
      <c r="E15" s="4">
        <v>13.6550910313673</v>
      </c>
      <c r="F15" s="4">
        <v>13.407349540867299</v>
      </c>
      <c r="G15" s="4">
        <v>13.416331693797501</v>
      </c>
      <c r="H15" s="4">
        <v>13.4253138467277</v>
      </c>
      <c r="I15" s="4">
        <v>13.4342959996579</v>
      </c>
      <c r="J15" s="4">
        <v>12.411874537938001</v>
      </c>
      <c r="K15" s="4">
        <v>11.389453076218</v>
      </c>
      <c r="L15" s="4">
        <v>10.548215060843701</v>
      </c>
      <c r="M15" s="4">
        <v>9.7069770454693298</v>
      </c>
      <c r="N15" s="4">
        <v>9.0096053130057498</v>
      </c>
      <c r="O15" s="4">
        <v>8.3122335805421699</v>
      </c>
      <c r="P15" s="4">
        <v>7.6148618480785801</v>
      </c>
      <c r="Q15" s="4">
        <v>7.12564004646676</v>
      </c>
      <c r="R15" s="4">
        <v>6.6364182448549398</v>
      </c>
      <c r="S15" s="4">
        <v>6.1471964432431099</v>
      </c>
      <c r="T15" s="4">
        <v>5.7044267981247803</v>
      </c>
      <c r="U15" s="4">
        <v>5.2616571530064498</v>
      </c>
      <c r="V15" s="4">
        <v>4.8881294771423098</v>
      </c>
      <c r="W15" s="4">
        <v>4.5146018012781797</v>
      </c>
      <c r="X15" s="4">
        <v>4.2193443719466304</v>
      </c>
      <c r="Y15" s="4">
        <v>3.92408694261507</v>
      </c>
      <c r="Z15" s="4">
        <v>3.6288295132835202</v>
      </c>
    </row>
    <row r="16" spans="1:26" ht="18.75" customHeight="1" x14ac:dyDescent="0.25">
      <c r="A16" s="2"/>
      <c r="B16" s="2"/>
      <c r="C16" s="2"/>
      <c r="D16" s="2"/>
      <c r="E16" s="4">
        <f>+SUM(E11:E15)</f>
        <v>319.66876641099185</v>
      </c>
      <c r="F16" s="4">
        <f t="shared" ref="F16:Z16" si="1">+SUM(F11:F15)</f>
        <v>294.65375522635333</v>
      </c>
      <c r="G16" s="4">
        <f t="shared" si="1"/>
        <v>276.93082612699857</v>
      </c>
      <c r="H16" s="4">
        <f t="shared" si="1"/>
        <v>259.20789702764381</v>
      </c>
      <c r="I16" s="4">
        <f t="shared" si="1"/>
        <v>241.48496792828914</v>
      </c>
      <c r="J16" s="4">
        <f t="shared" si="1"/>
        <v>210.78384933548764</v>
      </c>
      <c r="K16" s="4">
        <f t="shared" si="1"/>
        <v>180.0827307426861</v>
      </c>
      <c r="L16" s="4">
        <f t="shared" si="1"/>
        <v>97.343571462016811</v>
      </c>
      <c r="M16" s="4">
        <f t="shared" si="1"/>
        <v>29.24608597898844</v>
      </c>
      <c r="N16" s="4">
        <f t="shared" si="1"/>
        <v>10.819881201914711</v>
      </c>
      <c r="O16" s="4">
        <f t="shared" si="1"/>
        <v>9.9042641962869737</v>
      </c>
      <c r="P16" s="4">
        <f t="shared" si="1"/>
        <v>8.9886471906592362</v>
      </c>
      <c r="Q16" s="4">
        <f t="shared" si="1"/>
        <v>8.3468613451521207</v>
      </c>
      <c r="R16" s="4">
        <f t="shared" si="1"/>
        <v>7.7050754996449955</v>
      </c>
      <c r="S16" s="4">
        <f t="shared" si="1"/>
        <v>7.0632896541378649</v>
      </c>
      <c r="T16" s="4">
        <f t="shared" si="1"/>
        <v>6.5451913745828341</v>
      </c>
      <c r="U16" s="4">
        <f t="shared" si="1"/>
        <v>6.0270930950278014</v>
      </c>
      <c r="V16" s="4">
        <f t="shared" si="1"/>
        <v>5.5717434155907837</v>
      </c>
      <c r="W16" s="4">
        <f t="shared" si="1"/>
        <v>5.116393736153773</v>
      </c>
      <c r="X16" s="4">
        <f t="shared" si="1"/>
        <v>4.7354657919062895</v>
      </c>
      <c r="Y16" s="4">
        <f t="shared" si="1"/>
        <v>4.3597361795540328</v>
      </c>
      <c r="Z16" s="4">
        <f t="shared" si="1"/>
        <v>4.0078726943917031</v>
      </c>
    </row>
    <row r="17" spans="1:26" ht="18.75" customHeight="1" x14ac:dyDescent="0.25">
      <c r="A17" s="2" t="s">
        <v>5</v>
      </c>
      <c r="B17" s="2" t="s">
        <v>8</v>
      </c>
      <c r="C17" s="2" t="s">
        <v>14</v>
      </c>
      <c r="D17" s="2" t="s">
        <v>39</v>
      </c>
      <c r="E17" s="5"/>
      <c r="F17" s="5"/>
      <c r="G17" s="5"/>
      <c r="H17" s="5"/>
      <c r="I17" s="4">
        <v>11.682955439257899</v>
      </c>
      <c r="J17" s="4">
        <v>47.649535444511997</v>
      </c>
      <c r="K17" s="4">
        <v>83.582736862218596</v>
      </c>
      <c r="L17" s="4">
        <v>172.40769367951901</v>
      </c>
      <c r="M17" s="4">
        <v>246.60149793086299</v>
      </c>
      <c r="N17" s="4">
        <v>271.13454270793699</v>
      </c>
      <c r="O17" s="4">
        <v>278.16752094524901</v>
      </c>
      <c r="P17" s="4">
        <v>285.21102041424501</v>
      </c>
      <c r="Q17" s="4">
        <v>292.495056977883</v>
      </c>
      <c r="R17" s="4">
        <v>299.81473818245598</v>
      </c>
      <c r="S17" s="4">
        <v>307.17006402796301</v>
      </c>
      <c r="T17" s="4">
        <v>314.43734694845301</v>
      </c>
      <c r="U17" s="4">
        <v>321.74027450987597</v>
      </c>
      <c r="V17" s="4">
        <v>330.78112872947099</v>
      </c>
      <c r="W17" s="4">
        <v>339.89407067898702</v>
      </c>
      <c r="X17" s="4">
        <v>349.00467862323501</v>
      </c>
      <c r="Y17" s="4">
        <v>358.18217596550801</v>
      </c>
      <c r="Z17" s="4">
        <v>367.40789491051299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DC17-6502-428F-9413-13C7F2320E8A}">
  <dimension ref="A6:Z32"/>
  <sheetViews>
    <sheetView tabSelected="1" topLeftCell="A11" zoomScale="85" zoomScaleNormal="85" workbookViewId="0">
      <selection activeCell="G26" sqref="G26"/>
    </sheetView>
  </sheetViews>
  <sheetFormatPr baseColWidth="10" defaultRowHeight="15" x14ac:dyDescent="0.25"/>
  <cols>
    <col min="3" max="3" width="16.85546875" customWidth="1"/>
  </cols>
  <sheetData>
    <row r="6" spans="1:26" ht="18.75" customHeight="1" x14ac:dyDescent="0.25">
      <c r="A6" s="2" t="s">
        <v>5</v>
      </c>
      <c r="B6" s="2" t="s">
        <v>9</v>
      </c>
      <c r="C6" s="2" t="s">
        <v>32</v>
      </c>
      <c r="D6" s="2" t="s">
        <v>38</v>
      </c>
      <c r="E6" s="4">
        <v>724.93471013373403</v>
      </c>
      <c r="F6" s="4">
        <v>686.18704593314897</v>
      </c>
      <c r="G6" s="4">
        <v>585.76436726176905</v>
      </c>
      <c r="H6" s="4">
        <v>485.34168859038999</v>
      </c>
      <c r="I6" s="4">
        <v>384.91900991901099</v>
      </c>
      <c r="J6" s="4">
        <v>396.49589470471398</v>
      </c>
      <c r="K6" s="4">
        <v>408.07277949041702</v>
      </c>
      <c r="L6" s="4">
        <v>388.26554538428098</v>
      </c>
      <c r="M6" s="4">
        <v>368.45831127814398</v>
      </c>
      <c r="N6" s="4">
        <v>348.651077172008</v>
      </c>
      <c r="O6" s="4">
        <v>328.84384306587202</v>
      </c>
      <c r="P6" s="4">
        <v>309.03660895973502</v>
      </c>
      <c r="Q6" s="4">
        <v>271.29173527188198</v>
      </c>
      <c r="R6" s="4">
        <v>233.54686158402899</v>
      </c>
      <c r="S6" s="4">
        <v>195.801987896177</v>
      </c>
      <c r="T6" s="4">
        <v>173.583059022892</v>
      </c>
      <c r="U6" s="4">
        <v>151.364130149608</v>
      </c>
      <c r="V6" s="4">
        <v>28.815755708430299</v>
      </c>
      <c r="W6" s="5"/>
      <c r="X6" s="5"/>
      <c r="Y6" s="5"/>
      <c r="Z6" s="5"/>
    </row>
    <row r="7" spans="1:26" ht="18.75" customHeight="1" x14ac:dyDescent="0.25">
      <c r="A7" s="2" t="s">
        <v>5</v>
      </c>
      <c r="B7" s="2" t="s">
        <v>9</v>
      </c>
      <c r="C7" s="2" t="s">
        <v>16</v>
      </c>
      <c r="D7" s="2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>
        <v>6.4100744055386896</v>
      </c>
      <c r="S7" s="4">
        <v>44.154948093391603</v>
      </c>
      <c r="T7" s="4">
        <v>66.373876966675994</v>
      </c>
      <c r="U7" s="4">
        <v>88.592805839960405</v>
      </c>
      <c r="V7" s="4">
        <v>211.14118028113799</v>
      </c>
      <c r="W7" s="4">
        <v>239.956935989568</v>
      </c>
      <c r="X7" s="4">
        <v>239.956935989568</v>
      </c>
      <c r="Y7" s="4">
        <v>239.956935989568</v>
      </c>
      <c r="Z7" s="4">
        <v>239.956935989568</v>
      </c>
    </row>
    <row r="8" spans="1:26" ht="18.75" customHeight="1" x14ac:dyDescent="0.25">
      <c r="A8" s="2" t="s">
        <v>5</v>
      </c>
      <c r="B8" s="2" t="s">
        <v>10</v>
      </c>
      <c r="C8" s="2" t="s">
        <v>33</v>
      </c>
      <c r="D8" s="2" t="s">
        <v>38</v>
      </c>
      <c r="E8" s="4">
        <v>108.43246516632399</v>
      </c>
      <c r="F8" s="4">
        <v>106.450967729716</v>
      </c>
      <c r="G8" s="4">
        <v>99.958647069294102</v>
      </c>
      <c r="H8" s="4">
        <v>93.466326408872405</v>
      </c>
      <c r="I8" s="4">
        <v>86.974005748450693</v>
      </c>
      <c r="J8" s="4">
        <v>24.801405565153701</v>
      </c>
      <c r="K8" s="4">
        <v>9.3150466006133907</v>
      </c>
      <c r="L8" s="4">
        <v>9.3150466006133907</v>
      </c>
      <c r="M8" s="4">
        <v>9.3150466006133907</v>
      </c>
      <c r="N8" s="4">
        <v>9.3150466006133907</v>
      </c>
      <c r="O8" s="4">
        <v>9.3150466006133907</v>
      </c>
      <c r="P8" s="4">
        <v>9.3150466006133907</v>
      </c>
      <c r="Q8" s="4">
        <v>9.3150466006133907</v>
      </c>
      <c r="R8" s="4">
        <v>9.3150466006133907</v>
      </c>
      <c r="S8" s="4">
        <v>9.3150466006133907</v>
      </c>
      <c r="T8" s="4">
        <v>9.3150466006133907</v>
      </c>
      <c r="U8" s="4">
        <v>9.3150466006133907</v>
      </c>
      <c r="V8" s="4">
        <v>8.5059981968721505</v>
      </c>
      <c r="W8" s="5"/>
      <c r="X8" s="5"/>
      <c r="Y8" s="5"/>
      <c r="Z8" s="5"/>
    </row>
    <row r="9" spans="1:26" ht="18.75" customHeight="1" x14ac:dyDescent="0.25">
      <c r="A9" s="2" t="s">
        <v>5</v>
      </c>
      <c r="B9" s="2" t="s">
        <v>10</v>
      </c>
      <c r="C9" s="2" t="s">
        <v>34</v>
      </c>
      <c r="D9" s="2" t="s">
        <v>38</v>
      </c>
      <c r="E9" s="4">
        <v>5.6274613883794098</v>
      </c>
      <c r="F9" s="4">
        <v>5.3177464833076602</v>
      </c>
      <c r="G9" s="4">
        <v>5.0839993851402898</v>
      </c>
      <c r="H9" s="4">
        <v>4.8502522869729097</v>
      </c>
      <c r="I9" s="4">
        <v>4.6165051888055402</v>
      </c>
      <c r="J9" s="4">
        <v>4.3827580906381698</v>
      </c>
      <c r="K9" s="4">
        <v>4.1490109924708101</v>
      </c>
      <c r="L9" s="4">
        <v>0.472685992221133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75" customHeight="1" x14ac:dyDescent="0.25">
      <c r="A10" s="2" t="s">
        <v>5</v>
      </c>
      <c r="B10" s="2" t="s">
        <v>10</v>
      </c>
      <c r="C10" s="2" t="s">
        <v>18</v>
      </c>
      <c r="D10" s="2" t="s">
        <v>38</v>
      </c>
      <c r="E10" s="5"/>
      <c r="F10" s="5"/>
      <c r="G10" s="4">
        <v>5.0074555334427497</v>
      </c>
      <c r="H10" s="4">
        <v>11.7360346493278</v>
      </c>
      <c r="I10" s="4">
        <v>18.464642407916902</v>
      </c>
      <c r="J10" s="4">
        <v>80.873558332085295</v>
      </c>
      <c r="K10" s="4">
        <v>96.596261680200996</v>
      </c>
      <c r="L10" s="4">
        <v>100.274295320215</v>
      </c>
      <c r="M10" s="4">
        <v>100.748685632318</v>
      </c>
      <c r="N10" s="4">
        <v>100.750385632318</v>
      </c>
      <c r="O10" s="4">
        <v>100.752081312436</v>
      </c>
      <c r="P10" s="4">
        <v>100.753772672672</v>
      </c>
      <c r="Q10" s="4">
        <v>100.754879006379</v>
      </c>
      <c r="R10" s="4">
        <v>100.755962173233</v>
      </c>
      <c r="S10" s="4">
        <v>100.757022173233</v>
      </c>
      <c r="T10" s="4">
        <v>100.758059006379</v>
      </c>
      <c r="U10" s="4">
        <v>100.759072672672</v>
      </c>
      <c r="V10" s="4">
        <v>101.569140651534</v>
      </c>
      <c r="W10" s="4">
        <v>110.076128635966</v>
      </c>
      <c r="X10" s="4">
        <v>110.07708863596601</v>
      </c>
      <c r="Y10" s="4">
        <v>110.078018848406</v>
      </c>
      <c r="Z10" s="4">
        <v>110.078919273285</v>
      </c>
    </row>
    <row r="11" spans="1:26" ht="18.75" customHeight="1" x14ac:dyDescent="0.25">
      <c r="A11" s="2" t="s">
        <v>5</v>
      </c>
      <c r="B11" s="2" t="s">
        <v>11</v>
      </c>
      <c r="C11" s="2" t="s">
        <v>35</v>
      </c>
      <c r="D11" s="2" t="s">
        <v>38</v>
      </c>
      <c r="E11" s="4">
        <v>161.172720153092</v>
      </c>
      <c r="F11" s="4">
        <v>149.91733945552301</v>
      </c>
      <c r="G11" s="4">
        <v>132.082215481227</v>
      </c>
      <c r="H11" s="4">
        <v>114.24709150693</v>
      </c>
      <c r="I11" s="4">
        <v>96.411967532633398</v>
      </c>
      <c r="J11" s="4">
        <v>92.643456059974</v>
      </c>
      <c r="K11" s="4">
        <v>88.874944587314602</v>
      </c>
      <c r="L11" s="4">
        <v>80.089257058868597</v>
      </c>
      <c r="M11" s="4">
        <v>71.303569530422607</v>
      </c>
      <c r="N11" s="4">
        <v>39.782553943461899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 x14ac:dyDescent="0.25">
      <c r="A12" s="2" t="s">
        <v>5</v>
      </c>
      <c r="B12" s="2" t="s">
        <v>11</v>
      </c>
      <c r="C12" s="2" t="s">
        <v>36</v>
      </c>
      <c r="D12" s="2" t="s">
        <v>38</v>
      </c>
      <c r="E12" s="4">
        <v>28.5864947386426</v>
      </c>
      <c r="F12" s="4">
        <v>26.645126119505299</v>
      </c>
      <c r="G12" s="4">
        <v>23.366485261530102</v>
      </c>
      <c r="H12" s="4">
        <v>20.087844403555</v>
      </c>
      <c r="I12" s="4">
        <v>16.809203545579901</v>
      </c>
      <c r="J12" s="4">
        <v>18.1085747216922</v>
      </c>
      <c r="K12" s="4">
        <v>19.407945897804499</v>
      </c>
      <c r="L12" s="4">
        <v>15.836634155825401</v>
      </c>
      <c r="M12" s="4">
        <v>12.265322413846301</v>
      </c>
      <c r="N12" s="4">
        <v>12.244422071768801</v>
      </c>
      <c r="O12" s="4">
        <v>12.2235217296914</v>
      </c>
      <c r="P12" s="4">
        <v>12.202621387613901</v>
      </c>
      <c r="Q12" s="4">
        <v>10.741984080082601</v>
      </c>
      <c r="R12" s="4">
        <v>9.2813467725512204</v>
      </c>
      <c r="S12" s="4">
        <v>7.8207094650198803</v>
      </c>
      <c r="T12" s="4">
        <v>8.1624293283970104</v>
      </c>
      <c r="U12" s="4">
        <v>8.5041491917741503</v>
      </c>
      <c r="V12" s="4">
        <v>6.7306585139071498</v>
      </c>
      <c r="W12" s="5"/>
      <c r="X12" s="5"/>
      <c r="Y12" s="5"/>
      <c r="Z12" s="5"/>
    </row>
    <row r="13" spans="1:26" ht="18.75" customHeight="1" x14ac:dyDescent="0.25">
      <c r="A13" s="2" t="s">
        <v>5</v>
      </c>
      <c r="B13" s="2" t="s">
        <v>11</v>
      </c>
      <c r="C13" s="2" t="s">
        <v>19</v>
      </c>
      <c r="D13" s="2" t="s">
        <v>38</v>
      </c>
      <c r="E13" s="4">
        <v>322.41393843968001</v>
      </c>
      <c r="F13" s="4">
        <v>395.55528620077303</v>
      </c>
      <c r="G13" s="4">
        <v>416.66905103304498</v>
      </c>
      <c r="H13" s="4">
        <v>437.78281586531602</v>
      </c>
      <c r="I13" s="4">
        <v>458.89658069758798</v>
      </c>
      <c r="J13" s="4">
        <v>461.36572099413502</v>
      </c>
      <c r="K13" s="4">
        <v>463.834861290682</v>
      </c>
      <c r="L13" s="4">
        <v>476.19186056110698</v>
      </c>
      <c r="M13" s="4">
        <v>488.54885983153201</v>
      </c>
      <c r="N13" s="4">
        <v>520.09077576057098</v>
      </c>
      <c r="O13" s="4">
        <v>559.89423004611001</v>
      </c>
      <c r="P13" s="4">
        <v>559.91513038818698</v>
      </c>
      <c r="Q13" s="4">
        <v>561.37576769571899</v>
      </c>
      <c r="R13" s="4">
        <v>562.83640500324998</v>
      </c>
      <c r="S13" s="4">
        <v>564.29704231078097</v>
      </c>
      <c r="T13" s="4">
        <v>563.955322447404</v>
      </c>
      <c r="U13" s="4">
        <v>563.61360258402703</v>
      </c>
      <c r="V13" s="4">
        <v>565.38709326189405</v>
      </c>
      <c r="W13" s="4">
        <v>572.11775177580103</v>
      </c>
      <c r="X13" s="4">
        <v>572.11775177580103</v>
      </c>
      <c r="Y13" s="4">
        <v>572.11775177580103</v>
      </c>
      <c r="Z13" s="4">
        <v>572.11775177580103</v>
      </c>
    </row>
    <row r="14" spans="1:26" ht="18.75" customHeight="1" x14ac:dyDescent="0.25">
      <c r="A14" s="6" t="s">
        <v>5</v>
      </c>
      <c r="B14" s="6" t="s">
        <v>9</v>
      </c>
      <c r="C14" s="6" t="s">
        <v>32</v>
      </c>
      <c r="D14" s="6" t="s">
        <v>39</v>
      </c>
      <c r="E14" s="4">
        <v>724.93471013373403</v>
      </c>
      <c r="F14" s="4">
        <v>686.18704593314897</v>
      </c>
      <c r="G14" s="4">
        <v>585.76436726176905</v>
      </c>
      <c r="H14" s="4">
        <v>485.34168859038999</v>
      </c>
      <c r="I14" s="4">
        <v>384.91900991901099</v>
      </c>
      <c r="J14" s="4">
        <v>396.49589470471398</v>
      </c>
      <c r="K14" s="4">
        <v>408.07277949041702</v>
      </c>
      <c r="L14" s="4">
        <v>388.26554538428098</v>
      </c>
      <c r="M14" s="4">
        <v>368.45831127814398</v>
      </c>
      <c r="N14" s="4">
        <v>348.651077172008</v>
      </c>
      <c r="O14" s="4">
        <v>328.84384306587202</v>
      </c>
      <c r="P14" s="4">
        <v>309.03660895973502</v>
      </c>
      <c r="Q14" s="4">
        <v>271.29173527188198</v>
      </c>
      <c r="R14" s="4">
        <v>233.54686158402899</v>
      </c>
      <c r="S14" s="4">
        <v>195.801987896177</v>
      </c>
      <c r="T14" s="4">
        <v>173.583059022892</v>
      </c>
      <c r="U14" s="4">
        <v>151.364130149608</v>
      </c>
      <c r="V14" s="4">
        <v>93.196105702434195</v>
      </c>
      <c r="W14" s="4">
        <v>35.028081255260702</v>
      </c>
      <c r="X14" s="4">
        <v>51.640146772277703</v>
      </c>
      <c r="Y14" s="4">
        <v>68.252212289294803</v>
      </c>
      <c r="Z14" s="4">
        <v>84.864277806311904</v>
      </c>
    </row>
    <row r="15" spans="1:26" ht="18.75" customHeight="1" x14ac:dyDescent="0.25">
      <c r="A15" s="6" t="s">
        <v>5</v>
      </c>
      <c r="B15" s="6" t="s">
        <v>9</v>
      </c>
      <c r="C15" s="6" t="s">
        <v>16</v>
      </c>
      <c r="D15" s="6" t="s">
        <v>39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4">
        <v>6.4100744055386896</v>
      </c>
      <c r="S15" s="4">
        <v>44.154948093391603</v>
      </c>
      <c r="T15" s="4">
        <v>66.373876966675994</v>
      </c>
      <c r="U15" s="4">
        <v>88.592805839960405</v>
      </c>
      <c r="V15" s="4">
        <v>146.76083028713401</v>
      </c>
      <c r="W15" s="4">
        <v>204.92885473430701</v>
      </c>
      <c r="X15" s="4">
        <v>188.31678921728999</v>
      </c>
      <c r="Y15" s="4">
        <v>171.70472370027301</v>
      </c>
      <c r="Z15" s="4">
        <v>155.09265818325599</v>
      </c>
    </row>
    <row r="16" spans="1:26" ht="18.75" customHeight="1" x14ac:dyDescent="0.25">
      <c r="A16" s="6" t="s">
        <v>5</v>
      </c>
      <c r="B16" s="6" t="s">
        <v>10</v>
      </c>
      <c r="C16" s="6" t="s">
        <v>33</v>
      </c>
      <c r="D16" s="6" t="s">
        <v>39</v>
      </c>
      <c r="E16" s="4">
        <v>108.43246516632399</v>
      </c>
      <c r="F16" s="4">
        <v>106.450967729716</v>
      </c>
      <c r="G16" s="4">
        <v>99.958647069294102</v>
      </c>
      <c r="H16" s="4">
        <v>93.466326408872405</v>
      </c>
      <c r="I16" s="4">
        <v>86.974005748450693</v>
      </c>
      <c r="J16" s="4">
        <v>76.144057211893099</v>
      </c>
      <c r="K16" s="4">
        <v>65.314108675335603</v>
      </c>
      <c r="L16" s="4">
        <v>32.052431621758103</v>
      </c>
      <c r="M16" s="4">
        <v>9.3150466006133907</v>
      </c>
      <c r="N16" s="4">
        <v>9.3150466006133907</v>
      </c>
      <c r="O16" s="4">
        <v>9.3150466006133907</v>
      </c>
      <c r="P16" s="4">
        <v>9.3150466006133907</v>
      </c>
      <c r="Q16" s="4">
        <v>9.3150466006133907</v>
      </c>
      <c r="R16" s="4">
        <v>9.3150466006133907</v>
      </c>
      <c r="S16" s="4">
        <v>9.3150466006133907</v>
      </c>
      <c r="T16" s="4">
        <v>9.3150466006133907</v>
      </c>
      <c r="U16" s="4">
        <v>9.3150466006133907</v>
      </c>
      <c r="V16" s="4">
        <v>9.3150466006133907</v>
      </c>
      <c r="W16" s="4">
        <v>9.3150466006133907</v>
      </c>
      <c r="X16" s="4">
        <v>9.3150466006133907</v>
      </c>
      <c r="Y16" s="4">
        <v>8.4610361468394206</v>
      </c>
      <c r="Z16" s="5"/>
    </row>
    <row r="17" spans="1:26" ht="18.75" customHeight="1" x14ac:dyDescent="0.25">
      <c r="A17" s="6" t="s">
        <v>5</v>
      </c>
      <c r="B17" s="6" t="s">
        <v>10</v>
      </c>
      <c r="C17" s="6" t="s">
        <v>34</v>
      </c>
      <c r="D17" s="6" t="s">
        <v>39</v>
      </c>
      <c r="E17" s="4">
        <v>5.6274613883794098</v>
      </c>
      <c r="F17" s="4">
        <v>5.3177464833076602</v>
      </c>
      <c r="G17" s="4">
        <v>5.0839993851402898</v>
      </c>
      <c r="H17" s="4">
        <v>4.8502522869729097</v>
      </c>
      <c r="I17" s="4">
        <v>4.6165051888055402</v>
      </c>
      <c r="J17" s="4">
        <v>4.3827580906381698</v>
      </c>
      <c r="K17" s="4">
        <v>4.1490109924708101</v>
      </c>
      <c r="L17" s="4">
        <v>3.8217650550364901</v>
      </c>
      <c r="M17" s="4">
        <v>3.4945191176021702</v>
      </c>
      <c r="N17" s="4">
        <v>2.0080103714585702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.75" customHeight="1" x14ac:dyDescent="0.25">
      <c r="A18" s="6" t="s">
        <v>5</v>
      </c>
      <c r="B18" s="6" t="s">
        <v>10</v>
      </c>
      <c r="C18" s="6" t="s">
        <v>18</v>
      </c>
      <c r="D18" s="6" t="s">
        <v>39</v>
      </c>
      <c r="E18" s="5"/>
      <c r="F18" s="5"/>
      <c r="G18" s="4">
        <v>5.0074555334427497</v>
      </c>
      <c r="H18" s="4">
        <v>11.7360346493278</v>
      </c>
      <c r="I18" s="4">
        <v>18.464642407916902</v>
      </c>
      <c r="J18" s="4">
        <v>29.530906685345901</v>
      </c>
      <c r="K18" s="4">
        <v>40.597199605478899</v>
      </c>
      <c r="L18" s="4">
        <v>74.187831236254596</v>
      </c>
      <c r="M18" s="4">
        <v>97.254166514715607</v>
      </c>
      <c r="N18" s="4">
        <v>98.742375260859205</v>
      </c>
      <c r="O18" s="4">
        <v>100.752081312436</v>
      </c>
      <c r="P18" s="4">
        <v>100.753772672672</v>
      </c>
      <c r="Q18" s="4">
        <v>100.754879006379</v>
      </c>
      <c r="R18" s="4">
        <v>100.755962173233</v>
      </c>
      <c r="S18" s="4">
        <v>100.757022173233</v>
      </c>
      <c r="T18" s="4">
        <v>100.758059006379</v>
      </c>
      <c r="U18" s="4">
        <v>100.759072672672</v>
      </c>
      <c r="V18" s="4">
        <v>100.760092247793</v>
      </c>
      <c r="W18" s="4">
        <v>100.761082035353</v>
      </c>
      <c r="X18" s="4">
        <v>100.76204203535301</v>
      </c>
      <c r="Y18" s="4">
        <v>101.616982701567</v>
      </c>
      <c r="Z18" s="4">
        <v>110.078919273285</v>
      </c>
    </row>
    <row r="19" spans="1:26" ht="18.75" customHeight="1" x14ac:dyDescent="0.25">
      <c r="A19" s="6" t="s">
        <v>5</v>
      </c>
      <c r="B19" s="6" t="s">
        <v>11</v>
      </c>
      <c r="C19" s="6" t="s">
        <v>35</v>
      </c>
      <c r="D19" s="6" t="s">
        <v>39</v>
      </c>
      <c r="E19" s="4">
        <v>161.172720153092</v>
      </c>
      <c r="F19" s="4">
        <v>149.91733945552301</v>
      </c>
      <c r="G19" s="4">
        <v>132.082215481227</v>
      </c>
      <c r="H19" s="4">
        <v>114.24709150693</v>
      </c>
      <c r="I19" s="4">
        <v>96.411967532633398</v>
      </c>
      <c r="J19" s="4">
        <v>92.643456059974</v>
      </c>
      <c r="K19" s="4">
        <v>88.874944587314602</v>
      </c>
      <c r="L19" s="4">
        <v>80.089257058868597</v>
      </c>
      <c r="M19" s="4">
        <v>71.303569530422607</v>
      </c>
      <c r="N19" s="4">
        <v>62.517882001976602</v>
      </c>
      <c r="O19" s="4">
        <v>53.732194473530598</v>
      </c>
      <c r="P19" s="4">
        <v>44.9465069450847</v>
      </c>
      <c r="Q19" s="4">
        <v>41.309660225637899</v>
      </c>
      <c r="R19" s="4">
        <v>37.672813506191197</v>
      </c>
      <c r="S19" s="4">
        <v>34.035966786744403</v>
      </c>
      <c r="T19" s="4">
        <v>30.399120067297702</v>
      </c>
      <c r="U19" s="4">
        <v>26.762273347850901</v>
      </c>
      <c r="V19" s="4">
        <v>24.474148494322801</v>
      </c>
      <c r="W19" s="4">
        <v>22.186023640794598</v>
      </c>
      <c r="X19" s="4">
        <v>19.897898787266499</v>
      </c>
      <c r="Y19" s="4">
        <v>17.6097739337383</v>
      </c>
      <c r="Z19" s="4">
        <v>15.3216490802102</v>
      </c>
    </row>
    <row r="20" spans="1:26" ht="18.75" customHeight="1" x14ac:dyDescent="0.25">
      <c r="A20" s="6" t="s">
        <v>5</v>
      </c>
      <c r="B20" s="6" t="s">
        <v>11</v>
      </c>
      <c r="C20" s="6" t="s">
        <v>36</v>
      </c>
      <c r="D20" s="6" t="s">
        <v>39</v>
      </c>
      <c r="E20" s="4">
        <v>28.5864947386426</v>
      </c>
      <c r="F20" s="4">
        <v>26.645126119505299</v>
      </c>
      <c r="G20" s="4">
        <v>23.366485261530102</v>
      </c>
      <c r="H20" s="4">
        <v>20.087844403555</v>
      </c>
      <c r="I20" s="4">
        <v>16.809203545579901</v>
      </c>
      <c r="J20" s="4">
        <v>18.1085747216922</v>
      </c>
      <c r="K20" s="4">
        <v>19.407945897804499</v>
      </c>
      <c r="L20" s="4">
        <v>15.836634155825401</v>
      </c>
      <c r="M20" s="4">
        <v>12.265322413846301</v>
      </c>
      <c r="N20" s="4">
        <v>12.244422071768801</v>
      </c>
      <c r="O20" s="4">
        <v>12.2235217296914</v>
      </c>
      <c r="P20" s="4">
        <v>12.202621387613901</v>
      </c>
      <c r="Q20" s="4">
        <v>10.741984080082601</v>
      </c>
      <c r="R20" s="4">
        <v>9.2813467725512204</v>
      </c>
      <c r="S20" s="4">
        <v>7.8207094650198803</v>
      </c>
      <c r="T20" s="4">
        <v>8.1624293283970104</v>
      </c>
      <c r="U20" s="4">
        <v>8.5041491917741503</v>
      </c>
      <c r="V20" s="4">
        <v>7.91571255949881</v>
      </c>
      <c r="W20" s="4">
        <v>7.3272759272234804</v>
      </c>
      <c r="X20" s="4">
        <v>6.6490308500250004</v>
      </c>
      <c r="Y20" s="4">
        <v>5.9707857728265203</v>
      </c>
      <c r="Z20" s="4">
        <v>5.2925406956280501</v>
      </c>
    </row>
    <row r="21" spans="1:26" ht="18.75" customHeight="1" x14ac:dyDescent="0.25">
      <c r="A21" s="6" t="s">
        <v>5</v>
      </c>
      <c r="B21" s="6" t="s">
        <v>11</v>
      </c>
      <c r="C21" s="6" t="s">
        <v>19</v>
      </c>
      <c r="D21" s="6" t="s">
        <v>39</v>
      </c>
      <c r="E21" s="4">
        <v>322.41393843968001</v>
      </c>
      <c r="F21" s="4">
        <v>395.55528620077303</v>
      </c>
      <c r="G21" s="4">
        <v>416.66905103304498</v>
      </c>
      <c r="H21" s="4">
        <v>437.78281586531602</v>
      </c>
      <c r="I21" s="4">
        <v>458.89658069758798</v>
      </c>
      <c r="J21" s="4">
        <v>461.36572099413502</v>
      </c>
      <c r="K21" s="4">
        <v>463.834861290682</v>
      </c>
      <c r="L21" s="4">
        <v>476.19186056110698</v>
      </c>
      <c r="M21" s="4">
        <v>488.54885983153201</v>
      </c>
      <c r="N21" s="4">
        <v>497.35544770205598</v>
      </c>
      <c r="O21" s="4">
        <v>506.16203557257899</v>
      </c>
      <c r="P21" s="4">
        <v>514.96862344310296</v>
      </c>
      <c r="Q21" s="4">
        <v>520.06610747008096</v>
      </c>
      <c r="R21" s="4">
        <v>525.16359149705897</v>
      </c>
      <c r="S21" s="4">
        <v>530.26107552403698</v>
      </c>
      <c r="T21" s="4">
        <v>533.55620238010704</v>
      </c>
      <c r="U21" s="4">
        <v>536.85132923617596</v>
      </c>
      <c r="V21" s="4">
        <v>539.72789072197997</v>
      </c>
      <c r="W21" s="4">
        <v>542.60445220778297</v>
      </c>
      <c r="X21" s="4">
        <v>545.57082213851004</v>
      </c>
      <c r="Y21" s="4">
        <v>548.53719206923597</v>
      </c>
      <c r="Z21" s="4">
        <v>551.50356199996304</v>
      </c>
    </row>
    <row r="22" spans="1:26" x14ac:dyDescent="0.25">
      <c r="A22" s="7"/>
      <c r="B22" s="7"/>
      <c r="C22" s="7"/>
      <c r="D22" s="7"/>
    </row>
    <row r="24" spans="1:26" x14ac:dyDescent="0.25">
      <c r="E24" s="3">
        <v>2019</v>
      </c>
      <c r="F24" s="3">
        <v>2020</v>
      </c>
      <c r="G24" s="3">
        <v>2021</v>
      </c>
      <c r="H24" s="3">
        <v>2022</v>
      </c>
      <c r="I24" s="3">
        <v>2023</v>
      </c>
      <c r="J24" s="3">
        <v>2024</v>
      </c>
      <c r="K24" s="3">
        <v>2025</v>
      </c>
      <c r="L24" s="3">
        <v>2026</v>
      </c>
      <c r="M24" s="3">
        <v>2027</v>
      </c>
      <c r="N24" s="3">
        <v>2028</v>
      </c>
      <c r="O24" s="3">
        <v>2029</v>
      </c>
      <c r="P24" s="3">
        <v>2030</v>
      </c>
      <c r="Q24" s="3">
        <v>2031</v>
      </c>
      <c r="R24" s="3">
        <v>2032</v>
      </c>
      <c r="S24" s="3">
        <v>2033</v>
      </c>
      <c r="T24" s="3">
        <v>2034</v>
      </c>
      <c r="U24" s="3">
        <v>2035</v>
      </c>
      <c r="V24" s="3">
        <v>2036</v>
      </c>
      <c r="W24" s="3">
        <v>2037</v>
      </c>
      <c r="X24" s="3">
        <v>2038</v>
      </c>
      <c r="Y24" s="3">
        <v>2039</v>
      </c>
      <c r="Z24" s="3">
        <v>2040</v>
      </c>
    </row>
    <row r="25" spans="1:26" x14ac:dyDescent="0.25">
      <c r="C25" s="2" t="s">
        <v>38</v>
      </c>
      <c r="D25" t="s">
        <v>9</v>
      </c>
      <c r="E25" s="8">
        <f>+E6</f>
        <v>724.93471013373403</v>
      </c>
      <c r="F25" s="8">
        <f t="shared" ref="F25:Z25" si="0">+F6</f>
        <v>686.18704593314897</v>
      </c>
      <c r="G25" s="8">
        <f t="shared" si="0"/>
        <v>585.76436726176905</v>
      </c>
      <c r="H25" s="8">
        <f t="shared" si="0"/>
        <v>485.34168859038999</v>
      </c>
      <c r="I25" s="8">
        <f t="shared" si="0"/>
        <v>384.91900991901099</v>
      </c>
      <c r="J25" s="8">
        <f t="shared" si="0"/>
        <v>396.49589470471398</v>
      </c>
      <c r="K25" s="8">
        <f t="shared" si="0"/>
        <v>408.07277949041702</v>
      </c>
      <c r="L25" s="8">
        <f t="shared" si="0"/>
        <v>388.26554538428098</v>
      </c>
      <c r="M25" s="8">
        <f t="shared" si="0"/>
        <v>368.45831127814398</v>
      </c>
      <c r="N25" s="8">
        <f t="shared" si="0"/>
        <v>348.651077172008</v>
      </c>
      <c r="O25" s="8">
        <f t="shared" si="0"/>
        <v>328.84384306587202</v>
      </c>
      <c r="P25" s="8">
        <f t="shared" si="0"/>
        <v>309.03660895973502</v>
      </c>
      <c r="Q25" s="8">
        <f t="shared" si="0"/>
        <v>271.29173527188198</v>
      </c>
      <c r="R25" s="8">
        <f t="shared" si="0"/>
        <v>233.54686158402899</v>
      </c>
      <c r="S25" s="8">
        <f t="shared" si="0"/>
        <v>195.801987896177</v>
      </c>
      <c r="T25" s="8">
        <f t="shared" si="0"/>
        <v>173.583059022892</v>
      </c>
      <c r="U25" s="8">
        <f t="shared" si="0"/>
        <v>151.364130149608</v>
      </c>
      <c r="V25" s="8">
        <f t="shared" si="0"/>
        <v>28.815755708430299</v>
      </c>
      <c r="W25" s="8">
        <f t="shared" si="0"/>
        <v>0</v>
      </c>
      <c r="X25" s="8">
        <f t="shared" si="0"/>
        <v>0</v>
      </c>
      <c r="Y25" s="8">
        <f t="shared" si="0"/>
        <v>0</v>
      </c>
      <c r="Z25" s="8">
        <f t="shared" si="0"/>
        <v>0</v>
      </c>
    </row>
    <row r="26" spans="1:26" x14ac:dyDescent="0.25">
      <c r="D26" t="s">
        <v>11</v>
      </c>
      <c r="E26" s="8">
        <f>+E11+E12</f>
        <v>189.75921489173459</v>
      </c>
      <c r="F26" s="8">
        <f t="shared" ref="F26:Z26" si="1">+F11+F12</f>
        <v>176.56246557502831</v>
      </c>
      <c r="G26" s="8">
        <f t="shared" si="1"/>
        <v>155.4487007427571</v>
      </c>
      <c r="H26" s="8">
        <f t="shared" si="1"/>
        <v>134.334935910485</v>
      </c>
      <c r="I26" s="8">
        <f t="shared" si="1"/>
        <v>113.2211710782133</v>
      </c>
      <c r="J26" s="8">
        <f t="shared" si="1"/>
        <v>110.75203078166621</v>
      </c>
      <c r="K26" s="8">
        <f t="shared" si="1"/>
        <v>108.2828904851191</v>
      </c>
      <c r="L26" s="8">
        <f t="shared" si="1"/>
        <v>95.925891214693991</v>
      </c>
      <c r="M26" s="8">
        <f t="shared" si="1"/>
        <v>83.568891944268913</v>
      </c>
      <c r="N26" s="8">
        <f t="shared" si="1"/>
        <v>52.026976015230701</v>
      </c>
      <c r="O26" s="8">
        <f t="shared" si="1"/>
        <v>12.2235217296914</v>
      </c>
      <c r="P26" s="8">
        <f t="shared" si="1"/>
        <v>12.202621387613901</v>
      </c>
      <c r="Q26" s="8">
        <f t="shared" si="1"/>
        <v>10.741984080082601</v>
      </c>
      <c r="R26" s="8">
        <f t="shared" si="1"/>
        <v>9.2813467725512204</v>
      </c>
      <c r="S26" s="8">
        <f t="shared" si="1"/>
        <v>7.8207094650198803</v>
      </c>
      <c r="T26" s="8">
        <f t="shared" si="1"/>
        <v>8.1624293283970104</v>
      </c>
      <c r="U26" s="8">
        <f t="shared" si="1"/>
        <v>8.5041491917741503</v>
      </c>
      <c r="V26" s="8">
        <f t="shared" si="1"/>
        <v>6.7306585139071498</v>
      </c>
      <c r="W26" s="8">
        <f t="shared" si="1"/>
        <v>0</v>
      </c>
      <c r="X26" s="8">
        <f t="shared" si="1"/>
        <v>0</v>
      </c>
      <c r="Y26" s="8">
        <f t="shared" si="1"/>
        <v>0</v>
      </c>
      <c r="Z26" s="8">
        <f t="shared" si="1"/>
        <v>0</v>
      </c>
    </row>
    <row r="27" spans="1:26" x14ac:dyDescent="0.25">
      <c r="D27" t="s">
        <v>10</v>
      </c>
      <c r="E27" s="8">
        <f>+E8+E9</f>
        <v>114.05992655470341</v>
      </c>
      <c r="F27" s="8">
        <f t="shared" ref="F27:Z27" si="2">+F8+F9</f>
        <v>111.76871421302366</v>
      </c>
      <c r="G27" s="8">
        <f t="shared" si="2"/>
        <v>105.04264645443439</v>
      </c>
      <c r="H27" s="8">
        <f t="shared" si="2"/>
        <v>98.316578695845308</v>
      </c>
      <c r="I27" s="8">
        <f t="shared" si="2"/>
        <v>91.590510937256226</v>
      </c>
      <c r="J27" s="8">
        <f t="shared" si="2"/>
        <v>29.18416365579187</v>
      </c>
      <c r="K27" s="8">
        <f t="shared" si="2"/>
        <v>13.464057593084201</v>
      </c>
      <c r="L27" s="8">
        <f t="shared" si="2"/>
        <v>9.7877325928345229</v>
      </c>
      <c r="M27" s="8">
        <f t="shared" si="2"/>
        <v>9.3150466006133907</v>
      </c>
      <c r="N27" s="8">
        <f t="shared" si="2"/>
        <v>9.3150466006133907</v>
      </c>
      <c r="O27" s="8">
        <f t="shared" si="2"/>
        <v>9.3150466006133907</v>
      </c>
      <c r="P27" s="8">
        <f t="shared" si="2"/>
        <v>9.3150466006133907</v>
      </c>
      <c r="Q27" s="8">
        <f t="shared" si="2"/>
        <v>9.3150466006133907</v>
      </c>
      <c r="R27" s="8">
        <f t="shared" si="2"/>
        <v>9.3150466006133907</v>
      </c>
      <c r="S27" s="8">
        <f t="shared" si="2"/>
        <v>9.3150466006133907</v>
      </c>
      <c r="T27" s="8">
        <f t="shared" si="2"/>
        <v>9.3150466006133907</v>
      </c>
      <c r="U27" s="8">
        <f t="shared" si="2"/>
        <v>9.3150466006133907</v>
      </c>
      <c r="V27" s="8">
        <f t="shared" si="2"/>
        <v>8.5059981968721505</v>
      </c>
      <c r="W27" s="8">
        <f t="shared" si="2"/>
        <v>0</v>
      </c>
      <c r="X27" s="8">
        <f t="shared" si="2"/>
        <v>0</v>
      </c>
      <c r="Y27" s="8">
        <f t="shared" si="2"/>
        <v>0</v>
      </c>
      <c r="Z27" s="8">
        <f t="shared" si="2"/>
        <v>0</v>
      </c>
    </row>
    <row r="29" spans="1:26" x14ac:dyDescent="0.25">
      <c r="E29" s="3">
        <v>2019</v>
      </c>
      <c r="F29" s="3">
        <v>2020</v>
      </c>
      <c r="G29" s="3">
        <v>2021</v>
      </c>
      <c r="H29" s="3">
        <v>2022</v>
      </c>
      <c r="I29" s="3">
        <v>2023</v>
      </c>
      <c r="J29" s="3">
        <v>2024</v>
      </c>
      <c r="K29" s="3">
        <v>2025</v>
      </c>
      <c r="L29" s="3">
        <v>2026</v>
      </c>
      <c r="M29" s="3">
        <v>2027</v>
      </c>
      <c r="N29" s="3">
        <v>2028</v>
      </c>
      <c r="O29" s="3">
        <v>2029</v>
      </c>
      <c r="P29" s="3">
        <v>2030</v>
      </c>
      <c r="Q29" s="3">
        <v>2031</v>
      </c>
      <c r="R29" s="3">
        <v>2032</v>
      </c>
      <c r="S29" s="3">
        <v>2033</v>
      </c>
      <c r="T29" s="3">
        <v>2034</v>
      </c>
      <c r="U29" s="3">
        <v>2035</v>
      </c>
      <c r="V29" s="3">
        <v>2036</v>
      </c>
      <c r="W29" s="3">
        <v>2037</v>
      </c>
      <c r="X29" s="3">
        <v>2038</v>
      </c>
      <c r="Y29" s="3">
        <v>2039</v>
      </c>
      <c r="Z29" s="3">
        <v>2040</v>
      </c>
    </row>
    <row r="30" spans="1:26" x14ac:dyDescent="0.25">
      <c r="C30" s="6" t="s">
        <v>39</v>
      </c>
      <c r="D30" t="s">
        <v>9</v>
      </c>
      <c r="E30" s="8">
        <f>+E14</f>
        <v>724.93471013373403</v>
      </c>
      <c r="F30" s="8">
        <f t="shared" ref="F30:Z30" si="3">+F14</f>
        <v>686.18704593314897</v>
      </c>
      <c r="G30" s="8">
        <f t="shared" si="3"/>
        <v>585.76436726176905</v>
      </c>
      <c r="H30" s="8">
        <f t="shared" si="3"/>
        <v>485.34168859038999</v>
      </c>
      <c r="I30" s="8">
        <f t="shared" si="3"/>
        <v>384.91900991901099</v>
      </c>
      <c r="J30" s="8">
        <f t="shared" si="3"/>
        <v>396.49589470471398</v>
      </c>
      <c r="K30" s="8">
        <f t="shared" si="3"/>
        <v>408.07277949041702</v>
      </c>
      <c r="L30" s="8">
        <f t="shared" si="3"/>
        <v>388.26554538428098</v>
      </c>
      <c r="M30" s="8">
        <f t="shared" si="3"/>
        <v>368.45831127814398</v>
      </c>
      <c r="N30" s="8">
        <f t="shared" si="3"/>
        <v>348.651077172008</v>
      </c>
      <c r="O30" s="8">
        <f t="shared" si="3"/>
        <v>328.84384306587202</v>
      </c>
      <c r="P30" s="8">
        <f t="shared" si="3"/>
        <v>309.03660895973502</v>
      </c>
      <c r="Q30" s="8">
        <f t="shared" si="3"/>
        <v>271.29173527188198</v>
      </c>
      <c r="R30" s="8">
        <f t="shared" si="3"/>
        <v>233.54686158402899</v>
      </c>
      <c r="S30" s="8">
        <f t="shared" si="3"/>
        <v>195.801987896177</v>
      </c>
      <c r="T30" s="8">
        <f t="shared" si="3"/>
        <v>173.583059022892</v>
      </c>
      <c r="U30" s="8">
        <f t="shared" si="3"/>
        <v>151.364130149608</v>
      </c>
      <c r="V30" s="8">
        <f t="shared" si="3"/>
        <v>93.196105702434195</v>
      </c>
      <c r="W30" s="8">
        <f t="shared" si="3"/>
        <v>35.028081255260702</v>
      </c>
      <c r="X30" s="8">
        <f t="shared" si="3"/>
        <v>51.640146772277703</v>
      </c>
      <c r="Y30" s="8">
        <f t="shared" si="3"/>
        <v>68.252212289294803</v>
      </c>
      <c r="Z30" s="8">
        <f t="shared" si="3"/>
        <v>84.864277806311904</v>
      </c>
    </row>
    <row r="31" spans="1:26" x14ac:dyDescent="0.25">
      <c r="D31" t="s">
        <v>11</v>
      </c>
      <c r="E31" s="8">
        <f>+E19+E20</f>
        <v>189.75921489173459</v>
      </c>
      <c r="F31" s="8">
        <f t="shared" ref="F31:Z31" si="4">+F19+F20</f>
        <v>176.56246557502831</v>
      </c>
      <c r="G31" s="8">
        <f t="shared" si="4"/>
        <v>155.4487007427571</v>
      </c>
      <c r="H31" s="8">
        <f t="shared" si="4"/>
        <v>134.334935910485</v>
      </c>
      <c r="I31" s="8">
        <f t="shared" si="4"/>
        <v>113.2211710782133</v>
      </c>
      <c r="J31" s="8">
        <f t="shared" si="4"/>
        <v>110.75203078166621</v>
      </c>
      <c r="K31" s="8">
        <f t="shared" si="4"/>
        <v>108.2828904851191</v>
      </c>
      <c r="L31" s="8">
        <f t="shared" si="4"/>
        <v>95.925891214693991</v>
      </c>
      <c r="M31" s="8">
        <f t="shared" si="4"/>
        <v>83.568891944268913</v>
      </c>
      <c r="N31" s="8">
        <f t="shared" si="4"/>
        <v>74.762304073745398</v>
      </c>
      <c r="O31" s="8">
        <f t="shared" si="4"/>
        <v>65.955716203221996</v>
      </c>
      <c r="P31" s="8">
        <f t="shared" si="4"/>
        <v>57.149128332698602</v>
      </c>
      <c r="Q31" s="8">
        <f t="shared" si="4"/>
        <v>52.051644305720501</v>
      </c>
      <c r="R31" s="8">
        <f t="shared" si="4"/>
        <v>46.954160278742421</v>
      </c>
      <c r="S31" s="8">
        <f t="shared" si="4"/>
        <v>41.856676251764284</v>
      </c>
      <c r="T31" s="8">
        <f t="shared" si="4"/>
        <v>38.561549395694712</v>
      </c>
      <c r="U31" s="8">
        <f t="shared" si="4"/>
        <v>35.266422539625054</v>
      </c>
      <c r="V31" s="8">
        <f t="shared" si="4"/>
        <v>32.389861053821612</v>
      </c>
      <c r="W31" s="8">
        <f t="shared" si="4"/>
        <v>29.513299568018077</v>
      </c>
      <c r="X31" s="8">
        <f t="shared" si="4"/>
        <v>26.546929637291498</v>
      </c>
      <c r="Y31" s="8">
        <f t="shared" si="4"/>
        <v>23.58055970656482</v>
      </c>
      <c r="Z31" s="8">
        <f t="shared" si="4"/>
        <v>20.614189775838248</v>
      </c>
    </row>
    <row r="32" spans="1:26" x14ac:dyDescent="0.25">
      <c r="D32" t="s">
        <v>10</v>
      </c>
      <c r="E32" s="8">
        <f>+E16+E17</f>
        <v>114.05992655470341</v>
      </c>
      <c r="F32" s="8">
        <f t="shared" ref="F32:Z32" si="5">+F16+F17</f>
        <v>111.76871421302366</v>
      </c>
      <c r="G32" s="8">
        <f t="shared" si="5"/>
        <v>105.04264645443439</v>
      </c>
      <c r="H32" s="8">
        <f t="shared" si="5"/>
        <v>98.316578695845308</v>
      </c>
      <c r="I32" s="8">
        <f t="shared" si="5"/>
        <v>91.590510937256226</v>
      </c>
      <c r="J32" s="8">
        <f t="shared" si="5"/>
        <v>80.526815302531276</v>
      </c>
      <c r="K32" s="8">
        <f t="shared" si="5"/>
        <v>69.46311966780641</v>
      </c>
      <c r="L32" s="8">
        <f t="shared" si="5"/>
        <v>35.874196676794597</v>
      </c>
      <c r="M32" s="8">
        <f t="shared" si="5"/>
        <v>12.809565718215561</v>
      </c>
      <c r="N32" s="8">
        <f t="shared" si="5"/>
        <v>11.32305697207196</v>
      </c>
      <c r="O32" s="8">
        <f t="shared" si="5"/>
        <v>9.3150466006133907</v>
      </c>
      <c r="P32" s="8">
        <f t="shared" si="5"/>
        <v>9.3150466006133907</v>
      </c>
      <c r="Q32" s="8">
        <f t="shared" si="5"/>
        <v>9.3150466006133907</v>
      </c>
      <c r="R32" s="8">
        <f t="shared" si="5"/>
        <v>9.3150466006133907</v>
      </c>
      <c r="S32" s="8">
        <f t="shared" si="5"/>
        <v>9.3150466006133907</v>
      </c>
      <c r="T32" s="8">
        <f t="shared" si="5"/>
        <v>9.3150466006133907</v>
      </c>
      <c r="U32" s="8">
        <f t="shared" si="5"/>
        <v>9.3150466006133907</v>
      </c>
      <c r="V32" s="8">
        <f t="shared" si="5"/>
        <v>9.3150466006133907</v>
      </c>
      <c r="W32" s="8">
        <f t="shared" si="5"/>
        <v>9.3150466006133907</v>
      </c>
      <c r="X32" s="8">
        <f t="shared" si="5"/>
        <v>9.3150466006133907</v>
      </c>
      <c r="Y32" s="8">
        <f t="shared" si="5"/>
        <v>8.4610361468394206</v>
      </c>
      <c r="Z32" s="8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GAS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2022-11-25T06:44:51Z</dcterms:modified>
</cp:coreProperties>
</file>