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ULIAN\Pictures\TIMES-O-G-B\SubRES_TMPL\"/>
    </mc:Choice>
  </mc:AlternateContent>
  <xr:revisionPtr revIDLastSave="0" documentId="13_ncr:1_{0B0DAA3F-62E3-4113-9FBC-6220419D2F12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RE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2" l="1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21" i="2"/>
  <c r="C13" i="2"/>
  <c r="C12" i="2"/>
  <c r="C6" i="2"/>
  <c r="C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  <author>Maurizio Gargiulo</author>
  </authors>
  <commentList>
    <comment ref="B4" authorId="0" shapeId="0" xr:uid="{224961B6-1A30-4462-910A-1BF4B9B13F34}">
      <text>
        <r>
          <rPr>
            <sz val="11"/>
            <color theme="1"/>
            <rFont val="Calibri"/>
            <family val="2"/>
            <scheme val="minor"/>
          </rPr>
          <t>Está en BASE, GenerationUP sheet.</t>
        </r>
      </text>
    </comment>
    <comment ref="Q20" authorId="1" shapeId="0" xr:uid="{F481AB12-9896-4134-8207-FE6A5CE233E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  <comment ref="F32" authorId="2" shapeId="0" xr:uid="{FA3B3138-7541-40E4-96CD-AC437A279700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</commentList>
</comments>
</file>

<file path=xl/sharedStrings.xml><?xml version="1.0" encoding="utf-8"?>
<sst xmlns="http://schemas.openxmlformats.org/spreadsheetml/2006/main" count="308" uniqueCount="134">
  <si>
    <t>M€2005/GW</t>
  </si>
  <si>
    <t>M€2005/PJ</t>
  </si>
  <si>
    <t>Years</t>
  </si>
  <si>
    <t>PJ/GW</t>
  </si>
  <si>
    <t>~FI_T</t>
  </si>
  <si>
    <t>TechName</t>
  </si>
  <si>
    <t>Comm-IN</t>
  </si>
  <si>
    <t>Comm-OUT</t>
  </si>
  <si>
    <t>AFA</t>
  </si>
  <si>
    <t>VAROM</t>
  </si>
  <si>
    <t>LIFE</t>
  </si>
  <si>
    <t>CAP2ACT</t>
  </si>
  <si>
    <t>START</t>
  </si>
  <si>
    <t>Sets</t>
  </si>
  <si>
    <t>TechDesc</t>
  </si>
  <si>
    <t>Tact</t>
  </si>
  <si>
    <t>Tcap</t>
  </si>
  <si>
    <t>Csets</t>
  </si>
  <si>
    <t>CommName</t>
  </si>
  <si>
    <t>CommDesc</t>
  </si>
  <si>
    <t>Unit</t>
  </si>
  <si>
    <t>~FI_Process</t>
  </si>
  <si>
    <t>COST</t>
  </si>
  <si>
    <t>PJ</t>
  </si>
  <si>
    <t>NRG</t>
  </si>
  <si>
    <t>PRE</t>
  </si>
  <si>
    <t>Pja</t>
  </si>
  <si>
    <t>MINSOL</t>
  </si>
  <si>
    <t>ELC-CAM1</t>
  </si>
  <si>
    <t>ELC-CAM2</t>
  </si>
  <si>
    <t>ELC-CAM3</t>
  </si>
  <si>
    <t>ELC-CAM4</t>
  </si>
  <si>
    <t>ELC-CAM5</t>
  </si>
  <si>
    <t>ELC-CAM6</t>
  </si>
  <si>
    <t>ELC-CAM7</t>
  </si>
  <si>
    <t>Toma de energía solar y eolica</t>
  </si>
  <si>
    <t>Energia solar</t>
  </si>
  <si>
    <t>Energia eolica</t>
  </si>
  <si>
    <t>SOL</t>
  </si>
  <si>
    <t>WIN</t>
  </si>
  <si>
    <t xml:space="preserve">Generación de Electricidad con energía renovable </t>
  </si>
  <si>
    <t>Mina de energia solar</t>
  </si>
  <si>
    <t>Mina de energia eolica</t>
  </si>
  <si>
    <t>MINWIN</t>
  </si>
  <si>
    <t>ELE</t>
  </si>
  <si>
    <t>GW</t>
  </si>
  <si>
    <t>AUTO-NE-SOLPV-1-CAM1</t>
  </si>
  <si>
    <t>AUTO-NE-SOLPV-2-CAM1</t>
  </si>
  <si>
    <t>AUTO-NE-SOLPV-3-CAM1</t>
  </si>
  <si>
    <t>AUTO-NE-WINON-1-CAM1</t>
  </si>
  <si>
    <t>AUTO-NE-WINON-2-CAM1</t>
  </si>
  <si>
    <t>AUTO-NE-WINON-3-CAM1</t>
  </si>
  <si>
    <t>NE- Autogeneracion con energia solar PV 1 en CAM1</t>
  </si>
  <si>
    <t>NE- Autogeneracion con energia solar PV 2 en CAM1</t>
  </si>
  <si>
    <t>NE- Autogeneracion con energia solar PV 3 en CAM1</t>
  </si>
  <si>
    <t>NE- Autogeneracion con energia eolica onshore 1 en CAM1</t>
  </si>
  <si>
    <t>NE- Autogeneracion con energia eolica onshore 2 en CAM1</t>
  </si>
  <si>
    <t>NE- Autogeneracion con energia eolica onshore 3 en CAM1</t>
  </si>
  <si>
    <t>AUTO-NE-SOLPV-1-CAM2</t>
  </si>
  <si>
    <t>AUTO-NE-SOLPV-2-CAM2</t>
  </si>
  <si>
    <t>AUTO-NE-SOLPV-3-CAM2</t>
  </si>
  <si>
    <t>AUTO-NE-WINON-1-CAM2</t>
  </si>
  <si>
    <t>AUTO-NE-WINON-2-CAM2</t>
  </si>
  <si>
    <t>AUTO-NE-WINON-3-CAM2</t>
  </si>
  <si>
    <t>AUTO-NE-SOLPV-1-CAM3</t>
  </si>
  <si>
    <t>AUTO-NE-SOLPV-2-CAM3</t>
  </si>
  <si>
    <t>AUTO-NE-SOLPV-3-CAM3</t>
  </si>
  <si>
    <t>AUTO-NE-WINON-1-CAM3</t>
  </si>
  <si>
    <t>AUTO-NE-WINON-2-CAM3</t>
  </si>
  <si>
    <t>AUTO-NE-WINON-3-CAM3</t>
  </si>
  <si>
    <t>AUTO-NE-SOLPV-1-CAM4</t>
  </si>
  <si>
    <t>AUTO-NE-SOLPV-2-CAM4</t>
  </si>
  <si>
    <t>AUTO-NE-SOLPV-3-CAM4</t>
  </si>
  <si>
    <t>AUTO-NE-WINON-1-CAM4</t>
  </si>
  <si>
    <t>AUTO-NE-WINON-2-CAM4</t>
  </si>
  <si>
    <t>AUTO-NE-WINON-3-CAM4</t>
  </si>
  <si>
    <t>AUTO-NE-SOLPV-1-CAM5</t>
  </si>
  <si>
    <t>AUTO-NE-SOLPV-2-CAM5</t>
  </si>
  <si>
    <t>AUTO-NE-SOLPV-3-CAM5</t>
  </si>
  <si>
    <t>AUTO-NE-WINON-1-CAM5</t>
  </si>
  <si>
    <t>AUTO-NE-WINON-2-CAM5</t>
  </si>
  <si>
    <t>AUTO-NE-WINON-3-CAM5</t>
  </si>
  <si>
    <t>AUTO-NE-SOLPV-1-CAM6</t>
  </si>
  <si>
    <t>AUTO-NE-SOLPV-2-CAM6</t>
  </si>
  <si>
    <t>AUTO-NE-SOLPV-3-CAM6</t>
  </si>
  <si>
    <t>AUTO-NE-WINON-1-CAM6</t>
  </si>
  <si>
    <t>AUTO-NE-WINON-2-CAM6</t>
  </si>
  <si>
    <t>AUTO-NE-WINON-3-CAM6</t>
  </si>
  <si>
    <t>AUTO-NE-SOLPV-1-CAM7</t>
  </si>
  <si>
    <t>AUTO-NE-SOLPV-2-CAM7</t>
  </si>
  <si>
    <t>AUTO-NE-SOLPV-3-CAM7</t>
  </si>
  <si>
    <t>AUTO-NE-WINON-1-CAM7</t>
  </si>
  <si>
    <t>AUTO-NE-WINON-2-CAM7</t>
  </si>
  <si>
    <t>AUTO-NE-WINON-3-CAM7</t>
  </si>
  <si>
    <t>NE- Autogeneracion con energia solar PV 1 en CAM2</t>
  </si>
  <si>
    <t>NE- Autogeneracion con energia solar PV 2 en CAM2</t>
  </si>
  <si>
    <t>NE- Autogeneracion con energia solar PV 3 en CAM2</t>
  </si>
  <si>
    <t>NE- Autogeneracion con energia eolica onshore 1 en CAM2</t>
  </si>
  <si>
    <t>NE- Autogeneracion con energia eolica onshore 2 en CAM2</t>
  </si>
  <si>
    <t>NE- Autogeneracion con energia eolica onshore 3 en CAM2</t>
  </si>
  <si>
    <t>NE- Autogeneracion con energia solar PV 1 en CAM3</t>
  </si>
  <si>
    <t>NE- Autogeneracion con energia solar PV 2 en CAM3</t>
  </si>
  <si>
    <t>NE- Autogeneracion con energia solar PV 3 en CAM3</t>
  </si>
  <si>
    <t>NE- Autogeneracion con energia eolica onshore 1 en CAM3</t>
  </si>
  <si>
    <t>NE- Autogeneracion con energia eolica onshore 2 en CAM3</t>
  </si>
  <si>
    <t>NE- Autogeneracion con energia eolica onshore 3 en CAM3</t>
  </si>
  <si>
    <t>NE- Autogeneracion con energia solar PV 1 en CAM4</t>
  </si>
  <si>
    <t>NE- Autogeneracion con energia solar PV 2 en CAM4</t>
  </si>
  <si>
    <t>NE- Autogeneracion con energia solar PV 3 en CAM4</t>
  </si>
  <si>
    <t>NE- Autogeneracion con energia eolica onshore 1 en CAM4</t>
  </si>
  <si>
    <t>NE- Autogeneracion con energia eolica onshore 2 en CAM4</t>
  </si>
  <si>
    <t>NE- Autogeneracion con energia eolica onshore 3 en CAM4</t>
  </si>
  <si>
    <t>NE- Autogeneracion con energia solar PV 1 en CAM5</t>
  </si>
  <si>
    <t>NE- Autogeneracion con energia solar PV 2 en CAM5</t>
  </si>
  <si>
    <t>NE- Autogeneracion con energia solar PV 3 en CAM5</t>
  </si>
  <si>
    <t>NE- Autogeneracion con energia eolica onshore 1 en CAM5</t>
  </si>
  <si>
    <t>NE- Autogeneracion con energia eolica onshore 2 en CAM5</t>
  </si>
  <si>
    <t>NE- Autogeneracion con energia eolica onshore 3 en CAM5</t>
  </si>
  <si>
    <t>NE- Autogeneracion con energia solar PV 1 en CAM6</t>
  </si>
  <si>
    <t>NE- Autogeneracion con energia solar PV 2 en CAM6</t>
  </si>
  <si>
    <t>NE- Autogeneracion con energia solar PV 3 en CAM6</t>
  </si>
  <si>
    <t>NE- Autogeneracion con energia eolica onshore 1 en CAM6</t>
  </si>
  <si>
    <t>NE- Autogeneracion con energia eolica onshore 2 en CAM6</t>
  </si>
  <si>
    <t>NE- Autogeneracion con energia eolica onshore 3 en CAM6</t>
  </si>
  <si>
    <t>NE- Autogeneracion con energia solar PV 1 en CAM7</t>
  </si>
  <si>
    <t>NE- Autogeneracion con energia solar PV 2 en CAM7</t>
  </si>
  <si>
    <t>NE- Autogeneracion con energia solar PV 3 en CAM7</t>
  </si>
  <si>
    <t>NE- Autogeneracion con energia eolica onshore 1 en CAM7</t>
  </si>
  <si>
    <t>NE- Autogeneracion con energia eolica onshore 2 en CAM7</t>
  </si>
  <si>
    <t>NE- Autogeneracion con energia eolica onshore 3 en CAM7</t>
  </si>
  <si>
    <t>INVCOST</t>
  </si>
  <si>
    <t>FIXOM</t>
  </si>
  <si>
    <t>EFF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</si>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</sst>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Te\x\t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rgb="FFFFFF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00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5">
    <xf numFmtId="0" fontId="0" fillId="0" borderId="0" xfId="0"/>
    <xf numFmtId="0" fontId="2" fillId="3" borderId="0" xfId="0" applyFont="1" applyFill="1"/>
    <xf numFmtId="0" fontId="3" fillId="2" borderId="1" xfId="2" applyFont="1" applyBorder="1" applyAlignment="1">
      <alignment horizontal="center" wrapText="1"/>
    </xf>
    <xf numFmtId="0" fontId="5" fillId="0" borderId="0" xfId="3" applyFont="1" applyAlignment="1">
      <alignment horizontal="left"/>
    </xf>
    <xf numFmtId="0" fontId="6" fillId="4" borderId="2" xfId="0" applyFont="1" applyFill="1" applyBorder="1" applyAlignment="1">
      <alignment horizontal="center" vertical="center"/>
    </xf>
    <xf numFmtId="0" fontId="7" fillId="5" borderId="3" xfId="3" applyFont="1" applyFill="1" applyBorder="1" applyAlignment="1">
      <alignment horizontal="center" vertical="center" wrapText="1"/>
    </xf>
    <xf numFmtId="165" fontId="11" fillId="3" borderId="0" xfId="0" applyNumberFormat="1" applyFont="1" applyFill="1"/>
    <xf numFmtId="0" fontId="5" fillId="0" borderId="0" xfId="3" applyFont="1" applyAlignment="1">
      <alignment horizontal="center"/>
    </xf>
    <xf numFmtId="0" fontId="0" fillId="0" borderId="0" xfId="0" applyAlignment="1">
      <alignment horizontal="center"/>
    </xf>
    <xf numFmtId="165" fontId="10" fillId="3" borderId="0" xfId="0" applyNumberFormat="1" applyFont="1" applyFill="1" applyAlignment="1">
      <alignment horizontal="center"/>
    </xf>
    <xf numFmtId="165" fontId="11" fillId="3" borderId="0" xfId="0" applyNumberFormat="1" applyFont="1" applyFill="1" applyAlignment="1">
      <alignment horizontal="center"/>
    </xf>
    <xf numFmtId="0" fontId="0" fillId="0" borderId="5" xfId="0" applyBorder="1"/>
    <xf numFmtId="0" fontId="15" fillId="0" borderId="0" xfId="0" applyFont="1"/>
    <xf numFmtId="165" fontId="6" fillId="6" borderId="4" xfId="0" applyNumberFormat="1" applyFont="1" applyFill="1" applyBorder="1" applyAlignment="1">
      <alignment horizontal="center"/>
    </xf>
    <xf numFmtId="165" fontId="10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65" fontId="11" fillId="3" borderId="5" xfId="0" applyNumberFormat="1" applyFont="1" applyFill="1" applyBorder="1"/>
    <xf numFmtId="0" fontId="0" fillId="7" borderId="0" xfId="0" applyFill="1"/>
    <xf numFmtId="0" fontId="3" fillId="2" borderId="0" xfId="2" applyFont="1" applyBorder="1" applyAlignment="1">
      <alignment horizont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65" fontId="6" fillId="8" borderId="4" xfId="0" applyNumberFormat="1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/>
    <xf numFmtId="165" fontId="10" fillId="9" borderId="0" xfId="0" applyNumberFormat="1" applyFont="1" applyFill="1" applyAlignment="1">
      <alignment horizontal="center"/>
    </xf>
    <xf numFmtId="0" fontId="6" fillId="10" borderId="2" xfId="0" applyFont="1" applyFill="1" applyBorder="1" applyAlignment="1">
      <alignment horizontal="center" vertical="center"/>
    </xf>
    <xf numFmtId="0" fontId="7" fillId="9" borderId="3" xfId="3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/>
    </xf>
  </cellXfs>
  <cellStyles count="5">
    <cellStyle name="20% - Énfasis5" xfId="2" builtinId="46"/>
    <cellStyle name="Normal" xfId="0" builtinId="0"/>
    <cellStyle name="Normal 10" xfId="4" xr:uid="{EF3E4CA6-26EF-46E1-AF64-63EBD9F0D89E}"/>
    <cellStyle name="Normal 4" xfId="3" xr:uid="{DA5222F2-AF04-48A8-94F8-67747B44076A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960D-0800-4D26-8AB1-4AACE0F492BF}">
  <dimension ref="B3:T63"/>
  <sheetViews>
    <sheetView showGridLines="0" tabSelected="1" topLeftCell="J10" zoomScale="70" zoomScaleNormal="70" workbookViewId="0">
      <selection activeCell="R21" sqref="R21"/>
    </sheetView>
  </sheetViews>
  <sheetFormatPr baseColWidth="10" defaultColWidth="8.88671875" defaultRowHeight="14.4" x14ac:dyDescent="0.3"/>
  <cols>
    <col min="2" max="2" width="22.5546875" customWidth="1"/>
    <col min="3" max="3" width="25.88671875" customWidth="1"/>
    <col min="4" max="4" width="52.88671875" customWidth="1"/>
    <col min="5" max="5" width="12.5546875" customWidth="1"/>
    <col min="6" max="6" width="14.6640625" customWidth="1"/>
    <col min="7" max="7" width="15.88671875" customWidth="1"/>
    <col min="8" max="8" width="22.33203125" style="11" customWidth="1"/>
    <col min="9" max="9" width="31.33203125" customWidth="1"/>
    <col min="10" max="10" width="17.33203125" customWidth="1"/>
    <col min="11" max="11" width="17.21875" customWidth="1"/>
    <col min="12" max="12" width="13.109375" customWidth="1"/>
    <col min="13" max="13" width="12.44140625" customWidth="1"/>
    <col min="14" max="14" width="12.88671875" customWidth="1"/>
    <col min="15" max="15" width="8.88671875" customWidth="1"/>
  </cols>
  <sheetData>
    <row r="3" spans="2:12" x14ac:dyDescent="0.3">
      <c r="B3" s="9"/>
      <c r="C3" s="9"/>
      <c r="D3" s="10"/>
      <c r="E3" s="10"/>
      <c r="F3" s="8"/>
      <c r="I3" s="12" t="s">
        <v>35</v>
      </c>
    </row>
    <row r="4" spans="2:12" x14ac:dyDescent="0.3">
      <c r="B4" s="27" t="s">
        <v>17</v>
      </c>
      <c r="C4" s="27" t="s">
        <v>18</v>
      </c>
      <c r="D4" s="27" t="s">
        <v>19</v>
      </c>
      <c r="E4" s="27" t="s">
        <v>20</v>
      </c>
      <c r="F4" s="28"/>
    </row>
    <row r="5" spans="2:12" x14ac:dyDescent="0.3">
      <c r="B5" s="28" t="s">
        <v>24</v>
      </c>
      <c r="C5" s="29" t="str">
        <f>K8</f>
        <v>SOL</v>
      </c>
      <c r="D5" s="30" t="s">
        <v>36</v>
      </c>
      <c r="E5" s="28" t="s">
        <v>23</v>
      </c>
      <c r="F5" s="28"/>
    </row>
    <row r="6" spans="2:12" x14ac:dyDescent="0.3">
      <c r="B6" s="28"/>
      <c r="C6" s="29" t="str">
        <f>K9</f>
        <v>WIN</v>
      </c>
      <c r="D6" s="30" t="s">
        <v>37</v>
      </c>
      <c r="E6" s="28" t="s">
        <v>23</v>
      </c>
      <c r="F6" s="28"/>
      <c r="I6" s="7"/>
      <c r="J6" s="8"/>
      <c r="K6" s="8"/>
      <c r="L6" s="8"/>
    </row>
    <row r="7" spans="2:12" x14ac:dyDescent="0.3">
      <c r="B7" s="30"/>
      <c r="C7" s="30"/>
      <c r="D7" s="30"/>
      <c r="E7" s="30"/>
      <c r="F7" s="30"/>
      <c r="I7" s="32" t="s">
        <v>5</v>
      </c>
      <c r="J7" s="32" t="s">
        <v>6</v>
      </c>
      <c r="K7" s="32" t="s">
        <v>7</v>
      </c>
      <c r="L7" s="33" t="s">
        <v>22</v>
      </c>
    </row>
    <row r="8" spans="2:12" x14ac:dyDescent="0.3">
      <c r="B8" s="30"/>
      <c r="C8" s="30"/>
      <c r="D8" s="30"/>
      <c r="E8" s="30"/>
      <c r="F8" s="30"/>
      <c r="I8" s="34" t="s">
        <v>27</v>
      </c>
      <c r="J8" s="34"/>
      <c r="K8" s="34" t="s">
        <v>38</v>
      </c>
      <c r="L8" s="28"/>
    </row>
    <row r="9" spans="2:12" x14ac:dyDescent="0.3">
      <c r="B9" s="30"/>
      <c r="C9" s="30"/>
      <c r="D9" s="30"/>
      <c r="E9" s="30"/>
      <c r="F9" s="30"/>
      <c r="I9" s="28" t="s">
        <v>43</v>
      </c>
      <c r="J9" s="30"/>
      <c r="K9" s="28" t="s">
        <v>39</v>
      </c>
      <c r="L9" s="28"/>
    </row>
    <row r="10" spans="2:12" x14ac:dyDescent="0.3">
      <c r="B10" s="28"/>
      <c r="C10" s="31"/>
      <c r="D10" s="28"/>
      <c r="E10" s="28"/>
      <c r="F10" s="28"/>
      <c r="I10" s="30"/>
      <c r="J10" s="30"/>
      <c r="K10" s="30"/>
      <c r="L10" s="30"/>
    </row>
    <row r="11" spans="2:12" x14ac:dyDescent="0.3">
      <c r="B11" s="27" t="s">
        <v>13</v>
      </c>
      <c r="C11" s="27" t="s">
        <v>5</v>
      </c>
      <c r="D11" s="27" t="s">
        <v>14</v>
      </c>
      <c r="E11" s="27" t="s">
        <v>15</v>
      </c>
      <c r="F11" s="27" t="s">
        <v>16</v>
      </c>
    </row>
    <row r="12" spans="2:12" x14ac:dyDescent="0.3">
      <c r="B12" s="28" t="s">
        <v>25</v>
      </c>
      <c r="C12" s="29" t="str">
        <f>I8</f>
        <v>MINSOL</v>
      </c>
      <c r="D12" s="29" t="s">
        <v>41</v>
      </c>
      <c r="E12" s="30" t="s">
        <v>23</v>
      </c>
      <c r="F12" s="30" t="s">
        <v>26</v>
      </c>
    </row>
    <row r="13" spans="2:12" x14ac:dyDescent="0.3">
      <c r="B13" s="28"/>
      <c r="C13" s="29" t="str">
        <f>I9</f>
        <v>MINWIN</v>
      </c>
      <c r="D13" s="30" t="s">
        <v>42</v>
      </c>
      <c r="E13" s="30" t="s">
        <v>23</v>
      </c>
      <c r="F13" s="30" t="s">
        <v>26</v>
      </c>
    </row>
    <row r="16" spans="2:12" ht="15.6" x14ac:dyDescent="0.3">
      <c r="I16" s="1" t="s">
        <v>40</v>
      </c>
    </row>
    <row r="18" spans="2:20" ht="15" thickBot="1" x14ac:dyDescent="0.35">
      <c r="B18" s="8"/>
      <c r="C18" s="14" t="s">
        <v>21</v>
      </c>
      <c r="D18" s="8"/>
      <c r="E18" s="8"/>
      <c r="F18" s="8"/>
      <c r="O18" s="18" t="s">
        <v>0</v>
      </c>
      <c r="P18" s="2" t="s">
        <v>0</v>
      </c>
      <c r="Q18" s="2" t="s">
        <v>1</v>
      </c>
      <c r="R18" s="2" t="s">
        <v>2</v>
      </c>
      <c r="S18" s="2" t="s">
        <v>3</v>
      </c>
    </row>
    <row r="19" spans="2:20" x14ac:dyDescent="0.3">
      <c r="B19" s="13" t="s">
        <v>13</v>
      </c>
      <c r="C19" s="13" t="s">
        <v>5</v>
      </c>
      <c r="D19" s="13" t="s">
        <v>14</v>
      </c>
      <c r="E19" s="13" t="s">
        <v>15</v>
      </c>
      <c r="F19" s="13" t="s">
        <v>16</v>
      </c>
      <c r="I19" s="3" t="s">
        <v>4</v>
      </c>
    </row>
    <row r="20" spans="2:20" ht="26.4" x14ac:dyDescent="0.3">
      <c r="B20" s="20" t="s">
        <v>44</v>
      </c>
      <c r="C20" s="19" t="s">
        <v>46</v>
      </c>
      <c r="D20" s="19" t="s">
        <v>52</v>
      </c>
      <c r="E20" s="19" t="s">
        <v>23</v>
      </c>
      <c r="F20" s="19" t="s">
        <v>45</v>
      </c>
      <c r="I20" s="4" t="s">
        <v>5</v>
      </c>
      <c r="J20" s="4" t="s">
        <v>6</v>
      </c>
      <c r="K20" s="4" t="s">
        <v>7</v>
      </c>
      <c r="L20" s="26" t="s">
        <v>133</v>
      </c>
      <c r="M20" s="5" t="s">
        <v>132</v>
      </c>
      <c r="N20" s="5" t="s">
        <v>8</v>
      </c>
      <c r="O20" s="5" t="s">
        <v>130</v>
      </c>
      <c r="P20" s="5" t="s">
        <v>131</v>
      </c>
      <c r="Q20" s="5" t="s">
        <v>9</v>
      </c>
      <c r="R20" s="5" t="s">
        <v>10</v>
      </c>
      <c r="S20" s="5" t="s">
        <v>11</v>
      </c>
      <c r="T20" s="5" t="s">
        <v>12</v>
      </c>
    </row>
    <row r="21" spans="2:20" x14ac:dyDescent="0.3">
      <c r="B21" s="20"/>
      <c r="C21" s="19" t="s">
        <v>47</v>
      </c>
      <c r="D21" s="19" t="s">
        <v>53</v>
      </c>
      <c r="E21" s="19" t="s">
        <v>23</v>
      </c>
      <c r="F21" s="19" t="s">
        <v>45</v>
      </c>
      <c r="I21" s="8" t="str">
        <f>C20</f>
        <v>AUTO-NE-SOLPV-1-CAM1</v>
      </c>
      <c r="J21" s="8" t="s">
        <v>38</v>
      </c>
      <c r="K21" s="8" t="s">
        <v>28</v>
      </c>
      <c r="L21" s="8">
        <v>2023</v>
      </c>
      <c r="M21" s="15">
        <v>1</v>
      </c>
      <c r="N21" s="24">
        <v>0.16500000000000001</v>
      </c>
      <c r="O21" s="21">
        <v>1377</v>
      </c>
      <c r="P21" s="21">
        <v>23</v>
      </c>
      <c r="Q21" s="21">
        <v>0</v>
      </c>
      <c r="R21" s="21">
        <v>30</v>
      </c>
      <c r="S21" s="23">
        <v>31.536000000000001</v>
      </c>
      <c r="T21" s="21">
        <v>2020</v>
      </c>
    </row>
    <row r="22" spans="2:20" x14ac:dyDescent="0.3">
      <c r="B22" s="17"/>
      <c r="C22" s="19" t="s">
        <v>48</v>
      </c>
      <c r="D22" s="19" t="s">
        <v>54</v>
      </c>
      <c r="E22" s="19" t="s">
        <v>23</v>
      </c>
      <c r="F22" s="19" t="s">
        <v>45</v>
      </c>
      <c r="I22" s="8" t="str">
        <f t="shared" ref="I22:I62" si="0">C21</f>
        <v>AUTO-NE-SOLPV-2-CAM1</v>
      </c>
      <c r="J22" s="8" t="s">
        <v>38</v>
      </c>
      <c r="K22" s="8" t="s">
        <v>28</v>
      </c>
      <c r="L22" s="8">
        <v>2030</v>
      </c>
      <c r="M22" s="15">
        <v>1</v>
      </c>
      <c r="N22" s="24">
        <v>0.16500000000000001</v>
      </c>
      <c r="O22" s="21">
        <v>776</v>
      </c>
      <c r="P22" s="21">
        <v>17</v>
      </c>
      <c r="Q22" s="21">
        <v>0</v>
      </c>
      <c r="R22" s="21">
        <v>30</v>
      </c>
      <c r="S22" s="23">
        <v>31.536000000000001</v>
      </c>
      <c r="T22" s="21">
        <v>2030</v>
      </c>
    </row>
    <row r="23" spans="2:20" x14ac:dyDescent="0.3">
      <c r="B23" s="17"/>
      <c r="C23" s="19" t="s">
        <v>49</v>
      </c>
      <c r="D23" s="19" t="s">
        <v>55</v>
      </c>
      <c r="E23" s="19" t="s">
        <v>23</v>
      </c>
      <c r="F23" s="19" t="s">
        <v>45</v>
      </c>
      <c r="I23" s="8" t="str">
        <f t="shared" si="0"/>
        <v>AUTO-NE-SOLPV-3-CAM1</v>
      </c>
      <c r="J23" s="8" t="s">
        <v>38</v>
      </c>
      <c r="K23" s="8" t="s">
        <v>28</v>
      </c>
      <c r="L23" s="8">
        <v>2040</v>
      </c>
      <c r="M23" s="15">
        <v>1</v>
      </c>
      <c r="N23" s="24">
        <v>0.16500000000000001</v>
      </c>
      <c r="O23" s="21">
        <v>707</v>
      </c>
      <c r="P23" s="21">
        <v>16</v>
      </c>
      <c r="Q23" s="21">
        <v>0</v>
      </c>
      <c r="R23" s="21">
        <v>30</v>
      </c>
      <c r="S23" s="23">
        <v>31.536000000000001</v>
      </c>
      <c r="T23" s="21">
        <v>2040</v>
      </c>
    </row>
    <row r="24" spans="2:20" x14ac:dyDescent="0.3">
      <c r="B24" s="17"/>
      <c r="C24" s="19" t="s">
        <v>50</v>
      </c>
      <c r="D24" s="19" t="s">
        <v>56</v>
      </c>
      <c r="E24" s="19" t="s">
        <v>23</v>
      </c>
      <c r="F24" s="19" t="s">
        <v>45</v>
      </c>
      <c r="I24" s="8" t="str">
        <f t="shared" si="0"/>
        <v>AUTO-NE-WINON-1-CAM1</v>
      </c>
      <c r="J24" s="8" t="s">
        <v>39</v>
      </c>
      <c r="K24" s="8" t="s">
        <v>28</v>
      </c>
      <c r="L24" s="8">
        <v>2023</v>
      </c>
      <c r="M24" s="15">
        <v>1</v>
      </c>
      <c r="N24" s="25">
        <v>0.38700000000000001</v>
      </c>
      <c r="O24" s="21">
        <v>1392</v>
      </c>
      <c r="P24" s="21">
        <v>43</v>
      </c>
      <c r="Q24" s="21">
        <v>0</v>
      </c>
      <c r="R24" s="21">
        <v>30</v>
      </c>
      <c r="S24" s="23">
        <v>31.536000000000001</v>
      </c>
      <c r="T24" s="21">
        <v>2020</v>
      </c>
    </row>
    <row r="25" spans="2:20" x14ac:dyDescent="0.3">
      <c r="B25" s="17"/>
      <c r="C25" s="19" t="s">
        <v>51</v>
      </c>
      <c r="D25" s="19" t="s">
        <v>57</v>
      </c>
      <c r="E25" s="19" t="s">
        <v>23</v>
      </c>
      <c r="F25" s="19" t="s">
        <v>45</v>
      </c>
      <c r="I25" s="8" t="str">
        <f t="shared" si="0"/>
        <v>AUTO-NE-WINON-2-CAM1</v>
      </c>
      <c r="J25" s="8" t="s">
        <v>39</v>
      </c>
      <c r="K25" s="8" t="s">
        <v>28</v>
      </c>
      <c r="L25" s="8">
        <v>2030</v>
      </c>
      <c r="M25" s="15">
        <v>1</v>
      </c>
      <c r="N25" s="25">
        <v>0.38700000000000001</v>
      </c>
      <c r="O25" s="22">
        <v>950</v>
      </c>
      <c r="P25" s="22">
        <v>39</v>
      </c>
      <c r="Q25" s="22">
        <v>0</v>
      </c>
      <c r="R25" s="22">
        <v>30</v>
      </c>
      <c r="S25" s="23">
        <v>31.536000000000001</v>
      </c>
      <c r="T25" s="22">
        <v>2030</v>
      </c>
    </row>
    <row r="26" spans="2:20" x14ac:dyDescent="0.3">
      <c r="B26" s="17"/>
      <c r="C26" s="19" t="s">
        <v>58</v>
      </c>
      <c r="D26" s="19" t="s">
        <v>94</v>
      </c>
      <c r="E26" s="19" t="s">
        <v>23</v>
      </c>
      <c r="F26" s="19" t="s">
        <v>45</v>
      </c>
      <c r="I26" s="8" t="str">
        <f t="shared" si="0"/>
        <v>AUTO-NE-WINON-3-CAM1</v>
      </c>
      <c r="J26" s="8" t="s">
        <v>39</v>
      </c>
      <c r="K26" s="8" t="s">
        <v>28</v>
      </c>
      <c r="L26" s="8">
        <v>2040</v>
      </c>
      <c r="M26" s="15">
        <v>1</v>
      </c>
      <c r="N26" s="25">
        <v>0.38700000000000001</v>
      </c>
      <c r="O26" s="22">
        <v>885</v>
      </c>
      <c r="P26" s="22">
        <v>36</v>
      </c>
      <c r="Q26" s="22">
        <v>0</v>
      </c>
      <c r="R26" s="22">
        <v>30</v>
      </c>
      <c r="S26" s="23">
        <v>31.536000000000001</v>
      </c>
      <c r="T26" s="22">
        <v>2040</v>
      </c>
    </row>
    <row r="27" spans="2:20" x14ac:dyDescent="0.3">
      <c r="B27" s="17"/>
      <c r="C27" s="19" t="s">
        <v>59</v>
      </c>
      <c r="D27" s="19" t="s">
        <v>95</v>
      </c>
      <c r="E27" s="19" t="s">
        <v>23</v>
      </c>
      <c r="F27" s="19" t="s">
        <v>45</v>
      </c>
      <c r="I27" s="8" t="str">
        <f t="shared" si="0"/>
        <v>AUTO-NE-SOLPV-1-CAM2</v>
      </c>
      <c r="J27" s="8" t="s">
        <v>38</v>
      </c>
      <c r="K27" s="8" t="s">
        <v>29</v>
      </c>
      <c r="L27" s="8">
        <v>2023</v>
      </c>
      <c r="M27" s="15">
        <v>1</v>
      </c>
      <c r="N27" s="24">
        <v>0.15666666666666665</v>
      </c>
      <c r="O27" s="21">
        <v>1377</v>
      </c>
      <c r="P27" s="21">
        <v>23</v>
      </c>
      <c r="Q27" s="21">
        <v>0</v>
      </c>
      <c r="R27" s="21">
        <v>30</v>
      </c>
      <c r="S27" s="23">
        <v>31.536000000000001</v>
      </c>
      <c r="T27" s="21">
        <v>2020</v>
      </c>
    </row>
    <row r="28" spans="2:20" x14ac:dyDescent="0.3">
      <c r="B28" s="17"/>
      <c r="C28" s="19" t="s">
        <v>60</v>
      </c>
      <c r="D28" s="19" t="s">
        <v>96</v>
      </c>
      <c r="E28" s="19" t="s">
        <v>23</v>
      </c>
      <c r="F28" s="19" t="s">
        <v>45</v>
      </c>
      <c r="I28" s="8" t="str">
        <f t="shared" si="0"/>
        <v>AUTO-NE-SOLPV-2-CAM2</v>
      </c>
      <c r="J28" s="8" t="s">
        <v>38</v>
      </c>
      <c r="K28" s="8" t="s">
        <v>29</v>
      </c>
      <c r="L28" s="8">
        <v>2030</v>
      </c>
      <c r="M28" s="15">
        <v>1</v>
      </c>
      <c r="N28" s="24">
        <v>0.15666666666666665</v>
      </c>
      <c r="O28" s="21">
        <v>776</v>
      </c>
      <c r="P28" s="21">
        <v>17</v>
      </c>
      <c r="Q28" s="21">
        <v>0</v>
      </c>
      <c r="R28" s="21">
        <v>30</v>
      </c>
      <c r="S28" s="23">
        <v>31.536000000000001</v>
      </c>
      <c r="T28" s="21">
        <v>2030</v>
      </c>
    </row>
    <row r="29" spans="2:20" x14ac:dyDescent="0.3">
      <c r="B29" s="17"/>
      <c r="C29" s="19" t="s">
        <v>61</v>
      </c>
      <c r="D29" s="19" t="s">
        <v>97</v>
      </c>
      <c r="E29" s="19" t="s">
        <v>23</v>
      </c>
      <c r="F29" s="19" t="s">
        <v>45</v>
      </c>
      <c r="I29" s="8" t="str">
        <f t="shared" si="0"/>
        <v>AUTO-NE-SOLPV-3-CAM2</v>
      </c>
      <c r="J29" s="8" t="s">
        <v>38</v>
      </c>
      <c r="K29" s="8" t="s">
        <v>29</v>
      </c>
      <c r="L29" s="8">
        <v>2040</v>
      </c>
      <c r="M29" s="15">
        <v>1</v>
      </c>
      <c r="N29" s="24">
        <v>0.15666666666666665</v>
      </c>
      <c r="O29" s="21">
        <v>707</v>
      </c>
      <c r="P29" s="21">
        <v>16</v>
      </c>
      <c r="Q29" s="21">
        <v>0</v>
      </c>
      <c r="R29" s="21">
        <v>30</v>
      </c>
      <c r="S29" s="23">
        <v>31.536000000000001</v>
      </c>
      <c r="T29" s="21">
        <v>2040</v>
      </c>
    </row>
    <row r="30" spans="2:20" x14ac:dyDescent="0.3">
      <c r="B30" s="17"/>
      <c r="C30" s="19" t="s">
        <v>62</v>
      </c>
      <c r="D30" s="19" t="s">
        <v>98</v>
      </c>
      <c r="E30" s="19" t="s">
        <v>23</v>
      </c>
      <c r="F30" s="19" t="s">
        <v>45</v>
      </c>
      <c r="I30" s="8" t="str">
        <f t="shared" si="0"/>
        <v>AUTO-NE-WINON-1-CAM2</v>
      </c>
      <c r="J30" s="8" t="s">
        <v>39</v>
      </c>
      <c r="K30" s="8" t="s">
        <v>29</v>
      </c>
      <c r="L30" s="8">
        <v>2023</v>
      </c>
      <c r="M30" s="15">
        <v>1</v>
      </c>
      <c r="N30" s="25">
        <v>6.0033333333333327E-2</v>
      </c>
      <c r="O30" s="21">
        <v>1392</v>
      </c>
      <c r="P30" s="21">
        <v>43</v>
      </c>
      <c r="Q30" s="21">
        <v>0</v>
      </c>
      <c r="R30" s="21">
        <v>30</v>
      </c>
      <c r="S30" s="23">
        <v>31.536000000000001</v>
      </c>
      <c r="T30" s="21">
        <v>2020</v>
      </c>
    </row>
    <row r="31" spans="2:20" x14ac:dyDescent="0.3">
      <c r="B31" s="17"/>
      <c r="C31" s="19" t="s">
        <v>63</v>
      </c>
      <c r="D31" s="19" t="s">
        <v>99</v>
      </c>
      <c r="E31" s="19" t="s">
        <v>23</v>
      </c>
      <c r="F31" s="19" t="s">
        <v>45</v>
      </c>
      <c r="I31" s="8" t="str">
        <f t="shared" si="0"/>
        <v>AUTO-NE-WINON-2-CAM2</v>
      </c>
      <c r="J31" s="8" t="s">
        <v>39</v>
      </c>
      <c r="K31" s="8" t="s">
        <v>29</v>
      </c>
      <c r="L31" s="8">
        <v>2030</v>
      </c>
      <c r="M31" s="15">
        <v>1</v>
      </c>
      <c r="N31" s="25">
        <v>6.0033333333333327E-2</v>
      </c>
      <c r="O31" s="22">
        <v>950</v>
      </c>
      <c r="P31" s="22">
        <v>39</v>
      </c>
      <c r="Q31" s="22">
        <v>0</v>
      </c>
      <c r="R31" s="22">
        <v>30</v>
      </c>
      <c r="S31" s="23">
        <v>31.536000000000001</v>
      </c>
      <c r="T31" s="22">
        <v>2030</v>
      </c>
    </row>
    <row r="32" spans="2:20" x14ac:dyDescent="0.3">
      <c r="B32" s="17"/>
      <c r="C32" s="19" t="s">
        <v>64</v>
      </c>
      <c r="D32" s="19" t="s">
        <v>100</v>
      </c>
      <c r="E32" s="19" t="s">
        <v>23</v>
      </c>
      <c r="F32" s="19" t="s">
        <v>45</v>
      </c>
      <c r="I32" s="8" t="str">
        <f t="shared" si="0"/>
        <v>AUTO-NE-WINON-3-CAM2</v>
      </c>
      <c r="J32" s="8" t="s">
        <v>39</v>
      </c>
      <c r="K32" s="8" t="s">
        <v>29</v>
      </c>
      <c r="L32" s="8">
        <v>2040</v>
      </c>
      <c r="M32" s="15">
        <v>1</v>
      </c>
      <c r="N32" s="25">
        <v>6.0033333333333327E-2</v>
      </c>
      <c r="O32" s="22">
        <v>885</v>
      </c>
      <c r="P32" s="22">
        <v>36</v>
      </c>
      <c r="Q32" s="22">
        <v>0</v>
      </c>
      <c r="R32" s="22">
        <v>30</v>
      </c>
      <c r="S32" s="23">
        <v>31.536000000000001</v>
      </c>
      <c r="T32" s="22">
        <v>2040</v>
      </c>
    </row>
    <row r="33" spans="2:20" x14ac:dyDescent="0.3">
      <c r="B33" s="17"/>
      <c r="C33" s="19" t="s">
        <v>65</v>
      </c>
      <c r="D33" s="19" t="s">
        <v>101</v>
      </c>
      <c r="E33" s="19" t="s">
        <v>23</v>
      </c>
      <c r="F33" s="19" t="s">
        <v>45</v>
      </c>
      <c r="I33" s="8" t="str">
        <f t="shared" si="0"/>
        <v>AUTO-NE-SOLPV-1-CAM3</v>
      </c>
      <c r="J33" s="8" t="s">
        <v>38</v>
      </c>
      <c r="K33" s="8" t="s">
        <v>30</v>
      </c>
      <c r="L33" s="8">
        <v>2023</v>
      </c>
      <c r="M33" s="15">
        <v>1</v>
      </c>
      <c r="N33" s="24">
        <v>0.153</v>
      </c>
      <c r="O33" s="21">
        <v>1377</v>
      </c>
      <c r="P33" s="21">
        <v>23</v>
      </c>
      <c r="Q33" s="21">
        <v>0</v>
      </c>
      <c r="R33" s="21">
        <v>30</v>
      </c>
      <c r="S33" s="23">
        <v>31.536000000000001</v>
      </c>
      <c r="T33" s="21">
        <v>2020</v>
      </c>
    </row>
    <row r="34" spans="2:20" x14ac:dyDescent="0.3">
      <c r="C34" s="19" t="s">
        <v>66</v>
      </c>
      <c r="D34" s="19" t="s">
        <v>102</v>
      </c>
      <c r="E34" s="19" t="s">
        <v>23</v>
      </c>
      <c r="F34" s="19" t="s">
        <v>45</v>
      </c>
      <c r="I34" s="8" t="str">
        <f t="shared" si="0"/>
        <v>AUTO-NE-SOLPV-2-CAM3</v>
      </c>
      <c r="J34" s="8" t="s">
        <v>38</v>
      </c>
      <c r="K34" s="8" t="s">
        <v>30</v>
      </c>
      <c r="L34" s="8">
        <v>2030</v>
      </c>
      <c r="M34" s="15">
        <v>1</v>
      </c>
      <c r="N34" s="24">
        <v>0.153</v>
      </c>
      <c r="O34" s="21">
        <v>776</v>
      </c>
      <c r="P34" s="21">
        <v>17</v>
      </c>
      <c r="Q34" s="21">
        <v>0</v>
      </c>
      <c r="R34" s="21">
        <v>30</v>
      </c>
      <c r="S34" s="23">
        <v>31.536000000000001</v>
      </c>
      <c r="T34" s="21">
        <v>2030</v>
      </c>
    </row>
    <row r="35" spans="2:20" x14ac:dyDescent="0.3">
      <c r="C35" s="19" t="s">
        <v>67</v>
      </c>
      <c r="D35" s="19" t="s">
        <v>103</v>
      </c>
      <c r="E35" s="19" t="s">
        <v>23</v>
      </c>
      <c r="F35" s="19" t="s">
        <v>45</v>
      </c>
      <c r="I35" s="8" t="str">
        <f t="shared" si="0"/>
        <v>AUTO-NE-SOLPV-3-CAM3</v>
      </c>
      <c r="J35" s="8" t="s">
        <v>38</v>
      </c>
      <c r="K35" s="8" t="s">
        <v>30</v>
      </c>
      <c r="L35" s="8">
        <v>2040</v>
      </c>
      <c r="M35" s="15">
        <v>1</v>
      </c>
      <c r="N35" s="24">
        <v>0.153</v>
      </c>
      <c r="O35" s="21">
        <v>707</v>
      </c>
      <c r="P35" s="21">
        <v>16</v>
      </c>
      <c r="Q35" s="21">
        <v>0</v>
      </c>
      <c r="R35" s="21">
        <v>30</v>
      </c>
      <c r="S35" s="23">
        <v>31.536000000000001</v>
      </c>
      <c r="T35" s="21">
        <v>2040</v>
      </c>
    </row>
    <row r="36" spans="2:20" x14ac:dyDescent="0.3">
      <c r="C36" s="19" t="s">
        <v>68</v>
      </c>
      <c r="D36" s="19" t="s">
        <v>104</v>
      </c>
      <c r="E36" s="19" t="s">
        <v>23</v>
      </c>
      <c r="F36" s="19" t="s">
        <v>45</v>
      </c>
      <c r="I36" s="8" t="str">
        <f t="shared" si="0"/>
        <v>AUTO-NE-WINON-1-CAM3</v>
      </c>
      <c r="J36" s="8" t="s">
        <v>39</v>
      </c>
      <c r="K36" s="8" t="s">
        <v>30</v>
      </c>
      <c r="L36" s="8">
        <v>2023</v>
      </c>
      <c r="M36" s="15">
        <v>1</v>
      </c>
      <c r="N36" s="25">
        <v>4.2500000000000003E-2</v>
      </c>
      <c r="O36" s="21">
        <v>1392</v>
      </c>
      <c r="P36" s="21">
        <v>43</v>
      </c>
      <c r="Q36" s="21">
        <v>0</v>
      </c>
      <c r="R36" s="21">
        <v>30</v>
      </c>
      <c r="S36" s="23">
        <v>31.536000000000001</v>
      </c>
      <c r="T36" s="21">
        <v>2020</v>
      </c>
    </row>
    <row r="37" spans="2:20" x14ac:dyDescent="0.3">
      <c r="C37" s="19" t="s">
        <v>69</v>
      </c>
      <c r="D37" s="19" t="s">
        <v>105</v>
      </c>
      <c r="E37" s="19" t="s">
        <v>23</v>
      </c>
      <c r="F37" s="19" t="s">
        <v>45</v>
      </c>
      <c r="I37" s="8" t="str">
        <f t="shared" si="0"/>
        <v>AUTO-NE-WINON-2-CAM3</v>
      </c>
      <c r="J37" s="8" t="s">
        <v>39</v>
      </c>
      <c r="K37" s="8" t="s">
        <v>30</v>
      </c>
      <c r="L37" s="8">
        <v>2030</v>
      </c>
      <c r="M37" s="15">
        <v>1</v>
      </c>
      <c r="N37" s="25">
        <v>4.2500000000000003E-2</v>
      </c>
      <c r="O37" s="22">
        <v>950</v>
      </c>
      <c r="P37" s="22">
        <v>39</v>
      </c>
      <c r="Q37" s="22">
        <v>0</v>
      </c>
      <c r="R37" s="22">
        <v>30</v>
      </c>
      <c r="S37" s="23">
        <v>31.536000000000001</v>
      </c>
      <c r="T37" s="22">
        <v>2030</v>
      </c>
    </row>
    <row r="38" spans="2:20" x14ac:dyDescent="0.3">
      <c r="C38" s="19" t="s">
        <v>70</v>
      </c>
      <c r="D38" s="19" t="s">
        <v>106</v>
      </c>
      <c r="E38" s="19" t="s">
        <v>23</v>
      </c>
      <c r="F38" s="19" t="s">
        <v>45</v>
      </c>
      <c r="I38" s="8" t="str">
        <f t="shared" si="0"/>
        <v>AUTO-NE-WINON-3-CAM3</v>
      </c>
      <c r="J38" s="8" t="s">
        <v>39</v>
      </c>
      <c r="K38" s="8" t="s">
        <v>30</v>
      </c>
      <c r="L38" s="8">
        <v>2040</v>
      </c>
      <c r="M38" s="15">
        <v>1</v>
      </c>
      <c r="N38" s="25">
        <v>4.2500000000000003E-2</v>
      </c>
      <c r="O38" s="22">
        <v>885</v>
      </c>
      <c r="P38" s="22">
        <v>36</v>
      </c>
      <c r="Q38" s="22">
        <v>0</v>
      </c>
      <c r="R38" s="22">
        <v>30</v>
      </c>
      <c r="S38" s="23">
        <v>31.536000000000001</v>
      </c>
      <c r="T38" s="22">
        <v>2040</v>
      </c>
    </row>
    <row r="39" spans="2:20" x14ac:dyDescent="0.3">
      <c r="C39" s="19" t="s">
        <v>71</v>
      </c>
      <c r="D39" s="19" t="s">
        <v>107</v>
      </c>
      <c r="E39" s="19" t="s">
        <v>23</v>
      </c>
      <c r="F39" s="19" t="s">
        <v>45</v>
      </c>
      <c r="I39" s="8" t="str">
        <f t="shared" si="0"/>
        <v>AUTO-NE-SOLPV-1-CAM4</v>
      </c>
      <c r="J39" s="8" t="s">
        <v>38</v>
      </c>
      <c r="K39" s="8" t="s">
        <v>31</v>
      </c>
      <c r="L39" s="8">
        <v>2023</v>
      </c>
      <c r="M39" s="15">
        <v>1</v>
      </c>
      <c r="N39" s="24">
        <v>0.14699999999999999</v>
      </c>
      <c r="O39" s="21">
        <v>1377</v>
      </c>
      <c r="P39" s="21">
        <v>23</v>
      </c>
      <c r="Q39" s="21">
        <v>0</v>
      </c>
      <c r="R39" s="21">
        <v>30</v>
      </c>
      <c r="S39" s="23">
        <v>31.536000000000001</v>
      </c>
      <c r="T39" s="21">
        <v>2020</v>
      </c>
    </row>
    <row r="40" spans="2:20" x14ac:dyDescent="0.3">
      <c r="C40" s="19" t="s">
        <v>72</v>
      </c>
      <c r="D40" s="19" t="s">
        <v>108</v>
      </c>
      <c r="E40" s="19" t="s">
        <v>23</v>
      </c>
      <c r="F40" s="19" t="s">
        <v>45</v>
      </c>
      <c r="I40" s="8" t="str">
        <f t="shared" si="0"/>
        <v>AUTO-NE-SOLPV-2-CAM4</v>
      </c>
      <c r="J40" s="8" t="s">
        <v>38</v>
      </c>
      <c r="K40" s="8" t="s">
        <v>31</v>
      </c>
      <c r="L40" s="8">
        <v>2030</v>
      </c>
      <c r="M40" s="15">
        <v>1</v>
      </c>
      <c r="N40" s="24">
        <v>0.14699999999999999</v>
      </c>
      <c r="O40" s="21">
        <v>776</v>
      </c>
      <c r="P40" s="21">
        <v>17</v>
      </c>
      <c r="Q40" s="21">
        <v>0</v>
      </c>
      <c r="R40" s="21">
        <v>30</v>
      </c>
      <c r="S40" s="23">
        <v>31.536000000000001</v>
      </c>
      <c r="T40" s="21">
        <v>2030</v>
      </c>
    </row>
    <row r="41" spans="2:20" x14ac:dyDescent="0.3">
      <c r="C41" s="19" t="s">
        <v>73</v>
      </c>
      <c r="D41" s="19" t="s">
        <v>109</v>
      </c>
      <c r="E41" s="19" t="s">
        <v>23</v>
      </c>
      <c r="F41" s="19" t="s">
        <v>45</v>
      </c>
      <c r="I41" s="8" t="str">
        <f t="shared" si="0"/>
        <v>AUTO-NE-SOLPV-3-CAM4</v>
      </c>
      <c r="J41" s="8" t="s">
        <v>38</v>
      </c>
      <c r="K41" s="8" t="s">
        <v>31</v>
      </c>
      <c r="L41" s="8">
        <v>2040</v>
      </c>
      <c r="M41" s="15">
        <v>1</v>
      </c>
      <c r="N41" s="24">
        <v>0.14699999999999999</v>
      </c>
      <c r="O41" s="21">
        <v>707</v>
      </c>
      <c r="P41" s="21">
        <v>16</v>
      </c>
      <c r="Q41" s="21">
        <v>0</v>
      </c>
      <c r="R41" s="21">
        <v>30</v>
      </c>
      <c r="S41" s="23">
        <v>31.536000000000001</v>
      </c>
      <c r="T41" s="21">
        <v>2040</v>
      </c>
    </row>
    <row r="42" spans="2:20" x14ac:dyDescent="0.3">
      <c r="C42" s="19" t="s">
        <v>74</v>
      </c>
      <c r="D42" s="19" t="s">
        <v>110</v>
      </c>
      <c r="E42" s="19" t="s">
        <v>23</v>
      </c>
      <c r="F42" s="19" t="s">
        <v>45</v>
      </c>
      <c r="I42" s="8" t="str">
        <f t="shared" si="0"/>
        <v>AUTO-NE-WINON-1-CAM4</v>
      </c>
      <c r="J42" s="8" t="s">
        <v>39</v>
      </c>
      <c r="K42" s="8" t="s">
        <v>31</v>
      </c>
      <c r="L42" s="8">
        <v>2023</v>
      </c>
      <c r="M42" s="15">
        <v>1</v>
      </c>
      <c r="N42" s="25">
        <v>2.18E-2</v>
      </c>
      <c r="O42" s="21">
        <v>1392</v>
      </c>
      <c r="P42" s="21">
        <v>43</v>
      </c>
      <c r="Q42" s="21">
        <v>0</v>
      </c>
      <c r="R42" s="21">
        <v>30</v>
      </c>
      <c r="S42" s="23">
        <v>31.536000000000001</v>
      </c>
      <c r="T42" s="21">
        <v>2020</v>
      </c>
    </row>
    <row r="43" spans="2:20" x14ac:dyDescent="0.3">
      <c r="C43" s="19" t="s">
        <v>75</v>
      </c>
      <c r="D43" s="19" t="s">
        <v>111</v>
      </c>
      <c r="E43" s="19" t="s">
        <v>23</v>
      </c>
      <c r="F43" s="19" t="s">
        <v>45</v>
      </c>
      <c r="I43" s="8" t="str">
        <f t="shared" si="0"/>
        <v>AUTO-NE-WINON-2-CAM4</v>
      </c>
      <c r="J43" s="8" t="s">
        <v>39</v>
      </c>
      <c r="K43" s="8" t="s">
        <v>31</v>
      </c>
      <c r="L43" s="8">
        <v>2030</v>
      </c>
      <c r="M43" s="15">
        <v>1</v>
      </c>
      <c r="N43" s="25">
        <v>2.18E-2</v>
      </c>
      <c r="O43" s="22">
        <v>950</v>
      </c>
      <c r="P43" s="22">
        <v>39</v>
      </c>
      <c r="Q43" s="22">
        <v>0</v>
      </c>
      <c r="R43" s="22">
        <v>30</v>
      </c>
      <c r="S43" s="23">
        <v>31.536000000000001</v>
      </c>
      <c r="T43" s="22">
        <v>2030</v>
      </c>
    </row>
    <row r="44" spans="2:20" x14ac:dyDescent="0.3">
      <c r="C44" s="19" t="s">
        <v>76</v>
      </c>
      <c r="D44" s="19" t="s">
        <v>112</v>
      </c>
      <c r="E44" s="19" t="s">
        <v>23</v>
      </c>
      <c r="F44" s="19" t="s">
        <v>45</v>
      </c>
      <c r="I44" s="8" t="str">
        <f t="shared" si="0"/>
        <v>AUTO-NE-WINON-3-CAM4</v>
      </c>
      <c r="J44" s="8" t="s">
        <v>39</v>
      </c>
      <c r="K44" s="8" t="s">
        <v>31</v>
      </c>
      <c r="L44" s="8">
        <v>2040</v>
      </c>
      <c r="M44" s="15">
        <v>1</v>
      </c>
      <c r="N44" s="25">
        <v>2.18E-2</v>
      </c>
      <c r="O44" s="22">
        <v>885</v>
      </c>
      <c r="P44" s="22">
        <v>36</v>
      </c>
      <c r="Q44" s="22">
        <v>0</v>
      </c>
      <c r="R44" s="22">
        <v>30</v>
      </c>
      <c r="S44" s="23">
        <v>31.536000000000001</v>
      </c>
      <c r="T44" s="22">
        <v>2040</v>
      </c>
    </row>
    <row r="45" spans="2:20" x14ac:dyDescent="0.3">
      <c r="C45" s="19" t="s">
        <v>77</v>
      </c>
      <c r="D45" s="19" t="s">
        <v>113</v>
      </c>
      <c r="E45" s="19" t="s">
        <v>23</v>
      </c>
      <c r="F45" s="19" t="s">
        <v>45</v>
      </c>
      <c r="I45" s="8" t="str">
        <f t="shared" si="0"/>
        <v>AUTO-NE-SOLPV-1-CAM5</v>
      </c>
      <c r="J45" s="8" t="s">
        <v>38</v>
      </c>
      <c r="K45" s="8" t="s">
        <v>32</v>
      </c>
      <c r="L45" s="8">
        <v>2023</v>
      </c>
      <c r="M45" s="15">
        <v>1</v>
      </c>
      <c r="N45" s="24">
        <v>0.14400000000000002</v>
      </c>
      <c r="O45" s="21">
        <v>1377</v>
      </c>
      <c r="P45" s="21">
        <v>23</v>
      </c>
      <c r="Q45" s="21">
        <v>0</v>
      </c>
      <c r="R45" s="21">
        <v>30</v>
      </c>
      <c r="S45" s="23">
        <v>31.536000000000001</v>
      </c>
      <c r="T45" s="21">
        <v>2020</v>
      </c>
    </row>
    <row r="46" spans="2:20" x14ac:dyDescent="0.3">
      <c r="C46" s="19" t="s">
        <v>78</v>
      </c>
      <c r="D46" s="19" t="s">
        <v>114</v>
      </c>
      <c r="E46" s="19" t="s">
        <v>23</v>
      </c>
      <c r="F46" s="19" t="s">
        <v>45</v>
      </c>
      <c r="I46" s="8" t="str">
        <f t="shared" si="0"/>
        <v>AUTO-NE-SOLPV-2-CAM5</v>
      </c>
      <c r="J46" s="8" t="s">
        <v>38</v>
      </c>
      <c r="K46" s="8" t="s">
        <v>32</v>
      </c>
      <c r="L46" s="8">
        <v>2030</v>
      </c>
      <c r="M46" s="15">
        <v>1</v>
      </c>
      <c r="N46" s="24">
        <v>0.14400000000000002</v>
      </c>
      <c r="O46" s="21">
        <v>776</v>
      </c>
      <c r="P46" s="21">
        <v>17</v>
      </c>
      <c r="Q46" s="21">
        <v>0</v>
      </c>
      <c r="R46" s="21">
        <v>30</v>
      </c>
      <c r="S46" s="23">
        <v>31.536000000000001</v>
      </c>
      <c r="T46" s="21">
        <v>2030</v>
      </c>
    </row>
    <row r="47" spans="2:20" x14ac:dyDescent="0.3">
      <c r="C47" s="19" t="s">
        <v>79</v>
      </c>
      <c r="D47" s="19" t="s">
        <v>115</v>
      </c>
      <c r="E47" s="19" t="s">
        <v>23</v>
      </c>
      <c r="F47" s="19" t="s">
        <v>45</v>
      </c>
      <c r="I47" s="8" t="str">
        <f t="shared" si="0"/>
        <v>AUTO-NE-SOLPV-3-CAM5</v>
      </c>
      <c r="J47" s="8" t="s">
        <v>38</v>
      </c>
      <c r="K47" s="8" t="s">
        <v>32</v>
      </c>
      <c r="L47" s="8">
        <v>2040</v>
      </c>
      <c r="M47" s="15">
        <v>1</v>
      </c>
      <c r="N47" s="24">
        <v>0.14400000000000002</v>
      </c>
      <c r="O47" s="21">
        <v>707</v>
      </c>
      <c r="P47" s="21">
        <v>16</v>
      </c>
      <c r="Q47" s="21">
        <v>0</v>
      </c>
      <c r="R47" s="21">
        <v>30</v>
      </c>
      <c r="S47" s="23">
        <v>31.536000000000001</v>
      </c>
      <c r="T47" s="21">
        <v>2040</v>
      </c>
    </row>
    <row r="48" spans="2:20" x14ac:dyDescent="0.3">
      <c r="C48" s="19" t="s">
        <v>80</v>
      </c>
      <c r="D48" s="19" t="s">
        <v>116</v>
      </c>
      <c r="E48" s="19" t="s">
        <v>23</v>
      </c>
      <c r="F48" s="19" t="s">
        <v>45</v>
      </c>
      <c r="G48" s="6"/>
      <c r="H48" s="16"/>
      <c r="I48" s="8" t="str">
        <f t="shared" si="0"/>
        <v>AUTO-NE-WINON-1-CAM5</v>
      </c>
      <c r="J48" s="8" t="s">
        <v>39</v>
      </c>
      <c r="K48" s="8" t="s">
        <v>32</v>
      </c>
      <c r="L48" s="8">
        <v>2023</v>
      </c>
      <c r="M48" s="15">
        <v>1</v>
      </c>
      <c r="N48" s="25">
        <v>1.0200000000000001E-2</v>
      </c>
      <c r="O48" s="21">
        <v>1392</v>
      </c>
      <c r="P48" s="21">
        <v>43</v>
      </c>
      <c r="Q48" s="21">
        <v>0</v>
      </c>
      <c r="R48" s="21">
        <v>30</v>
      </c>
      <c r="S48" s="23">
        <v>31.536000000000001</v>
      </c>
      <c r="T48" s="21">
        <v>2020</v>
      </c>
    </row>
    <row r="49" spans="3:20" x14ac:dyDescent="0.3">
      <c r="C49" s="19" t="s">
        <v>81</v>
      </c>
      <c r="D49" s="19" t="s">
        <v>117</v>
      </c>
      <c r="E49" s="19" t="s">
        <v>23</v>
      </c>
      <c r="F49" s="19" t="s">
        <v>45</v>
      </c>
      <c r="I49" s="8" t="str">
        <f t="shared" si="0"/>
        <v>AUTO-NE-WINON-2-CAM5</v>
      </c>
      <c r="J49" s="8" t="s">
        <v>39</v>
      </c>
      <c r="K49" s="8" t="s">
        <v>32</v>
      </c>
      <c r="L49" s="8">
        <v>2030</v>
      </c>
      <c r="M49" s="15">
        <v>1</v>
      </c>
      <c r="N49" s="25">
        <v>1.0200000000000001E-2</v>
      </c>
      <c r="O49" s="22">
        <v>950</v>
      </c>
      <c r="P49" s="22">
        <v>39</v>
      </c>
      <c r="Q49" s="22">
        <v>0</v>
      </c>
      <c r="R49" s="22">
        <v>30</v>
      </c>
      <c r="S49" s="23">
        <v>31.536000000000001</v>
      </c>
      <c r="T49" s="22">
        <v>2030</v>
      </c>
    </row>
    <row r="50" spans="3:20" x14ac:dyDescent="0.3">
      <c r="C50" s="19" t="s">
        <v>82</v>
      </c>
      <c r="D50" s="19" t="s">
        <v>118</v>
      </c>
      <c r="E50" s="19" t="s">
        <v>23</v>
      </c>
      <c r="F50" s="19" t="s">
        <v>45</v>
      </c>
      <c r="I50" s="8" t="str">
        <f t="shared" si="0"/>
        <v>AUTO-NE-WINON-3-CAM5</v>
      </c>
      <c r="J50" s="8" t="s">
        <v>39</v>
      </c>
      <c r="K50" s="8" t="s">
        <v>32</v>
      </c>
      <c r="L50" s="8">
        <v>2040</v>
      </c>
      <c r="M50" s="15">
        <v>1</v>
      </c>
      <c r="N50" s="25">
        <v>1.0200000000000001E-2</v>
      </c>
      <c r="O50" s="22">
        <v>885</v>
      </c>
      <c r="P50" s="22">
        <v>36</v>
      </c>
      <c r="Q50" s="22">
        <v>0</v>
      </c>
      <c r="R50" s="22">
        <v>30</v>
      </c>
      <c r="S50" s="23">
        <v>31.536000000000001</v>
      </c>
      <c r="T50" s="22">
        <v>2040</v>
      </c>
    </row>
    <row r="51" spans="3:20" x14ac:dyDescent="0.3">
      <c r="C51" s="19" t="s">
        <v>83</v>
      </c>
      <c r="D51" s="19" t="s">
        <v>119</v>
      </c>
      <c r="E51" s="19" t="s">
        <v>23</v>
      </c>
      <c r="F51" s="19" t="s">
        <v>45</v>
      </c>
      <c r="I51" s="8" t="str">
        <f t="shared" si="0"/>
        <v>AUTO-NE-SOLPV-1-CAM6</v>
      </c>
      <c r="J51" s="8" t="s">
        <v>38</v>
      </c>
      <c r="K51" s="8" t="s">
        <v>33</v>
      </c>
      <c r="L51" s="8">
        <v>2023</v>
      </c>
      <c r="M51" s="15">
        <v>1</v>
      </c>
      <c r="N51" s="24">
        <v>0.156</v>
      </c>
      <c r="O51" s="21">
        <v>1377</v>
      </c>
      <c r="P51" s="21">
        <v>23</v>
      </c>
      <c r="Q51" s="21">
        <v>0</v>
      </c>
      <c r="R51" s="21">
        <v>30</v>
      </c>
      <c r="S51" s="23">
        <v>31.536000000000001</v>
      </c>
      <c r="T51" s="21">
        <v>2020</v>
      </c>
    </row>
    <row r="52" spans="3:20" x14ac:dyDescent="0.3">
      <c r="C52" s="19" t="s">
        <v>84</v>
      </c>
      <c r="D52" s="19" t="s">
        <v>120</v>
      </c>
      <c r="E52" s="19" t="s">
        <v>23</v>
      </c>
      <c r="F52" s="19" t="s">
        <v>45</v>
      </c>
      <c r="I52" s="8" t="str">
        <f t="shared" si="0"/>
        <v>AUTO-NE-SOLPV-2-CAM6</v>
      </c>
      <c r="J52" s="8" t="s">
        <v>38</v>
      </c>
      <c r="K52" s="8" t="s">
        <v>33</v>
      </c>
      <c r="L52" s="8">
        <v>2030</v>
      </c>
      <c r="M52" s="15">
        <v>1</v>
      </c>
      <c r="N52" s="24">
        <v>0.156</v>
      </c>
      <c r="O52" s="21">
        <v>776</v>
      </c>
      <c r="P52" s="21">
        <v>17</v>
      </c>
      <c r="Q52" s="21">
        <v>0</v>
      </c>
      <c r="R52" s="21">
        <v>30</v>
      </c>
      <c r="S52" s="23">
        <v>31.536000000000001</v>
      </c>
      <c r="T52" s="21">
        <v>2030</v>
      </c>
    </row>
    <row r="53" spans="3:20" x14ac:dyDescent="0.3">
      <c r="C53" s="19" t="s">
        <v>85</v>
      </c>
      <c r="D53" s="19" t="s">
        <v>121</v>
      </c>
      <c r="E53" s="19" t="s">
        <v>23</v>
      </c>
      <c r="F53" s="19" t="s">
        <v>45</v>
      </c>
      <c r="I53" s="8" t="str">
        <f t="shared" si="0"/>
        <v>AUTO-NE-SOLPV-3-CAM6</v>
      </c>
      <c r="J53" s="8" t="s">
        <v>38</v>
      </c>
      <c r="K53" s="8" t="s">
        <v>33</v>
      </c>
      <c r="L53" s="8">
        <v>2040</v>
      </c>
      <c r="M53" s="15">
        <v>1</v>
      </c>
      <c r="N53" s="24">
        <v>0.156</v>
      </c>
      <c r="O53" s="21">
        <v>707</v>
      </c>
      <c r="P53" s="21">
        <v>16</v>
      </c>
      <c r="Q53" s="21">
        <v>0</v>
      </c>
      <c r="R53" s="21">
        <v>30</v>
      </c>
      <c r="S53" s="23">
        <v>31.536000000000001</v>
      </c>
      <c r="T53" s="21">
        <v>2040</v>
      </c>
    </row>
    <row r="54" spans="3:20" x14ac:dyDescent="0.3">
      <c r="C54" s="19" t="s">
        <v>86</v>
      </c>
      <c r="D54" s="19" t="s">
        <v>122</v>
      </c>
      <c r="E54" s="19" t="s">
        <v>23</v>
      </c>
      <c r="F54" s="19" t="s">
        <v>45</v>
      </c>
      <c r="I54" s="8" t="str">
        <f t="shared" si="0"/>
        <v>AUTO-NE-WINON-1-CAM6</v>
      </c>
      <c r="J54" s="8" t="s">
        <v>39</v>
      </c>
      <c r="K54" s="8" t="s">
        <v>33</v>
      </c>
      <c r="L54" s="8">
        <v>2023</v>
      </c>
      <c r="M54" s="15">
        <v>1</v>
      </c>
      <c r="N54" s="25">
        <v>6.8099999999999994E-2</v>
      </c>
      <c r="O54" s="21">
        <v>1392</v>
      </c>
      <c r="P54" s="21">
        <v>43</v>
      </c>
      <c r="Q54" s="21">
        <v>0</v>
      </c>
      <c r="R54" s="21">
        <v>30</v>
      </c>
      <c r="S54" s="23">
        <v>31.536000000000001</v>
      </c>
      <c r="T54" s="21">
        <v>2020</v>
      </c>
    </row>
    <row r="55" spans="3:20" x14ac:dyDescent="0.3">
      <c r="C55" s="19" t="s">
        <v>87</v>
      </c>
      <c r="D55" s="19" t="s">
        <v>123</v>
      </c>
      <c r="E55" s="19" t="s">
        <v>23</v>
      </c>
      <c r="F55" s="19" t="s">
        <v>45</v>
      </c>
      <c r="I55" s="8" t="str">
        <f t="shared" si="0"/>
        <v>AUTO-NE-WINON-2-CAM6</v>
      </c>
      <c r="J55" s="8" t="s">
        <v>39</v>
      </c>
      <c r="K55" s="8" t="s">
        <v>33</v>
      </c>
      <c r="L55" s="8">
        <v>2030</v>
      </c>
      <c r="M55" s="15">
        <v>1</v>
      </c>
      <c r="N55" s="25">
        <v>6.8099999999999994E-2</v>
      </c>
      <c r="O55" s="22">
        <v>950</v>
      </c>
      <c r="P55" s="22">
        <v>39</v>
      </c>
      <c r="Q55" s="22">
        <v>0</v>
      </c>
      <c r="R55" s="22">
        <v>30</v>
      </c>
      <c r="S55" s="23">
        <v>31.536000000000001</v>
      </c>
      <c r="T55" s="22">
        <v>2030</v>
      </c>
    </row>
    <row r="56" spans="3:20" x14ac:dyDescent="0.3">
      <c r="C56" s="19" t="s">
        <v>88</v>
      </c>
      <c r="D56" s="19" t="s">
        <v>124</v>
      </c>
      <c r="E56" s="19" t="s">
        <v>23</v>
      </c>
      <c r="F56" s="19" t="s">
        <v>45</v>
      </c>
      <c r="I56" s="8" t="str">
        <f t="shared" si="0"/>
        <v>AUTO-NE-WINON-3-CAM6</v>
      </c>
      <c r="J56" s="8" t="s">
        <v>39</v>
      </c>
      <c r="K56" s="8" t="s">
        <v>33</v>
      </c>
      <c r="L56" s="8">
        <v>2040</v>
      </c>
      <c r="M56" s="15">
        <v>1</v>
      </c>
      <c r="N56" s="25">
        <v>6.8099999999999994E-2</v>
      </c>
      <c r="O56" s="22">
        <v>885</v>
      </c>
      <c r="P56" s="22">
        <v>36</v>
      </c>
      <c r="Q56" s="22">
        <v>0</v>
      </c>
      <c r="R56" s="22">
        <v>30</v>
      </c>
      <c r="S56" s="23">
        <v>31.536000000000001</v>
      </c>
      <c r="T56" s="22">
        <v>2040</v>
      </c>
    </row>
    <row r="57" spans="3:20" x14ac:dyDescent="0.3">
      <c r="C57" s="19" t="s">
        <v>89</v>
      </c>
      <c r="D57" s="19" t="s">
        <v>125</v>
      </c>
      <c r="E57" s="19" t="s">
        <v>23</v>
      </c>
      <c r="F57" s="19" t="s">
        <v>45</v>
      </c>
      <c r="I57" s="8" t="str">
        <f t="shared" si="0"/>
        <v>AUTO-NE-SOLPV-1-CAM7</v>
      </c>
      <c r="J57" s="8" t="s">
        <v>38</v>
      </c>
      <c r="K57" s="8" t="s">
        <v>34</v>
      </c>
      <c r="L57" s="8">
        <v>2023</v>
      </c>
      <c r="M57" s="15">
        <v>1</v>
      </c>
      <c r="N57" s="24">
        <v>0.1535</v>
      </c>
      <c r="O57" s="21">
        <v>1377</v>
      </c>
      <c r="P57" s="21">
        <v>23</v>
      </c>
      <c r="Q57" s="21">
        <v>0</v>
      </c>
      <c r="R57" s="21">
        <v>30</v>
      </c>
      <c r="S57" s="23">
        <v>31.536000000000001</v>
      </c>
      <c r="T57" s="21">
        <v>2020</v>
      </c>
    </row>
    <row r="58" spans="3:20" x14ac:dyDescent="0.3">
      <c r="C58" s="19" t="s">
        <v>90</v>
      </c>
      <c r="D58" s="19" t="s">
        <v>126</v>
      </c>
      <c r="E58" s="19" t="s">
        <v>23</v>
      </c>
      <c r="F58" s="19" t="s">
        <v>45</v>
      </c>
      <c r="I58" s="8" t="str">
        <f t="shared" si="0"/>
        <v>AUTO-NE-SOLPV-2-CAM7</v>
      </c>
      <c r="J58" s="8" t="s">
        <v>38</v>
      </c>
      <c r="K58" s="8" t="s">
        <v>34</v>
      </c>
      <c r="L58" s="8">
        <v>2030</v>
      </c>
      <c r="M58" s="15">
        <v>1</v>
      </c>
      <c r="N58" s="24">
        <v>0.1535</v>
      </c>
      <c r="O58" s="21">
        <v>776</v>
      </c>
      <c r="P58" s="21">
        <v>17</v>
      </c>
      <c r="Q58" s="21">
        <v>0</v>
      </c>
      <c r="R58" s="21">
        <v>30</v>
      </c>
      <c r="S58" s="23">
        <v>31.536000000000001</v>
      </c>
      <c r="T58" s="21">
        <v>2030</v>
      </c>
    </row>
    <row r="59" spans="3:20" x14ac:dyDescent="0.3">
      <c r="C59" s="19" t="s">
        <v>91</v>
      </c>
      <c r="D59" s="19" t="s">
        <v>127</v>
      </c>
      <c r="E59" s="19" t="s">
        <v>23</v>
      </c>
      <c r="F59" s="19" t="s">
        <v>45</v>
      </c>
      <c r="I59" s="8" t="str">
        <f t="shared" si="0"/>
        <v>AUTO-NE-SOLPV-3-CAM7</v>
      </c>
      <c r="J59" s="8" t="s">
        <v>38</v>
      </c>
      <c r="K59" s="8" t="s">
        <v>34</v>
      </c>
      <c r="L59" s="8">
        <v>2040</v>
      </c>
      <c r="M59" s="15">
        <v>1</v>
      </c>
      <c r="N59" s="24">
        <v>0.1535</v>
      </c>
      <c r="O59" s="21">
        <v>707</v>
      </c>
      <c r="P59" s="21">
        <v>16</v>
      </c>
      <c r="Q59" s="21">
        <v>0</v>
      </c>
      <c r="R59" s="21">
        <v>30</v>
      </c>
      <c r="S59" s="23">
        <v>31.536000000000001</v>
      </c>
      <c r="T59" s="21">
        <v>2040</v>
      </c>
    </row>
    <row r="60" spans="3:20" x14ac:dyDescent="0.3">
      <c r="C60" s="19" t="s">
        <v>92</v>
      </c>
      <c r="D60" s="19" t="s">
        <v>128</v>
      </c>
      <c r="E60" s="19" t="s">
        <v>23</v>
      </c>
      <c r="F60" s="19" t="s">
        <v>45</v>
      </c>
      <c r="I60" s="8" t="str">
        <f t="shared" si="0"/>
        <v>AUTO-NE-WINON-1-CAM7</v>
      </c>
      <c r="J60" s="8" t="s">
        <v>39</v>
      </c>
      <c r="K60" s="8" t="s">
        <v>34</v>
      </c>
      <c r="L60" s="8">
        <v>2023</v>
      </c>
      <c r="M60" s="15">
        <v>1</v>
      </c>
      <c r="N60" s="25">
        <v>5.2850000000000001E-2</v>
      </c>
      <c r="O60" s="21">
        <v>1392</v>
      </c>
      <c r="P60" s="21">
        <v>43</v>
      </c>
      <c r="Q60" s="21">
        <v>0</v>
      </c>
      <c r="R60" s="21">
        <v>30</v>
      </c>
      <c r="S60" s="23">
        <v>31.536000000000001</v>
      </c>
      <c r="T60" s="21">
        <v>2020</v>
      </c>
    </row>
    <row r="61" spans="3:20" x14ac:dyDescent="0.3">
      <c r="C61" s="19" t="s">
        <v>93</v>
      </c>
      <c r="D61" s="19" t="s">
        <v>129</v>
      </c>
      <c r="E61" s="19" t="s">
        <v>23</v>
      </c>
      <c r="F61" s="19" t="s">
        <v>45</v>
      </c>
      <c r="I61" s="8" t="str">
        <f t="shared" si="0"/>
        <v>AUTO-NE-WINON-2-CAM7</v>
      </c>
      <c r="J61" s="8" t="s">
        <v>39</v>
      </c>
      <c r="K61" s="8" t="s">
        <v>34</v>
      </c>
      <c r="L61" s="8">
        <v>2030</v>
      </c>
      <c r="M61" s="15">
        <v>1</v>
      </c>
      <c r="N61" s="25">
        <v>5.2850000000000001E-2</v>
      </c>
      <c r="O61" s="22">
        <v>950</v>
      </c>
      <c r="P61" s="22">
        <v>39</v>
      </c>
      <c r="Q61" s="22">
        <v>0</v>
      </c>
      <c r="R61" s="22">
        <v>30</v>
      </c>
      <c r="S61" s="23">
        <v>31.536000000000001</v>
      </c>
      <c r="T61" s="22">
        <v>2030</v>
      </c>
    </row>
    <row r="62" spans="3:20" x14ac:dyDescent="0.3">
      <c r="I62" s="8" t="str">
        <f t="shared" si="0"/>
        <v>AUTO-NE-WINON-3-CAM7</v>
      </c>
      <c r="J62" s="8" t="s">
        <v>39</v>
      </c>
      <c r="K62" s="8" t="s">
        <v>34</v>
      </c>
      <c r="L62" s="8">
        <v>2040</v>
      </c>
      <c r="M62" s="15">
        <v>1</v>
      </c>
      <c r="N62" s="25">
        <v>5.2850000000000001E-2</v>
      </c>
      <c r="O62" s="22">
        <v>885</v>
      </c>
      <c r="P62" s="22">
        <v>36</v>
      </c>
      <c r="Q62" s="22">
        <v>0</v>
      </c>
      <c r="R62" s="22">
        <v>30</v>
      </c>
      <c r="S62" s="23">
        <v>31.536000000000001</v>
      </c>
      <c r="T62" s="22">
        <v>2040</v>
      </c>
    </row>
    <row r="63" spans="3:20" x14ac:dyDescent="0.3">
      <c r="I63" s="8"/>
    </row>
  </sheetData>
  <phoneticPr fontId="1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2023-04-10T15:57:39Z</dcterms:modified>
</cp:coreProperties>
</file>