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SubRES_TMPL\"/>
    </mc:Choice>
  </mc:AlternateContent>
  <xr:revisionPtr revIDLastSave="0" documentId="13_ncr:1_{6E43A36C-09F6-4349-A907-ADFD89B0450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R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4" i="1"/>
  <c r="I22" i="1"/>
  <c r="I23" i="1"/>
  <c r="I21" i="1"/>
  <c r="C19" i="1"/>
  <c r="C6" i="1"/>
  <c r="C18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JULIAN</author>
    <author>Maurizio Gargiulo</author>
  </authors>
  <commentList>
    <comment ref="B4" authorId="0" shapeId="0" xr:uid="{2AA7EE3A-FC43-4578-9155-49F528CBAB3A}">
      <text>
        <r>
          <rPr>
            <sz val="11"/>
            <color theme="1"/>
            <rFont val="Calibri"/>
            <family val="2"/>
            <scheme val="minor"/>
          </rPr>
          <t>Csets declarations are inherited until the next one is encountered.
Allowed Cset:
NRG (Energy)
ENV (Emission)
DEM (Demand)
MAT (Material)
FIN (Financial)
	-Gary Goldstein</t>
        </r>
      </text>
    </comment>
    <comment ref="Q20" authorId="1" shapeId="0" xr:uid="{88A6D63E-2AA8-4795-9FFA-4F8389B5FD4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  <comment ref="F32" authorId="2" shapeId="0" xr:uid="{C87A6FE7-F816-48B1-B40D-0703916D729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sharedStrings.xml><?xml version="1.0" encoding="utf-8"?>
<sst xmlns="http://schemas.openxmlformats.org/spreadsheetml/2006/main" count="90" uniqueCount="58">
  <si>
    <t>M€2005/GW</t>
  </si>
  <si>
    <t>M€2005/PJ</t>
  </si>
  <si>
    <t>Years</t>
  </si>
  <si>
    <t>PJ/GW</t>
  </si>
  <si>
    <t>~FI_T</t>
  </si>
  <si>
    <t>TechName</t>
  </si>
  <si>
    <t>Comm-IN</t>
  </si>
  <si>
    <t>Comm-OUT</t>
  </si>
  <si>
    <t>AFA</t>
  </si>
  <si>
    <t>VAROM</t>
  </si>
  <si>
    <t>LIFE</t>
  </si>
  <si>
    <t>CAP2ACT</t>
  </si>
  <si>
    <t>START</t>
  </si>
  <si>
    <t>~FI_Comm</t>
  </si>
  <si>
    <t>Sets</t>
  </si>
  <si>
    <t>TechDesc</t>
  </si>
  <si>
    <t>Tact</t>
  </si>
  <si>
    <t>Tcap</t>
  </si>
  <si>
    <t>Csets</t>
  </si>
  <si>
    <t>CommName</t>
  </si>
  <si>
    <t>CommDesc</t>
  </si>
  <si>
    <t>Unit</t>
  </si>
  <si>
    <t>~FI_Process</t>
  </si>
  <si>
    <t>COST</t>
  </si>
  <si>
    <t>ACT_BND</t>
  </si>
  <si>
    <t>PJ</t>
  </si>
  <si>
    <t>MINSOL1</t>
  </si>
  <si>
    <t>SOL</t>
  </si>
  <si>
    <t>NRG</t>
  </si>
  <si>
    <t>PRE</t>
  </si>
  <si>
    <t>Pja</t>
  </si>
  <si>
    <t>ELC-CAM8</t>
  </si>
  <si>
    <t xml:space="preserve">Generación de Electricidad con energía renovable </t>
  </si>
  <si>
    <t>Toma de energía solar y eolica</t>
  </si>
  <si>
    <t>MINWIN1</t>
  </si>
  <si>
    <t>WIN</t>
  </si>
  <si>
    <t>Energia eolica</t>
  </si>
  <si>
    <t>Energia solar</t>
  </si>
  <si>
    <t>Mina de energia solar</t>
  </si>
  <si>
    <t>Mina de energia eolica</t>
  </si>
  <si>
    <t>ELE</t>
  </si>
  <si>
    <t>GW</t>
  </si>
  <si>
    <t>AUTO-NE-SOLPV-1-CAM8</t>
  </si>
  <si>
    <t>AUTO-NE-SOLPV-2-CAM8</t>
  </si>
  <si>
    <t>AUTO-NE-SOLPV-3-CAM8</t>
  </si>
  <si>
    <t>NE- Autogeneracion con energia solar PV 1 en CAM8</t>
  </si>
  <si>
    <t>NE- Autogeneracion con energia solar PV 2 en CAM8</t>
  </si>
  <si>
    <t>NE- Autogeneracion con energia solar PV 3 en CAM8</t>
  </si>
  <si>
    <t>AUTO-NE-WINON-1-CAM8</t>
  </si>
  <si>
    <t>AUTO-NE-WINON-2-CAM8</t>
  </si>
  <si>
    <t>AUTO-NE-WINON-3-CAM8</t>
  </si>
  <si>
    <t>NE- Autogeneracion con energia eolica onshore 1 en CAM8</t>
  </si>
  <si>
    <t>NE- Autogeneracion con energia eolica onshore 2 en CAM8</t>
  </si>
  <si>
    <t>NE- Autogeneracion con energia eolica onshore 3 en CAM8</t>
  </si>
  <si>
    <t>INVCOST</t>
  </si>
  <si>
    <t>FIXOM</t>
  </si>
  <si>
    <t>EFF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</si>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</sst>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000"/>
    <numFmt numFmtId="166" formatCode="\Te\x\t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/>
    <xf numFmtId="0" fontId="4" fillId="0" borderId="0"/>
  </cellStyleXfs>
  <cellXfs count="33">
    <xf numFmtId="0" fontId="0" fillId="0" borderId="0" xfId="0"/>
    <xf numFmtId="0" fontId="2" fillId="3" borderId="0" xfId="0" applyFont="1" applyFill="1"/>
    <xf numFmtId="0" fontId="3" fillId="2" borderId="1" xfId="3" applyFont="1" applyBorder="1" applyAlignment="1">
      <alignment horizontal="center" wrapText="1"/>
    </xf>
    <xf numFmtId="0" fontId="5" fillId="0" borderId="0" xfId="4" applyFont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7" fillId="5" borderId="3" xfId="4" applyFont="1" applyFill="1" applyBorder="1" applyAlignment="1">
      <alignment horizontal="center" vertical="center" wrapText="1"/>
    </xf>
    <xf numFmtId="166" fontId="11" fillId="3" borderId="0" xfId="0" applyNumberFormat="1" applyFont="1" applyFill="1"/>
    <xf numFmtId="0" fontId="5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66" fontId="6" fillId="7" borderId="4" xfId="0" applyNumberFormat="1" applyFont="1" applyFill="1" applyBorder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1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5" xfId="0" applyBorder="1"/>
    <xf numFmtId="166" fontId="11" fillId="3" borderId="5" xfId="0" applyNumberFormat="1" applyFont="1" applyFill="1" applyBorder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4" fillId="0" borderId="0" xfId="5" applyAlignment="1">
      <alignment horizontal="center" vertical="center"/>
    </xf>
    <xf numFmtId="0" fontId="3" fillId="2" borderId="0" xfId="3" applyFont="1" applyBorder="1" applyAlignment="1">
      <alignment wrapText="1"/>
    </xf>
    <xf numFmtId="0" fontId="16" fillId="4" borderId="2" xfId="0" applyFont="1" applyFill="1" applyBorder="1" applyAlignment="1">
      <alignment horizontal="center" vertical="center"/>
    </xf>
    <xf numFmtId="0" fontId="17" fillId="5" borderId="3" xfId="4" applyFont="1" applyFill="1" applyBorder="1" applyAlignment="1">
      <alignment horizontal="center" vertical="center" wrapText="1"/>
    </xf>
    <xf numFmtId="0" fontId="18" fillId="0" borderId="0" xfId="5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9" fontId="19" fillId="0" borderId="0" xfId="2" applyFont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</cellXfs>
  <cellStyles count="6">
    <cellStyle name="20% - Énfasis5" xfId="3" builtinId="46"/>
    <cellStyle name="Millares" xfId="1" builtinId="3"/>
    <cellStyle name="Normal" xfId="0" builtinId="0"/>
    <cellStyle name="Normal 10" xfId="5" xr:uid="{EF3E4CA6-26EF-46E1-AF64-63EBD9F0D89E}"/>
    <cellStyle name="Normal 4" xfId="4" xr:uid="{DA5222F2-AF04-48A8-94F8-67747B44076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48"/>
  <sheetViews>
    <sheetView showGridLines="0" tabSelected="1" topLeftCell="J1" zoomScale="70" zoomScaleNormal="70" workbookViewId="0">
      <selection activeCell="L20" sqref="L20"/>
    </sheetView>
  </sheetViews>
  <sheetFormatPr baseColWidth="10" defaultColWidth="8.88671875" defaultRowHeight="14.4" x14ac:dyDescent="0.3"/>
  <cols>
    <col min="2" max="2" width="22.5546875" customWidth="1"/>
    <col min="3" max="3" width="25.88671875" customWidth="1"/>
    <col min="4" max="4" width="53" customWidth="1"/>
    <col min="5" max="5" width="12.5546875" customWidth="1"/>
    <col min="6" max="6" width="14.6640625" customWidth="1"/>
    <col min="7" max="7" width="15.88671875" customWidth="1"/>
    <col min="8" max="8" width="22.33203125" style="17" customWidth="1"/>
    <col min="9" max="9" width="31.33203125" customWidth="1"/>
    <col min="10" max="10" width="17.33203125" customWidth="1"/>
    <col min="11" max="11" width="17.21875" customWidth="1"/>
    <col min="12" max="13" width="12.44140625" customWidth="1"/>
    <col min="14" max="14" width="13.5546875" customWidth="1"/>
    <col min="15" max="15" width="12.88671875" customWidth="1"/>
    <col min="16" max="17" width="8.88671875" customWidth="1"/>
    <col min="20" max="20" width="12.6640625" customWidth="1"/>
  </cols>
  <sheetData>
    <row r="3" spans="2:25" x14ac:dyDescent="0.3">
      <c r="B3" s="12" t="s">
        <v>13</v>
      </c>
      <c r="C3" s="12"/>
      <c r="D3" s="13"/>
      <c r="E3" s="13"/>
      <c r="F3" s="8"/>
      <c r="I3" s="16" t="s">
        <v>33</v>
      </c>
    </row>
    <row r="4" spans="2:25" x14ac:dyDescent="0.3">
      <c r="B4" s="11" t="s">
        <v>18</v>
      </c>
      <c r="C4" s="11" t="s">
        <v>19</v>
      </c>
      <c r="D4" s="11" t="s">
        <v>20</v>
      </c>
      <c r="E4" s="11" t="s">
        <v>21</v>
      </c>
      <c r="F4" s="8"/>
    </row>
    <row r="5" spans="2:25" x14ac:dyDescent="0.3">
      <c r="B5" s="8" t="s">
        <v>28</v>
      </c>
      <c r="C5" s="15" t="str">
        <f>K8</f>
        <v>SOL</v>
      </c>
      <c r="D5" s="15" t="s">
        <v>37</v>
      </c>
      <c r="E5" s="8" t="s">
        <v>25</v>
      </c>
      <c r="F5" s="8"/>
    </row>
    <row r="6" spans="2:25" x14ac:dyDescent="0.3">
      <c r="B6" s="8"/>
      <c r="C6" s="15" t="str">
        <f>K9</f>
        <v>WIN</v>
      </c>
      <c r="D6" s="8" t="s">
        <v>36</v>
      </c>
      <c r="E6" s="8" t="s">
        <v>25</v>
      </c>
      <c r="F6" s="8"/>
      <c r="I6" s="7" t="s">
        <v>4</v>
      </c>
      <c r="J6" s="8"/>
      <c r="K6" s="8"/>
    </row>
    <row r="7" spans="2:25" x14ac:dyDescent="0.3">
      <c r="I7" s="4" t="s">
        <v>5</v>
      </c>
      <c r="J7" s="4" t="s">
        <v>6</v>
      </c>
      <c r="K7" s="4" t="s">
        <v>7</v>
      </c>
      <c r="L7" s="5" t="s">
        <v>23</v>
      </c>
      <c r="M7" s="4" t="s">
        <v>24</v>
      </c>
    </row>
    <row r="8" spans="2:25" x14ac:dyDescent="0.3">
      <c r="I8" s="9" t="s">
        <v>26</v>
      </c>
      <c r="J8" s="9"/>
      <c r="K8" s="9" t="s">
        <v>27</v>
      </c>
      <c r="L8" s="10"/>
      <c r="M8" s="8"/>
    </row>
    <row r="9" spans="2:25" x14ac:dyDescent="0.3">
      <c r="I9" s="8" t="s">
        <v>34</v>
      </c>
      <c r="K9" s="8" t="s">
        <v>35</v>
      </c>
      <c r="P9" s="20">
        <v>1111</v>
      </c>
      <c r="Q9" s="21">
        <v>883</v>
      </c>
      <c r="R9" s="20">
        <v>683</v>
      </c>
      <c r="S9" s="20">
        <v>20</v>
      </c>
      <c r="T9" s="20">
        <v>10</v>
      </c>
      <c r="U9" s="20">
        <v>8</v>
      </c>
      <c r="V9" s="22">
        <v>0</v>
      </c>
      <c r="W9" s="20">
        <v>25</v>
      </c>
      <c r="X9" s="23">
        <v>31.536000000000001</v>
      </c>
      <c r="Y9" s="8">
        <v>2023</v>
      </c>
    </row>
    <row r="10" spans="2:25" x14ac:dyDescent="0.3">
      <c r="P10" s="20"/>
      <c r="Q10" s="20"/>
      <c r="R10" s="20"/>
      <c r="S10" s="20"/>
      <c r="T10" s="20"/>
      <c r="U10" s="20"/>
      <c r="V10" s="20"/>
      <c r="W10" s="20"/>
      <c r="X10" s="20"/>
    </row>
    <row r="11" spans="2:25" x14ac:dyDescent="0.3">
      <c r="P11" s="20"/>
      <c r="Q11" s="20"/>
      <c r="R11" s="20"/>
      <c r="S11" s="20"/>
      <c r="T11" s="20"/>
      <c r="U11" s="20"/>
      <c r="V11" s="20"/>
      <c r="W11" s="20"/>
      <c r="X11" s="20"/>
    </row>
    <row r="12" spans="2:25" x14ac:dyDescent="0.3">
      <c r="P12" s="20">
        <v>1610</v>
      </c>
      <c r="Q12" s="20">
        <v>1252</v>
      </c>
      <c r="R12" s="20">
        <v>978</v>
      </c>
      <c r="S12" s="20">
        <v>44</v>
      </c>
      <c r="T12" s="20">
        <v>39</v>
      </c>
      <c r="U12" s="20">
        <v>33</v>
      </c>
      <c r="V12" s="20">
        <v>0</v>
      </c>
      <c r="W12" s="20">
        <v>20</v>
      </c>
      <c r="X12" s="20">
        <v>31.536000000000001</v>
      </c>
      <c r="Y12" s="8">
        <v>2023</v>
      </c>
    </row>
    <row r="16" spans="2:25" ht="15.6" x14ac:dyDescent="0.3">
      <c r="B16" s="8"/>
      <c r="C16" s="14" t="s">
        <v>22</v>
      </c>
      <c r="D16" s="8"/>
      <c r="E16" s="8"/>
      <c r="F16" s="8"/>
      <c r="I16" s="1" t="s">
        <v>32</v>
      </c>
    </row>
    <row r="17" spans="2:24" x14ac:dyDescent="0.3">
      <c r="B17" s="11" t="s">
        <v>14</v>
      </c>
      <c r="C17" s="11" t="s">
        <v>5</v>
      </c>
      <c r="D17" s="11" t="s">
        <v>15</v>
      </c>
      <c r="E17" s="11" t="s">
        <v>16</v>
      </c>
      <c r="F17" s="11" t="s">
        <v>17</v>
      </c>
    </row>
    <row r="18" spans="2:24" ht="15" thickBot="1" x14ac:dyDescent="0.35">
      <c r="B18" s="8" t="s">
        <v>29</v>
      </c>
      <c r="C18" s="8" t="str">
        <f>I8</f>
        <v>MINSOL1</v>
      </c>
      <c r="D18" s="8" t="s">
        <v>38</v>
      </c>
      <c r="E18" s="8" t="s">
        <v>25</v>
      </c>
      <c r="F18" s="8" t="s">
        <v>30</v>
      </c>
      <c r="P18" s="24" t="s">
        <v>0</v>
      </c>
      <c r="Q18" s="2" t="s">
        <v>0</v>
      </c>
      <c r="R18" s="2" t="s">
        <v>1</v>
      </c>
      <c r="S18" s="2" t="s">
        <v>2</v>
      </c>
      <c r="T18" s="2" t="s">
        <v>3</v>
      </c>
      <c r="U18" s="2"/>
      <c r="V18" s="2"/>
      <c r="W18" s="2"/>
      <c r="X18" s="2"/>
    </row>
    <row r="19" spans="2:24" x14ac:dyDescent="0.3">
      <c r="B19" s="8"/>
      <c r="C19" s="8" t="str">
        <f>I9</f>
        <v>MINWIN1</v>
      </c>
      <c r="D19" s="8" t="s">
        <v>39</v>
      </c>
      <c r="E19" s="8" t="s">
        <v>25</v>
      </c>
      <c r="F19" s="8" t="s">
        <v>30</v>
      </c>
      <c r="I19" s="3" t="s">
        <v>4</v>
      </c>
    </row>
    <row r="20" spans="2:24" x14ac:dyDescent="0.3">
      <c r="B20" s="8" t="s">
        <v>40</v>
      </c>
      <c r="C20" s="19" t="s">
        <v>42</v>
      </c>
      <c r="D20" s="19" t="s">
        <v>45</v>
      </c>
      <c r="E20" s="19" t="s">
        <v>25</v>
      </c>
      <c r="F20" s="19" t="s">
        <v>41</v>
      </c>
      <c r="I20" s="25" t="s">
        <v>5</v>
      </c>
      <c r="J20" s="25" t="s">
        <v>6</v>
      </c>
      <c r="K20" s="25" t="s">
        <v>7</v>
      </c>
      <c r="L20" s="32" t="s">
        <v>57</v>
      </c>
      <c r="M20" s="26" t="s">
        <v>56</v>
      </c>
      <c r="N20" s="26" t="s">
        <v>8</v>
      </c>
      <c r="O20" s="26" t="s">
        <v>54</v>
      </c>
      <c r="P20" s="26" t="s">
        <v>55</v>
      </c>
      <c r="Q20" s="26" t="s">
        <v>9</v>
      </c>
      <c r="R20" s="26" t="s">
        <v>10</v>
      </c>
      <c r="S20" s="26" t="s">
        <v>11</v>
      </c>
      <c r="T20" s="26" t="s">
        <v>12</v>
      </c>
    </row>
    <row r="21" spans="2:24" x14ac:dyDescent="0.3">
      <c r="B21" s="8"/>
      <c r="C21" s="19" t="s">
        <v>43</v>
      </c>
      <c r="D21" s="19" t="s">
        <v>46</v>
      </c>
      <c r="E21" s="19" t="s">
        <v>25</v>
      </c>
      <c r="F21" s="19" t="s">
        <v>41</v>
      </c>
      <c r="I21" s="28" t="str">
        <f>C20</f>
        <v>AUTO-NE-SOLPV-1-CAM8</v>
      </c>
      <c r="J21" s="28" t="s">
        <v>27</v>
      </c>
      <c r="K21" s="28" t="s">
        <v>31</v>
      </c>
      <c r="L21">
        <v>2020</v>
      </c>
      <c r="M21" s="29">
        <v>1</v>
      </c>
      <c r="N21" s="29">
        <v>0.15260000000000001</v>
      </c>
      <c r="O21" s="30">
        <v>1377</v>
      </c>
      <c r="P21" s="30">
        <v>23</v>
      </c>
      <c r="Q21" s="30">
        <v>0</v>
      </c>
      <c r="R21" s="30">
        <v>30</v>
      </c>
      <c r="S21" s="27">
        <v>31.536000000000001</v>
      </c>
      <c r="T21" s="30">
        <v>2023</v>
      </c>
    </row>
    <row r="22" spans="2:24" x14ac:dyDescent="0.3">
      <c r="C22" s="19" t="s">
        <v>44</v>
      </c>
      <c r="D22" s="19" t="s">
        <v>47</v>
      </c>
      <c r="E22" s="19" t="s">
        <v>25</v>
      </c>
      <c r="F22" s="19" t="s">
        <v>41</v>
      </c>
      <c r="I22" s="28" t="str">
        <f t="shared" ref="I22:I23" si="0">C21</f>
        <v>AUTO-NE-SOLPV-2-CAM8</v>
      </c>
      <c r="J22" s="28" t="s">
        <v>27</v>
      </c>
      <c r="K22" s="28" t="s">
        <v>31</v>
      </c>
      <c r="L22">
        <v>2030</v>
      </c>
      <c r="M22" s="29">
        <v>1</v>
      </c>
      <c r="N22" s="29">
        <v>0.15260000000000001</v>
      </c>
      <c r="O22" s="30">
        <v>776</v>
      </c>
      <c r="P22" s="30">
        <v>17</v>
      </c>
      <c r="Q22" s="30">
        <v>0</v>
      </c>
      <c r="R22" s="30">
        <v>30</v>
      </c>
      <c r="S22" s="27">
        <v>31.536000000000001</v>
      </c>
      <c r="T22" s="30">
        <v>2030</v>
      </c>
    </row>
    <row r="23" spans="2:24" ht="23.4" customHeight="1" x14ac:dyDescent="0.3">
      <c r="C23" s="19" t="s">
        <v>48</v>
      </c>
      <c r="D23" s="19" t="s">
        <v>51</v>
      </c>
      <c r="E23" s="19" t="s">
        <v>25</v>
      </c>
      <c r="F23" s="19" t="s">
        <v>41</v>
      </c>
      <c r="I23" s="28" t="str">
        <f t="shared" si="0"/>
        <v>AUTO-NE-SOLPV-3-CAM8</v>
      </c>
      <c r="J23" s="28" t="s">
        <v>27</v>
      </c>
      <c r="K23" s="28" t="s">
        <v>31</v>
      </c>
      <c r="L23">
        <v>2040</v>
      </c>
      <c r="M23" s="29">
        <v>1</v>
      </c>
      <c r="N23" s="29">
        <v>0.15260000000000001</v>
      </c>
      <c r="O23" s="30">
        <v>707</v>
      </c>
      <c r="P23" s="30">
        <v>16</v>
      </c>
      <c r="Q23" s="30">
        <v>0</v>
      </c>
      <c r="R23" s="30">
        <v>30</v>
      </c>
      <c r="S23" s="27">
        <v>31.536000000000001</v>
      </c>
      <c r="T23" s="30">
        <v>2040</v>
      </c>
    </row>
    <row r="24" spans="2:24" x14ac:dyDescent="0.3">
      <c r="C24" s="19" t="s">
        <v>49</v>
      </c>
      <c r="D24" s="19" t="s">
        <v>52</v>
      </c>
      <c r="E24" s="19" t="s">
        <v>25</v>
      </c>
      <c r="F24" s="19" t="s">
        <v>41</v>
      </c>
      <c r="I24" s="28" t="str">
        <f>C23</f>
        <v>AUTO-NE-WINON-1-CAM8</v>
      </c>
      <c r="J24" s="28" t="s">
        <v>35</v>
      </c>
      <c r="K24" s="28" t="s">
        <v>31</v>
      </c>
      <c r="L24">
        <v>2020</v>
      </c>
      <c r="M24" s="29">
        <v>1</v>
      </c>
      <c r="N24" s="31">
        <v>9.1783333333333314E-2</v>
      </c>
      <c r="O24" s="30">
        <v>1392</v>
      </c>
      <c r="P24" s="30">
        <v>43</v>
      </c>
      <c r="Q24" s="30">
        <v>0</v>
      </c>
      <c r="R24" s="30">
        <v>30</v>
      </c>
      <c r="S24" s="27">
        <v>31.536000000000001</v>
      </c>
      <c r="T24" s="30">
        <v>2023</v>
      </c>
    </row>
    <row r="25" spans="2:24" x14ac:dyDescent="0.3">
      <c r="C25" s="19" t="s">
        <v>50</v>
      </c>
      <c r="D25" s="19" t="s">
        <v>53</v>
      </c>
      <c r="E25" s="19" t="s">
        <v>25</v>
      </c>
      <c r="F25" s="19" t="s">
        <v>41</v>
      </c>
      <c r="I25" s="28" t="str">
        <f t="shared" ref="I25:I26" si="1">C24</f>
        <v>AUTO-NE-WINON-2-CAM8</v>
      </c>
      <c r="J25" s="28" t="s">
        <v>35</v>
      </c>
      <c r="K25" s="28" t="s">
        <v>31</v>
      </c>
      <c r="L25">
        <v>2030</v>
      </c>
      <c r="M25" s="29">
        <v>1</v>
      </c>
      <c r="N25" s="31">
        <v>9.1783333333333314E-2</v>
      </c>
      <c r="O25" s="28">
        <v>950</v>
      </c>
      <c r="P25" s="28">
        <v>39</v>
      </c>
      <c r="Q25" s="28">
        <v>0</v>
      </c>
      <c r="R25" s="28">
        <v>30</v>
      </c>
      <c r="S25" s="27">
        <v>31.536000000000001</v>
      </c>
      <c r="T25" s="28">
        <v>2030</v>
      </c>
    </row>
    <row r="26" spans="2:24" x14ac:dyDescent="0.3">
      <c r="I26" s="28" t="str">
        <f t="shared" si="1"/>
        <v>AUTO-NE-WINON-3-CAM8</v>
      </c>
      <c r="J26" s="28" t="s">
        <v>35</v>
      </c>
      <c r="K26" s="28" t="s">
        <v>31</v>
      </c>
      <c r="L26">
        <v>2040</v>
      </c>
      <c r="M26" s="29">
        <v>1</v>
      </c>
      <c r="N26" s="31">
        <v>9.1783333333333314E-2</v>
      </c>
      <c r="O26" s="28">
        <v>885</v>
      </c>
      <c r="P26" s="28">
        <v>36</v>
      </c>
      <c r="Q26" s="28">
        <v>0</v>
      </c>
      <c r="R26" s="28">
        <v>30</v>
      </c>
      <c r="S26" s="27">
        <v>31.536000000000001</v>
      </c>
      <c r="T26" s="28">
        <v>2040</v>
      </c>
      <c r="U26" s="20"/>
      <c r="V26" s="20"/>
    </row>
    <row r="27" spans="2:24" x14ac:dyDescent="0.3"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31" spans="2:24" x14ac:dyDescent="0.3">
      <c r="D31" s="3"/>
      <c r="E31" s="3"/>
    </row>
    <row r="32" spans="2:24" x14ac:dyDescent="0.3">
      <c r="E32" s="8"/>
      <c r="F32" s="8"/>
    </row>
    <row r="48" spans="6:10" x14ac:dyDescent="0.3">
      <c r="F48" s="6"/>
      <c r="G48" s="6"/>
      <c r="H48" s="18"/>
      <c r="I48" s="6"/>
      <c r="J48" s="6"/>
    </row>
  </sheetData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2023-04-02T04:22:47Z</dcterms:modified>
</cp:coreProperties>
</file>