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o\Downloads\ESTRUCTURA DE DATOS II\SEMANA 6\PARA PARCIAL I\"/>
    </mc:Choice>
  </mc:AlternateContent>
  <xr:revisionPtr revIDLastSave="0" documentId="8_{DEC81B19-1051-4C2D-967A-5E3F12C59418}" xr6:coauthVersionLast="47" xr6:coauthVersionMax="47" xr10:uidLastSave="{00000000-0000-0000-0000-000000000000}"/>
  <bookViews>
    <workbookView xWindow="-108" yWindow="-108" windowWidth="23256" windowHeight="12456" xr2:uid="{AA809B0D-75D5-4315-88E0-2D91E44BF9D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1" i="1"/>
  <c r="D4" i="1" s="1"/>
  <c r="F4" i="1" s="1"/>
  <c r="D16" i="1" s="1"/>
  <c r="C16" i="1"/>
  <c r="E5" i="1" l="1"/>
  <c r="F5" i="1" s="1"/>
  <c r="E6" i="1" s="1"/>
  <c r="F6" i="1" s="1"/>
  <c r="D17" i="1" l="1"/>
  <c r="G5" i="1"/>
  <c r="C17" i="1"/>
  <c r="E7" i="1"/>
  <c r="F7" i="1" s="1"/>
  <c r="G6" i="1"/>
  <c r="C18" i="1" l="1"/>
  <c r="D18" i="1"/>
  <c r="E8" i="1"/>
  <c r="F8" i="1" s="1"/>
  <c r="G7" i="1"/>
  <c r="C19" i="1" l="1"/>
  <c r="D19" i="1"/>
  <c r="E9" i="1"/>
  <c r="F9" i="1" s="1"/>
  <c r="G8" i="1"/>
  <c r="D20" i="1" l="1"/>
  <c r="C20" i="1"/>
  <c r="G9" i="1"/>
  <c r="E10" i="1"/>
  <c r="F10" i="1" s="1"/>
  <c r="C21" i="1" l="1"/>
  <c r="H15" i="1" s="1"/>
  <c r="D21" i="1"/>
  <c r="D22" i="1"/>
  <c r="C22" i="1"/>
  <c r="G10" i="1"/>
  <c r="E11" i="1"/>
  <c r="F11" i="1" s="1"/>
  <c r="G11" i="1" s="1"/>
  <c r="D23" i="1" l="1"/>
  <c r="C23" i="1"/>
  <c r="D24" i="1" l="1"/>
  <c r="C24" i="1"/>
  <c r="D25" i="1" l="1"/>
  <c r="C25" i="1"/>
  <c r="C26" i="1" l="1"/>
  <c r="D26" i="1"/>
  <c r="D27" i="1" l="1"/>
  <c r="C27" i="1"/>
  <c r="D28" i="1" l="1"/>
  <c r="C28" i="1"/>
  <c r="D29" i="1" l="1"/>
  <c r="C29" i="1"/>
  <c r="D30" i="1" l="1"/>
  <c r="C30" i="1"/>
  <c r="C31" i="1" l="1"/>
  <c r="D31" i="1"/>
  <c r="D32" i="1" l="1"/>
  <c r="C32" i="1"/>
  <c r="D33" i="1" l="1"/>
  <c r="C33" i="1"/>
  <c r="D34" i="1" l="1"/>
  <c r="C34" i="1"/>
  <c r="I15" i="1" l="1"/>
  <c r="H16" i="1"/>
  <c r="H17" i="1" l="1"/>
  <c r="H18" i="1" s="1"/>
  <c r="H19" i="1" s="1"/>
  <c r="I16" i="1"/>
  <c r="I17" i="1" l="1"/>
  <c r="I18" i="1" l="1"/>
  <c r="H20" i="1" l="1"/>
  <c r="I19" i="1"/>
  <c r="I20" i="1" l="1"/>
  <c r="H21" i="1"/>
  <c r="H22" i="1" l="1"/>
  <c r="I21" i="1"/>
  <c r="H23" i="1" l="1"/>
  <c r="I22" i="1"/>
  <c r="I23" i="1" l="1"/>
  <c r="H24" i="1"/>
  <c r="H25" i="1" l="1"/>
  <c r="I24" i="1"/>
  <c r="I25" i="1" l="1"/>
  <c r="H26" i="1"/>
  <c r="H27" i="1" l="1"/>
  <c r="I26" i="1"/>
  <c r="H28" i="1" l="1"/>
  <c r="I27" i="1"/>
  <c r="I28" i="1" l="1"/>
  <c r="H29" i="1"/>
  <c r="H30" i="1" l="1"/>
  <c r="I29" i="1"/>
  <c r="I30" i="1" l="1"/>
  <c r="H31" i="1"/>
  <c r="H32" i="1" l="1"/>
  <c r="I31" i="1"/>
  <c r="H33" i="1" l="1"/>
  <c r="I33" i="1" s="1"/>
  <c r="I32" i="1"/>
</calcChain>
</file>

<file path=xl/sharedStrings.xml><?xml version="1.0" encoding="utf-8"?>
<sst xmlns="http://schemas.openxmlformats.org/spreadsheetml/2006/main" count="28" uniqueCount="19">
  <si>
    <t>Mensaje:</t>
  </si>
  <si>
    <t>JULIO ANTHONY ENGELS RUIZ COTO -1284719</t>
  </si>
  <si>
    <t>Simbolo de alfabeto</t>
  </si>
  <si>
    <t>Frecuencia</t>
  </si>
  <si>
    <t>RANGO INFERIOR</t>
  </si>
  <si>
    <t>RANGO SUPERIOR</t>
  </si>
  <si>
    <t>RANGO</t>
  </si>
  <si>
    <t>N</t>
  </si>
  <si>
    <t>A</t>
  </si>
  <si>
    <t>CODIFICACION</t>
  </si>
  <si>
    <t>DECODIFICACION</t>
  </si>
  <si>
    <t>Simbolo del mensaje</t>
  </si>
  <si>
    <t>inferior</t>
  </si>
  <si>
    <t>superior</t>
  </si>
  <si>
    <t>resultado</t>
  </si>
  <si>
    <t>-</t>
  </si>
  <si>
    <t>B</t>
  </si>
  <si>
    <t>[0,0.16666666)</t>
  </si>
  <si>
    <t>BANANA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</si>
</sst>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"/>
    <numFmt numFmtId="171" formatCode="0.0000000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b/>
      <sz val="10"/>
      <color rgb="FF002060"/>
      <name val="Calibri"/>
      <family val="2"/>
      <scheme val="minor"/>
    </font>
    <font>
      <b/>
      <sz val="10"/>
      <color rgb="FFFF0000"/>
      <name val="Calibri"/>
      <scheme val="minor"/>
    </font>
    <font>
      <b/>
      <sz val="10"/>
      <color rgb="FFFFFFFF"/>
      <name val="Calibri"/>
      <scheme val="minor"/>
    </font>
    <font>
      <b/>
      <sz val="10"/>
      <color theme="0"/>
      <name val="Calibri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rgb="FFE69138"/>
      </patternFill>
    </fill>
    <fill>
      <patternFill patternType="solid">
        <fgColor rgb="FF00B0F0"/>
        <bgColor rgb="FFFF9900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1" xfId="0" applyFont="1" applyBorder="1"/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/>
    <xf numFmtId="164" fontId="1" fillId="0" borderId="2" xfId="0" applyNumberFormat="1" applyFont="1" applyBorder="1"/>
    <xf numFmtId="0" fontId="5" fillId="3" borderId="2" xfId="0" applyFont="1" applyFill="1" applyBorder="1"/>
    <xf numFmtId="0" fontId="4" fillId="3" borderId="2" xfId="0" applyFont="1" applyFill="1" applyBorder="1"/>
    <xf numFmtId="0" fontId="1" fillId="0" borderId="4" xfId="0" applyFont="1" applyBorder="1"/>
    <xf numFmtId="0" fontId="3" fillId="0" borderId="2" xfId="0" applyFont="1" applyBorder="1"/>
    <xf numFmtId="0" fontId="1" fillId="0" borderId="5" xfId="0" applyFont="1" applyBorder="1" applyAlignment="1">
      <alignment horizontal="center"/>
    </xf>
    <xf numFmtId="0" fontId="1" fillId="0" borderId="3" xfId="0" applyFont="1" applyBorder="1"/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6" fillId="0" borderId="4" xfId="0" applyFont="1" applyBorder="1"/>
    <xf numFmtId="0" fontId="6" fillId="0" borderId="5" xfId="0" applyFont="1" applyBorder="1"/>
    <xf numFmtId="0" fontId="1" fillId="0" borderId="5" xfId="0" applyFont="1" applyBorder="1"/>
    <xf numFmtId="165" fontId="1" fillId="0" borderId="2" xfId="0" applyNumberFormat="1" applyFont="1" applyBorder="1"/>
    <xf numFmtId="0" fontId="7" fillId="0" borderId="2" xfId="0" applyFont="1" applyBorder="1"/>
    <xf numFmtId="171" fontId="1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4C914-EEF0-4828-AD4E-DE15808C8A0C}">
  <dimension ref="A1:I34"/>
  <sheetViews>
    <sheetView tabSelected="1" zoomScale="145" zoomScaleNormal="145" workbookViewId="0">
      <selection activeCell="F6" sqref="F6"/>
    </sheetView>
  </sheetViews>
  <sheetFormatPr baseColWidth="10" defaultRowHeight="14.4" x14ac:dyDescent="0.3"/>
  <cols>
    <col min="2" max="2" width="22.109375" bestFit="1" customWidth="1"/>
    <col min="5" max="5" width="15.109375" bestFit="1" customWidth="1"/>
    <col min="6" max="6" width="11.88671875" customWidth="1"/>
  </cols>
  <sheetData>
    <row r="1" spans="1:9" x14ac:dyDescent="0.3">
      <c r="A1" s="1" t="s">
        <v>0</v>
      </c>
      <c r="B1" s="2" t="s">
        <v>18</v>
      </c>
      <c r="D1">
        <f xml:space="preserve"> 6</f>
        <v>6</v>
      </c>
      <c r="F1" t="s">
        <v>1</v>
      </c>
    </row>
    <row r="2" spans="1:9" x14ac:dyDescent="0.3">
      <c r="A2" s="1"/>
      <c r="B2" s="3"/>
    </row>
    <row r="3" spans="1:9" x14ac:dyDescent="0.3">
      <c r="A3" s="4"/>
      <c r="B3" s="5" t="s">
        <v>2</v>
      </c>
      <c r="C3" s="5" t="s">
        <v>3</v>
      </c>
      <c r="D3" s="6" t="s">
        <v>3</v>
      </c>
      <c r="E3" s="6" t="s">
        <v>4</v>
      </c>
      <c r="F3" s="6" t="s">
        <v>5</v>
      </c>
      <c r="G3" s="6" t="s">
        <v>6</v>
      </c>
    </row>
    <row r="4" spans="1:9" x14ac:dyDescent="0.3">
      <c r="A4" s="4"/>
      <c r="B4" s="7" t="s">
        <v>16</v>
      </c>
      <c r="C4" s="8">
        <v>1</v>
      </c>
      <c r="D4" s="9">
        <f>C4/D1</f>
        <v>0.16666666666666666</v>
      </c>
      <c r="E4" s="8">
        <v>0</v>
      </c>
      <c r="F4" s="9">
        <f>D4</f>
        <v>0.16666666666666666</v>
      </c>
      <c r="G4" s="8" t="s">
        <v>17</v>
      </c>
    </row>
    <row r="5" spans="1:9" x14ac:dyDescent="0.3">
      <c r="A5" s="4"/>
      <c r="B5" s="7" t="s">
        <v>8</v>
      </c>
      <c r="C5" s="8">
        <v>3</v>
      </c>
      <c r="D5" s="9">
        <f>C5/D1</f>
        <v>0.5</v>
      </c>
      <c r="E5" s="9">
        <f>F4</f>
        <v>0.16666666666666666</v>
      </c>
      <c r="F5" s="9">
        <f>D5+E5</f>
        <v>0.66666666666666663</v>
      </c>
      <c r="G5" s="8" t="str">
        <f>_xlfn.CONCAT("[",_xlfn.CONCAT(E5,_xlfn.CONCAT(",",_xlfn.CONCAT(F5,")"))))</f>
        <v>[0.166666666666667,0.666666666666667)</v>
      </c>
    </row>
    <row r="6" spans="1:9" x14ac:dyDescent="0.3">
      <c r="A6" s="4"/>
      <c r="B6" s="7" t="s">
        <v>7</v>
      </c>
      <c r="C6" s="8">
        <v>2</v>
      </c>
      <c r="D6" s="9">
        <f>C6/D1</f>
        <v>0.33333333333333331</v>
      </c>
      <c r="E6" s="9">
        <f>F5</f>
        <v>0.66666666666666663</v>
      </c>
      <c r="F6" s="9">
        <f t="shared" ref="F6:F11" si="0">D6+E6</f>
        <v>1</v>
      </c>
      <c r="G6" s="8" t="str">
        <f>_xlfn.CONCAT("[",_xlfn.CONCAT(E6,_xlfn.CONCAT(",",_xlfn.CONCAT(F6,")"))))</f>
        <v>[0.666666666666667,1)</v>
      </c>
    </row>
    <row r="7" spans="1:9" x14ac:dyDescent="0.3">
      <c r="A7" s="4"/>
      <c r="B7" s="7"/>
      <c r="C7" s="8"/>
      <c r="D7" s="9">
        <f>C7/D1</f>
        <v>0</v>
      </c>
      <c r="E7" s="9">
        <f t="shared" ref="E7:E11" si="1">F6</f>
        <v>1</v>
      </c>
      <c r="F7" s="9">
        <f t="shared" si="0"/>
        <v>1</v>
      </c>
      <c r="G7" s="8" t="str">
        <f t="shared" ref="G7:G10" si="2">_xlfn.CONCAT("[",_xlfn.CONCAT(E7,_xlfn.CONCAT(",",_xlfn.CONCAT(F7,")"))))</f>
        <v>[1,1)</v>
      </c>
    </row>
    <row r="8" spans="1:9" x14ac:dyDescent="0.3">
      <c r="A8" s="4"/>
      <c r="B8" s="7"/>
      <c r="C8" s="8"/>
      <c r="D8" s="9">
        <f>C8/D1</f>
        <v>0</v>
      </c>
      <c r="E8" s="9">
        <f t="shared" si="1"/>
        <v>1</v>
      </c>
      <c r="F8" s="9">
        <f t="shared" si="0"/>
        <v>1</v>
      </c>
      <c r="G8" s="8" t="str">
        <f t="shared" si="2"/>
        <v>[1,1)</v>
      </c>
    </row>
    <row r="9" spans="1:9" x14ac:dyDescent="0.3">
      <c r="A9" s="4"/>
      <c r="B9" s="7"/>
      <c r="C9" s="8"/>
      <c r="D9" s="9">
        <f>C9/D1</f>
        <v>0</v>
      </c>
      <c r="E9" s="9">
        <f t="shared" si="1"/>
        <v>1</v>
      </c>
      <c r="F9" s="9">
        <f t="shared" si="0"/>
        <v>1</v>
      </c>
      <c r="G9" s="8" t="str">
        <f t="shared" si="2"/>
        <v>[1,1)</v>
      </c>
    </row>
    <row r="10" spans="1:9" x14ac:dyDescent="0.3">
      <c r="A10" s="4"/>
      <c r="B10" s="7"/>
      <c r="C10" s="8"/>
      <c r="D10" s="9">
        <f>C10/D1</f>
        <v>0</v>
      </c>
      <c r="E10" s="9">
        <f t="shared" si="1"/>
        <v>1</v>
      </c>
      <c r="F10" s="9">
        <f t="shared" si="0"/>
        <v>1</v>
      </c>
      <c r="G10" s="8" t="str">
        <f t="shared" si="2"/>
        <v>[1,1)</v>
      </c>
    </row>
    <row r="11" spans="1:9" x14ac:dyDescent="0.3">
      <c r="A11" s="4"/>
      <c r="B11" s="7"/>
      <c r="C11" s="8"/>
      <c r="D11" s="9">
        <f>C11/D1</f>
        <v>0</v>
      </c>
      <c r="E11" s="9">
        <f t="shared" si="1"/>
        <v>1</v>
      </c>
      <c r="F11" s="9">
        <f t="shared" si="0"/>
        <v>1</v>
      </c>
      <c r="G11" s="8" t="str">
        <f>_xlfn.CONCAT("[",_xlfn.CONCAT(E11,_xlfn.CONCAT(",",_xlfn.CONCAT(F11,")"))))</f>
        <v>[1,1)</v>
      </c>
    </row>
    <row r="13" spans="1:9" x14ac:dyDescent="0.3">
      <c r="B13" s="2" t="s">
        <v>9</v>
      </c>
      <c r="C13" s="1"/>
      <c r="D13" s="1"/>
      <c r="H13" s="2" t="s">
        <v>10</v>
      </c>
    </row>
    <row r="14" spans="1:9" x14ac:dyDescent="0.3">
      <c r="B14" s="10" t="s">
        <v>11</v>
      </c>
      <c r="C14" s="10" t="s">
        <v>12</v>
      </c>
      <c r="D14" s="10" t="s">
        <v>13</v>
      </c>
      <c r="H14" s="11" t="s">
        <v>14</v>
      </c>
      <c r="I14" s="10" t="s">
        <v>11</v>
      </c>
    </row>
    <row r="15" spans="1:9" x14ac:dyDescent="0.3">
      <c r="B15" s="12" t="s">
        <v>15</v>
      </c>
      <c r="C15" s="8">
        <v>0</v>
      </c>
      <c r="D15" s="8">
        <v>1</v>
      </c>
      <c r="H15" s="13">
        <f>C21</f>
        <v>9.7993827160493832E-2</v>
      </c>
      <c r="I15" s="8" t="str">
        <f>IF(AND($E$4&lt;=H15,H15&lt;$F$4),$B$4,IF(AND($E$5&lt;=H15,H15&lt;$F$5),$B$5,IF(AND($E$6&lt;=H15,H15&lt;$F$6),$B$6,IF(AND($E$7&lt;=H15,H15&lt;$F$7),$B$7,IF(AND($E$8&lt;=H15,H15&lt;$F$8),$B$8,IF(AND($E$9&lt;=H15,H15&lt;$F$9),$B$9,IF(AND($E$10&lt;=H15,H15&lt;$F$10),$B$10,IF(AND($E$11&lt;=H15,H15&lt;$F$11),$B$11,IF(AND(#REF!&lt;=H15,H15&lt;#REF!),#REF!,"-")))))))))</f>
        <v>B</v>
      </c>
    </row>
    <row r="16" spans="1:9" x14ac:dyDescent="0.3">
      <c r="A16" s="1"/>
      <c r="B16" s="14" t="s">
        <v>16</v>
      </c>
      <c r="C16" s="15">
        <f>C15+(D15-C15)*E4</f>
        <v>0</v>
      </c>
      <c r="D16" s="8">
        <f>C15+(D15-C15)*F4</f>
        <v>0.16666666666666666</v>
      </c>
      <c r="H16" s="8">
        <f>(H15-E4)/(F4-E4)</f>
        <v>0.58796296296296302</v>
      </c>
      <c r="I16" s="8" t="str">
        <f>IF(AND($E$4&lt;=H16,H16&lt;$F$4),$B$4,IF(AND($E$5&lt;=H16,H16&lt;$F$5),$B$5,IF(AND($E$6&lt;=H16,H16&lt;$F$6),$B$6,IF(AND($E$7&lt;=H16,H16&lt;$F$7),$B$7,IF(AND($E$8&lt;=H16,H16&lt;$F$8),$B$8,IF(AND($E$9&lt;=H16,H16&lt;$F$9),$B$9,IF(AND($E$10&lt;=H16,H16&lt;$F$10),$B$10,IF(AND($E$11&lt;=H16,H16&lt;$F$11),$B$11,IF(AND(#REF!&lt;=H16,H16&lt;#REF!),#REF!,"-")))))))))</f>
        <v>A</v>
      </c>
    </row>
    <row r="17" spans="1:9" x14ac:dyDescent="0.3">
      <c r="A17" s="1"/>
      <c r="B17" s="14" t="s">
        <v>8</v>
      </c>
      <c r="C17" s="15">
        <f>C16+(D16-C16)*E5</f>
        <v>2.7777777777777776E-2</v>
      </c>
      <c r="D17" s="8">
        <f>C16+(D16-C16)*F5</f>
        <v>0.1111111111111111</v>
      </c>
      <c r="H17" s="8">
        <f>(H16-E5)/(F5-E5)</f>
        <v>0.84259259259259278</v>
      </c>
      <c r="I17" s="8" t="str">
        <f>IF(AND($E$4&lt;=H17,H17&lt;$F$4),$B$4,IF(AND($E$5&lt;=H17,H17&lt;$F$5),$B$5,IF(AND($E$6&lt;=H17,H17&lt;$F$6),$B$6,IF(AND($E$7&lt;=H17,H17&lt;$F$7),$B$7,IF(AND($E$8&lt;=H17,H17&lt;$F$8),$B$8,IF(AND($E$9&lt;=H17,H17&lt;$F$9),$B$9,IF(AND($E$10&lt;=H17,H17&lt;$F$10),$B$10,IF(AND($E$11&lt;=H17,H17&lt;$F$11),$B$11,IF(AND(#REF!&lt;=H17,H17&lt;#REF!),#REF!,"-")))))))))</f>
        <v>N</v>
      </c>
    </row>
    <row r="18" spans="1:9" x14ac:dyDescent="0.3">
      <c r="A18" s="1"/>
      <c r="B18" s="14" t="s">
        <v>7</v>
      </c>
      <c r="C18" s="15">
        <f>C17+(D17-C17)*E6</f>
        <v>8.3333333333333329E-2</v>
      </c>
      <c r="D18" s="8">
        <f>C17+(D17-C17)*F6</f>
        <v>0.1111111111111111</v>
      </c>
      <c r="H18" s="8">
        <f>(H17-E6)/(F6-E6)</f>
        <v>0.52777777777777835</v>
      </c>
      <c r="I18" s="8" t="str">
        <f>IF(AND($E$4&lt;=H18,H18&lt;$F$4),$B$4,IF(AND($E$5&lt;=H18,H18&lt;$F$5),$B$5,IF(AND($E$6&lt;=H18,H18&lt;$F$6),$B$6,IF(AND($E$7&lt;=H18,H18&lt;$F$7),$B$7,IF(AND($E$8&lt;=H18,H18&lt;$F$8),$B$8,IF(AND($E$9&lt;=H18,H18&lt;$F$9),$B$9,IF(AND($E$10&lt;=H18,H18&lt;$F$10),$B$10,IF(AND($E$11&lt;=H18,H18&lt;$F$11),$B$11,IF(AND(#REF!&lt;=H18,H18&lt;#REF!),#REF!,"-")))))))))</f>
        <v>A</v>
      </c>
    </row>
    <row r="19" spans="1:9" x14ac:dyDescent="0.3">
      <c r="A19" s="1"/>
      <c r="B19" s="14" t="s">
        <v>8</v>
      </c>
      <c r="C19" s="15">
        <f>C18+(D18-C18)*E5</f>
        <v>8.7962962962962965E-2</v>
      </c>
      <c r="D19" s="8">
        <f>C18+(D18-C18)*F5</f>
        <v>0.10185185185185185</v>
      </c>
      <c r="H19" s="8">
        <f>(H18-E5)/(F5-E5)</f>
        <v>0.72222222222222343</v>
      </c>
      <c r="I19" s="8" t="str">
        <f>IF(AND($E$4&lt;=H19,H19&lt;$F$4),$B$4,IF(AND($E$5&lt;=H19,H19&lt;$F$5),$B$5,IF(AND($E$6&lt;=H19,H19&lt;$F$6),$B$6,IF(AND($E$7&lt;=H19,H19&lt;$F$7),$B$7,IF(AND($E$8&lt;=H19,H19&lt;$F$8),$B$8,IF(AND($E$9&lt;=H19,H19&lt;$F$9),$B$9,IF(AND($E$10&lt;=H19,H19&lt;$F$10),$B$10,IF(AND($E$11&lt;=H19,H19&lt;$F$11),$B$11,IF(AND(#REF!&lt;=H19,H19&lt;#REF!),#REF!,"-")))))))))</f>
        <v>N</v>
      </c>
    </row>
    <row r="20" spans="1:9" x14ac:dyDescent="0.3">
      <c r="A20" s="1"/>
      <c r="B20" s="14" t="s">
        <v>7</v>
      </c>
      <c r="C20" s="15">
        <f>C19+(D19-C19)*E6</f>
        <v>9.7222222222222224E-2</v>
      </c>
      <c r="D20" s="8">
        <f>C19+(D19-C19)*F6</f>
        <v>0.10185185185185185</v>
      </c>
      <c r="H20" s="24">
        <f>(H19-E6)/(F6-E6)</f>
        <v>0.16666666666667038</v>
      </c>
      <c r="I20" s="8" t="str">
        <f>IF(AND($E$4&lt;=H20,H20&lt;$F$4),$B$4,IF(AND($E$5&lt;=H20,H20&lt;$F$5),$B$5,IF(AND($E$6&lt;=H20,H20&lt;$F$6),$B$6,IF(AND($E$7&lt;=H20,H20&lt;$F$7),$B$7,IF(AND($E$8&lt;=H20,H20&lt;$F$8),$B$8,IF(AND($E$9&lt;=H20,H20&lt;$F$9),$B$9,IF(AND($E$10&lt;=H20,H20&lt;$F$10),$B$10,IF(AND($E$11&lt;=H20,H20&lt;$F$11),$B$11,IF(AND(#REF!&lt;=H20,H20&lt;#REF!),#REF!,"-")))))))))</f>
        <v>A</v>
      </c>
    </row>
    <row r="21" spans="1:9" x14ac:dyDescent="0.3">
      <c r="A21" s="1"/>
      <c r="B21" s="14" t="s">
        <v>8</v>
      </c>
      <c r="C21" s="15">
        <f>C20+(D20-C20)*E5</f>
        <v>9.7993827160493832E-2</v>
      </c>
      <c r="D21" s="8">
        <f>C20+(D20-C20)*F5</f>
        <v>0.10030864197530864</v>
      </c>
      <c r="H21" s="8" t="e">
        <f>(H20-E7)/(F7-E7)</f>
        <v>#DIV/0!</v>
      </c>
      <c r="I21" s="8" t="e">
        <f>IF(AND($E$4&lt;=H21,H21&lt;$F$4),$B$4,IF(AND($E$5&lt;=H21,H21&lt;$F$5),$B$5,IF(AND($E$6&lt;=H21,H21&lt;$F$6),$B$6,IF(AND($E$7&lt;=H21,H21&lt;$F$7),$B$7,IF(AND($E$8&lt;=H21,H21&lt;$F$8),$B$8,IF(AND($E$9&lt;=H21,H21&lt;$F$9),$B$9,IF(AND($E$10&lt;=H21,H21&lt;$F$10),$B$10,IF(AND($E$11&lt;=H21,H21&lt;$F$11),$B$11,IF(AND(#REF!&lt;=H21,H21&lt;#REF!),#REF!,"-")))))))))</f>
        <v>#DIV/0!</v>
      </c>
    </row>
    <row r="22" spans="1:9" x14ac:dyDescent="0.3">
      <c r="A22" s="1"/>
      <c r="B22" s="14"/>
      <c r="C22" s="15">
        <f>C21+(D21-C21)*E8</f>
        <v>0.10030864197530864</v>
      </c>
      <c r="D22" s="8">
        <f>C21+(D21-C21)*F8</f>
        <v>0.10030864197530864</v>
      </c>
      <c r="H22" s="8" t="e">
        <f>(H21-E8)/(F8-E8)</f>
        <v>#DIV/0!</v>
      </c>
      <c r="I22" s="8" t="e">
        <f>IF(AND($E$4&lt;=H22,H22&lt;$F$4),$B$4,IF(AND($E$5&lt;=H22,H22&lt;$F$5),$B$5,IF(AND($E$6&lt;=H22,H22&lt;$F$6),$B$6,IF(AND($E$7&lt;=H22,H22&lt;$F$7),$B$7,IF(AND($E$8&lt;=H22,H22&lt;$F$8),$B$8,IF(AND($E$9&lt;=H22,H22&lt;$F$9),$B$9,IF(AND($E$10&lt;=H22,H22&lt;$F$10),$B$10,IF(AND($E$11&lt;=H22,H22&lt;$F$11),$B$11,IF(AND(#REF!&lt;=H22,H22&lt;#REF!),#REF!,"-")))))))))</f>
        <v>#DIV/0!</v>
      </c>
    </row>
    <row r="23" spans="1:9" x14ac:dyDescent="0.3">
      <c r="A23" s="1"/>
      <c r="B23" s="14"/>
      <c r="C23" s="15">
        <f>C22+(D22-C22)*E4</f>
        <v>0.10030864197530864</v>
      </c>
      <c r="D23" s="8">
        <f>C22+(D22-C22)*F4</f>
        <v>0.10030864197530864</v>
      </c>
      <c r="H23" s="8" t="e">
        <f>(H22-E4)/(F4-E4)</f>
        <v>#DIV/0!</v>
      </c>
      <c r="I23" s="8" t="e">
        <f>IF(AND($E$4&lt;=H23,H23&lt;$F$4),$B$4,IF(AND($E$5&lt;=H23,H23&lt;$F$5),$B$5,IF(AND($E$6&lt;=H23,H23&lt;$F$6),$B$6,IF(AND($E$7&lt;=H23,H23&lt;$F$7),$B$7,IF(AND($E$8&lt;=H23,H23&lt;$F$8),$B$8,IF(AND($E$9&lt;=H23,H23&lt;$F$9),$B$9,IF(AND($E$10&lt;=H23,H23&lt;$F$10),$B$10,IF(AND($E$11&lt;=H23,H23&lt;$F$11),$B$11,IF(AND(#REF!&lt;=H23,H23&lt;#REF!),#REF!,"-")))))))))</f>
        <v>#DIV/0!</v>
      </c>
    </row>
    <row r="24" spans="1:9" x14ac:dyDescent="0.3">
      <c r="A24" s="1"/>
      <c r="B24" s="16"/>
      <c r="C24" s="8">
        <f>C23+(D23-C23)*E9</f>
        <v>0.10030864197530864</v>
      </c>
      <c r="D24" s="8">
        <f>C23+(D23-C23)*F9</f>
        <v>0.10030864197530864</v>
      </c>
      <c r="H24" s="8" t="e">
        <f>(H23-E9)/(F9-E9)</f>
        <v>#DIV/0!</v>
      </c>
      <c r="I24" s="8" t="e">
        <f>IF(AND($E$4&lt;=H24,H24&lt;$F$4),$B$4,IF(AND($E$5&lt;=H24,H24&lt;$F$5),$B$5,IF(AND($E$6&lt;=H24,H24&lt;$F$6),$B$6,IF(AND($E$7&lt;=H24,H24&lt;$F$7),$B$7,IF(AND($E$8&lt;=H24,H24&lt;$F$8),$B$8,IF(AND($E$9&lt;=H24,H24&lt;$F$9),$B$9,IF(AND($E$10&lt;=H24,H24&lt;$F$10),$B$10,IF(AND($E$11&lt;=H24,H24&lt;$F$11),$B$11,IF(AND(#REF!&lt;=H24,H24&lt;#REF!),#REF!,"-")))))))))</f>
        <v>#DIV/0!</v>
      </c>
    </row>
    <row r="25" spans="1:9" x14ac:dyDescent="0.3">
      <c r="A25" s="1"/>
      <c r="B25" s="17"/>
      <c r="C25" s="8">
        <f>C24+(D24-C24)*E10</f>
        <v>0.10030864197530864</v>
      </c>
      <c r="D25" s="8">
        <f>C24+(D24-C24)*F10</f>
        <v>0.10030864197530864</v>
      </c>
      <c r="H25" s="8" t="e">
        <f>(H24-E10)/(F10-E10)</f>
        <v>#DIV/0!</v>
      </c>
      <c r="I25" s="8" t="e">
        <f>IF(AND($E$4&lt;=H25,H25&lt;$F$4),$B$4,IF(AND($E$5&lt;=H25,H25&lt;$F$5),$B$5,IF(AND($E$6&lt;=H25,H25&lt;$F$6),$B$6,IF(AND($E$7&lt;=H25,H25&lt;$F$7),$B$7,IF(AND($E$8&lt;=H25,H25&lt;$F$8),$B$8,IF(AND($E$9&lt;=H25,H25&lt;$F$9),$B$9,IF(AND($E$10&lt;=H25,H25&lt;$F$10),$B$10,IF(AND($E$11&lt;=H25,H25&lt;$F$11),$B$11,IF(AND(#REF!&lt;=H25,H25&lt;#REF!),#REF!,"-")))))))))</f>
        <v>#DIV/0!</v>
      </c>
    </row>
    <row r="26" spans="1:9" x14ac:dyDescent="0.3">
      <c r="A26" s="1"/>
      <c r="B26" s="17"/>
      <c r="C26" s="8">
        <f>C25+(D25-C25)*E6</f>
        <v>0.10030864197530864</v>
      </c>
      <c r="D26" s="8">
        <f>C25+(D25-C25)*F6</f>
        <v>0.10030864197530864</v>
      </c>
      <c r="H26" s="8" t="e">
        <f>(H25-E6)/(F6-E6)</f>
        <v>#DIV/0!</v>
      </c>
      <c r="I26" s="8" t="e">
        <f>IF(AND($E$4&lt;=H26,H26&lt;$F$4),$B$4,IF(AND($E$5&lt;=H26,H26&lt;$F$5),$B$5,IF(AND($E$6&lt;=H26,H26&lt;$F$6),$B$6,IF(AND($E$7&lt;=H26,H26&lt;$F$7),$B$7,IF(AND($E$8&lt;=H26,H26&lt;$F$8),$B$8,IF(AND($E$9&lt;=H26,H26&lt;$F$9),$B$9,IF(AND($E$10&lt;=H26,H26&lt;$F$10),$B$10,IF(AND($E$11&lt;=H26,H26&lt;$F$11),$B$11,IF(AND(#REF!&lt;=H26,H26&lt;#REF!),#REF!,"-")))))))))</f>
        <v>#DIV/0!</v>
      </c>
    </row>
    <row r="27" spans="1:9" x14ac:dyDescent="0.3">
      <c r="A27" s="1"/>
      <c r="B27" s="17"/>
      <c r="C27" s="8">
        <f>C26+(D26-C26)*E7</f>
        <v>0.10030864197530864</v>
      </c>
      <c r="D27" s="8">
        <f>C26+(D26-C26)*F7</f>
        <v>0.10030864197530864</v>
      </c>
      <c r="H27" s="8" t="e">
        <f>(H26-E7)/(F7-E7)</f>
        <v>#DIV/0!</v>
      </c>
      <c r="I27" s="8" t="e">
        <f>IF(AND($E$4&lt;=H27,H27&lt;$F$4),$B$4,IF(AND($E$5&lt;=H27,H27&lt;$F$5),$B$5,IF(AND($E$6&lt;=H27,H27&lt;$F$6),$B$6,IF(AND($E$7&lt;=H27,H27&lt;$F$7),$B$7,IF(AND($E$8&lt;=H27,H27&lt;$F$8),$B$8,IF(AND($E$9&lt;=H27,H27&lt;$F$9),$B$9,IF(AND($E$10&lt;=H27,H27&lt;$F$10),$B$10,IF(AND($E$11&lt;=H27,H27&lt;$F$11),$B$11,IF(AND(#REF!&lt;=H27,H27&lt;#REF!),#REF!,"-")))))))))</f>
        <v>#DIV/0!</v>
      </c>
    </row>
    <row r="28" spans="1:9" x14ac:dyDescent="0.3">
      <c r="A28" s="1"/>
      <c r="B28" s="17"/>
      <c r="C28" s="8">
        <f>C27+(D27-C27)*E8</f>
        <v>0.10030864197530864</v>
      </c>
      <c r="D28" s="8">
        <f>C27+(D27-C27)*F8</f>
        <v>0.10030864197530864</v>
      </c>
      <c r="H28" s="8" t="e">
        <f>(H27-E8)/(F8-E8)</f>
        <v>#DIV/0!</v>
      </c>
      <c r="I28" s="8" t="e">
        <f>IF(AND($E$4&lt;=H28,H28&lt;$F$4),$B$4,IF(AND($E$5&lt;=H28,H28&lt;$F$5),$B$5,IF(AND($E$6&lt;=H28,H28&lt;$F$6),$B$6,IF(AND($E$7&lt;=H28,H28&lt;$F$7),$B$7,IF(AND($E$8&lt;=H28,H28&lt;$F$8),$B$8,IF(AND($E$9&lt;=H28,H28&lt;$F$9),$B$9,IF(AND($E$10&lt;=H28,H28&lt;$F$10),$B$10,IF(AND($E$11&lt;=H28,H28&lt;$F$11),$B$11,IF(AND(#REF!&lt;=H28,H28&lt;#REF!),#REF!,"-")))))))))</f>
        <v>#DIV/0!</v>
      </c>
    </row>
    <row r="29" spans="1:9" x14ac:dyDescent="0.3">
      <c r="A29" s="1"/>
      <c r="B29" s="17"/>
      <c r="C29" s="8">
        <f>C28+(D28-C28)*E11</f>
        <v>0.10030864197530864</v>
      </c>
      <c r="D29" s="8">
        <f>C28+(D28-C28)*F11</f>
        <v>0.10030864197530864</v>
      </c>
      <c r="H29" s="8" t="e">
        <f>(H28-E11)/(F11-E11)</f>
        <v>#DIV/0!</v>
      </c>
      <c r="I29" s="8" t="e">
        <f>IF(AND($E$4&lt;=H29,H29&lt;$F$4),$B$4,IF(AND($E$5&lt;=H29,H29&lt;$F$5),$B$5,IF(AND($E$6&lt;=H29,H29&lt;$F$6),$B$6,IF(AND($E$7&lt;=H29,H29&lt;$F$7),$B$7,IF(AND($E$8&lt;=H29,H29&lt;$F$8),$B$8,IF(AND($E$9&lt;=H29,H29&lt;$F$9),$B$9,IF(AND($E$10&lt;=H29,H29&lt;$F$10),$B$10,IF(AND($E$11&lt;=H29,H29&lt;$F$11),$B$11,IF(AND(#REF!&lt;=H29,H29&lt;#REF!),#REF!,"-")))))))))</f>
        <v>#DIV/0!</v>
      </c>
    </row>
    <row r="30" spans="1:9" x14ac:dyDescent="0.3">
      <c r="A30" s="1"/>
      <c r="B30" s="17"/>
      <c r="C30" s="8">
        <f>C29+(D29-C29)*E4</f>
        <v>0.10030864197530864</v>
      </c>
      <c r="D30" s="8">
        <f>C29+(D29-C29)*F4</f>
        <v>0.10030864197530864</v>
      </c>
      <c r="H30" s="8" t="e">
        <f>(H29-E4)/(F4-E4)</f>
        <v>#DIV/0!</v>
      </c>
      <c r="I30" s="8" t="e">
        <f>IF(AND($E$4&lt;=H30,H30&lt;$F$4),$B$4,IF(AND($E$5&lt;=H30,H30&lt;$F$5),$B$5,IF(AND($E$6&lt;=H30,H30&lt;$F$6),$B$6,IF(AND($E$7&lt;=H30,H30&lt;$F$7),$B$7,IF(AND($E$8&lt;=H30,H30&lt;$F$8),$B$8,IF(AND($E$9&lt;=H30,H30&lt;$F$9),$B$9,IF(AND($E$10&lt;=H30,H30&lt;$F$10),$B$10,IF(AND($E$11&lt;=H30,H30&lt;$F$11),$B$11,IF(AND(#REF!&lt;=H30,H30&lt;#REF!),#REF!,"-")))))))))</f>
        <v>#DIV/0!</v>
      </c>
    </row>
    <row r="31" spans="1:9" x14ac:dyDescent="0.3">
      <c r="A31" s="1"/>
      <c r="B31" s="18"/>
      <c r="C31" s="19">
        <f>C30+(D30-C30)*E9</f>
        <v>0.10030864197530864</v>
      </c>
      <c r="D31" s="12">
        <f>C30+(D30-C30)*F9</f>
        <v>0.10030864197530864</v>
      </c>
      <c r="H31" s="8" t="e">
        <f>(H30-E9)/(F9-E9)</f>
        <v>#DIV/0!</v>
      </c>
      <c r="I31" s="8" t="e">
        <f>IF(AND($E$4&lt;=H31,H31&lt;$F$4),$B$4,IF(AND($E$5&lt;=H31,H31&lt;$F$5),$B$5,IF(AND($E$6&lt;=H31,H31&lt;$F$6),$B$6,IF(AND($E$7&lt;=H31,H31&lt;$F$7),$B$7,IF(AND($E$8&lt;=H31,H31&lt;$F$8),$B$8,IF(AND($E$9&lt;=H31,H31&lt;$F$9),$B$9,IF(AND($E$10&lt;=H31,H31&lt;$F$10),$B$10,IF(AND($E$11&lt;=H31,H31&lt;$F$11),$B$11,IF(AND(#REF!&lt;=H31,H31&lt;#REF!),#REF!,"-")))))))))</f>
        <v>#DIV/0!</v>
      </c>
    </row>
    <row r="32" spans="1:9" x14ac:dyDescent="0.3">
      <c r="B32" s="14"/>
      <c r="C32" s="20">
        <f>C31+(D31-C31)*E4</f>
        <v>0.10030864197530864</v>
      </c>
      <c r="D32" s="21">
        <f>C31+(D31-C31)*F4</f>
        <v>0.10030864197530864</v>
      </c>
      <c r="H32" s="8" t="e">
        <f>(H31-E4)/(F4-E4)</f>
        <v>#DIV/0!</v>
      </c>
      <c r="I32" s="8" t="e">
        <f>IF(AND($E$4&lt;=H32,H32&lt;$F$4),$B$4,IF(AND($E$5&lt;=H32,H32&lt;$F$5),$B$5,IF(AND($E$6&lt;=H32,H32&lt;$F$6),$B$6,IF(AND($E$7&lt;=H32,H32&lt;$F$7),$B$7,IF(AND($E$8&lt;=H32,H32&lt;$F$8),$B$8,IF(AND($E$9&lt;=H32,H32&lt;$F$9),$B$9,IF(AND($E$10&lt;=H32,H32&lt;$F$10),$B$10,IF(AND($E$11&lt;=H32,H32&lt;$F$11),$B$11,IF(AND(#REF!&lt;=H32,H32&lt;#REF!),#REF!,"-")))))))))</f>
        <v>#DIV/0!</v>
      </c>
    </row>
    <row r="33" spans="2:9" x14ac:dyDescent="0.3">
      <c r="B33" s="14"/>
      <c r="C33" s="20">
        <f>C32+(D32-C32)*E11</f>
        <v>0.10030864197530864</v>
      </c>
      <c r="D33" s="21">
        <f>C32+(D32-C32)*F11</f>
        <v>0.10030864197530864</v>
      </c>
      <c r="H33" s="22" t="e">
        <f>(H32-E11)/(F11-E11)</f>
        <v>#DIV/0!</v>
      </c>
      <c r="I33" s="8" t="e">
        <f>IF(AND($E$4&lt;=H33,H33&lt;$F$4),$B$4,IF(AND($E$5&lt;=H33,H33&lt;$F$5),$B$5,IF(AND($E$6&lt;=H33,H33&lt;$F$6),$B$6,IF(AND($E$7&lt;=H33,H33&lt;$F$7),$B$7,IF(AND($E$8&lt;=H33,H33&lt;$F$8),$B$8,IF(AND($E$9&lt;=H33,H33&lt;$F$9),$B$9,IF(AND($E$10&lt;=H33,H33&lt;$F$10),$B$10,IF(AND($E$11&lt;=H33,H33&lt;$F$11),$B$11,IF(AND(#REF!&lt;=H33,H33&lt;#REF!),#REF!,"-")))))))))</f>
        <v>#DIV/0!</v>
      </c>
    </row>
    <row r="34" spans="2:9" x14ac:dyDescent="0.3">
      <c r="B34" s="14"/>
      <c r="C34" s="20">
        <f>C33+(D33-C33)*E4</f>
        <v>0.10030864197530864</v>
      </c>
      <c r="D34" s="21">
        <f>C33+(D33-C33)*F4</f>
        <v>0.10030864197530864</v>
      </c>
      <c r="H34" s="8"/>
      <c r="I34" s="23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ANTHONY ENGELS RUIZ COTO</dc:creator>
  <cp:lastModifiedBy>JULIO ANTHONY ENGELS RUIZ COTO</cp:lastModifiedBy>
  <dcterms:created xsi:type="dcterms:W3CDTF">2023-09-10T22:35:22Z</dcterms:created>
  <dcterms:modified xsi:type="dcterms:W3CDTF">2023-09-11T16:18:05Z</dcterms:modified>
</cp:coreProperties>
</file>