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Tareas 50GB II\Fundamentos y analis financiero\"/>
    </mc:Choice>
  </mc:AlternateContent>
  <xr:revisionPtr revIDLastSave="0" documentId="8_{E2ADB47D-1CD9-48A0-AAAA-C49ECFCFC3F8}" xr6:coauthVersionLast="47" xr6:coauthVersionMax="47" xr10:uidLastSave="{00000000-0000-0000-0000-000000000000}"/>
  <bookViews>
    <workbookView xWindow="28680" yWindow="-2580" windowWidth="29040" windowHeight="15840" activeTab="4" xr2:uid="{7CC3198E-344A-4B46-8B08-01C8AEB19B38}"/>
  </bookViews>
  <sheets>
    <sheet name="ej1" sheetId="1" r:id="rId1"/>
    <sheet name="ej2" sheetId="5" r:id="rId2"/>
    <sheet name="ej3" sheetId="2" r:id="rId3"/>
    <sheet name="ej4" sheetId="3" r:id="rId4"/>
    <sheet name="ej5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2" l="1"/>
  <c r="D9" i="5"/>
  <c r="C9" i="5"/>
  <c r="G32" i="2"/>
  <c r="F8" i="4"/>
  <c r="C13" i="3"/>
  <c r="C13" i="1"/>
</calcChain>
</file>

<file path=xl/sharedStrings.xml><?xml version="1.0" encoding="utf-8"?>
<sst xmlns="http://schemas.openxmlformats.org/spreadsheetml/2006/main" count="32" uniqueCount="27">
  <si>
    <t>K</t>
  </si>
  <si>
    <t>Pt-1</t>
  </si>
  <si>
    <t>Pt</t>
  </si>
  <si>
    <t>FNE</t>
  </si>
  <si>
    <t>Ct</t>
  </si>
  <si>
    <t>O</t>
  </si>
  <si>
    <t>Rendimiento esperado</t>
  </si>
  <si>
    <t>Desviacion Estandar</t>
  </si>
  <si>
    <t>CV=</t>
  </si>
  <si>
    <t>Proyecto 1</t>
  </si>
  <si>
    <t>Proyecto 2</t>
  </si>
  <si>
    <t>Tasa de Rendimiento</t>
  </si>
  <si>
    <t>Probabilidad</t>
  </si>
  <si>
    <t>Rendimiento K</t>
  </si>
  <si>
    <t>Coeficiente Beta</t>
  </si>
  <si>
    <t xml:space="preserve">Rendimiento </t>
  </si>
  <si>
    <t>Activo</t>
  </si>
  <si>
    <t>Proporcion</t>
  </si>
  <si>
    <t>Valor del periodo anterior</t>
  </si>
  <si>
    <t>Valor del periodo actual</t>
  </si>
  <si>
    <t>K del siguiente año</t>
  </si>
  <si>
    <t>K esperado</t>
  </si>
  <si>
    <t>No fue correcta la predicción</t>
  </si>
  <si>
    <t>Inversión 1</t>
  </si>
  <si>
    <t>Inversión 2</t>
  </si>
  <si>
    <t>impacto0</t>
  </si>
  <si>
    <t>Beta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</si>
</sst>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526069"/>
      <name val="Open Sans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0" applyNumberFormat="1"/>
    <xf numFmtId="9" fontId="0" fillId="0" borderId="0" xfId="1" applyFont="1"/>
    <xf numFmtId="10" fontId="0" fillId="0" borderId="0" xfId="0" applyNumberFormat="1"/>
    <xf numFmtId="2" fontId="0" fillId="0" borderId="0" xfId="1" applyNumberFormat="1" applyFont="1"/>
    <xf numFmtId="9" fontId="0" fillId="0" borderId="0" xfId="0" applyNumberFormat="1" applyFill="1"/>
    <xf numFmtId="10" fontId="3" fillId="2" borderId="0" xfId="0" applyNumberFormat="1" applyFont="1" applyFill="1"/>
    <xf numFmtId="0" fontId="3" fillId="2" borderId="0" xfId="0" applyFont="1" applyFill="1"/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vertical="center" wrapText="1"/>
    </xf>
    <xf numFmtId="2" fontId="3" fillId="2" borderId="0" xfId="1" applyNumberFormat="1" applyFont="1" applyFill="1"/>
    <xf numFmtId="10" fontId="3" fillId="2" borderId="0" xfId="1" applyNumberFormat="1" applyFont="1" applyFill="1"/>
    <xf numFmtId="0" fontId="0" fillId="0" borderId="4" xfId="0" applyBorder="1"/>
    <xf numFmtId="9" fontId="0" fillId="0" borderId="4" xfId="0" applyNumberFormat="1" applyBorder="1"/>
    <xf numFmtId="2" fontId="3" fillId="2" borderId="0" xfId="0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281940</xdr:colOff>
      <xdr:row>6</xdr:row>
      <xdr:rowOff>57454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72CA265-5955-4D35-AE50-0F06FCA37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905875" cy="11471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279471</xdr:colOff>
      <xdr:row>4</xdr:row>
      <xdr:rowOff>101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547A3D-4B06-4AD8-BE80-BE96E29F4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12066" cy="724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93345</xdr:colOff>
      <xdr:row>23</xdr:row>
      <xdr:rowOff>59874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159A268-9BDB-46A7-A121-D2B6D81E7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00875" cy="42584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115652</xdr:colOff>
      <xdr:row>8</xdr:row>
      <xdr:rowOff>135477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BAAE12-A986-4FE5-8847-897A3F24B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88277" cy="15908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485210</xdr:colOff>
      <xdr:row>5</xdr:row>
      <xdr:rowOff>64906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A9D3758-9CF4-45B0-9ABB-4C633BC87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02540" cy="971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11AF-B32D-4DB2-AF2C-B0229AC46E6C}">
  <dimension ref="A9:C15"/>
  <sheetViews>
    <sheetView workbookViewId="0">
      <selection activeCell="F16" sqref="F16"/>
    </sheetView>
  </sheetViews>
  <sheetFormatPr baseColWidth="10" defaultColWidth="8.88671875" defaultRowHeight="14.4" x14ac:dyDescent="0.3"/>
  <cols>
    <col min="1" max="1" width="26.109375" bestFit="1" customWidth="1"/>
    <col min="3" max="3" width="9" bestFit="1" customWidth="1"/>
    <col min="4" max="4" width="9.33203125" customWidth="1"/>
    <col min="5" max="5" width="10.109375" customWidth="1"/>
  </cols>
  <sheetData>
    <row r="9" spans="1:3" x14ac:dyDescent="0.3">
      <c r="A9" t="s">
        <v>18</v>
      </c>
      <c r="B9" t="s">
        <v>1</v>
      </c>
      <c r="C9">
        <v>10000000</v>
      </c>
    </row>
    <row r="10" spans="1:3" x14ac:dyDescent="0.3">
      <c r="A10" t="s">
        <v>3</v>
      </c>
      <c r="B10" t="s">
        <v>4</v>
      </c>
      <c r="C10">
        <v>-2500000</v>
      </c>
    </row>
    <row r="11" spans="1:3" x14ac:dyDescent="0.3">
      <c r="A11" t="s">
        <v>19</v>
      </c>
      <c r="B11" t="s">
        <v>2</v>
      </c>
      <c r="C11">
        <v>12000000</v>
      </c>
    </row>
    <row r="13" spans="1:3" x14ac:dyDescent="0.3">
      <c r="A13" t="s">
        <v>20</v>
      </c>
      <c r="C13" s="2">
        <f>(C11-C9+C10)/C9</f>
        <v>-0.05</v>
      </c>
    </row>
    <row r="14" spans="1:3" x14ac:dyDescent="0.3">
      <c r="A14" t="s">
        <v>21</v>
      </c>
      <c r="C14" s="1">
        <v>0.1</v>
      </c>
    </row>
    <row r="15" spans="1:3" x14ac:dyDescent="0.3">
      <c r="C15" s="7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E4648-3C5D-4D19-8E3F-AC6499D8F1E0}">
  <dimension ref="A6:D9"/>
  <sheetViews>
    <sheetView workbookViewId="0">
      <selection activeCell="G14" sqref="G14"/>
    </sheetView>
  </sheetViews>
  <sheetFormatPr baseColWidth="10" defaultRowHeight="14.4" x14ac:dyDescent="0.3"/>
  <cols>
    <col min="1" max="1" width="21" bestFit="1" customWidth="1"/>
  </cols>
  <sheetData>
    <row r="6" spans="1:4" x14ac:dyDescent="0.3">
      <c r="C6" t="s">
        <v>23</v>
      </c>
      <c r="D6" t="s">
        <v>24</v>
      </c>
    </row>
    <row r="7" spans="1:4" x14ac:dyDescent="0.3">
      <c r="A7" t="s">
        <v>6</v>
      </c>
      <c r="B7" t="s">
        <v>0</v>
      </c>
      <c r="C7" s="1">
        <v>0.15</v>
      </c>
      <c r="D7" s="5">
        <v>0.12</v>
      </c>
    </row>
    <row r="8" spans="1:4" x14ac:dyDescent="0.3">
      <c r="A8" t="s">
        <v>7</v>
      </c>
      <c r="B8" t="s">
        <v>5</v>
      </c>
      <c r="C8" s="1">
        <v>0.1</v>
      </c>
      <c r="D8" s="5">
        <v>0.05</v>
      </c>
    </row>
    <row r="9" spans="1:4" x14ac:dyDescent="0.3">
      <c r="B9" t="s">
        <v>8</v>
      </c>
      <c r="C9" s="3">
        <f>C8/C7</f>
        <v>0.66666666666666674</v>
      </c>
      <c r="D9" s="6">
        <f>D8/D7</f>
        <v>0.41666666666666669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1862A-215A-4732-A416-5E2209CE9777}">
  <dimension ref="A6:H37"/>
  <sheetViews>
    <sheetView topLeftCell="A10" workbookViewId="0">
      <selection activeCell="J24" sqref="J24"/>
    </sheetView>
  </sheetViews>
  <sheetFormatPr baseColWidth="10" defaultColWidth="8.88671875" defaultRowHeight="14.4" x14ac:dyDescent="0.3"/>
  <cols>
    <col min="1" max="1" width="13.6640625" customWidth="1"/>
    <col min="2" max="3" width="14.6640625" customWidth="1"/>
    <col min="4" max="4" width="14.88671875" customWidth="1"/>
    <col min="6" max="6" width="13.77734375" bestFit="1" customWidth="1"/>
    <col min="7" max="8" width="10" bestFit="1" customWidth="1"/>
    <col min="9" max="9" width="15.33203125" customWidth="1"/>
    <col min="10" max="10" width="15" customWidth="1"/>
    <col min="11" max="12" width="14.88671875" customWidth="1"/>
  </cols>
  <sheetData>
    <row r="6" ht="16.5" customHeight="1" x14ac:dyDescent="0.3"/>
    <row r="25" spans="1:8" ht="15.6" x14ac:dyDescent="0.3">
      <c r="A25" s="8" t="s">
        <v>9</v>
      </c>
      <c r="B25" s="9"/>
      <c r="C25" s="8" t="s">
        <v>10</v>
      </c>
      <c r="D25" s="9"/>
    </row>
    <row r="26" spans="1:8" ht="31.2" x14ac:dyDescent="0.3">
      <c r="A26" s="10" t="s">
        <v>11</v>
      </c>
      <c r="B26" s="11" t="s">
        <v>12</v>
      </c>
      <c r="C26" s="11" t="s">
        <v>11</v>
      </c>
      <c r="D26" s="11" t="s">
        <v>12</v>
      </c>
    </row>
    <row r="27" spans="1:8" ht="15.6" x14ac:dyDescent="0.3">
      <c r="A27" s="12">
        <v>-0.1</v>
      </c>
      <c r="B27" s="10">
        <v>0.01</v>
      </c>
      <c r="C27" s="12">
        <v>0.1</v>
      </c>
      <c r="D27" s="10">
        <v>0.05</v>
      </c>
    </row>
    <row r="28" spans="1:8" ht="15.6" x14ac:dyDescent="0.3">
      <c r="A28" s="12">
        <v>0.1</v>
      </c>
      <c r="B28" s="10">
        <v>0.04</v>
      </c>
      <c r="C28" s="12">
        <v>0.15</v>
      </c>
      <c r="D28" s="10">
        <v>0.1</v>
      </c>
    </row>
    <row r="29" spans="1:8" ht="15.6" x14ac:dyDescent="0.3">
      <c r="A29" s="12">
        <v>0.2</v>
      </c>
      <c r="B29" s="10">
        <v>0.05</v>
      </c>
      <c r="C29" s="12">
        <v>0.2</v>
      </c>
      <c r="D29" s="10">
        <v>0.1</v>
      </c>
    </row>
    <row r="30" spans="1:8" ht="15.6" x14ac:dyDescent="0.3">
      <c r="A30" s="12">
        <v>0.3</v>
      </c>
      <c r="B30" s="10">
        <v>0.1</v>
      </c>
      <c r="C30" s="12">
        <v>0.25</v>
      </c>
      <c r="D30" s="10">
        <v>0.15</v>
      </c>
    </row>
    <row r="31" spans="1:8" ht="15.6" x14ac:dyDescent="0.3">
      <c r="A31" s="12">
        <v>0.4</v>
      </c>
      <c r="B31" s="10">
        <v>0.15</v>
      </c>
      <c r="C31" s="12">
        <v>0.3</v>
      </c>
      <c r="D31" s="10">
        <v>0.2</v>
      </c>
      <c r="G31" t="s">
        <v>9</v>
      </c>
      <c r="H31" t="s">
        <v>10</v>
      </c>
    </row>
    <row r="32" spans="1:8" ht="15.6" x14ac:dyDescent="0.3">
      <c r="A32" s="12">
        <v>0.45</v>
      </c>
      <c r="B32" s="10">
        <v>0.3</v>
      </c>
      <c r="C32" s="12">
        <v>0.35</v>
      </c>
      <c r="D32" s="10">
        <v>0.15</v>
      </c>
      <c r="F32" t="s">
        <v>13</v>
      </c>
      <c r="G32" s="13">
        <f>SUMPRODUCT(A27:A37,B27:B37)</f>
        <v>0.44999999999999996</v>
      </c>
      <c r="H32" s="4">
        <f>SUMPRODUCT(C27:C35,D27:D35)</f>
        <v>0.30000000000000004</v>
      </c>
    </row>
    <row r="33" spans="1:4" ht="15.6" x14ac:dyDescent="0.3">
      <c r="A33" s="12">
        <v>0.5</v>
      </c>
      <c r="B33" s="10">
        <v>0.15</v>
      </c>
      <c r="C33" s="12">
        <v>0.4</v>
      </c>
      <c r="D33" s="10">
        <v>0.1</v>
      </c>
    </row>
    <row r="34" spans="1:4" ht="15.6" x14ac:dyDescent="0.3">
      <c r="A34" s="12">
        <v>0.6</v>
      </c>
      <c r="B34" s="10">
        <v>0.1</v>
      </c>
      <c r="C34" s="12">
        <v>0.45</v>
      </c>
      <c r="D34" s="10">
        <v>0.1</v>
      </c>
    </row>
    <row r="35" spans="1:4" ht="15.6" x14ac:dyDescent="0.3">
      <c r="A35" s="12">
        <v>0.7</v>
      </c>
      <c r="B35" s="10">
        <v>0.05</v>
      </c>
      <c r="C35" s="12">
        <v>0.5</v>
      </c>
      <c r="D35" s="10">
        <v>0.05</v>
      </c>
    </row>
    <row r="36" spans="1:4" ht="15.6" x14ac:dyDescent="0.3">
      <c r="A36" s="12">
        <v>0.8</v>
      </c>
      <c r="B36" s="10">
        <v>0.04</v>
      </c>
      <c r="C36" s="10">
        <v>0</v>
      </c>
      <c r="D36" s="10">
        <v>0</v>
      </c>
    </row>
    <row r="37" spans="1:4" ht="15.6" x14ac:dyDescent="0.3">
      <c r="A37" s="12">
        <v>1</v>
      </c>
      <c r="B37" s="10">
        <v>0.01</v>
      </c>
      <c r="C37" s="10">
        <v>0</v>
      </c>
      <c r="D37" s="10">
        <v>0</v>
      </c>
    </row>
  </sheetData>
  <mergeCells count="2">
    <mergeCell ref="C25:D25"/>
    <mergeCell ref="A25:B2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48F9-0134-4431-8000-990CBA1BE6F8}">
  <dimension ref="A11:C13"/>
  <sheetViews>
    <sheetView workbookViewId="0">
      <selection activeCell="G19" sqref="G19"/>
    </sheetView>
  </sheetViews>
  <sheetFormatPr baseColWidth="10" defaultColWidth="8.88671875" defaultRowHeight="14.4" x14ac:dyDescent="0.3"/>
  <cols>
    <col min="1" max="1" width="15.21875" bestFit="1" customWidth="1"/>
  </cols>
  <sheetData>
    <row r="11" spans="1:3" x14ac:dyDescent="0.3">
      <c r="A11" t="s">
        <v>14</v>
      </c>
      <c r="C11">
        <v>1.2</v>
      </c>
    </row>
    <row r="12" spans="1:3" x14ac:dyDescent="0.3">
      <c r="A12" t="s">
        <v>15</v>
      </c>
      <c r="C12" s="1">
        <v>-0.08</v>
      </c>
    </row>
    <row r="13" spans="1:3" x14ac:dyDescent="0.3">
      <c r="B13" t="s">
        <v>25</v>
      </c>
      <c r="C13" s="14">
        <f>C11*C12</f>
        <v>-9.6000000000000002E-2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E1521-F465-4AEB-B7CE-E8F0E3C38487}">
  <dimension ref="A8:F16"/>
  <sheetViews>
    <sheetView tabSelected="1" workbookViewId="0">
      <selection activeCell="L14" sqref="L14"/>
    </sheetView>
  </sheetViews>
  <sheetFormatPr baseColWidth="10" defaultColWidth="8.88671875" defaultRowHeight="14.4" x14ac:dyDescent="0.3"/>
  <cols>
    <col min="2" max="2" width="10.44140625" bestFit="1" customWidth="1"/>
    <col min="3" max="3" width="15.88671875" bestFit="1" customWidth="1"/>
  </cols>
  <sheetData>
    <row r="8" spans="1:6" x14ac:dyDescent="0.3">
      <c r="A8" s="15" t="s">
        <v>16</v>
      </c>
      <c r="B8" s="15" t="s">
        <v>17</v>
      </c>
      <c r="C8" s="15" t="s">
        <v>14</v>
      </c>
      <c r="E8" t="s">
        <v>26</v>
      </c>
      <c r="F8" s="17">
        <f>SUMPRODUCT(B9:B13,C9:C13)</f>
        <v>1.4724999999999999</v>
      </c>
    </row>
    <row r="9" spans="1:6" x14ac:dyDescent="0.3">
      <c r="A9" s="15">
        <v>1</v>
      </c>
      <c r="B9" s="16">
        <v>0.2</v>
      </c>
      <c r="C9" s="15">
        <v>1.1499999999999999</v>
      </c>
    </row>
    <row r="10" spans="1:6" x14ac:dyDescent="0.3">
      <c r="A10" s="15">
        <v>2</v>
      </c>
      <c r="B10" s="16">
        <v>0.1</v>
      </c>
      <c r="C10" s="15">
        <v>0.85</v>
      </c>
    </row>
    <row r="11" spans="1:6" x14ac:dyDescent="0.3">
      <c r="A11" s="15">
        <v>3</v>
      </c>
      <c r="B11" s="16">
        <v>0.15</v>
      </c>
      <c r="C11" s="15">
        <v>1.6</v>
      </c>
    </row>
    <row r="12" spans="1:6" x14ac:dyDescent="0.3">
      <c r="A12" s="15">
        <v>4</v>
      </c>
      <c r="B12" s="16">
        <v>0.2</v>
      </c>
      <c r="C12" s="15">
        <v>1.35</v>
      </c>
    </row>
    <row r="13" spans="1:6" x14ac:dyDescent="0.3">
      <c r="A13" s="15">
        <v>5</v>
      </c>
      <c r="B13" s="16">
        <v>0.35</v>
      </c>
      <c r="C13" s="15">
        <v>1.85</v>
      </c>
    </row>
    <row r="16" spans="1:6" x14ac:dyDescent="0.3">
      <c r="B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ej1</vt:lpstr>
      <vt:lpstr>ej2</vt:lpstr>
      <vt:lpstr>ej3</vt:lpstr>
      <vt:lpstr>ej4</vt:lpstr>
      <vt:lpstr>ej5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JACDONI AZURDIA IZEPPI</dc:creator>
  <cp:lastModifiedBy>Azurdia</cp:lastModifiedBy>
  <dcterms:created xsi:type="dcterms:W3CDTF">2022-04-01T21:09:56Z</dcterms:created>
  <dcterms:modified xsi:type="dcterms:W3CDTF">2022-04-04T05:01:49Z</dcterms:modified>
</cp:coreProperties>
</file>