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andre\OneDrive\Desktop\Universidad\5to año 2023\Fundamentos de Administración y Análisis Financiero\"/>
    </mc:Choice>
  </mc:AlternateContent>
  <xr:revisionPtr revIDLastSave="0" documentId="13_ncr:1_{2F36442E-4048-4BFE-A400-A922E160F0FE}" xr6:coauthVersionLast="47" xr6:coauthVersionMax="47" xr10:uidLastSave="{00000000-0000-0000-0000-000000000000}"/>
  <bookViews>
    <workbookView xWindow="-108" yWindow="-108" windowWidth="23256" windowHeight="12576" xr2:uid="{00000000-000D-0000-FFFF-FFFF00000000}"/>
  </bookViews>
  <sheets>
    <sheet name="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1" l="1"/>
  <c r="B39" i="1"/>
  <c r="C38" i="1"/>
  <c r="B38" i="1"/>
  <c r="B45" i="1"/>
  <c r="B44" i="1"/>
  <c r="B32" i="1"/>
  <c r="C31" i="1"/>
  <c r="B31" i="1"/>
  <c r="C30" i="1"/>
  <c r="B30" i="1"/>
  <c r="C29" i="1"/>
  <c r="B29" i="1"/>
  <c r="B19" i="1"/>
  <c r="C15" i="1"/>
  <c r="C14" i="1"/>
  <c r="B14" i="1"/>
  <c r="B16" i="1" s="1"/>
  <c r="B15" i="1"/>
  <c r="D34" i="1" l="1"/>
  <c r="B46" i="1" s="1"/>
  <c r="B47" i="1" s="1"/>
  <c r="C16" i="1"/>
  <c r="B18" i="1" s="1"/>
</calcChain>
</file>

<file path=xl/sharedStrings.xml><?xml version="1.0" encoding="utf-8"?>
<sst xmlns="http://schemas.openxmlformats.org/spreadsheetml/2006/main" count="49" uniqueCount="45">
  <si>
    <t>Datos</t>
  </si>
  <si>
    <t>Valores</t>
  </si>
  <si>
    <t>Aumento de ventas</t>
  </si>
  <si>
    <t>Precio/u</t>
  </si>
  <si>
    <t>Costos v/u</t>
  </si>
  <si>
    <t>Ventas u</t>
  </si>
  <si>
    <t>PPC</t>
  </si>
  <si>
    <t>días</t>
  </si>
  <si>
    <t>PPC F</t>
  </si>
  <si>
    <t>Deudas incobrables</t>
  </si>
  <si>
    <t>Deudas incobrables F</t>
  </si>
  <si>
    <t>Sobre ventas</t>
  </si>
  <si>
    <t>a) Utilidades adicionales</t>
  </si>
  <si>
    <t>Actual</t>
  </si>
  <si>
    <t>Propuesta</t>
  </si>
  <si>
    <t>Ingresos por ventas</t>
  </si>
  <si>
    <t>(-) costo variable</t>
  </si>
  <si>
    <t>Utilidad operativa</t>
  </si>
  <si>
    <t>Rendimiento TMAR</t>
  </si>
  <si>
    <t>Utilidades adicionales =</t>
  </si>
  <si>
    <t xml:space="preserve">Contribución adicional en Q12,000.00 </t>
  </si>
  <si>
    <t>Margen de contribución unitario* unidades adicionales</t>
  </si>
  <si>
    <t>b) Costo de inversión marginal en cuentas por cobrar</t>
  </si>
  <si>
    <t>Inversión Marginal en cuentas cobrar = (Inversión promedio en cxc en propuesta - actual)*TMAR</t>
  </si>
  <si>
    <t>Propuesto</t>
  </si>
  <si>
    <t>PPC periodo promedio de cobro</t>
  </si>
  <si>
    <t>Rotación CxC</t>
  </si>
  <si>
    <t>Inversión promedio en CxC</t>
  </si>
  <si>
    <t>Inversión marginal</t>
  </si>
  <si>
    <t>Pérdida adicional por el crédito*</t>
  </si>
  <si>
    <t>Días del año</t>
  </si>
  <si>
    <t>c) Costo marginal de las cuentas incobrables</t>
  </si>
  <si>
    <t>Inversión Marginal en cuentas incobrables = (Cuentas incobrables en propuesta - actual)</t>
  </si>
  <si>
    <t xml:space="preserve">% de cuentas incobrables </t>
  </si>
  <si>
    <t>sobre ventas</t>
  </si>
  <si>
    <t>Valor monetario</t>
  </si>
  <si>
    <t>Analisis final</t>
  </si>
  <si>
    <t>Resumen de evaluación del cambio en la política de crédito</t>
  </si>
  <si>
    <t>Ingresos adicionales</t>
  </si>
  <si>
    <t>Costos de inversión</t>
  </si>
  <si>
    <t>Costos marginal</t>
  </si>
  <si>
    <t>Total</t>
  </si>
  <si>
    <t>que consiste en dar 15 días de crédito</t>
  </si>
  <si>
    <t>no conviene aceptar el cambio en la política de crédito</t>
  </si>
  <si>
    <t>Como los costos son mayores que los beneficios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</si>
</sst>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quot;* #,##0.00_-;\-&quot;Q&quot;* #,##0.00_-;_-&quot;Q&quot;* &quot;-&quot;??_-;_-@_-"/>
    <numFmt numFmtId="43" formatCode="_-* #,##0.00_-;\-* #,##0.00_-;_-* &quot;-&quot;??_-;_-@_-"/>
    <numFmt numFmtId="164" formatCode="_-[$Q-100A]* #,##0.00_-;\-[$Q-100A]* #,##0.00_-;_-[$Q-100A]*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0070C0"/>
      <name val="Calibri"/>
      <family val="2"/>
      <scheme val="minor"/>
    </font>
    <font>
      <b/>
      <sz val="11"/>
      <name val="Calibri"/>
      <family val="2"/>
      <scheme val="minor"/>
    </font>
    <font>
      <b/>
      <sz val="11"/>
      <color rgb="FF0070C0"/>
      <name val="Calibri"/>
      <family val="2"/>
      <scheme val="minor"/>
    </font>
    <font>
      <sz val="1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CC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1">
    <xf numFmtId="0" fontId="0" fillId="0" borderId="0" xfId="0"/>
    <xf numFmtId="9" fontId="0" fillId="0" borderId="0" xfId="0" applyNumberFormat="1"/>
    <xf numFmtId="0" fontId="0" fillId="0" borderId="1" xfId="0" applyBorder="1"/>
    <xf numFmtId="9" fontId="0" fillId="0" borderId="1" xfId="0" applyNumberFormat="1" applyBorder="1"/>
    <xf numFmtId="43" fontId="0" fillId="0" borderId="1" xfId="1" applyFont="1" applyBorder="1"/>
    <xf numFmtId="0" fontId="2" fillId="0" borderId="0" xfId="0" applyFont="1"/>
    <xf numFmtId="44" fontId="0" fillId="0" borderId="0" xfId="0" applyNumberFormat="1"/>
    <xf numFmtId="44" fontId="2" fillId="0" borderId="0" xfId="0" applyNumberFormat="1" applyFont="1"/>
    <xf numFmtId="44" fontId="0" fillId="0" borderId="1" xfId="2" applyFont="1" applyBorder="1"/>
    <xf numFmtId="44" fontId="0" fillId="2" borderId="0" xfId="0" applyNumberFormat="1" applyFill="1"/>
    <xf numFmtId="164" fontId="3" fillId="0" borderId="0" xfId="0" applyNumberFormat="1" applyFont="1"/>
    <xf numFmtId="0" fontId="4" fillId="0" borderId="0" xfId="0" applyFont="1"/>
    <xf numFmtId="0" fontId="2" fillId="0" borderId="2" xfId="0" applyFont="1" applyBorder="1" applyAlignment="1">
      <alignment horizontal="center"/>
    </xf>
    <xf numFmtId="2" fontId="0" fillId="0" borderId="0" xfId="0" applyNumberFormat="1"/>
    <xf numFmtId="0" fontId="3" fillId="0" borderId="0" xfId="0" applyFont="1"/>
    <xf numFmtId="44" fontId="3" fillId="0" borderId="0" xfId="0" applyNumberFormat="1" applyFont="1"/>
    <xf numFmtId="2" fontId="0" fillId="0" borderId="1" xfId="0" applyNumberFormat="1" applyBorder="1"/>
    <xf numFmtId="44" fontId="2" fillId="2" borderId="0" xfId="0" applyNumberFormat="1" applyFont="1" applyFill="1"/>
    <xf numFmtId="0" fontId="5" fillId="0" borderId="0" xfId="0" applyFont="1"/>
    <xf numFmtId="0" fontId="6" fillId="0" borderId="0" xfId="0" applyFont="1"/>
    <xf numFmtId="44" fontId="2" fillId="3" borderId="3" xfId="0" applyNumberFormat="1" applyFont="1" applyFill="1" applyBorder="1"/>
  </cellXfs>
  <cellStyles count="3">
    <cellStyle name="Millares" xfId="1" builtinId="3"/>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76200</xdr:rowOff>
    </xdr:from>
    <xdr:to>
      <xdr:col>6</xdr:col>
      <xdr:colOff>129540</xdr:colOff>
      <xdr:row>9</xdr:row>
      <xdr:rowOff>175260</xdr:rowOff>
    </xdr:to>
    <xdr:sp macro="" textlink="">
      <xdr:nvSpPr>
        <xdr:cNvPr id="2" name="CuadroTexto 1">
          <a:extLst>
            <a:ext uri="{FF2B5EF4-FFF2-40B4-BE49-F238E27FC236}">
              <a16:creationId xmlns:a16="http://schemas.microsoft.com/office/drawing/2014/main" id="{29805293-E3FB-A29A-94D7-559767A97268}"/>
            </a:ext>
          </a:extLst>
        </xdr:cNvPr>
        <xdr:cNvSpPr txBox="1"/>
      </xdr:nvSpPr>
      <xdr:spPr>
        <a:xfrm>
          <a:off x="190500" y="76200"/>
          <a:ext cx="4975860" cy="1744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0" i="0">
              <a:solidFill>
                <a:schemeClr val="dk1"/>
              </a:solidFill>
              <a:effectLst/>
              <a:latin typeface="+mn-lt"/>
              <a:ea typeface="+mn-ea"/>
              <a:cs typeface="+mn-cs"/>
            </a:rPr>
            <a:t>Suponga que cierta empresa considera la relajación de sus estándares de crédito para aumentar sus ventas bajas debido al ingreso de la competencia del extranjero.  Como consecuencia de la relajación propuesta se espera un aumento de ventas del 10%.  Cada unidad la vende a un precio de Q 40.00 y no cree que este precio cambie, debido a que sus costos variables son de Q 31.00 por unidad.  El año pasado logró obtener ventas de 10,000 unidades y su periodo de cobro fue de 45 días.  Con la propuesta, este cambiaría a 60 días, pero sus deudas incobrables también aumentarían del 1 al 3% sobre las ventas.  El rendimiento que requiere la empresa sobre inversiones de riesgo similar es del 25%.  Evalúe la relajación propuesta y haga una recomendación a la empresa.</a:t>
          </a:r>
          <a:endParaRPr lang="es-GT" sz="1100"/>
        </a:p>
      </xdr:txBody>
    </xdr:sp>
    <xdr:clientData/>
  </xdr:twoCellAnchor>
  <xdr:oneCellAnchor>
    <xdr:from>
      <xdr:col>0</xdr:col>
      <xdr:colOff>22860</xdr:colOff>
      <xdr:row>23</xdr:row>
      <xdr:rowOff>175260</xdr:rowOff>
    </xdr:from>
    <xdr:ext cx="4592218" cy="32143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3D43389-08B7-45D0-B20C-6F9703F73537}"/>
                </a:ext>
              </a:extLst>
            </xdr:cNvPr>
            <xdr:cNvSpPr txBox="1"/>
          </xdr:nvSpPr>
          <xdr:spPr>
            <a:xfrm>
              <a:off x="22860" y="4381500"/>
              <a:ext cx="4592218"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GT" sz="1100" b="0" i="1">
                        <a:latin typeface="Cambria Math" panose="02040503050406030204" pitchFamily="18" charset="0"/>
                      </a:rPr>
                      <m:t>𝐼𝑛𝑣𝑒𝑟𝑠𝑖</m:t>
                    </m:r>
                    <m:r>
                      <a:rPr lang="es-GT" sz="1100" b="0" i="1">
                        <a:latin typeface="Cambria Math" panose="02040503050406030204" pitchFamily="18" charset="0"/>
                      </a:rPr>
                      <m:t>ó</m:t>
                    </m:r>
                    <m:r>
                      <a:rPr lang="es-GT" sz="1100" b="0" i="1">
                        <a:latin typeface="Cambria Math" panose="02040503050406030204" pitchFamily="18" charset="0"/>
                      </a:rPr>
                      <m:t>𝑛</m:t>
                    </m:r>
                    <m:r>
                      <a:rPr lang="es-GT" sz="1100" b="0" i="1">
                        <a:latin typeface="Cambria Math" panose="02040503050406030204" pitchFamily="18" charset="0"/>
                      </a:rPr>
                      <m:t> </m:t>
                    </m:r>
                    <m:r>
                      <a:rPr lang="es-GT" sz="1100" b="0" i="1">
                        <a:latin typeface="Cambria Math" panose="02040503050406030204" pitchFamily="18" charset="0"/>
                      </a:rPr>
                      <m:t>𝑃𝑟𝑜𝑚𝑒𝑑𝑖𝑜</m:t>
                    </m:r>
                    <m:r>
                      <a:rPr lang="es-GT" sz="1100" b="0" i="1">
                        <a:latin typeface="Cambria Math" panose="02040503050406030204" pitchFamily="18" charset="0"/>
                      </a:rPr>
                      <m:t> </m:t>
                    </m:r>
                    <m:r>
                      <a:rPr lang="es-GT" sz="1100" b="0" i="1">
                        <a:latin typeface="Cambria Math" panose="02040503050406030204" pitchFamily="18" charset="0"/>
                      </a:rPr>
                      <m:t>𝑒𝑛</m:t>
                    </m:r>
                    <m:r>
                      <a:rPr lang="es-GT" sz="1100" b="0" i="1">
                        <a:latin typeface="Cambria Math" panose="02040503050406030204" pitchFamily="18" charset="0"/>
                      </a:rPr>
                      <m:t> </m:t>
                    </m:r>
                    <m:r>
                      <a:rPr lang="es-GT" sz="1100" b="0" i="1">
                        <a:latin typeface="Cambria Math" panose="02040503050406030204" pitchFamily="18" charset="0"/>
                      </a:rPr>
                      <m:t>𝐶𝑥𝐶</m:t>
                    </m:r>
                    <m:r>
                      <a:rPr lang="es-GT" sz="1100" b="0" i="1">
                        <a:latin typeface="Cambria Math" panose="02040503050406030204" pitchFamily="18" charset="0"/>
                      </a:rPr>
                      <m:t>=</m:t>
                    </m:r>
                    <m:f>
                      <m:fPr>
                        <m:ctrlPr>
                          <a:rPr lang="es-GT" sz="1100" b="0" i="1">
                            <a:latin typeface="Cambria Math" panose="02040503050406030204" pitchFamily="18" charset="0"/>
                          </a:rPr>
                        </m:ctrlPr>
                      </m:fPr>
                      <m:num>
                        <m:r>
                          <a:rPr lang="es-GT" sz="1100" b="0" i="1">
                            <a:latin typeface="Cambria Math" panose="02040503050406030204" pitchFamily="18" charset="0"/>
                          </a:rPr>
                          <m:t>𝐶𝑜𝑠𝑡𝑜</m:t>
                        </m:r>
                        <m:r>
                          <a:rPr lang="es-GT" sz="1100" b="0" i="1">
                            <a:latin typeface="Cambria Math" panose="02040503050406030204" pitchFamily="18" charset="0"/>
                          </a:rPr>
                          <m:t> </m:t>
                        </m:r>
                        <m:r>
                          <a:rPr lang="es-GT" sz="1100" b="0" i="1">
                            <a:latin typeface="Cambria Math" panose="02040503050406030204" pitchFamily="18" charset="0"/>
                          </a:rPr>
                          <m:t>𝑣𝑎𝑟𝑖𝑎𝑏𝑙𝑒</m:t>
                        </m:r>
                        <m:r>
                          <a:rPr lang="es-GT" sz="1100" b="0" i="1">
                            <a:latin typeface="Cambria Math" panose="02040503050406030204" pitchFamily="18" charset="0"/>
                          </a:rPr>
                          <m:t> </m:t>
                        </m:r>
                        <m:r>
                          <a:rPr lang="es-GT" sz="1100" b="0" i="1">
                            <a:latin typeface="Cambria Math" panose="02040503050406030204" pitchFamily="18" charset="0"/>
                          </a:rPr>
                          <m:t>𝑡𝑜𝑡𝑎𝑙</m:t>
                        </m:r>
                        <m:r>
                          <a:rPr lang="es-GT" sz="1100" b="0" i="1">
                            <a:latin typeface="Cambria Math" panose="02040503050406030204" pitchFamily="18" charset="0"/>
                          </a:rPr>
                          <m:t> </m:t>
                        </m:r>
                        <m:r>
                          <a:rPr lang="es-GT" sz="1100" b="0" i="1">
                            <a:latin typeface="Cambria Math" panose="02040503050406030204" pitchFamily="18" charset="0"/>
                          </a:rPr>
                          <m:t>𝑑𝑒</m:t>
                        </m:r>
                        <m:r>
                          <a:rPr lang="es-GT" sz="1100" b="0" i="1">
                            <a:latin typeface="Cambria Math" panose="02040503050406030204" pitchFamily="18" charset="0"/>
                          </a:rPr>
                          <m:t> </m:t>
                        </m:r>
                        <m:r>
                          <a:rPr lang="es-GT" sz="1100" b="0" i="1">
                            <a:latin typeface="Cambria Math" panose="02040503050406030204" pitchFamily="18" charset="0"/>
                          </a:rPr>
                          <m:t>𝑙𝑎𝑠</m:t>
                        </m:r>
                        <m:r>
                          <a:rPr lang="es-GT" sz="1100" b="0" i="1">
                            <a:latin typeface="Cambria Math" panose="02040503050406030204" pitchFamily="18" charset="0"/>
                          </a:rPr>
                          <m:t> </m:t>
                        </m:r>
                        <m:r>
                          <a:rPr lang="es-GT" sz="1100" b="0" i="1">
                            <a:latin typeface="Cambria Math" panose="02040503050406030204" pitchFamily="18" charset="0"/>
                          </a:rPr>
                          <m:t>𝑣𝑒𝑛𝑡𝑎𝑠</m:t>
                        </m:r>
                        <m:r>
                          <a:rPr lang="es-GT" sz="1100" b="0" i="1">
                            <a:latin typeface="Cambria Math" panose="02040503050406030204" pitchFamily="18" charset="0"/>
                          </a:rPr>
                          <m:t> </m:t>
                        </m:r>
                        <m:r>
                          <a:rPr lang="es-GT" sz="1100" b="0" i="1">
                            <a:latin typeface="Cambria Math" panose="02040503050406030204" pitchFamily="18" charset="0"/>
                          </a:rPr>
                          <m:t>𝑎𝑛𝑢𝑎𝑙𝑒𝑠</m:t>
                        </m:r>
                      </m:num>
                      <m:den>
                        <m:r>
                          <a:rPr lang="es-GT" sz="1100" b="0" i="1">
                            <a:latin typeface="Cambria Math" panose="02040503050406030204" pitchFamily="18" charset="0"/>
                          </a:rPr>
                          <m:t>𝑅𝑜𝑡𝑎𝑐𝑖</m:t>
                        </m:r>
                        <m:r>
                          <a:rPr lang="es-GT" sz="1100" b="0" i="1">
                            <a:latin typeface="Cambria Math" panose="02040503050406030204" pitchFamily="18" charset="0"/>
                          </a:rPr>
                          <m:t>ó</m:t>
                        </m:r>
                        <m:r>
                          <a:rPr lang="es-GT" sz="1100" b="0" i="1">
                            <a:latin typeface="Cambria Math" panose="02040503050406030204" pitchFamily="18" charset="0"/>
                          </a:rPr>
                          <m:t>𝑛</m:t>
                        </m:r>
                        <m:r>
                          <a:rPr lang="es-GT" sz="1100" b="0" i="1">
                            <a:latin typeface="Cambria Math" panose="02040503050406030204" pitchFamily="18" charset="0"/>
                          </a:rPr>
                          <m:t> </m:t>
                        </m:r>
                        <m:r>
                          <a:rPr lang="es-GT" sz="1100" b="0" i="1">
                            <a:latin typeface="Cambria Math" panose="02040503050406030204" pitchFamily="18" charset="0"/>
                          </a:rPr>
                          <m:t>𝑑𝑒</m:t>
                        </m:r>
                        <m:r>
                          <a:rPr lang="es-GT" sz="1100" b="0" i="1">
                            <a:latin typeface="Cambria Math" panose="02040503050406030204" pitchFamily="18" charset="0"/>
                          </a:rPr>
                          <m:t> </m:t>
                        </m:r>
                        <m:r>
                          <a:rPr lang="es-GT" sz="1100" b="0" i="1">
                            <a:latin typeface="Cambria Math" panose="02040503050406030204" pitchFamily="18" charset="0"/>
                          </a:rPr>
                          <m:t>𝐶𝑥𝐶</m:t>
                        </m:r>
                      </m:den>
                    </m:f>
                  </m:oMath>
                </m:oMathPara>
              </a14:m>
              <a:endParaRPr lang="es-GT" sz="1100"/>
            </a:p>
          </xdr:txBody>
        </xdr:sp>
      </mc:Choice>
      <mc:Fallback xmlns="">
        <xdr:sp macro="" textlink="">
          <xdr:nvSpPr>
            <xdr:cNvPr id="3" name="CuadroTexto 2">
              <a:extLst>
                <a:ext uri="{FF2B5EF4-FFF2-40B4-BE49-F238E27FC236}">
                  <a16:creationId xmlns:a16="http://schemas.microsoft.com/office/drawing/2014/main" id="{03D43389-08B7-45D0-B20C-6F9703F73537}"/>
                </a:ext>
              </a:extLst>
            </xdr:cNvPr>
            <xdr:cNvSpPr txBox="1"/>
          </xdr:nvSpPr>
          <xdr:spPr>
            <a:xfrm>
              <a:off x="22860" y="4381500"/>
              <a:ext cx="4592218"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𝐼𝑛𝑣𝑒𝑟𝑠𝑖ó𝑛 𝑃𝑟𝑜𝑚𝑒𝑑𝑖𝑜 𝑒𝑛 𝐶𝑥𝐶=(𝐶𝑜𝑠𝑡𝑜 𝑣𝑎𝑟𝑖𝑎𝑏𝑙𝑒 𝑡𝑜𝑡𝑎𝑙 𝑑𝑒 𝑙𝑎𝑠 𝑣𝑒𝑛𝑡𝑎𝑠 𝑎𝑛𝑢𝑎𝑙𝑒𝑠)/(𝑅𝑜𝑡𝑎𝑐𝑖ó𝑛 𝑑𝑒 𝐶𝑥𝐶)</a:t>
              </a:r>
              <a:endParaRPr lang="es-GT" sz="1100"/>
            </a:p>
          </xdr:txBody>
        </xdr:sp>
      </mc:Fallback>
    </mc:AlternateContent>
    <xdr:clientData/>
  </xdr:oneCellAnchor>
  <xdr:oneCellAnchor>
    <xdr:from>
      <xdr:col>6</xdr:col>
      <xdr:colOff>312421</xdr:colOff>
      <xdr:row>24</xdr:row>
      <xdr:rowOff>19928</xdr:rowOff>
    </xdr:from>
    <xdr:ext cx="2062231" cy="321114"/>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0DD8E10-EBB8-42EB-93B7-306E455678AF}"/>
                </a:ext>
              </a:extLst>
            </xdr:cNvPr>
            <xdr:cNvSpPr txBox="1"/>
          </xdr:nvSpPr>
          <xdr:spPr>
            <a:xfrm>
              <a:off x="5349241" y="4409048"/>
              <a:ext cx="2062231"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GT" sz="1100" b="0" i="1">
                        <a:latin typeface="Cambria Math" panose="02040503050406030204" pitchFamily="18" charset="0"/>
                      </a:rPr>
                      <m:t>𝑅𝑜𝑡𝑎𝑐𝑖</m:t>
                    </m:r>
                    <m:r>
                      <a:rPr lang="es-GT" sz="1100" b="0" i="1">
                        <a:latin typeface="Cambria Math" panose="02040503050406030204" pitchFamily="18" charset="0"/>
                      </a:rPr>
                      <m:t>ó</m:t>
                    </m:r>
                    <m:r>
                      <a:rPr lang="es-GT" sz="1100" b="0" i="1">
                        <a:latin typeface="Cambria Math" panose="02040503050406030204" pitchFamily="18" charset="0"/>
                      </a:rPr>
                      <m:t>𝑛</m:t>
                    </m:r>
                    <m:r>
                      <a:rPr lang="es-GT" sz="1100" b="0" i="1">
                        <a:latin typeface="Cambria Math" panose="02040503050406030204" pitchFamily="18" charset="0"/>
                      </a:rPr>
                      <m:t> </m:t>
                    </m:r>
                    <m:r>
                      <a:rPr lang="es-GT" sz="1100" b="0" i="1">
                        <a:latin typeface="Cambria Math" panose="02040503050406030204" pitchFamily="18" charset="0"/>
                      </a:rPr>
                      <m:t>𝑑𝑒</m:t>
                    </m:r>
                    <m:r>
                      <a:rPr lang="es-GT" sz="1100" b="0" i="1">
                        <a:latin typeface="Cambria Math" panose="02040503050406030204" pitchFamily="18" charset="0"/>
                      </a:rPr>
                      <m:t> </m:t>
                    </m:r>
                    <m:r>
                      <a:rPr lang="es-GT" sz="1100" b="0" i="1">
                        <a:latin typeface="Cambria Math" panose="02040503050406030204" pitchFamily="18" charset="0"/>
                      </a:rPr>
                      <m:t>𝐶𝑥𝐶</m:t>
                    </m:r>
                    <m:r>
                      <a:rPr lang="es-GT" sz="1100" b="0" i="1">
                        <a:latin typeface="Cambria Math" panose="02040503050406030204" pitchFamily="18" charset="0"/>
                      </a:rPr>
                      <m:t>= </m:t>
                    </m:r>
                    <m:f>
                      <m:fPr>
                        <m:ctrlPr>
                          <a:rPr lang="es-GT" sz="1100" b="0" i="1">
                            <a:latin typeface="Cambria Math" panose="02040503050406030204" pitchFamily="18" charset="0"/>
                          </a:rPr>
                        </m:ctrlPr>
                      </m:fPr>
                      <m:num>
                        <m:r>
                          <a:rPr lang="es-GT" sz="1100" b="0" i="1">
                            <a:latin typeface="Cambria Math" panose="02040503050406030204" pitchFamily="18" charset="0"/>
                          </a:rPr>
                          <m:t>𝐷</m:t>
                        </m:r>
                        <m:r>
                          <a:rPr lang="es-GT" sz="1100" b="0" i="1">
                            <a:latin typeface="Cambria Math" panose="02040503050406030204" pitchFamily="18" charset="0"/>
                          </a:rPr>
                          <m:t>í</m:t>
                        </m:r>
                        <m:r>
                          <a:rPr lang="es-GT" sz="1100" b="0" i="1">
                            <a:latin typeface="Cambria Math" panose="02040503050406030204" pitchFamily="18" charset="0"/>
                          </a:rPr>
                          <m:t>𝑎𝑠</m:t>
                        </m:r>
                        <m:r>
                          <a:rPr lang="es-GT" sz="1100" b="0" i="1">
                            <a:latin typeface="Cambria Math" panose="02040503050406030204" pitchFamily="18" charset="0"/>
                          </a:rPr>
                          <m:t> </m:t>
                        </m:r>
                        <m:r>
                          <a:rPr lang="es-GT" sz="1100" b="0" i="1">
                            <a:latin typeface="Cambria Math" panose="02040503050406030204" pitchFamily="18" charset="0"/>
                          </a:rPr>
                          <m:t>𝑑𝑒𝑙</m:t>
                        </m:r>
                        <m:r>
                          <a:rPr lang="es-GT" sz="1100" b="0" i="1">
                            <a:latin typeface="Cambria Math" panose="02040503050406030204" pitchFamily="18" charset="0"/>
                          </a:rPr>
                          <m:t> </m:t>
                        </m:r>
                        <m:r>
                          <a:rPr lang="es-GT" sz="1100" b="0" i="1">
                            <a:latin typeface="Cambria Math" panose="02040503050406030204" pitchFamily="18" charset="0"/>
                          </a:rPr>
                          <m:t>𝑎</m:t>
                        </m:r>
                        <m:r>
                          <a:rPr lang="es-GT" sz="1100" b="0" i="1">
                            <a:latin typeface="Cambria Math" panose="02040503050406030204" pitchFamily="18" charset="0"/>
                          </a:rPr>
                          <m:t>ñ</m:t>
                        </m:r>
                        <m:r>
                          <a:rPr lang="es-GT" sz="1100" b="0" i="1">
                            <a:latin typeface="Cambria Math" panose="02040503050406030204" pitchFamily="18" charset="0"/>
                          </a:rPr>
                          <m:t>𝑜</m:t>
                        </m:r>
                      </m:num>
                      <m:den>
                        <m:r>
                          <a:rPr lang="es-GT" sz="1100" b="0" i="1">
                            <a:latin typeface="Cambria Math" panose="02040503050406030204" pitchFamily="18" charset="0"/>
                          </a:rPr>
                          <m:t>𝑃𝑃𝐶</m:t>
                        </m:r>
                      </m:den>
                    </m:f>
                  </m:oMath>
                </m:oMathPara>
              </a14:m>
              <a:endParaRPr lang="es-GT" sz="1100"/>
            </a:p>
          </xdr:txBody>
        </xdr:sp>
      </mc:Choice>
      <mc:Fallback xmlns="">
        <xdr:sp macro="" textlink="">
          <xdr:nvSpPr>
            <xdr:cNvPr id="4" name="CuadroTexto 3">
              <a:extLst>
                <a:ext uri="{FF2B5EF4-FFF2-40B4-BE49-F238E27FC236}">
                  <a16:creationId xmlns:a16="http://schemas.microsoft.com/office/drawing/2014/main" id="{A0DD8E10-EBB8-42EB-93B7-306E455678AF}"/>
                </a:ext>
              </a:extLst>
            </xdr:cNvPr>
            <xdr:cNvSpPr txBox="1"/>
          </xdr:nvSpPr>
          <xdr:spPr>
            <a:xfrm>
              <a:off x="5349241" y="4409048"/>
              <a:ext cx="2062231"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𝑅𝑜𝑡𝑎𝑐𝑖ó𝑛 𝑑𝑒 𝐶𝑥𝐶=  (𝐷í𝑎𝑠 𝑑𝑒𝑙 𝑎ñ𝑜)/𝑃𝑃𝐶</a:t>
              </a:r>
              <a:endParaRPr lang="es-GT"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49"/>
  <sheetViews>
    <sheetView tabSelected="1" workbookViewId="0">
      <selection activeCell="H8" sqref="H8"/>
    </sheetView>
  </sheetViews>
  <sheetFormatPr baseColWidth="10" defaultColWidth="8.88671875" defaultRowHeight="14.4" x14ac:dyDescent="0.3"/>
  <cols>
    <col min="1" max="1" width="21.44140625" bestFit="1" customWidth="1"/>
    <col min="2" max="3" width="12.6640625" bestFit="1" customWidth="1"/>
    <col min="4" max="4" width="11.33203125" bestFit="1" customWidth="1"/>
    <col min="9" max="9" width="18.21875" bestFit="1" customWidth="1"/>
    <col min="10" max="10" width="10.33203125" bestFit="1" customWidth="1"/>
    <col min="14" max="14" width="10.33203125" bestFit="1" customWidth="1"/>
  </cols>
  <sheetData>
    <row r="3" spans="1:11" x14ac:dyDescent="0.3">
      <c r="I3" s="2" t="s">
        <v>0</v>
      </c>
      <c r="J3" s="2" t="s">
        <v>1</v>
      </c>
    </row>
    <row r="4" spans="1:11" x14ac:dyDescent="0.3">
      <c r="I4" s="2" t="s">
        <v>2</v>
      </c>
      <c r="J4" s="3">
        <v>0.1</v>
      </c>
    </row>
    <row r="5" spans="1:11" x14ac:dyDescent="0.3">
      <c r="I5" s="2" t="s">
        <v>3</v>
      </c>
      <c r="J5" s="8">
        <v>40</v>
      </c>
    </row>
    <row r="6" spans="1:11" x14ac:dyDescent="0.3">
      <c r="I6" s="2" t="s">
        <v>4</v>
      </c>
      <c r="J6" s="8">
        <v>31</v>
      </c>
    </row>
    <row r="7" spans="1:11" x14ac:dyDescent="0.3">
      <c r="I7" s="2" t="s">
        <v>5</v>
      </c>
      <c r="J7" s="4">
        <v>10000</v>
      </c>
    </row>
    <row r="8" spans="1:11" x14ac:dyDescent="0.3">
      <c r="I8" s="2" t="s">
        <v>6</v>
      </c>
      <c r="J8" s="2">
        <v>45</v>
      </c>
      <c r="K8" t="s">
        <v>7</v>
      </c>
    </row>
    <row r="9" spans="1:11" x14ac:dyDescent="0.3">
      <c r="I9" s="2" t="s">
        <v>8</v>
      </c>
      <c r="J9" s="2">
        <v>60</v>
      </c>
      <c r="K9" t="s">
        <v>7</v>
      </c>
    </row>
    <row r="10" spans="1:11" x14ac:dyDescent="0.3">
      <c r="I10" s="2" t="s">
        <v>9</v>
      </c>
      <c r="J10" s="3">
        <v>0.01</v>
      </c>
    </row>
    <row r="11" spans="1:11" x14ac:dyDescent="0.3">
      <c r="I11" s="2" t="s">
        <v>10</v>
      </c>
      <c r="J11" s="3">
        <v>0.03</v>
      </c>
      <c r="K11" t="s">
        <v>11</v>
      </c>
    </row>
    <row r="12" spans="1:11" x14ac:dyDescent="0.3">
      <c r="A12" s="5" t="s">
        <v>12</v>
      </c>
      <c r="I12" s="2" t="s">
        <v>18</v>
      </c>
      <c r="J12" s="3">
        <v>0.25</v>
      </c>
    </row>
    <row r="13" spans="1:11" x14ac:dyDescent="0.3">
      <c r="B13" t="s">
        <v>13</v>
      </c>
      <c r="C13" t="s">
        <v>14</v>
      </c>
      <c r="I13" s="2" t="s">
        <v>30</v>
      </c>
      <c r="J13" s="16">
        <v>365</v>
      </c>
    </row>
    <row r="14" spans="1:11" x14ac:dyDescent="0.3">
      <c r="A14" t="s">
        <v>15</v>
      </c>
      <c r="B14" s="6">
        <f>J7*J5</f>
        <v>400000</v>
      </c>
      <c r="C14" s="6">
        <f>J7*(1+J4)*J5</f>
        <v>440000</v>
      </c>
    </row>
    <row r="15" spans="1:11" x14ac:dyDescent="0.3">
      <c r="A15" t="s">
        <v>16</v>
      </c>
      <c r="B15" s="6">
        <f>J7*J6</f>
        <v>310000</v>
      </c>
      <c r="C15" s="6">
        <f>J7*(1+J4)*J6</f>
        <v>341000</v>
      </c>
    </row>
    <row r="16" spans="1:11" x14ac:dyDescent="0.3">
      <c r="A16" s="5" t="s">
        <v>17</v>
      </c>
      <c r="B16" s="7">
        <f>B14-B15</f>
        <v>90000</v>
      </c>
      <c r="C16" s="7">
        <f>C14-C15</f>
        <v>99000</v>
      </c>
    </row>
    <row r="18" spans="1:3" x14ac:dyDescent="0.3">
      <c r="A18" s="5" t="s">
        <v>19</v>
      </c>
      <c r="B18" s="9">
        <f>C16-B16</f>
        <v>9000</v>
      </c>
      <c r="C18" t="s">
        <v>20</v>
      </c>
    </row>
    <row r="19" spans="1:3" x14ac:dyDescent="0.3">
      <c r="B19" s="6">
        <f>(J5-J6)*(J4*J7)</f>
        <v>9000</v>
      </c>
      <c r="C19" s="10" t="s">
        <v>21</v>
      </c>
    </row>
    <row r="22" spans="1:3" x14ac:dyDescent="0.3">
      <c r="A22" s="5" t="s">
        <v>22</v>
      </c>
    </row>
    <row r="23" spans="1:3" x14ac:dyDescent="0.3">
      <c r="A23" t="s">
        <v>23</v>
      </c>
      <c r="B23" s="11"/>
    </row>
    <row r="28" spans="1:3" x14ac:dyDescent="0.3">
      <c r="B28" s="12" t="s">
        <v>13</v>
      </c>
      <c r="C28" s="12" t="s">
        <v>24</v>
      </c>
    </row>
    <row r="29" spans="1:3" x14ac:dyDescent="0.3">
      <c r="A29" t="s">
        <v>25</v>
      </c>
      <c r="B29">
        <f>J8</f>
        <v>45</v>
      </c>
      <c r="C29">
        <f>J9</f>
        <v>60</v>
      </c>
    </row>
    <row r="30" spans="1:3" x14ac:dyDescent="0.3">
      <c r="A30" t="s">
        <v>26</v>
      </c>
      <c r="B30" s="13">
        <f>J13/B29</f>
        <v>8.1111111111111107</v>
      </c>
      <c r="C30" s="13">
        <f>J13/C29</f>
        <v>6.083333333333333</v>
      </c>
    </row>
    <row r="31" spans="1:3" x14ac:dyDescent="0.3">
      <c r="A31" s="14" t="s">
        <v>27</v>
      </c>
      <c r="B31" s="15">
        <f>B15/B30</f>
        <v>38219.178082191786</v>
      </c>
      <c r="C31" s="15">
        <f>C15/C30</f>
        <v>56054.794520547948</v>
      </c>
    </row>
    <row r="32" spans="1:3" x14ac:dyDescent="0.3">
      <c r="A32" t="s">
        <v>28</v>
      </c>
      <c r="B32" s="9">
        <f>(C31-B31)*J12</f>
        <v>4458.9041095890407</v>
      </c>
      <c r="C32" t="s">
        <v>29</v>
      </c>
    </row>
    <row r="34" spans="1:4" x14ac:dyDescent="0.3">
      <c r="A34" s="5" t="s">
        <v>31</v>
      </c>
      <c r="D34" s="17">
        <f>C39-B39</f>
        <v>9200</v>
      </c>
    </row>
    <row r="35" spans="1:4" x14ac:dyDescent="0.3">
      <c r="A35" t="s">
        <v>32</v>
      </c>
    </row>
    <row r="37" spans="1:4" x14ac:dyDescent="0.3">
      <c r="B37" s="12" t="s">
        <v>13</v>
      </c>
      <c r="C37" s="12" t="s">
        <v>24</v>
      </c>
    </row>
    <row r="38" spans="1:4" x14ac:dyDescent="0.3">
      <c r="A38" t="s">
        <v>33</v>
      </c>
      <c r="B38" s="1">
        <f>J10</f>
        <v>0.01</v>
      </c>
      <c r="C38" s="1">
        <f>J11</f>
        <v>0.03</v>
      </c>
      <c r="D38" t="s">
        <v>34</v>
      </c>
    </row>
    <row r="39" spans="1:4" x14ac:dyDescent="0.3">
      <c r="A39" t="s">
        <v>35</v>
      </c>
      <c r="B39" s="6">
        <f>B38*B14</f>
        <v>4000</v>
      </c>
      <c r="C39" s="6">
        <f>C38*C14</f>
        <v>13200</v>
      </c>
    </row>
    <row r="42" spans="1:4" x14ac:dyDescent="0.3">
      <c r="A42" s="5" t="s">
        <v>36</v>
      </c>
    </row>
    <row r="43" spans="1:4" x14ac:dyDescent="0.3">
      <c r="A43" s="18" t="s">
        <v>37</v>
      </c>
    </row>
    <row r="44" spans="1:4" x14ac:dyDescent="0.3">
      <c r="A44" t="s">
        <v>38</v>
      </c>
      <c r="B44" s="6">
        <f>B18</f>
        <v>9000</v>
      </c>
    </row>
    <row r="45" spans="1:4" x14ac:dyDescent="0.3">
      <c r="A45" t="s">
        <v>39</v>
      </c>
      <c r="B45" s="6">
        <f>B32</f>
        <v>4458.9041095890407</v>
      </c>
    </row>
    <row r="46" spans="1:4" x14ac:dyDescent="0.3">
      <c r="A46" t="s">
        <v>40</v>
      </c>
      <c r="B46" s="6">
        <f>D34</f>
        <v>9200</v>
      </c>
    </row>
    <row r="47" spans="1:4" ht="15" thickBot="1" x14ac:dyDescent="0.35">
      <c r="A47" s="5" t="s">
        <v>41</v>
      </c>
      <c r="B47" s="20">
        <f>B44-B45-B46</f>
        <v>-4658.9041095890407</v>
      </c>
      <c r="C47" s="18" t="s">
        <v>44</v>
      </c>
    </row>
    <row r="48" spans="1:4" ht="15" thickTop="1" x14ac:dyDescent="0.3">
      <c r="C48" s="18" t="s">
        <v>43</v>
      </c>
    </row>
    <row r="49" spans="2:3" x14ac:dyDescent="0.3">
      <c r="B49" s="19"/>
      <c r="C49" s="18" t="s">
        <v>42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GD</dc:creator>
  <cp:lastModifiedBy>Andrés GD</cp:lastModifiedBy>
  <dcterms:created xsi:type="dcterms:W3CDTF">2015-06-05T18:19:34Z</dcterms:created>
  <dcterms:modified xsi:type="dcterms:W3CDTF">2023-03-08T00:49:55Z</dcterms:modified>
</cp:coreProperties>
</file>