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8"/>
  <workbookPr/>
  <mc:AlternateContent xmlns:mc="http://schemas.openxmlformats.org/markup-compatibility/2006">
    <mc:Choice Requires="x15">
      <x15ac:absPath xmlns:x15ac="http://schemas.microsoft.com/office/spreadsheetml/2010/11/ac" url="https://correo2urledu-my.sharepoint.com/personal/cipuaque_correo_url_edu_gt/Documents/Documentos/5A Tareas 2024/Analisis Financiero/"/>
    </mc:Choice>
  </mc:AlternateContent>
  <xr:revisionPtr revIDLastSave="0" documentId="8_{17670D16-440B-4432-896C-2AD90AB9B9C9}" xr6:coauthVersionLast="47" xr6:coauthVersionMax="47" xr10:uidLastSave="{00000000-0000-0000-0000-000000000000}"/>
  <bookViews>
    <workbookView xWindow="11520" yWindow="0" windowWidth="11520" windowHeight="12360" firstSheet="1" activeTab="1" xr2:uid="{6189B491-F135-4633-9CAD-E32D61D294CE}"/>
  </bookViews>
  <sheets>
    <sheet name="CARATULA" sheetId="2" r:id="rId1"/>
    <sheet name="Hoja1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6" i="1" l="1"/>
  <c r="F49" i="1"/>
  <c r="I49" i="1" s="1" a="1"/>
  <c r="I49" i="1" s="1"/>
  <c r="F48" i="1"/>
  <c r="I48" i="1" s="1" a="1"/>
  <c r="I48" i="1" s="1"/>
  <c r="F47" i="1"/>
  <c r="I47" i="1" s="1" a="1"/>
  <c r="I47" i="1" s="1"/>
  <c r="I46" i="1" a="1"/>
  <c r="I4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<sst xmlns="http://schemas.openxmlformats.org/spreadsheetml/2006/main" count="42" uniqueCount="32">
  <si>
    <t>Integrantes:</t>
  </si>
  <si>
    <t>Carlos Laparra</t>
  </si>
  <si>
    <t>Camila Puaque</t>
  </si>
  <si>
    <t>Diana</t>
  </si>
  <si>
    <t>Jasón Girón</t>
  </si>
  <si>
    <t>Oscar Rivera</t>
  </si>
  <si>
    <t>Proveedor</t>
  </si>
  <si>
    <t>Condición de crédito</t>
  </si>
  <si>
    <t>A</t>
  </si>
  <si>
    <t>8/10, n/20</t>
  </si>
  <si>
    <t>B</t>
  </si>
  <si>
    <t>2/15, n/30</t>
  </si>
  <si>
    <t>C</t>
  </si>
  <si>
    <t>5/10, n/60</t>
  </si>
  <si>
    <t>D</t>
  </si>
  <si>
    <t>1/10, n/30</t>
  </si>
  <si>
    <t>Año</t>
  </si>
  <si>
    <t>ACTIVO A</t>
  </si>
  <si>
    <t>ACTIVO B</t>
  </si>
  <si>
    <t>Posibilidad de ocurrencia nuevamente del dato histórico</t>
  </si>
  <si>
    <t>FE</t>
  </si>
  <si>
    <t>Inicio</t>
  </si>
  <si>
    <t>Fin</t>
  </si>
  <si>
    <t>Descuento</t>
  </si>
  <si>
    <t>Plazo del descuento</t>
  </si>
  <si>
    <t>Plazo del credito</t>
  </si>
  <si>
    <t>Costo de renunciar</t>
  </si>
  <si>
    <t>Costo de financiamiento</t>
  </si>
  <si>
    <t>¿Conviene tomar el descuento?</t>
  </si>
  <si>
    <t>&gt;</t>
  </si>
  <si>
    <t>&lt;</t>
  </si>
  <si>
    <t>Se obtuvo la siguiente información de la Superintendencia de Bancos (https://www.sib.gob.gt/ConsultaDinamica/?cons=18)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</si>
</sst>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9" fontId="0" fillId="0" borderId="1" xfId="1" applyFont="1" applyBorder="1" applyAlignment="1">
      <alignment horizontal="center"/>
    </xf>
    <xf numFmtId="164" fontId="0" fillId="0" borderId="1" xfId="1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175261</xdr:rowOff>
    </xdr:from>
    <xdr:to>
      <xdr:col>7</xdr:col>
      <xdr:colOff>592631</xdr:colOff>
      <xdr:row>14</xdr:row>
      <xdr:rowOff>16945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E208DE4-B857-087D-5B25-3466EF3AA5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58141"/>
          <a:ext cx="6634097" cy="2219124"/>
        </a:xfrm>
        <a:prstGeom prst="rect">
          <a:avLst/>
        </a:prstGeom>
      </xdr:spPr>
    </xdr:pic>
    <xdr:clientData/>
  </xdr:twoCellAnchor>
  <xdr:twoCellAnchor editAs="oneCell">
    <xdr:from>
      <xdr:col>0</xdr:col>
      <xdr:colOff>106680</xdr:colOff>
      <xdr:row>21</xdr:row>
      <xdr:rowOff>59601</xdr:rowOff>
    </xdr:from>
    <xdr:to>
      <xdr:col>7</xdr:col>
      <xdr:colOff>293542</xdr:colOff>
      <xdr:row>28</xdr:row>
      <xdr:rowOff>20751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3A80215-F6A1-F990-7403-28A631CE88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6680" y="3900081"/>
          <a:ext cx="6228328" cy="1241310"/>
        </a:xfrm>
        <a:prstGeom prst="rect">
          <a:avLst/>
        </a:prstGeom>
      </xdr:spPr>
    </xdr:pic>
    <xdr:clientData/>
  </xdr:twoCellAnchor>
  <xdr:twoCellAnchor editAs="oneCell">
    <xdr:from>
      <xdr:col>0</xdr:col>
      <xdr:colOff>119350</xdr:colOff>
      <xdr:row>36</xdr:row>
      <xdr:rowOff>140627</xdr:rowOff>
    </xdr:from>
    <xdr:to>
      <xdr:col>8</xdr:col>
      <xdr:colOff>135551</xdr:colOff>
      <xdr:row>40</xdr:row>
      <xdr:rowOff>6340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13F20427-C2FB-2850-3017-9EC972A8E8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9350" y="6750747"/>
          <a:ext cx="7085358" cy="600171"/>
        </a:xfrm>
        <a:prstGeom prst="rect">
          <a:avLst/>
        </a:prstGeom>
        <a:effectLst>
          <a:glow rad="139700">
            <a:schemeClr val="accent2">
              <a:satMod val="175000"/>
              <a:alpha val="40000"/>
            </a:schemeClr>
          </a:glow>
        </a:effectLst>
      </xdr:spPr>
    </xdr:pic>
    <xdr:clientData/>
  </xdr:twoCellAnchor>
  <xdr:oneCellAnchor>
    <xdr:from>
      <xdr:col>0</xdr:col>
      <xdr:colOff>229518</xdr:colOff>
      <xdr:row>41</xdr:row>
      <xdr:rowOff>18361</xdr:rowOff>
    </xdr:from>
    <xdr:ext cx="7484228" cy="35150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C3FFAFEE-03DA-4E9F-8C72-4ABBA39F2868}"/>
                </a:ext>
              </a:extLst>
            </xdr:cNvPr>
            <xdr:cNvSpPr txBox="1"/>
          </xdr:nvSpPr>
          <xdr:spPr>
            <a:xfrm>
              <a:off x="229518" y="7546554"/>
              <a:ext cx="7484228" cy="3515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b="0" i="1">
                        <a:latin typeface="Cambria Math" panose="02040503050406030204" pitchFamily="18" charset="0"/>
                      </a:rPr>
                      <m:t>𝐶𝑜𝑠𝑡𝑜</m:t>
                    </m:r>
                    <m:r>
                      <a:rPr lang="es-E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s-ES" sz="1100" b="0" i="1">
                        <a:latin typeface="Cambria Math" panose="02040503050406030204" pitchFamily="18" charset="0"/>
                      </a:rPr>
                      <m:t>𝑑𝑒</m:t>
                    </m:r>
                    <m:r>
                      <a:rPr lang="es-E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s-ES" sz="1100" b="0" i="1">
                        <a:latin typeface="Cambria Math" panose="02040503050406030204" pitchFamily="18" charset="0"/>
                      </a:rPr>
                      <m:t>𝑛𝑜</m:t>
                    </m:r>
                    <m:r>
                      <a:rPr lang="es-E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s-ES" sz="1100" b="0" i="1">
                        <a:latin typeface="Cambria Math" panose="02040503050406030204" pitchFamily="18" charset="0"/>
                      </a:rPr>
                      <m:t>𝑎𝑝𝑟𝑜𝑣𝑒𝑐h𝑎𝑟</m:t>
                    </m:r>
                    <m:r>
                      <a:rPr lang="es-E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s-ES" sz="1100" b="0" i="1">
                        <a:latin typeface="Cambria Math" panose="02040503050406030204" pitchFamily="18" charset="0"/>
                      </a:rPr>
                      <m:t>𝑒𝑙</m:t>
                    </m:r>
                    <m:r>
                      <a:rPr lang="es-E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s-ES" sz="1100" b="0" i="1">
                        <a:latin typeface="Cambria Math" panose="02040503050406030204" pitchFamily="18" charset="0"/>
                      </a:rPr>
                      <m:t>𝑑𝑒𝑠𝑐𝑢𝑒𝑛𝑡𝑜</m:t>
                    </m:r>
                    <m:r>
                      <a:rPr lang="es-ES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s-E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% </m:t>
                        </m:r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𝑑𝑒𝑠𝑐𝑢𝑒𝑛𝑡𝑜</m:t>
                        </m:r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𝑜𝑓𝑟𝑒𝑐𝑖𝑑𝑜</m:t>
                        </m:r>
                      </m:num>
                      <m:den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100% −% </m:t>
                        </m:r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𝑑𝑒𝑠𝑐𝑢𝑒𝑛𝑡𝑜</m:t>
                        </m:r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𝑜𝑓𝑟𝑒𝑐𝑖𝑑𝑜</m:t>
                        </m:r>
                      </m:den>
                    </m:f>
                    <m:r>
                      <a:rPr lang="es-ES" sz="1100" b="0" i="1">
                        <a:latin typeface="Cambria Math" panose="02040503050406030204" pitchFamily="18" charset="0"/>
                      </a:rPr>
                      <m:t>∗</m:t>
                    </m:r>
                    <m:f>
                      <m:fPr>
                        <m:ctrlPr>
                          <a:rPr lang="es-E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𝑑𝑖𝑎𝑠</m:t>
                        </m:r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𝑑𝑒𝑙</m:t>
                        </m:r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𝑎</m:t>
                        </m:r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ñ</m:t>
                        </m:r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𝑜</m:t>
                        </m:r>
                      </m:num>
                      <m:den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𝑣𝑒𝑛𝑐𝑖𝑚𝑖𝑒𝑛𝑡𝑜</m:t>
                        </m:r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𝑐𝑢𝑒𝑛𝑡𝑎</m:t>
                        </m:r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 −</m:t>
                        </m:r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𝑝𝑙𝑎𝑧𝑜</m:t>
                        </m:r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𝑑𝑒𝑙</m:t>
                        </m:r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𝑑𝑒𝑠𝑐𝑢𝑒𝑛𝑡𝑜</m:t>
                        </m:r>
                      </m:den>
                    </m:f>
                    <m:r>
                      <a:rPr lang="es-ES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GT" sz="1100"/>
            </a:p>
          </xdr:txBody>
        </xdr:sp>
      </mc:Choice>
      <mc:Fallback xmlns="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C3FFAFEE-03DA-4E9F-8C72-4ABBA39F2868}"/>
                </a:ext>
              </a:extLst>
            </xdr:cNvPr>
            <xdr:cNvSpPr txBox="1"/>
          </xdr:nvSpPr>
          <xdr:spPr>
            <a:xfrm>
              <a:off x="229518" y="7546554"/>
              <a:ext cx="7484228" cy="3515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0" i="0">
                  <a:latin typeface="Cambria Math" panose="02040503050406030204" pitchFamily="18" charset="0"/>
                </a:rPr>
                <a:t>𝐶𝑜𝑠𝑡𝑜 𝑑𝑒 𝑛𝑜 𝑎𝑝𝑟𝑜𝑣𝑒𝑐ℎ𝑎𝑟 𝑒𝑙 𝑑𝑒𝑠𝑐𝑢𝑒𝑛𝑡𝑜=(% 𝑑𝑒𝑠𝑐𝑢𝑒𝑛𝑡𝑜 𝑜𝑓𝑟𝑒𝑐𝑖𝑑𝑜)/(100% −% 𝑑𝑒𝑠𝑐𝑢𝑒𝑛𝑡𝑜 𝑜𝑓𝑟𝑒𝑐𝑖𝑑𝑜)∗(</a:t>
              </a:r>
              <a:r>
                <a:rPr lang="es-E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𝑑𝑖𝑎𝑠 𝑑𝑒𝑙 </a:t>
              </a:r>
              <a:r>
                <a:rPr lang="es-ES" sz="1100" b="0" i="0">
                  <a:latin typeface="Cambria Math" panose="02040503050406030204" pitchFamily="18" charset="0"/>
                </a:rPr>
                <a:t>𝑎ñ𝑜)/(𝑣𝑒𝑛𝑐𝑖𝑚𝑖𝑒𝑛𝑡𝑜 𝑐𝑢𝑒𝑛𝑡𝑎 −𝑝𝑙𝑎𝑧𝑜 𝑑𝑒𝑙 𝑑𝑒𝑠𝑐𝑢𝑒𝑛𝑡𝑜)=</a:t>
              </a:r>
              <a:endParaRPr lang="es-GT" sz="1100"/>
            </a:p>
          </xdr:txBody>
        </xdr:sp>
      </mc:Fallback>
    </mc:AlternateContent>
    <xdr:clientData/>
  </xdr:oneCellAnchor>
  <xdr:twoCellAnchor>
    <xdr:from>
      <xdr:col>0</xdr:col>
      <xdr:colOff>771181</xdr:colOff>
      <xdr:row>49</xdr:row>
      <xdr:rowOff>64264</xdr:rowOff>
    </xdr:from>
    <xdr:to>
      <xdr:col>5</xdr:col>
      <xdr:colOff>64265</xdr:colOff>
      <xdr:row>54</xdr:row>
      <xdr:rowOff>156072</xdr:rowOff>
    </xdr:to>
    <xdr:sp macro="" textlink="">
      <xdr:nvSpPr>
        <xdr:cNvPr id="11" name="CuadroTexto 5">
          <a:extLst>
            <a:ext uri="{FF2B5EF4-FFF2-40B4-BE49-F238E27FC236}">
              <a16:creationId xmlns:a16="http://schemas.microsoft.com/office/drawing/2014/main" id="{55968C50-B0C4-4D21-A207-0B2CCEAB5F4E}"/>
            </a:ext>
          </a:extLst>
        </xdr:cNvPr>
        <xdr:cNvSpPr txBox="1"/>
      </xdr:nvSpPr>
      <xdr:spPr>
        <a:xfrm>
          <a:off x="771181" y="9244987"/>
          <a:ext cx="3736554" cy="1009880"/>
        </a:xfrm>
        <a:prstGeom prst="rect">
          <a:avLst/>
        </a:prstGeom>
        <a:ln>
          <a:headEnd type="none" w="med" len="med"/>
          <a:tailEnd type="none" w="med" len="med"/>
        </a:ln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s-GT" sz="1100"/>
            <a:t>Si la empresa no tiene fondos en este momento</a:t>
          </a:r>
          <a:r>
            <a:rPr lang="es-GT" sz="1100" baseline="0"/>
            <a:t> y no puede conseguir el dinero a traves de un préstamo, deberia comprarle al proveedor  que le proporcione el plazo de credito mas largo, siendo en este caso, </a:t>
          </a:r>
          <a:r>
            <a:rPr lang="es-GT" sz="1100" b="1" u="sng" baseline="0"/>
            <a:t>el proveedor C</a:t>
          </a:r>
          <a:endParaRPr lang="es-GT" sz="1100" b="1" u="sng"/>
        </a:p>
      </xdr:txBody>
    </xdr:sp>
    <xdr:clientData/>
  </xdr:twoCellAnchor>
  <xdr:twoCellAnchor editAs="oneCell">
    <xdr:from>
      <xdr:col>0</xdr:col>
      <xdr:colOff>165252</xdr:colOff>
      <xdr:row>56</xdr:row>
      <xdr:rowOff>14226</xdr:rowOff>
    </xdr:from>
    <xdr:to>
      <xdr:col>8</xdr:col>
      <xdr:colOff>281755</xdr:colOff>
      <xdr:row>59</xdr:row>
      <xdr:rowOff>22644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3471ACF0-644E-65B8-A0AC-69229BC99E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5252" y="10296636"/>
          <a:ext cx="7185660" cy="559261"/>
        </a:xfrm>
        <a:prstGeom prst="rect">
          <a:avLst/>
        </a:prstGeom>
        <a:effectLst>
          <a:glow rad="139700">
            <a:schemeClr val="accent2">
              <a:satMod val="175000"/>
              <a:alpha val="40000"/>
            </a:schemeClr>
          </a:glow>
        </a:effectLst>
      </xdr:spPr>
    </xdr:pic>
    <xdr:clientData/>
  </xdr:twoCellAnchor>
  <xdr:twoCellAnchor>
    <xdr:from>
      <xdr:col>1</xdr:col>
      <xdr:colOff>18361</xdr:colOff>
      <xdr:row>59</xdr:row>
      <xdr:rowOff>146891</xdr:rowOff>
    </xdr:from>
    <xdr:to>
      <xdr:col>4</xdr:col>
      <xdr:colOff>623765</xdr:colOff>
      <xdr:row>64</xdr:row>
      <xdr:rowOff>79571</xdr:rowOff>
    </xdr:to>
    <xdr:sp macro="" textlink="">
      <xdr:nvSpPr>
        <xdr:cNvPr id="10" name="CuadroTexto 7">
          <a:extLst>
            <a:ext uri="{FF2B5EF4-FFF2-40B4-BE49-F238E27FC236}">
              <a16:creationId xmlns:a16="http://schemas.microsoft.com/office/drawing/2014/main" id="{261C2012-00B9-40EE-8C6A-40CE7CDEF60B}"/>
            </a:ext>
          </a:extLst>
        </xdr:cNvPr>
        <xdr:cNvSpPr txBox="1"/>
      </xdr:nvSpPr>
      <xdr:spPr>
        <a:xfrm>
          <a:off x="807903" y="10980144"/>
          <a:ext cx="3469790" cy="850752"/>
        </a:xfrm>
        <a:prstGeom prst="rect">
          <a:avLst/>
        </a:prstGeom>
        <a:ln/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s-GT" sz="1100"/>
            <a:t>Si la empresa si cuenta con fondos en este momento,</a:t>
          </a:r>
          <a:r>
            <a:rPr lang="es-GT" sz="1100" baseline="0"/>
            <a:t> entonces deberia de enfocarse en el proveedor que posee el mayor descuento por pronto pago, siendo este </a:t>
          </a:r>
          <a:r>
            <a:rPr lang="es-GT" sz="1100" b="1" u="sng" baseline="0"/>
            <a:t>el proveedor A </a:t>
          </a:r>
          <a:r>
            <a:rPr lang="es-GT" sz="1100" baseline="0"/>
            <a:t>con 8% </a:t>
          </a:r>
          <a:endParaRPr lang="es-GT" sz="1100"/>
        </a:p>
      </xdr:txBody>
    </xdr:sp>
    <xdr:clientData/>
  </xdr:twoCellAnchor>
  <xdr:twoCellAnchor editAs="oneCell">
    <xdr:from>
      <xdr:col>0</xdr:col>
      <xdr:colOff>238698</xdr:colOff>
      <xdr:row>66</xdr:row>
      <xdr:rowOff>53018</xdr:rowOff>
    </xdr:from>
    <xdr:to>
      <xdr:col>8</xdr:col>
      <xdr:colOff>51208</xdr:colOff>
      <xdr:row>70</xdr:row>
      <xdr:rowOff>10799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01DAA43C-BF6F-0912-8DC1-35D9CAD95B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38698" y="11987958"/>
          <a:ext cx="6881667" cy="692239"/>
        </a:xfrm>
        <a:prstGeom prst="rect">
          <a:avLst/>
        </a:prstGeom>
        <a:effectLst>
          <a:glow rad="139700">
            <a:schemeClr val="accent2">
              <a:satMod val="175000"/>
              <a:alpha val="40000"/>
            </a:schemeClr>
          </a:glow>
        </a:effectLst>
      </xdr:spPr>
    </xdr:pic>
    <xdr:clientData/>
  </xdr:twoCellAnchor>
  <xdr:twoCellAnchor>
    <xdr:from>
      <xdr:col>6</xdr:col>
      <xdr:colOff>211155</xdr:colOff>
      <xdr:row>74</xdr:row>
      <xdr:rowOff>1</xdr:rowOff>
    </xdr:from>
    <xdr:to>
      <xdr:col>9</xdr:col>
      <xdr:colOff>312144</xdr:colOff>
      <xdr:row>83</xdr:row>
      <xdr:rowOff>45903</xdr:rowOff>
    </xdr:to>
    <xdr:sp macro="" textlink="">
      <xdr:nvSpPr>
        <xdr:cNvPr id="12" name="CuadroTexto 11">
          <a:extLst>
            <a:ext uri="{FF2B5EF4-FFF2-40B4-BE49-F238E27FC236}">
              <a16:creationId xmlns:a16="http://schemas.microsoft.com/office/drawing/2014/main" id="{9A9E3EE2-2407-4861-B3BA-4E09277B5841}"/>
            </a:ext>
          </a:extLst>
        </xdr:cNvPr>
        <xdr:cNvSpPr txBox="1"/>
      </xdr:nvSpPr>
      <xdr:spPr>
        <a:xfrm>
          <a:off x="5444167" y="13403856"/>
          <a:ext cx="3782459" cy="1698433"/>
        </a:xfrm>
        <a:prstGeom prst="rect">
          <a:avLst/>
        </a:prstGeom>
        <a:ln/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s-GT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Si la empresa no tiene fondos en este momento</a:t>
          </a:r>
          <a:r>
            <a:rPr lang="es-GT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y debe conseguir el dinero a traves de un prestamo (siendo que </a:t>
          </a:r>
          <a:r>
            <a:rPr lang="es-GT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el banco de preferencia seleccionado es el Banco Industrial, con una tasa modal de 19.48% para préstamos</a:t>
          </a:r>
          <a:r>
            <a:rPr lang="es-GT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), en  el proveedor D conviene renunciar a los descuentos de pronto pago porque le sale más caro el financiamiento que el descuento. </a:t>
          </a:r>
        </a:p>
        <a:p>
          <a:r>
            <a:rPr lang="es-GT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En todos los demás casos, no se debe renunciar al descuento de pronto pago, </a:t>
          </a:r>
          <a:r>
            <a:rPr lang="es-GT" sz="1100" b="1" u="sng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y se sugiere elegir el proveedor A</a:t>
          </a:r>
          <a:r>
            <a:rPr lang="es-GT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 ya que tiene el mayor descuento por pronto pago.</a:t>
          </a:r>
          <a:endParaRPr lang="es-GT">
            <a:effectLst/>
          </a:endParaRPr>
        </a:p>
      </xdr:txBody>
    </xdr:sp>
    <xdr:clientData/>
  </xdr:twoCellAnchor>
  <xdr:twoCellAnchor editAs="oneCell">
    <xdr:from>
      <xdr:col>1</xdr:col>
      <xdr:colOff>107388</xdr:colOff>
      <xdr:row>73</xdr:row>
      <xdr:rowOff>73446</xdr:rowOff>
    </xdr:from>
    <xdr:to>
      <xdr:col>5</xdr:col>
      <xdr:colOff>714703</xdr:colOff>
      <xdr:row>91</xdr:row>
      <xdr:rowOff>147324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F06D087D-3955-0B0D-B53F-263AB4B34F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96930" y="13293687"/>
          <a:ext cx="4261243" cy="3378938"/>
        </a:xfrm>
        <a:prstGeom prst="rect">
          <a:avLst/>
        </a:prstGeom>
      </xdr:spPr>
    </xdr:pic>
    <xdr:clientData/>
  </xdr:twoCellAnchor>
  <xdr:twoCellAnchor editAs="oneCell">
    <xdr:from>
      <xdr:col>0</xdr:col>
      <xdr:colOff>192795</xdr:colOff>
      <xdr:row>92</xdr:row>
      <xdr:rowOff>174585</xdr:rowOff>
    </xdr:from>
    <xdr:to>
      <xdr:col>8</xdr:col>
      <xdr:colOff>117876</xdr:colOff>
      <xdr:row>95</xdr:row>
      <xdr:rowOff>25993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38BA75D3-7247-CDED-1489-E034EFA97D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92795" y="16883501"/>
          <a:ext cx="6994238" cy="402251"/>
        </a:xfrm>
        <a:prstGeom prst="rect">
          <a:avLst/>
        </a:prstGeom>
        <a:effectLst>
          <a:glow rad="139700">
            <a:schemeClr val="accent2">
              <a:satMod val="175000"/>
              <a:alpha val="40000"/>
            </a:schemeClr>
          </a:glow>
        </a:effectLst>
      </xdr:spPr>
    </xdr:pic>
    <xdr:clientData/>
  </xdr:twoCellAnchor>
  <xdr:twoCellAnchor editAs="oneCell">
    <xdr:from>
      <xdr:col>0</xdr:col>
      <xdr:colOff>174433</xdr:colOff>
      <xdr:row>99</xdr:row>
      <xdr:rowOff>137711</xdr:rowOff>
    </xdr:from>
    <xdr:to>
      <xdr:col>8</xdr:col>
      <xdr:colOff>661960</xdr:colOff>
      <xdr:row>102</xdr:row>
      <xdr:rowOff>45383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B038F79C-B62C-7E83-F569-1F9BDCCBC4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74433" y="18131928"/>
          <a:ext cx="7556684" cy="458515"/>
        </a:xfrm>
        <a:prstGeom prst="rect">
          <a:avLst/>
        </a:prstGeom>
        <a:effectLst>
          <a:glow rad="139700">
            <a:schemeClr val="accent2">
              <a:satMod val="175000"/>
              <a:alpha val="40000"/>
            </a:schemeClr>
          </a:glow>
        </a:effec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D7E2E-D7CE-4A8B-9D5C-336E3AD9DCA8}">
  <dimension ref="B2:B7"/>
  <sheetViews>
    <sheetView workbookViewId="0">
      <selection activeCell="B7" sqref="B7"/>
    </sheetView>
  </sheetViews>
  <sheetFormatPr defaultColWidth="11.42578125" defaultRowHeight="14.45"/>
  <sheetData>
    <row r="2" spans="2:2" ht="26.25">
      <c r="B2" s="9" t="s">
        <v>0</v>
      </c>
    </row>
    <row r="3" spans="2:2" ht="26.25">
      <c r="B3" s="8" t="s">
        <v>1</v>
      </c>
    </row>
    <row r="4" spans="2:2" ht="26.25">
      <c r="B4" s="8" t="s">
        <v>2</v>
      </c>
    </row>
    <row r="5" spans="2:2" ht="26.25">
      <c r="B5" s="8" t="s">
        <v>3</v>
      </c>
    </row>
    <row r="6" spans="2:2" ht="26.25">
      <c r="B6" s="8" t="s">
        <v>4</v>
      </c>
    </row>
    <row r="7" spans="2:2" ht="26.25">
      <c r="B7" s="8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A8EF2-9100-4B23-9789-1D8EBF6B858B}">
  <dimension ref="B16:I72"/>
  <sheetViews>
    <sheetView tabSelected="1" zoomScale="83" workbookViewId="0">
      <selection activeCell="B98" sqref="B98"/>
    </sheetView>
  </sheetViews>
  <sheetFormatPr defaultColWidth="11.42578125" defaultRowHeight="14.45"/>
  <cols>
    <col min="3" max="3" width="18.7109375" customWidth="1"/>
    <col min="8" max="8" width="15.28515625" customWidth="1"/>
    <col min="9" max="9" width="26.85546875" customWidth="1"/>
  </cols>
  <sheetData>
    <row r="16" spans="2:3">
      <c r="B16" s="1" t="s">
        <v>6</v>
      </c>
      <c r="C16" s="1" t="s">
        <v>7</v>
      </c>
    </row>
    <row r="17" spans="2:9">
      <c r="B17" s="1" t="s">
        <v>8</v>
      </c>
      <c r="C17" s="1" t="s">
        <v>9</v>
      </c>
    </row>
    <row r="18" spans="2:9">
      <c r="B18" s="1" t="s">
        <v>10</v>
      </c>
      <c r="C18" s="1" t="s">
        <v>11</v>
      </c>
    </row>
    <row r="19" spans="2:9">
      <c r="B19" s="1" t="s">
        <v>12</v>
      </c>
      <c r="C19" s="1" t="s">
        <v>13</v>
      </c>
    </row>
    <row r="20" spans="2:9">
      <c r="B20" s="1" t="s">
        <v>14</v>
      </c>
      <c r="C20" s="1" t="s">
        <v>15</v>
      </c>
    </row>
    <row r="30" spans="2:9">
      <c r="B30" s="10" t="s">
        <v>16</v>
      </c>
      <c r="C30" s="11" t="s">
        <v>17</v>
      </c>
      <c r="D30" s="11"/>
      <c r="E30" s="11"/>
      <c r="F30" s="11" t="s">
        <v>18</v>
      </c>
      <c r="G30" s="11"/>
      <c r="H30" s="11"/>
      <c r="I30" s="12" t="s">
        <v>19</v>
      </c>
    </row>
    <row r="31" spans="2:9">
      <c r="B31" s="10"/>
      <c r="C31" s="4" t="s">
        <v>20</v>
      </c>
      <c r="D31" s="4" t="s">
        <v>21</v>
      </c>
      <c r="E31" s="4" t="s">
        <v>22</v>
      </c>
      <c r="F31" s="4" t="s">
        <v>20</v>
      </c>
      <c r="G31" s="4" t="s">
        <v>21</v>
      </c>
      <c r="H31" s="4" t="s">
        <v>22</v>
      </c>
      <c r="I31" s="12"/>
    </row>
    <row r="32" spans="2:9">
      <c r="B32" s="4">
        <v>1</v>
      </c>
      <c r="C32" s="4">
        <v>1000</v>
      </c>
      <c r="D32" s="4">
        <v>20000</v>
      </c>
      <c r="E32" s="4">
        <v>22000</v>
      </c>
      <c r="F32" s="4">
        <v>1500</v>
      </c>
      <c r="G32" s="4">
        <v>20000</v>
      </c>
      <c r="H32" s="4">
        <v>20000</v>
      </c>
      <c r="I32" s="4">
        <v>0.1</v>
      </c>
    </row>
    <row r="33" spans="2:9">
      <c r="B33" s="4">
        <v>2</v>
      </c>
      <c r="C33" s="4">
        <v>1500</v>
      </c>
      <c r="D33" s="4">
        <v>22000</v>
      </c>
      <c r="E33" s="4">
        <v>21000</v>
      </c>
      <c r="F33" s="4">
        <v>1600</v>
      </c>
      <c r="G33" s="4">
        <v>20000</v>
      </c>
      <c r="H33" s="4">
        <v>20000</v>
      </c>
      <c r="I33" s="4">
        <v>0.15</v>
      </c>
    </row>
    <row r="34" spans="2:9">
      <c r="B34" s="4">
        <v>3</v>
      </c>
      <c r="C34" s="4">
        <v>1400</v>
      </c>
      <c r="D34" s="4">
        <v>21000</v>
      </c>
      <c r="E34" s="4">
        <v>24000</v>
      </c>
      <c r="F34" s="4">
        <v>1700</v>
      </c>
      <c r="G34" s="4">
        <v>20000</v>
      </c>
      <c r="H34" s="4">
        <v>21000</v>
      </c>
      <c r="I34" s="4">
        <v>0.2</v>
      </c>
    </row>
    <row r="35" spans="2:9">
      <c r="B35" s="4">
        <v>4</v>
      </c>
      <c r="C35" s="4">
        <v>1700</v>
      </c>
      <c r="D35" s="4">
        <v>24000</v>
      </c>
      <c r="E35" s="4">
        <v>22000</v>
      </c>
      <c r="F35" s="4">
        <v>1800</v>
      </c>
      <c r="G35" s="4">
        <v>21000</v>
      </c>
      <c r="H35" s="4">
        <v>21000</v>
      </c>
      <c r="I35" s="4">
        <v>0.25</v>
      </c>
    </row>
    <row r="36" spans="2:9">
      <c r="B36" s="4">
        <v>5</v>
      </c>
      <c r="C36" s="4">
        <v>1900</v>
      </c>
      <c r="D36" s="4">
        <v>22000</v>
      </c>
      <c r="E36" s="4">
        <v>23000</v>
      </c>
      <c r="F36" s="4">
        <v>1900</v>
      </c>
      <c r="G36" s="4">
        <v>21000</v>
      </c>
      <c r="H36" s="4">
        <v>22000</v>
      </c>
      <c r="I36" s="4">
        <v>0.3</v>
      </c>
    </row>
    <row r="45" spans="2:9" ht="28.9">
      <c r="B45" s="4" t="s">
        <v>6</v>
      </c>
      <c r="C45" s="4" t="s">
        <v>23</v>
      </c>
      <c r="D45" s="3" t="s">
        <v>24</v>
      </c>
      <c r="E45" s="3" t="s">
        <v>25</v>
      </c>
      <c r="F45" s="3" t="s">
        <v>26</v>
      </c>
      <c r="H45" s="3" t="s">
        <v>27</v>
      </c>
      <c r="I45" s="4" t="s">
        <v>28</v>
      </c>
    </row>
    <row r="46" spans="2:9">
      <c r="B46" s="2" t="s">
        <v>8</v>
      </c>
      <c r="C46" s="5">
        <v>0.08</v>
      </c>
      <c r="D46" s="2">
        <v>10</v>
      </c>
      <c r="E46" s="2">
        <v>20</v>
      </c>
      <c r="F46" s="6">
        <f>(C46/(100%-C46))*(365/(E46-D46))</f>
        <v>3.1739130434782608</v>
      </c>
      <c r="G46" s="7" t="s">
        <v>29</v>
      </c>
      <c r="H46" s="6">
        <v>0.1794</v>
      </c>
      <c r="I46" s="2" t="str" cm="1">
        <f t="array" ref="I46">_xlfn.IFS(F46&gt;H46,"Si",F46&lt;H46,"No")</f>
        <v>Si</v>
      </c>
    </row>
    <row r="47" spans="2:9">
      <c r="B47" s="2" t="s">
        <v>10</v>
      </c>
      <c r="C47" s="5">
        <v>0.02</v>
      </c>
      <c r="D47" s="2">
        <v>15</v>
      </c>
      <c r="E47" s="2">
        <v>30</v>
      </c>
      <c r="F47" s="6">
        <f t="shared" ref="F47:F49" si="0">(C47/(100%-C47))*(365/(E47-D47))</f>
        <v>0.49659863945578231</v>
      </c>
      <c r="G47" s="7" t="s">
        <v>29</v>
      </c>
      <c r="H47" s="6">
        <v>0.1794</v>
      </c>
      <c r="I47" s="2" t="str" cm="1">
        <f t="array" ref="I47">_xlfn.IFS(F47&gt;H47,"Si",F47&lt;H47,"No")</f>
        <v>Si</v>
      </c>
    </row>
    <row r="48" spans="2:9">
      <c r="B48" s="2" t="s">
        <v>12</v>
      </c>
      <c r="C48" s="5">
        <v>0.05</v>
      </c>
      <c r="D48" s="2">
        <v>10</v>
      </c>
      <c r="E48" s="2">
        <v>60</v>
      </c>
      <c r="F48" s="6">
        <f t="shared" si="0"/>
        <v>0.3842105263157895</v>
      </c>
      <c r="G48" s="7" t="s">
        <v>30</v>
      </c>
      <c r="H48" s="6">
        <v>0.1794</v>
      </c>
      <c r="I48" s="2" t="str" cm="1">
        <f t="array" ref="I48">_xlfn.IFS(F48&gt;H48,"Si",F48&lt;H48,"No")</f>
        <v>Si</v>
      </c>
    </row>
    <row r="49" spans="2:9">
      <c r="B49" s="2" t="s">
        <v>14</v>
      </c>
      <c r="C49" s="5">
        <v>0.01</v>
      </c>
      <c r="D49" s="2">
        <v>10</v>
      </c>
      <c r="E49" s="2">
        <v>30</v>
      </c>
      <c r="F49" s="6">
        <f t="shared" si="0"/>
        <v>0.18434343434343436</v>
      </c>
      <c r="G49" s="7" t="s">
        <v>30</v>
      </c>
      <c r="H49" s="6">
        <v>0.1794</v>
      </c>
      <c r="I49" s="2" t="str" cm="1">
        <f t="array" ref="I49">_xlfn.IFS(F49&gt;H49,"Si",F49&lt;H49,"No")</f>
        <v>Si</v>
      </c>
    </row>
    <row r="55" spans="2:9" ht="15"/>
    <row r="60" spans="2:9" ht="15"/>
    <row r="72" spans="2:2">
      <c r="B72" t="s">
        <v>31</v>
      </c>
    </row>
  </sheetData>
  <mergeCells count="4">
    <mergeCell ref="B30:B31"/>
    <mergeCell ref="C30:E30"/>
    <mergeCell ref="F30:H30"/>
    <mergeCell ref="I30:I3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CAMILA ISABELA PUAQUE BARRIENTOS</dc:creator>
  <cp:keywords/>
  <dc:description/>
  <cp:lastModifiedBy/>
  <cp:revision/>
  <dcterms:created xsi:type="dcterms:W3CDTF">2024-03-21T23:20:47Z</dcterms:created>
  <dcterms:modified xsi:type="dcterms:W3CDTF">2024-03-22T18:18:31Z</dcterms:modified>
  <cp:category/>
  <cp:contentStatus/>
</cp:coreProperties>
</file>