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06A53839-461C-4CE6-884A-C65C38E6B4F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IEMPO CONTINUO" sheetId="1" r:id="rId1"/>
    <sheet name="REGRESO A CERO" sheetId="2" r:id="rId2"/>
  </sheets>
  <definedNames>
    <definedName name="_xlnm.Print_Area" localSheetId="1">'REGRESO A CERO'!$A$1:$R$25</definedName>
    <definedName name="_xlnm.Print_Area" localSheetId="0">'TIEMPO CONTINUO'!$A$1:$R$25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2" l="1"/>
  <c r="C23" i="2"/>
  <c r="G23" i="2"/>
  <c r="K23" i="2"/>
  <c r="O23" i="2"/>
  <c r="G21" i="2"/>
  <c r="K21" i="2"/>
  <c r="O21" i="2"/>
  <c r="G20" i="2"/>
  <c r="K20" i="2"/>
  <c r="O20" i="2"/>
  <c r="G19" i="2"/>
  <c r="K19" i="2"/>
  <c r="O19" i="2"/>
  <c r="R11" i="2"/>
  <c r="R10" i="2"/>
  <c r="R9" i="2"/>
  <c r="N11" i="2"/>
  <c r="N10" i="2"/>
  <c r="N9" i="2"/>
  <c r="C20" i="2"/>
  <c r="C19" i="2"/>
  <c r="C21" i="2"/>
  <c r="J11" i="2"/>
  <c r="J10" i="2"/>
  <c r="J9" i="2"/>
  <c r="F11" i="2"/>
  <c r="F10" i="2"/>
  <c r="F9" i="2"/>
  <c r="R10" i="1"/>
  <c r="R11" i="1"/>
  <c r="N10" i="1"/>
  <c r="N11" i="1"/>
  <c r="J10" i="1"/>
  <c r="J11" i="1"/>
  <c r="F10" i="1"/>
  <c r="F11" i="1"/>
  <c r="R9" i="1"/>
  <c r="N9" i="1"/>
  <c r="J9" i="1"/>
  <c r="F9" i="1"/>
  <c r="E11" i="1"/>
  <c r="E10" i="1"/>
  <c r="Q10" i="1"/>
  <c r="Q11" i="1"/>
  <c r="M10" i="1"/>
  <c r="M11" i="1"/>
  <c r="I10" i="1"/>
  <c r="I11" i="1"/>
  <c r="Q9" i="1"/>
  <c r="I9" i="1"/>
  <c r="E9" i="1"/>
  <c r="M9" i="1"/>
</calcChain>
</file>

<file path=xl/sharedStrings.xml><?xml version="1.0" encoding="utf-8"?>
<sst xmlns="http://schemas.openxmlformats.org/spreadsheetml/2006/main" count="74" uniqueCount="26">
  <si>
    <t>FORMATO SIMPLIFICADO PARA OBSERVACIONES DEL ESTUDIO DE TIEMPOS</t>
  </si>
  <si>
    <r>
      <t xml:space="preserve">ESTUDIO No.   </t>
    </r>
    <r>
      <rPr>
        <b/>
        <sz val="11"/>
        <color rgb="FFFF0000"/>
        <rFont val="Calibri"/>
        <family val="2"/>
        <scheme val="minor"/>
      </rPr>
      <t xml:space="preserve"> 1</t>
    </r>
  </si>
  <si>
    <t>FECHA:</t>
  </si>
  <si>
    <t>PROCESO:</t>
  </si>
  <si>
    <t>Sandwich</t>
  </si>
  <si>
    <r>
      <t xml:space="preserve">MÉTODO : ACTUAL </t>
    </r>
    <r>
      <rPr>
        <b/>
        <sz val="11.5"/>
        <color theme="1"/>
        <rFont val="Wingdings"/>
        <charset val="2"/>
      </rPr>
      <t>x</t>
    </r>
    <r>
      <rPr>
        <b/>
        <sz val="11.5"/>
        <color theme="1"/>
        <rFont val="Calibri"/>
        <family val="2"/>
        <scheme val="minor"/>
      </rPr>
      <t xml:space="preserve">    PROPUESTO </t>
    </r>
    <r>
      <rPr>
        <b/>
        <sz val="11.5"/>
        <color theme="1"/>
        <rFont val="Wingdings"/>
        <charset val="2"/>
      </rPr>
      <t xml:space="preserve">¨  </t>
    </r>
    <r>
      <rPr>
        <b/>
        <sz val="9"/>
        <color theme="1"/>
        <rFont val="Arial"/>
        <family val="2"/>
      </rPr>
      <t>TIEMPO CONTINUO</t>
    </r>
  </si>
  <si>
    <t>DESCRIPCIÓN DEL 
ELEMENTO</t>
  </si>
  <si>
    <t>Partir el pan</t>
  </si>
  <si>
    <t>Untar las salsas</t>
  </si>
  <si>
    <t>Poner jamón y queso</t>
  </si>
  <si>
    <t>Tostar y servir</t>
  </si>
  <si>
    <t>NOTA</t>
  </si>
  <si>
    <t>CICLO</t>
  </si>
  <si>
    <t>C</t>
  </si>
  <si>
    <t>LC</t>
  </si>
  <si>
    <t>TO</t>
  </si>
  <si>
    <t>TN</t>
  </si>
  <si>
    <t>SUMA TO</t>
  </si>
  <si>
    <t>SUMA TN</t>
  </si>
  <si>
    <t>PROMEDIO TN</t>
  </si>
  <si>
    <t>HOLGURA</t>
  </si>
  <si>
    <t>TIEMPO ESTÁNDAR</t>
  </si>
  <si>
    <t>SUMATORIA TIEMPO ESTANDAR CORRIDA 1:</t>
  </si>
  <si>
    <r>
      <t xml:space="preserve">ANALISTAS:  </t>
    </r>
    <r>
      <rPr>
        <b/>
        <sz val="11"/>
        <color rgb="FFFF0000"/>
        <rFont val="Calibri"/>
        <family val="2"/>
        <scheme val="minor"/>
      </rPr>
      <t xml:space="preserve"> Toda la tropa de Ingeniería de métodos sección 2</t>
    </r>
  </si>
  <si>
    <t xml:space="preserve">   01/09/2020</t>
  </si>
  <si>
    <t xml:space="preserve">   09/02/2023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</si>
</sst>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1.5"/>
      <color theme="1"/>
      <name val="Wingdings"/>
      <charset val="2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8" xfId="0" applyFont="1" applyBorder="1" applyAlignment="1">
      <alignment horizontal="left"/>
    </xf>
    <xf numFmtId="0" fontId="2" fillId="0" borderId="6" xfId="0" applyFont="1" applyBorder="1"/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7" xfId="0" applyBorder="1"/>
    <xf numFmtId="0" fontId="4" fillId="0" borderId="8" xfId="0" applyFont="1" applyBorder="1"/>
    <xf numFmtId="0" fontId="0" fillId="0" borderId="6" xfId="0" applyBorder="1"/>
    <xf numFmtId="0" fontId="4" fillId="0" borderId="6" xfId="0" applyFont="1" applyBorder="1"/>
    <xf numFmtId="0" fontId="1" fillId="0" borderId="6" xfId="0" applyFont="1" applyBorder="1"/>
    <xf numFmtId="0" fontId="1" fillId="0" borderId="9" xfId="0" applyFont="1" applyBorder="1"/>
    <xf numFmtId="0" fontId="0" fillId="0" borderId="30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3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0" fillId="0" borderId="30" xfId="0" applyBorder="1"/>
    <xf numFmtId="1" fontId="8" fillId="0" borderId="30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/>
    <xf numFmtId="0" fontId="9" fillId="0" borderId="3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2" fontId="1" fillId="0" borderId="4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R89"/>
  <sheetViews>
    <sheetView showGridLines="0" topLeftCell="A6" zoomScale="114" zoomScaleNormal="70" zoomScaleSheetLayoutView="50" zoomScalePageLayoutView="70" workbookViewId="0">
      <selection activeCell="R9" sqref="R9:R11"/>
    </sheetView>
  </sheetViews>
  <sheetFormatPr baseColWidth="10" defaultRowHeight="14.4" x14ac:dyDescent="0.3"/>
  <cols>
    <col min="1" max="1" width="6.6640625" customWidth="1"/>
    <col min="2" max="2" width="12.5546875" customWidth="1"/>
    <col min="3" max="18" width="7.6640625" customWidth="1"/>
    <col min="19" max="30" width="11.44140625" customWidth="1"/>
  </cols>
  <sheetData>
    <row r="1" spans="1:18" ht="22.5" customHeight="1" x14ac:dyDescent="0.3">
      <c r="A1" s="38" t="s">
        <v>0</v>
      </c>
      <c r="B1" s="39"/>
      <c r="C1" s="39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18" ht="21.9" customHeight="1" x14ac:dyDescent="0.3">
      <c r="A2" s="42" t="s">
        <v>1</v>
      </c>
      <c r="B2" s="43"/>
      <c r="C2" s="44"/>
      <c r="D2" s="1" t="s">
        <v>2</v>
      </c>
      <c r="E2" s="2" t="s">
        <v>25</v>
      </c>
      <c r="F2" s="3"/>
      <c r="G2" s="4" t="s">
        <v>3</v>
      </c>
      <c r="H2" s="5"/>
      <c r="I2" s="6" t="s">
        <v>4</v>
      </c>
      <c r="J2" s="7"/>
      <c r="K2" s="8" t="s">
        <v>5</v>
      </c>
      <c r="L2" s="5"/>
      <c r="M2" s="5"/>
      <c r="N2" s="5"/>
      <c r="O2" s="9"/>
      <c r="P2" s="10"/>
      <c r="Q2" s="11"/>
      <c r="R2" s="12"/>
    </row>
    <row r="3" spans="1:18" ht="21.9" customHeight="1" thickBot="1" x14ac:dyDescent="0.35">
      <c r="A3" s="42" t="s">
        <v>23</v>
      </c>
      <c r="B3" s="43"/>
      <c r="C3" s="45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7"/>
    </row>
    <row r="4" spans="1:18" ht="15.9" customHeight="1" x14ac:dyDescent="0.3">
      <c r="A4" s="48" t="s">
        <v>6</v>
      </c>
      <c r="B4" s="49"/>
      <c r="C4" s="54"/>
      <c r="D4" s="55"/>
      <c r="E4" s="55"/>
      <c r="F4" s="56"/>
      <c r="G4" s="54"/>
      <c r="H4" s="55"/>
      <c r="I4" s="55"/>
      <c r="J4" s="56"/>
      <c r="K4" s="54"/>
      <c r="L4" s="55"/>
      <c r="M4" s="55"/>
      <c r="N4" s="56"/>
      <c r="O4" s="57"/>
      <c r="P4" s="40"/>
      <c r="Q4" s="40"/>
      <c r="R4" s="41"/>
    </row>
    <row r="5" spans="1:18" ht="15.9" customHeight="1" x14ac:dyDescent="0.3">
      <c r="A5" s="50"/>
      <c r="B5" s="51"/>
      <c r="C5" s="58" t="s">
        <v>7</v>
      </c>
      <c r="D5" s="59"/>
      <c r="E5" s="59"/>
      <c r="F5" s="60"/>
      <c r="G5" s="58" t="s">
        <v>8</v>
      </c>
      <c r="H5" s="59"/>
      <c r="I5" s="59"/>
      <c r="J5" s="60"/>
      <c r="K5" s="58" t="s">
        <v>9</v>
      </c>
      <c r="L5" s="59"/>
      <c r="M5" s="59"/>
      <c r="N5" s="60"/>
      <c r="O5" s="61" t="s">
        <v>10</v>
      </c>
      <c r="P5" s="62"/>
      <c r="Q5" s="62"/>
      <c r="R5" s="63"/>
    </row>
    <row r="6" spans="1:18" ht="15.9" customHeight="1" x14ac:dyDescent="0.3">
      <c r="A6" s="50"/>
      <c r="B6" s="51"/>
      <c r="C6" s="64"/>
      <c r="D6" s="65"/>
      <c r="E6" s="65"/>
      <c r="F6" s="66"/>
      <c r="G6" s="61"/>
      <c r="H6" s="62"/>
      <c r="I6" s="62"/>
      <c r="J6" s="63"/>
      <c r="K6" s="64"/>
      <c r="L6" s="65"/>
      <c r="M6" s="65"/>
      <c r="N6" s="66"/>
      <c r="O6" s="58"/>
      <c r="P6" s="59"/>
      <c r="Q6" s="59"/>
      <c r="R6" s="60"/>
    </row>
    <row r="7" spans="1:18" ht="15.9" customHeight="1" x14ac:dyDescent="0.3">
      <c r="A7" s="52"/>
      <c r="B7" s="53"/>
      <c r="C7" s="67"/>
      <c r="D7" s="68"/>
      <c r="E7" s="68"/>
      <c r="F7" s="69"/>
      <c r="G7" s="70"/>
      <c r="H7" s="71"/>
      <c r="I7" s="71"/>
      <c r="J7" s="72"/>
      <c r="K7" s="67"/>
      <c r="L7" s="68"/>
      <c r="M7" s="68"/>
      <c r="N7" s="69"/>
      <c r="O7" s="67"/>
      <c r="P7" s="68"/>
      <c r="Q7" s="68"/>
      <c r="R7" s="69"/>
    </row>
    <row r="8" spans="1:18" ht="21.9" customHeight="1" x14ac:dyDescent="0.3">
      <c r="A8" s="13" t="s">
        <v>11</v>
      </c>
      <c r="B8" s="14" t="s">
        <v>12</v>
      </c>
      <c r="C8" s="15" t="s">
        <v>13</v>
      </c>
      <c r="D8" s="16" t="s">
        <v>14</v>
      </c>
      <c r="E8" s="17" t="s">
        <v>15</v>
      </c>
      <c r="F8" s="18" t="s">
        <v>16</v>
      </c>
      <c r="G8" s="15" t="s">
        <v>13</v>
      </c>
      <c r="H8" s="16" t="s">
        <v>14</v>
      </c>
      <c r="I8" s="17" t="s">
        <v>15</v>
      </c>
      <c r="J8" s="18" t="s">
        <v>16</v>
      </c>
      <c r="K8" s="15" t="s">
        <v>13</v>
      </c>
      <c r="L8" s="16" t="s">
        <v>14</v>
      </c>
      <c r="M8" s="17" t="s">
        <v>15</v>
      </c>
      <c r="N8" s="18" t="s">
        <v>16</v>
      </c>
      <c r="O8" s="15" t="s">
        <v>13</v>
      </c>
      <c r="P8" s="16" t="s">
        <v>14</v>
      </c>
      <c r="Q8" s="17" t="s">
        <v>15</v>
      </c>
      <c r="R8" s="18" t="s">
        <v>16</v>
      </c>
    </row>
    <row r="9" spans="1:18" ht="20.100000000000001" customHeight="1" x14ac:dyDescent="0.35">
      <c r="A9" s="19"/>
      <c r="B9" s="14">
        <v>1</v>
      </c>
      <c r="C9" s="20">
        <v>90</v>
      </c>
      <c r="D9" s="21">
        <v>10</v>
      </c>
      <c r="E9" s="22">
        <f>D9</f>
        <v>10</v>
      </c>
      <c r="F9" s="23">
        <f>E9*(C9/100)</f>
        <v>9</v>
      </c>
      <c r="G9" s="20">
        <v>100</v>
      </c>
      <c r="H9" s="21">
        <v>25</v>
      </c>
      <c r="I9" s="22">
        <f>H9-D9</f>
        <v>15</v>
      </c>
      <c r="J9" s="23">
        <f>I9*(G9/100)</f>
        <v>15</v>
      </c>
      <c r="K9" s="20">
        <v>80</v>
      </c>
      <c r="L9" s="21">
        <v>46</v>
      </c>
      <c r="M9" s="22">
        <f>L9-H9</f>
        <v>21</v>
      </c>
      <c r="N9" s="23">
        <f>M9*(K9/100)</f>
        <v>16.8</v>
      </c>
      <c r="O9" s="20">
        <v>100</v>
      </c>
      <c r="P9" s="21">
        <v>96</v>
      </c>
      <c r="Q9" s="22">
        <f>P9-L9</f>
        <v>50</v>
      </c>
      <c r="R9" s="23">
        <f>Q9*(O9/100)</f>
        <v>50</v>
      </c>
    </row>
    <row r="10" spans="1:18" ht="20.100000000000001" customHeight="1" x14ac:dyDescent="0.35">
      <c r="A10" s="19"/>
      <c r="B10" s="14">
        <v>2</v>
      </c>
      <c r="C10" s="20">
        <v>100</v>
      </c>
      <c r="D10" s="21">
        <v>104</v>
      </c>
      <c r="E10" s="22">
        <f>D10-P9</f>
        <v>8</v>
      </c>
      <c r="F10" s="23">
        <f t="shared" ref="F10:F11" si="0">E10*(C10/100)</f>
        <v>8</v>
      </c>
      <c r="G10" s="20">
        <v>110</v>
      </c>
      <c r="H10" s="21">
        <v>121</v>
      </c>
      <c r="I10" s="22">
        <f t="shared" ref="I10:I11" si="1">H10-D10</f>
        <v>17</v>
      </c>
      <c r="J10" s="23">
        <f t="shared" ref="J10:J11" si="2">I10*(G10/100)</f>
        <v>18.700000000000003</v>
      </c>
      <c r="K10" s="20">
        <v>80</v>
      </c>
      <c r="L10" s="21">
        <v>141</v>
      </c>
      <c r="M10" s="22">
        <f t="shared" ref="M10:M11" si="3">L10-H10</f>
        <v>20</v>
      </c>
      <c r="N10" s="23">
        <f t="shared" ref="N10:N11" si="4">M10*(K10/100)</f>
        <v>16</v>
      </c>
      <c r="O10" s="20">
        <v>100</v>
      </c>
      <c r="P10" s="21">
        <v>189</v>
      </c>
      <c r="Q10" s="22">
        <f t="shared" ref="Q10:Q11" si="5">P10-L10</f>
        <v>48</v>
      </c>
      <c r="R10" s="23">
        <f t="shared" ref="R10:R11" si="6">Q10*(O10/100)</f>
        <v>48</v>
      </c>
    </row>
    <row r="11" spans="1:18" ht="20.100000000000001" customHeight="1" x14ac:dyDescent="0.35">
      <c r="A11" s="19"/>
      <c r="B11" s="14">
        <v>3</v>
      </c>
      <c r="C11" s="20">
        <v>90</v>
      </c>
      <c r="D11" s="21">
        <v>198</v>
      </c>
      <c r="E11" s="22">
        <f>D11-P10</f>
        <v>9</v>
      </c>
      <c r="F11" s="23">
        <f t="shared" si="0"/>
        <v>8.1</v>
      </c>
      <c r="G11" s="20">
        <v>100</v>
      </c>
      <c r="H11" s="21">
        <v>212</v>
      </c>
      <c r="I11" s="22">
        <f t="shared" si="1"/>
        <v>14</v>
      </c>
      <c r="J11" s="23">
        <f t="shared" si="2"/>
        <v>14</v>
      </c>
      <c r="K11" s="20">
        <v>90</v>
      </c>
      <c r="L11" s="21">
        <v>231</v>
      </c>
      <c r="M11" s="22">
        <f t="shared" si="3"/>
        <v>19</v>
      </c>
      <c r="N11" s="23">
        <f t="shared" si="4"/>
        <v>17.100000000000001</v>
      </c>
      <c r="O11" s="20">
        <v>90</v>
      </c>
      <c r="P11" s="21">
        <v>276</v>
      </c>
      <c r="Q11" s="22">
        <f t="shared" si="5"/>
        <v>45</v>
      </c>
      <c r="R11" s="23">
        <f t="shared" si="6"/>
        <v>40.5</v>
      </c>
    </row>
    <row r="12" spans="1:18" ht="20.100000000000001" customHeight="1" x14ac:dyDescent="0.3">
      <c r="A12" s="19"/>
      <c r="B12" s="14">
        <v>4</v>
      </c>
      <c r="C12" s="19"/>
      <c r="D12" s="7"/>
      <c r="E12" s="24"/>
      <c r="F12" s="25"/>
      <c r="G12" s="19"/>
      <c r="H12" s="7"/>
      <c r="I12" s="24"/>
      <c r="J12" s="25"/>
      <c r="K12" s="19"/>
      <c r="L12" s="7"/>
      <c r="M12" s="24"/>
      <c r="N12" s="25"/>
      <c r="O12" s="19"/>
      <c r="P12" s="7"/>
      <c r="Q12" s="24"/>
      <c r="R12" s="25"/>
    </row>
    <row r="13" spans="1:18" ht="20.100000000000001" customHeight="1" x14ac:dyDescent="0.3">
      <c r="A13" s="19"/>
      <c r="B13" s="14">
        <v>5</v>
      </c>
      <c r="C13" s="19"/>
      <c r="D13" s="7"/>
      <c r="E13" s="24"/>
      <c r="F13" s="25"/>
      <c r="G13" s="19"/>
      <c r="H13" s="7"/>
      <c r="I13" s="24"/>
      <c r="J13" s="25"/>
      <c r="K13" s="19"/>
      <c r="L13" s="7"/>
      <c r="M13" s="24"/>
      <c r="N13" s="25"/>
      <c r="O13" s="19"/>
      <c r="P13" s="7"/>
      <c r="Q13" s="24"/>
      <c r="R13" s="25"/>
    </row>
    <row r="14" spans="1:18" ht="20.100000000000001" customHeight="1" x14ac:dyDescent="0.3">
      <c r="A14" s="19"/>
      <c r="B14" s="14">
        <v>6</v>
      </c>
      <c r="C14" s="19"/>
      <c r="D14" s="7"/>
      <c r="E14" s="24"/>
      <c r="F14" s="25"/>
      <c r="G14" s="19"/>
      <c r="H14" s="7"/>
      <c r="I14" s="24"/>
      <c r="J14" s="25"/>
      <c r="K14" s="19"/>
      <c r="L14" s="7"/>
      <c r="M14" s="24"/>
      <c r="N14" s="25"/>
      <c r="O14" s="19"/>
      <c r="P14" s="7"/>
      <c r="Q14" s="24"/>
      <c r="R14" s="25"/>
    </row>
    <row r="15" spans="1:18" ht="20.100000000000001" customHeight="1" x14ac:dyDescent="0.3">
      <c r="A15" s="19"/>
      <c r="B15" s="14">
        <v>7</v>
      </c>
      <c r="C15" s="19"/>
      <c r="D15" s="7"/>
      <c r="E15" s="24"/>
      <c r="F15" s="25"/>
      <c r="G15" s="19"/>
      <c r="H15" s="7"/>
      <c r="I15" s="24"/>
      <c r="J15" s="25"/>
      <c r="K15" s="19"/>
      <c r="L15" s="7"/>
      <c r="M15" s="24"/>
      <c r="N15" s="25"/>
      <c r="O15" s="19"/>
      <c r="P15" s="7"/>
      <c r="Q15" s="24"/>
      <c r="R15" s="25"/>
    </row>
    <row r="16" spans="1:18" ht="20.100000000000001" customHeight="1" x14ac:dyDescent="0.3">
      <c r="A16" s="19"/>
      <c r="B16" s="14">
        <v>8</v>
      </c>
      <c r="C16" s="19"/>
      <c r="D16" s="7"/>
      <c r="E16" s="24"/>
      <c r="F16" s="25"/>
      <c r="G16" s="19"/>
      <c r="H16" s="7"/>
      <c r="I16" s="24"/>
      <c r="J16" s="25"/>
      <c r="K16" s="19"/>
      <c r="L16" s="7"/>
      <c r="M16" s="24"/>
      <c r="N16" s="25"/>
      <c r="O16" s="19"/>
      <c r="P16" s="7"/>
      <c r="Q16" s="24"/>
      <c r="R16" s="25"/>
    </row>
    <row r="17" spans="1:18" ht="20.100000000000001" customHeight="1" x14ac:dyDescent="0.3">
      <c r="A17" s="26"/>
      <c r="B17" s="27">
        <v>9</v>
      </c>
      <c r="C17" s="26"/>
      <c r="D17" s="28"/>
      <c r="E17" s="29"/>
      <c r="F17" s="30"/>
      <c r="G17" s="26"/>
      <c r="H17" s="28"/>
      <c r="I17" s="29"/>
      <c r="J17" s="30"/>
      <c r="K17" s="26"/>
      <c r="L17" s="28"/>
      <c r="M17" s="29"/>
      <c r="N17" s="30"/>
      <c r="O17" s="26"/>
      <c r="P17" s="28"/>
      <c r="Q17" s="29"/>
      <c r="R17" s="30"/>
    </row>
    <row r="18" spans="1:18" ht="20.100000000000001" customHeight="1" x14ac:dyDescent="0.3">
      <c r="A18" s="19"/>
      <c r="B18" s="14">
        <v>10</v>
      </c>
      <c r="C18" s="19"/>
      <c r="D18" s="7"/>
      <c r="E18" s="24"/>
      <c r="F18" s="25"/>
      <c r="G18" s="19"/>
      <c r="H18" s="7"/>
      <c r="I18" s="24"/>
      <c r="J18" s="25"/>
      <c r="K18" s="19"/>
      <c r="L18" s="7"/>
      <c r="M18" s="24"/>
      <c r="N18" s="25"/>
      <c r="O18" s="19"/>
      <c r="P18" s="7"/>
      <c r="Q18" s="24"/>
      <c r="R18" s="25"/>
    </row>
    <row r="19" spans="1:18" ht="20.100000000000001" customHeight="1" x14ac:dyDescent="0.3">
      <c r="A19" s="73" t="s">
        <v>17</v>
      </c>
      <c r="B19" s="74"/>
      <c r="C19" s="73"/>
      <c r="D19" s="75"/>
      <c r="E19" s="76"/>
      <c r="F19" s="77"/>
      <c r="G19" s="73"/>
      <c r="H19" s="75"/>
      <c r="I19" s="76"/>
      <c r="J19" s="77"/>
      <c r="K19" s="73"/>
      <c r="L19" s="75"/>
      <c r="M19" s="76"/>
      <c r="N19" s="77"/>
      <c r="O19" s="73"/>
      <c r="P19" s="75"/>
      <c r="Q19" s="76"/>
      <c r="R19" s="77"/>
    </row>
    <row r="20" spans="1:18" ht="20.100000000000001" customHeight="1" x14ac:dyDescent="0.3">
      <c r="A20" s="73" t="s">
        <v>18</v>
      </c>
      <c r="B20" s="74"/>
      <c r="C20" s="73"/>
      <c r="D20" s="75"/>
      <c r="E20" s="76"/>
      <c r="F20" s="77"/>
      <c r="G20" s="73"/>
      <c r="H20" s="75"/>
      <c r="I20" s="76"/>
      <c r="J20" s="77"/>
      <c r="K20" s="73"/>
      <c r="L20" s="75"/>
      <c r="M20" s="76"/>
      <c r="N20" s="77"/>
      <c r="O20" s="73"/>
      <c r="P20" s="75"/>
      <c r="Q20" s="76"/>
      <c r="R20" s="77"/>
    </row>
    <row r="21" spans="1:18" ht="20.100000000000001" customHeight="1" x14ac:dyDescent="0.3">
      <c r="A21" s="73" t="s">
        <v>19</v>
      </c>
      <c r="B21" s="74"/>
      <c r="C21" s="73"/>
      <c r="D21" s="75"/>
      <c r="E21" s="76"/>
      <c r="F21" s="77"/>
      <c r="G21" s="73"/>
      <c r="H21" s="75"/>
      <c r="I21" s="76"/>
      <c r="J21" s="77"/>
      <c r="K21" s="73"/>
      <c r="L21" s="75"/>
      <c r="M21" s="76"/>
      <c r="N21" s="77"/>
      <c r="O21" s="73"/>
      <c r="P21" s="75"/>
      <c r="Q21" s="76"/>
      <c r="R21" s="77"/>
    </row>
    <row r="22" spans="1:18" ht="20.100000000000001" customHeight="1" x14ac:dyDescent="0.3">
      <c r="A22" s="73" t="s">
        <v>20</v>
      </c>
      <c r="B22" s="74"/>
      <c r="C22" s="73"/>
      <c r="D22" s="75"/>
      <c r="E22" s="76"/>
      <c r="F22" s="77"/>
      <c r="G22" s="73"/>
      <c r="H22" s="75"/>
      <c r="I22" s="76"/>
      <c r="J22" s="77"/>
      <c r="K22" s="73"/>
      <c r="L22" s="75"/>
      <c r="M22" s="76"/>
      <c r="N22" s="77"/>
      <c r="O22" s="73"/>
      <c r="P22" s="75"/>
      <c r="Q22" s="76"/>
      <c r="R22" s="77"/>
    </row>
    <row r="23" spans="1:18" ht="30" customHeight="1" thickBot="1" x14ac:dyDescent="0.35">
      <c r="A23" s="78" t="s">
        <v>21</v>
      </c>
      <c r="B23" s="79"/>
      <c r="C23" s="80"/>
      <c r="D23" s="81"/>
      <c r="E23" s="82"/>
      <c r="F23" s="83"/>
      <c r="G23" s="80"/>
      <c r="H23" s="81"/>
      <c r="I23" s="82"/>
      <c r="J23" s="83"/>
      <c r="K23" s="80"/>
      <c r="L23" s="81"/>
      <c r="M23" s="82"/>
      <c r="N23" s="83"/>
      <c r="O23" s="80"/>
      <c r="P23" s="81"/>
      <c r="Q23" s="82"/>
      <c r="R23" s="83"/>
    </row>
    <row r="24" spans="1:18" ht="20.100000000000001" customHeight="1" thickBot="1" x14ac:dyDescent="0.3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</row>
    <row r="25" spans="1:18" ht="21.9" customHeight="1" thickBot="1" x14ac:dyDescent="0.35">
      <c r="A25" s="34" t="s">
        <v>22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/>
    </row>
    <row r="26" spans="1:18" ht="21.9" customHeight="1" x14ac:dyDescent="0.3">
      <c r="B26" s="32"/>
    </row>
    <row r="27" spans="1:18" ht="21.9" customHeight="1" x14ac:dyDescent="0.3">
      <c r="B27" s="32"/>
    </row>
    <row r="28" spans="1:18" ht="21.9" customHeight="1" x14ac:dyDescent="0.3">
      <c r="B28" s="32"/>
    </row>
    <row r="29" spans="1:18" ht="21.9" customHeight="1" x14ac:dyDescent="0.3">
      <c r="B29" s="32"/>
    </row>
    <row r="30" spans="1:18" ht="21.9" customHeight="1" x14ac:dyDescent="0.3">
      <c r="B30" s="32"/>
    </row>
    <row r="31" spans="1:18" ht="21.9" customHeight="1" x14ac:dyDescent="0.3">
      <c r="B31" s="32"/>
    </row>
    <row r="32" spans="1:18" ht="21.9" customHeight="1" x14ac:dyDescent="0.3">
      <c r="B32" s="32"/>
    </row>
    <row r="33" ht="21.9" customHeight="1" x14ac:dyDescent="0.3"/>
    <row r="34" ht="21.9" customHeight="1" x14ac:dyDescent="0.3"/>
    <row r="35" ht="21.9" customHeight="1" x14ac:dyDescent="0.3"/>
    <row r="36" ht="21.9" customHeight="1" x14ac:dyDescent="0.3"/>
    <row r="37" ht="21.9" customHeight="1" x14ac:dyDescent="0.3"/>
    <row r="38" ht="21.9" customHeight="1" x14ac:dyDescent="0.3"/>
    <row r="39" ht="21.9" customHeight="1" x14ac:dyDescent="0.3"/>
    <row r="40" ht="21.9" customHeight="1" x14ac:dyDescent="0.3"/>
    <row r="41" ht="21.9" customHeight="1" x14ac:dyDescent="0.3"/>
    <row r="42" ht="21.9" customHeight="1" x14ac:dyDescent="0.3"/>
    <row r="43" ht="21.9" customHeight="1" x14ac:dyDescent="0.3"/>
    <row r="44" ht="21.9" customHeight="1" x14ac:dyDescent="0.3"/>
    <row r="45" ht="21.9" customHeight="1" x14ac:dyDescent="0.3"/>
    <row r="46" ht="21.9" customHeight="1" x14ac:dyDescent="0.3"/>
    <row r="47" ht="21.9" customHeight="1" x14ac:dyDescent="0.3"/>
    <row r="48" ht="21.9" customHeight="1" x14ac:dyDescent="0.3"/>
    <row r="49" ht="21.9" customHeight="1" x14ac:dyDescent="0.3"/>
    <row r="50" ht="21.9" customHeight="1" x14ac:dyDescent="0.3"/>
    <row r="51" ht="21.9" customHeight="1" x14ac:dyDescent="0.3"/>
    <row r="52" ht="21.9" customHeight="1" x14ac:dyDescent="0.3"/>
    <row r="53" ht="21.9" customHeight="1" x14ac:dyDescent="0.3"/>
    <row r="54" ht="21.9" customHeight="1" x14ac:dyDescent="0.3"/>
    <row r="55" ht="21.9" customHeight="1" x14ac:dyDescent="0.3"/>
    <row r="56" ht="21.9" customHeight="1" x14ac:dyDescent="0.3"/>
    <row r="57" ht="21.9" customHeight="1" x14ac:dyDescent="0.3"/>
    <row r="58" ht="21.9" customHeight="1" x14ac:dyDescent="0.3"/>
    <row r="59" ht="21.9" customHeight="1" x14ac:dyDescent="0.3"/>
    <row r="60" ht="21.9" customHeight="1" x14ac:dyDescent="0.3"/>
    <row r="61" ht="21.9" customHeight="1" x14ac:dyDescent="0.3"/>
    <row r="62" ht="21.9" customHeight="1" x14ac:dyDescent="0.3"/>
    <row r="63" ht="21.9" customHeight="1" x14ac:dyDescent="0.3"/>
    <row r="64" ht="21.9" customHeight="1" x14ac:dyDescent="0.3"/>
    <row r="65" ht="21.9" customHeight="1" x14ac:dyDescent="0.3"/>
    <row r="66" ht="21.9" customHeight="1" x14ac:dyDescent="0.3"/>
    <row r="67" ht="21.9" customHeight="1" x14ac:dyDescent="0.3"/>
    <row r="68" ht="21.9" customHeight="1" x14ac:dyDescent="0.3"/>
    <row r="69" ht="21.9" customHeight="1" x14ac:dyDescent="0.3"/>
    <row r="70" ht="21.9" customHeight="1" x14ac:dyDescent="0.3"/>
    <row r="71" ht="21.9" customHeight="1" x14ac:dyDescent="0.3"/>
    <row r="72" ht="21.9" customHeight="1" x14ac:dyDescent="0.3"/>
    <row r="73" ht="21.9" customHeight="1" x14ac:dyDescent="0.3"/>
    <row r="74" ht="21.9" customHeight="1" x14ac:dyDescent="0.3"/>
    <row r="75" ht="21.9" customHeight="1" x14ac:dyDescent="0.3"/>
    <row r="76" ht="21.9" customHeight="1" x14ac:dyDescent="0.3"/>
    <row r="77" ht="21.9" customHeight="1" x14ac:dyDescent="0.3"/>
    <row r="78" ht="21.9" customHeight="1" x14ac:dyDescent="0.3"/>
    <row r="79" ht="21.9" customHeight="1" x14ac:dyDescent="0.3"/>
    <row r="80" ht="21.9" customHeight="1" x14ac:dyDescent="0.3"/>
    <row r="81" ht="21.9" customHeight="1" x14ac:dyDescent="0.3"/>
    <row r="82" ht="21.9" customHeight="1" x14ac:dyDescent="0.3"/>
    <row r="83" ht="21.9" customHeight="1" x14ac:dyDescent="0.3"/>
    <row r="84" ht="21.9" customHeight="1" x14ac:dyDescent="0.3"/>
    <row r="85" ht="21.9" customHeight="1" x14ac:dyDescent="0.3"/>
    <row r="86" ht="21.9" customHeight="1" x14ac:dyDescent="0.3"/>
    <row r="87" ht="21.9" customHeight="1" x14ac:dyDescent="0.3"/>
    <row r="88" ht="21.9" customHeight="1" x14ac:dyDescent="0.3"/>
    <row r="89" ht="21.9" customHeight="1" x14ac:dyDescent="0.3"/>
  </sheetData>
  <mergeCells count="45">
    <mergeCell ref="A22:B22"/>
    <mergeCell ref="C22:F22"/>
    <mergeCell ref="G22:J22"/>
    <mergeCell ref="K22:N22"/>
    <mergeCell ref="O22:R22"/>
    <mergeCell ref="A23:B23"/>
    <mergeCell ref="C23:F23"/>
    <mergeCell ref="G23:J23"/>
    <mergeCell ref="K23:N23"/>
    <mergeCell ref="O23:R23"/>
    <mergeCell ref="A20:B20"/>
    <mergeCell ref="C20:F20"/>
    <mergeCell ref="G20:J20"/>
    <mergeCell ref="K20:N20"/>
    <mergeCell ref="O20:R20"/>
    <mergeCell ref="A21:B21"/>
    <mergeCell ref="C21:F21"/>
    <mergeCell ref="G21:J21"/>
    <mergeCell ref="K21:N21"/>
    <mergeCell ref="O21:R21"/>
    <mergeCell ref="C7:F7"/>
    <mergeCell ref="G7:J7"/>
    <mergeCell ref="K7:N7"/>
    <mergeCell ref="O7:R7"/>
    <mergeCell ref="A19:B19"/>
    <mergeCell ref="C19:F19"/>
    <mergeCell ref="G19:J19"/>
    <mergeCell ref="K19:N19"/>
    <mergeCell ref="O19:R19"/>
    <mergeCell ref="A1:R1"/>
    <mergeCell ref="A2:C2"/>
    <mergeCell ref="A3:R3"/>
    <mergeCell ref="A4:B7"/>
    <mergeCell ref="C4:F4"/>
    <mergeCell ref="G4:J4"/>
    <mergeCell ref="K4:N4"/>
    <mergeCell ref="O4:R4"/>
    <mergeCell ref="C5:F5"/>
    <mergeCell ref="G5:J5"/>
    <mergeCell ref="K5:N5"/>
    <mergeCell ref="O5:R5"/>
    <mergeCell ref="C6:F6"/>
    <mergeCell ref="G6:J6"/>
    <mergeCell ref="K6:N6"/>
    <mergeCell ref="O6:R6"/>
  </mergeCells>
  <printOptions horizontalCentered="1" verticalCentered="1"/>
  <pageMargins left="0.23622047244094491" right="0.23622047244094491" top="0.35433070866141736" bottom="0.35433070866141736" header="0" footer="0"/>
  <pageSetup paperSize="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R89"/>
  <sheetViews>
    <sheetView showGridLines="0" tabSelected="1" topLeftCell="A12" zoomScale="122" zoomScaleNormal="70" zoomScaleSheetLayoutView="50" zoomScalePageLayoutView="70" workbookViewId="0">
      <selection activeCell="F26" sqref="F26"/>
    </sheetView>
  </sheetViews>
  <sheetFormatPr baseColWidth="10" defaultRowHeight="14.4" x14ac:dyDescent="0.3"/>
  <cols>
    <col min="1" max="1" width="6.6640625" customWidth="1"/>
    <col min="2" max="2" width="12.5546875" customWidth="1"/>
    <col min="3" max="18" width="7.6640625" customWidth="1"/>
    <col min="19" max="30" width="11.44140625" customWidth="1"/>
  </cols>
  <sheetData>
    <row r="1" spans="1:18" ht="22.5" customHeight="1" x14ac:dyDescent="0.3">
      <c r="A1" s="38" t="s">
        <v>0</v>
      </c>
      <c r="B1" s="39"/>
      <c r="C1" s="39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18" ht="21.9" customHeight="1" x14ac:dyDescent="0.3">
      <c r="A2" s="42" t="s">
        <v>1</v>
      </c>
      <c r="B2" s="43"/>
      <c r="C2" s="44"/>
      <c r="D2" s="1" t="s">
        <v>2</v>
      </c>
      <c r="E2" s="2" t="s">
        <v>24</v>
      </c>
      <c r="F2" s="3"/>
      <c r="G2" s="4" t="s">
        <v>3</v>
      </c>
      <c r="H2" s="5"/>
      <c r="I2" s="6" t="s">
        <v>4</v>
      </c>
      <c r="J2" s="7"/>
      <c r="K2" s="8" t="s">
        <v>5</v>
      </c>
      <c r="L2" s="5"/>
      <c r="M2" s="5"/>
      <c r="N2" s="5"/>
      <c r="O2" s="9"/>
      <c r="P2" s="10"/>
      <c r="Q2" s="11"/>
      <c r="R2" s="12"/>
    </row>
    <row r="3" spans="1:18" ht="21.9" customHeight="1" thickBot="1" x14ac:dyDescent="0.35">
      <c r="A3" s="42" t="s">
        <v>23</v>
      </c>
      <c r="B3" s="43"/>
      <c r="C3" s="45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7"/>
    </row>
    <row r="4" spans="1:18" ht="15.9" customHeight="1" x14ac:dyDescent="0.3">
      <c r="A4" s="48" t="s">
        <v>6</v>
      </c>
      <c r="B4" s="49"/>
      <c r="C4" s="54"/>
      <c r="D4" s="55"/>
      <c r="E4" s="55"/>
      <c r="F4" s="56"/>
      <c r="G4" s="54"/>
      <c r="H4" s="55"/>
      <c r="I4" s="55"/>
      <c r="J4" s="56"/>
      <c r="K4" s="54"/>
      <c r="L4" s="55"/>
      <c r="M4" s="55"/>
      <c r="N4" s="56"/>
      <c r="O4" s="57"/>
      <c r="P4" s="40"/>
      <c r="Q4" s="40"/>
      <c r="R4" s="41"/>
    </row>
    <row r="5" spans="1:18" ht="15.9" customHeight="1" x14ac:dyDescent="0.3">
      <c r="A5" s="50"/>
      <c r="B5" s="51"/>
      <c r="C5" s="58" t="s">
        <v>7</v>
      </c>
      <c r="D5" s="59"/>
      <c r="E5" s="59"/>
      <c r="F5" s="60"/>
      <c r="G5" s="58" t="s">
        <v>8</v>
      </c>
      <c r="H5" s="59"/>
      <c r="I5" s="59"/>
      <c r="J5" s="60"/>
      <c r="K5" s="58" t="s">
        <v>9</v>
      </c>
      <c r="L5" s="59"/>
      <c r="M5" s="59"/>
      <c r="N5" s="60"/>
      <c r="O5" s="61" t="s">
        <v>10</v>
      </c>
      <c r="P5" s="62"/>
      <c r="Q5" s="62"/>
      <c r="R5" s="63"/>
    </row>
    <row r="6" spans="1:18" ht="15.9" customHeight="1" x14ac:dyDescent="0.3">
      <c r="A6" s="50"/>
      <c r="B6" s="51"/>
      <c r="C6" s="64"/>
      <c r="D6" s="65"/>
      <c r="E6" s="65"/>
      <c r="F6" s="66"/>
      <c r="G6" s="61"/>
      <c r="H6" s="62"/>
      <c r="I6" s="62"/>
      <c r="J6" s="63"/>
      <c r="K6" s="64"/>
      <c r="L6" s="65"/>
      <c r="M6" s="65"/>
      <c r="N6" s="66"/>
      <c r="O6" s="58"/>
      <c r="P6" s="59"/>
      <c r="Q6" s="59"/>
      <c r="R6" s="60"/>
    </row>
    <row r="7" spans="1:18" ht="15.9" customHeight="1" x14ac:dyDescent="0.3">
      <c r="A7" s="52"/>
      <c r="B7" s="53"/>
      <c r="C7" s="67"/>
      <c r="D7" s="68"/>
      <c r="E7" s="68"/>
      <c r="F7" s="69"/>
      <c r="G7" s="70"/>
      <c r="H7" s="71"/>
      <c r="I7" s="71"/>
      <c r="J7" s="72"/>
      <c r="K7" s="67"/>
      <c r="L7" s="68"/>
      <c r="M7" s="68"/>
      <c r="N7" s="69"/>
      <c r="O7" s="67"/>
      <c r="P7" s="68"/>
      <c r="Q7" s="68"/>
      <c r="R7" s="69"/>
    </row>
    <row r="8" spans="1:18" ht="21.9" customHeight="1" x14ac:dyDescent="0.3">
      <c r="A8" s="13" t="s">
        <v>11</v>
      </c>
      <c r="B8" s="14" t="s">
        <v>12</v>
      </c>
      <c r="C8" s="15" t="s">
        <v>13</v>
      </c>
      <c r="D8" s="16" t="s">
        <v>14</v>
      </c>
      <c r="E8" s="17" t="s">
        <v>15</v>
      </c>
      <c r="F8" s="18" t="s">
        <v>16</v>
      </c>
      <c r="G8" s="15" t="s">
        <v>13</v>
      </c>
      <c r="H8" s="16" t="s">
        <v>14</v>
      </c>
      <c r="I8" s="17" t="s">
        <v>15</v>
      </c>
      <c r="J8" s="18" t="s">
        <v>16</v>
      </c>
      <c r="K8" s="15" t="s">
        <v>13</v>
      </c>
      <c r="L8" s="16" t="s">
        <v>14</v>
      </c>
      <c r="M8" s="17" t="s">
        <v>15</v>
      </c>
      <c r="N8" s="18" t="s">
        <v>16</v>
      </c>
      <c r="O8" s="15" t="s">
        <v>13</v>
      </c>
      <c r="P8" s="16" t="s">
        <v>14</v>
      </c>
      <c r="Q8" s="17" t="s">
        <v>15</v>
      </c>
      <c r="R8" s="18" t="s">
        <v>16</v>
      </c>
    </row>
    <row r="9" spans="1:18" ht="20.100000000000001" customHeight="1" x14ac:dyDescent="0.35">
      <c r="A9" s="19"/>
      <c r="B9" s="14">
        <v>1</v>
      </c>
      <c r="C9" s="20">
        <v>90</v>
      </c>
      <c r="D9" s="21"/>
      <c r="E9" s="37">
        <v>10</v>
      </c>
      <c r="F9" s="23">
        <f>E9*(C9/100)</f>
        <v>9</v>
      </c>
      <c r="G9" s="20">
        <v>100</v>
      </c>
      <c r="H9" s="21"/>
      <c r="I9" s="37">
        <v>15</v>
      </c>
      <c r="J9" s="23">
        <f>I9*(G9/100)</f>
        <v>15</v>
      </c>
      <c r="K9" s="20">
        <v>80</v>
      </c>
      <c r="L9" s="21"/>
      <c r="M9" s="37">
        <v>21</v>
      </c>
      <c r="N9" s="23">
        <f>M9*(K9/100)</f>
        <v>16.8</v>
      </c>
      <c r="O9" s="20">
        <v>100</v>
      </c>
      <c r="P9" s="21"/>
      <c r="Q9" s="37">
        <v>50</v>
      </c>
      <c r="R9" s="23">
        <f>Q9*(O9/100)</f>
        <v>50</v>
      </c>
    </row>
    <row r="10" spans="1:18" ht="20.100000000000001" customHeight="1" x14ac:dyDescent="0.35">
      <c r="A10" s="19"/>
      <c r="B10" s="14">
        <v>2</v>
      </c>
      <c r="C10" s="20">
        <v>100</v>
      </c>
      <c r="D10" s="21"/>
      <c r="E10" s="37">
        <v>8</v>
      </c>
      <c r="F10" s="23">
        <f t="shared" ref="F10:F11" si="0">E10*(C10/100)</f>
        <v>8</v>
      </c>
      <c r="G10" s="20">
        <v>110</v>
      </c>
      <c r="H10" s="21"/>
      <c r="I10" s="37">
        <v>17</v>
      </c>
      <c r="J10" s="23">
        <f t="shared" ref="J10:J11" si="1">I10*(G10/100)</f>
        <v>18.700000000000003</v>
      </c>
      <c r="K10" s="20">
        <v>80</v>
      </c>
      <c r="L10" s="21"/>
      <c r="M10" s="37">
        <v>20</v>
      </c>
      <c r="N10" s="23">
        <f t="shared" ref="N10:N11" si="2">M10*(K10/100)</f>
        <v>16</v>
      </c>
      <c r="O10" s="20">
        <v>100</v>
      </c>
      <c r="P10" s="21"/>
      <c r="Q10" s="37">
        <v>48</v>
      </c>
      <c r="R10" s="23">
        <f t="shared" ref="R10:R11" si="3">Q10*(O10/100)</f>
        <v>48</v>
      </c>
    </row>
    <row r="11" spans="1:18" ht="20.100000000000001" customHeight="1" x14ac:dyDescent="0.35">
      <c r="A11" s="19"/>
      <c r="B11" s="14">
        <v>3</v>
      </c>
      <c r="C11" s="20">
        <v>90</v>
      </c>
      <c r="D11" s="21"/>
      <c r="E11" s="37">
        <v>9</v>
      </c>
      <c r="F11" s="23">
        <f t="shared" si="0"/>
        <v>8.1</v>
      </c>
      <c r="G11" s="20">
        <v>100</v>
      </c>
      <c r="H11" s="21"/>
      <c r="I11" s="37">
        <v>14</v>
      </c>
      <c r="J11" s="23">
        <f t="shared" si="1"/>
        <v>14</v>
      </c>
      <c r="K11" s="20">
        <v>90</v>
      </c>
      <c r="L11" s="21"/>
      <c r="M11" s="37">
        <v>19</v>
      </c>
      <c r="N11" s="23">
        <f t="shared" si="2"/>
        <v>17.100000000000001</v>
      </c>
      <c r="O11" s="20">
        <v>90</v>
      </c>
      <c r="P11" s="21"/>
      <c r="Q11" s="37">
        <v>45</v>
      </c>
      <c r="R11" s="23">
        <f t="shared" si="3"/>
        <v>40.5</v>
      </c>
    </row>
    <row r="12" spans="1:18" ht="20.100000000000001" customHeight="1" x14ac:dyDescent="0.3">
      <c r="A12" s="19"/>
      <c r="B12" s="14">
        <v>4</v>
      </c>
      <c r="C12" s="19"/>
      <c r="D12" s="7"/>
      <c r="E12" s="24"/>
      <c r="F12" s="25"/>
      <c r="G12" s="19"/>
      <c r="H12" s="7"/>
      <c r="I12" s="24"/>
      <c r="J12" s="25"/>
      <c r="K12" s="19"/>
      <c r="L12" s="7"/>
      <c r="M12" s="24"/>
      <c r="N12" s="25"/>
      <c r="O12" s="19"/>
      <c r="P12" s="7"/>
      <c r="Q12" s="24"/>
      <c r="R12" s="25"/>
    </row>
    <row r="13" spans="1:18" ht="20.100000000000001" customHeight="1" x14ac:dyDescent="0.3">
      <c r="A13" s="19"/>
      <c r="B13" s="14">
        <v>5</v>
      </c>
      <c r="C13" s="19"/>
      <c r="D13" s="7"/>
      <c r="E13" s="24"/>
      <c r="F13" s="25"/>
      <c r="G13" s="19"/>
      <c r="H13" s="7"/>
      <c r="I13" s="24"/>
      <c r="J13" s="25"/>
      <c r="K13" s="19"/>
      <c r="L13" s="7"/>
      <c r="M13" s="24"/>
      <c r="N13" s="25"/>
      <c r="O13" s="19"/>
      <c r="P13" s="7"/>
      <c r="Q13" s="24"/>
      <c r="R13" s="25"/>
    </row>
    <row r="14" spans="1:18" ht="20.100000000000001" customHeight="1" x14ac:dyDescent="0.3">
      <c r="A14" s="19"/>
      <c r="B14" s="14">
        <v>6</v>
      </c>
      <c r="C14" s="19"/>
      <c r="D14" s="7"/>
      <c r="E14" s="24"/>
      <c r="F14" s="25"/>
      <c r="G14" s="19"/>
      <c r="H14" s="7"/>
      <c r="I14" s="24"/>
      <c r="J14" s="25"/>
      <c r="K14" s="19"/>
      <c r="L14" s="7"/>
      <c r="M14" s="24"/>
      <c r="N14" s="25"/>
      <c r="O14" s="19"/>
      <c r="P14" s="7"/>
      <c r="Q14" s="24"/>
      <c r="R14" s="25"/>
    </row>
    <row r="15" spans="1:18" ht="20.100000000000001" customHeight="1" x14ac:dyDescent="0.3">
      <c r="A15" s="19"/>
      <c r="B15" s="14">
        <v>7</v>
      </c>
      <c r="C15" s="19"/>
      <c r="D15" s="7"/>
      <c r="E15" s="24"/>
      <c r="F15" s="25"/>
      <c r="G15" s="19"/>
      <c r="H15" s="7"/>
      <c r="I15" s="24"/>
      <c r="J15" s="25"/>
      <c r="K15" s="19"/>
      <c r="L15" s="7"/>
      <c r="M15" s="24"/>
      <c r="N15" s="25"/>
      <c r="O15" s="19"/>
      <c r="P15" s="7"/>
      <c r="Q15" s="24"/>
      <c r="R15" s="25"/>
    </row>
    <row r="16" spans="1:18" ht="20.100000000000001" customHeight="1" x14ac:dyDescent="0.3">
      <c r="A16" s="19"/>
      <c r="B16" s="14">
        <v>8</v>
      </c>
      <c r="C16" s="19"/>
      <c r="D16" s="7"/>
      <c r="E16" s="24"/>
      <c r="F16" s="25"/>
      <c r="G16" s="19"/>
      <c r="H16" s="7"/>
      <c r="I16" s="24"/>
      <c r="J16" s="25"/>
      <c r="K16" s="19"/>
      <c r="L16" s="7"/>
      <c r="M16" s="24"/>
      <c r="N16" s="25"/>
      <c r="O16" s="19"/>
      <c r="P16" s="7"/>
      <c r="Q16" s="24"/>
      <c r="R16" s="25"/>
    </row>
    <row r="17" spans="1:18" ht="20.100000000000001" customHeight="1" x14ac:dyDescent="0.3">
      <c r="A17" s="26"/>
      <c r="B17" s="27">
        <v>9</v>
      </c>
      <c r="C17" s="26"/>
      <c r="D17" s="28"/>
      <c r="E17" s="29"/>
      <c r="F17" s="30"/>
      <c r="G17" s="26"/>
      <c r="H17" s="28"/>
      <c r="I17" s="29"/>
      <c r="J17" s="30"/>
      <c r="K17" s="26"/>
      <c r="L17" s="28"/>
      <c r="M17" s="29"/>
      <c r="N17" s="30"/>
      <c r="O17" s="26"/>
      <c r="P17" s="28"/>
      <c r="Q17" s="29"/>
      <c r="R17" s="30"/>
    </row>
    <row r="18" spans="1:18" ht="20.100000000000001" customHeight="1" x14ac:dyDescent="0.3">
      <c r="A18" s="19"/>
      <c r="B18" s="14">
        <v>10</v>
      </c>
      <c r="C18" s="19"/>
      <c r="D18" s="7"/>
      <c r="E18" s="24"/>
      <c r="F18" s="25"/>
      <c r="G18" s="19"/>
      <c r="H18" s="7"/>
      <c r="I18" s="24"/>
      <c r="J18" s="25"/>
      <c r="K18" s="19"/>
      <c r="L18" s="7"/>
      <c r="M18" s="24"/>
      <c r="N18" s="25"/>
      <c r="O18" s="19"/>
      <c r="P18" s="7"/>
      <c r="Q18" s="24"/>
      <c r="R18" s="25"/>
    </row>
    <row r="19" spans="1:18" ht="20.100000000000001" customHeight="1" x14ac:dyDescent="0.3">
      <c r="A19" s="73" t="s">
        <v>17</v>
      </c>
      <c r="B19" s="74"/>
      <c r="C19" s="73">
        <f>SUM(E9:E11)</f>
        <v>27</v>
      </c>
      <c r="D19" s="75"/>
      <c r="E19" s="76"/>
      <c r="F19" s="77"/>
      <c r="G19" s="73">
        <f t="shared" ref="G19" si="4">SUM(I9:I11)</f>
        <v>46</v>
      </c>
      <c r="H19" s="75"/>
      <c r="I19" s="76"/>
      <c r="J19" s="77"/>
      <c r="K19" s="73">
        <f t="shared" ref="K19" si="5">SUM(M9:M11)</f>
        <v>60</v>
      </c>
      <c r="L19" s="75"/>
      <c r="M19" s="76"/>
      <c r="N19" s="77"/>
      <c r="O19" s="73">
        <f t="shared" ref="O19" si="6">SUM(Q9:Q11)</f>
        <v>143</v>
      </c>
      <c r="P19" s="75"/>
      <c r="Q19" s="76"/>
      <c r="R19" s="77"/>
    </row>
    <row r="20" spans="1:18" ht="20.100000000000001" customHeight="1" x14ac:dyDescent="0.3">
      <c r="A20" s="73" t="s">
        <v>18</v>
      </c>
      <c r="B20" s="74"/>
      <c r="C20" s="73">
        <f>SUM(F9:F11)</f>
        <v>25.1</v>
      </c>
      <c r="D20" s="75"/>
      <c r="E20" s="76"/>
      <c r="F20" s="77"/>
      <c r="G20" s="73">
        <f t="shared" ref="G20" si="7">SUM(J9:J11)</f>
        <v>47.7</v>
      </c>
      <c r="H20" s="75"/>
      <c r="I20" s="76"/>
      <c r="J20" s="77"/>
      <c r="K20" s="73">
        <f t="shared" ref="K20" si="8">SUM(N9:N11)</f>
        <v>49.9</v>
      </c>
      <c r="L20" s="75"/>
      <c r="M20" s="76"/>
      <c r="N20" s="77"/>
      <c r="O20" s="73">
        <f t="shared" ref="O20" si="9">SUM(R9:R11)</f>
        <v>138.5</v>
      </c>
      <c r="P20" s="75"/>
      <c r="Q20" s="76"/>
      <c r="R20" s="77"/>
    </row>
    <row r="21" spans="1:18" ht="20.100000000000001" customHeight="1" x14ac:dyDescent="0.3">
      <c r="A21" s="73" t="s">
        <v>19</v>
      </c>
      <c r="B21" s="74"/>
      <c r="C21" s="73">
        <f>AVERAGE(F9:F11)</f>
        <v>8.3666666666666671</v>
      </c>
      <c r="D21" s="75"/>
      <c r="E21" s="76"/>
      <c r="F21" s="77"/>
      <c r="G21" s="73">
        <f>AVERAGE(J9:J11)</f>
        <v>15.9</v>
      </c>
      <c r="H21" s="75"/>
      <c r="I21" s="76"/>
      <c r="J21" s="77"/>
      <c r="K21" s="73">
        <f t="shared" ref="K21" si="10">AVERAGE(N9:N11)</f>
        <v>16.633333333333333</v>
      </c>
      <c r="L21" s="75"/>
      <c r="M21" s="76"/>
      <c r="N21" s="77"/>
      <c r="O21" s="73">
        <f t="shared" ref="O21" si="11">AVERAGE(R9:R11)</f>
        <v>46.166666666666664</v>
      </c>
      <c r="P21" s="75"/>
      <c r="Q21" s="76"/>
      <c r="R21" s="77"/>
    </row>
    <row r="22" spans="1:18" ht="20.100000000000001" customHeight="1" x14ac:dyDescent="0.3">
      <c r="A22" s="73" t="s">
        <v>20</v>
      </c>
      <c r="B22" s="74"/>
      <c r="C22" s="73">
        <v>0.09</v>
      </c>
      <c r="D22" s="75"/>
      <c r="E22" s="76"/>
      <c r="F22" s="77"/>
      <c r="G22" s="73">
        <v>0.09</v>
      </c>
      <c r="H22" s="75"/>
      <c r="I22" s="76"/>
      <c r="J22" s="77"/>
      <c r="K22" s="73">
        <v>0.09</v>
      </c>
      <c r="L22" s="75"/>
      <c r="M22" s="76"/>
      <c r="N22" s="77"/>
      <c r="O22" s="73">
        <v>0.09</v>
      </c>
      <c r="P22" s="75"/>
      <c r="Q22" s="76"/>
      <c r="R22" s="77"/>
    </row>
    <row r="23" spans="1:18" ht="30" customHeight="1" thickBot="1" x14ac:dyDescent="0.35">
      <c r="A23" s="78" t="s">
        <v>21</v>
      </c>
      <c r="B23" s="79"/>
      <c r="C23" s="84">
        <f>C21*(1+C22)</f>
        <v>9.1196666666666673</v>
      </c>
      <c r="D23" s="85"/>
      <c r="E23" s="86"/>
      <c r="F23" s="87"/>
      <c r="G23" s="84">
        <f t="shared" ref="G23" si="12">G21*(1+G22)</f>
        <v>17.331000000000003</v>
      </c>
      <c r="H23" s="85"/>
      <c r="I23" s="86"/>
      <c r="J23" s="87"/>
      <c r="K23" s="84">
        <f t="shared" ref="K23" si="13">K21*(1+K22)</f>
        <v>18.130333333333333</v>
      </c>
      <c r="L23" s="85"/>
      <c r="M23" s="86"/>
      <c r="N23" s="87"/>
      <c r="O23" s="84">
        <f t="shared" ref="O23" si="14">O21*(1+O22)</f>
        <v>50.321666666666665</v>
      </c>
      <c r="P23" s="85"/>
      <c r="Q23" s="86"/>
      <c r="R23" s="87"/>
    </row>
    <row r="24" spans="1:18" ht="20.100000000000001" customHeight="1" thickBot="1" x14ac:dyDescent="0.3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</row>
    <row r="25" spans="1:18" ht="21.9" customHeight="1" thickBot="1" x14ac:dyDescent="0.35">
      <c r="A25" s="34" t="s">
        <v>22</v>
      </c>
      <c r="B25" s="35"/>
      <c r="C25" s="35"/>
      <c r="D25" s="35"/>
      <c r="E25" s="35"/>
      <c r="F25" s="88">
        <f>SUM(C23:R23)</f>
        <v>94.902666666666676</v>
      </c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/>
    </row>
    <row r="26" spans="1:18" ht="21.9" customHeight="1" x14ac:dyDescent="0.3">
      <c r="B26" s="32"/>
    </row>
    <row r="27" spans="1:18" ht="21.9" customHeight="1" x14ac:dyDescent="0.3">
      <c r="B27" s="32"/>
    </row>
    <row r="28" spans="1:18" ht="21.9" customHeight="1" x14ac:dyDescent="0.3">
      <c r="B28" s="32"/>
    </row>
    <row r="29" spans="1:18" ht="21.9" customHeight="1" x14ac:dyDescent="0.3">
      <c r="B29" s="32"/>
    </row>
    <row r="30" spans="1:18" ht="21.9" customHeight="1" x14ac:dyDescent="0.3">
      <c r="B30" s="32"/>
    </row>
    <row r="31" spans="1:18" ht="21.9" customHeight="1" x14ac:dyDescent="0.3">
      <c r="B31" s="32"/>
    </row>
    <row r="32" spans="1:18" ht="21.9" customHeight="1" x14ac:dyDescent="0.3">
      <c r="B32" s="32"/>
    </row>
    <row r="33" ht="21.9" customHeight="1" x14ac:dyDescent="0.3"/>
    <row r="34" ht="21.9" customHeight="1" x14ac:dyDescent="0.3"/>
    <row r="35" ht="21.9" customHeight="1" x14ac:dyDescent="0.3"/>
    <row r="36" ht="21.9" customHeight="1" x14ac:dyDescent="0.3"/>
    <row r="37" ht="21.9" customHeight="1" x14ac:dyDescent="0.3"/>
    <row r="38" ht="21.9" customHeight="1" x14ac:dyDescent="0.3"/>
    <row r="39" ht="21.9" customHeight="1" x14ac:dyDescent="0.3"/>
    <row r="40" ht="21.9" customHeight="1" x14ac:dyDescent="0.3"/>
    <row r="41" ht="21.9" customHeight="1" x14ac:dyDescent="0.3"/>
    <row r="42" ht="21.9" customHeight="1" x14ac:dyDescent="0.3"/>
    <row r="43" ht="21.9" customHeight="1" x14ac:dyDescent="0.3"/>
    <row r="44" ht="21.9" customHeight="1" x14ac:dyDescent="0.3"/>
    <row r="45" ht="21.9" customHeight="1" x14ac:dyDescent="0.3"/>
    <row r="46" ht="21.9" customHeight="1" x14ac:dyDescent="0.3"/>
    <row r="47" ht="21.9" customHeight="1" x14ac:dyDescent="0.3"/>
    <row r="48" ht="21.9" customHeight="1" x14ac:dyDescent="0.3"/>
    <row r="49" ht="21.9" customHeight="1" x14ac:dyDescent="0.3"/>
    <row r="50" ht="21.9" customHeight="1" x14ac:dyDescent="0.3"/>
    <row r="51" ht="21.9" customHeight="1" x14ac:dyDescent="0.3"/>
    <row r="52" ht="21.9" customHeight="1" x14ac:dyDescent="0.3"/>
    <row r="53" ht="21.9" customHeight="1" x14ac:dyDescent="0.3"/>
    <row r="54" ht="21.9" customHeight="1" x14ac:dyDescent="0.3"/>
    <row r="55" ht="21.9" customHeight="1" x14ac:dyDescent="0.3"/>
    <row r="56" ht="21.9" customHeight="1" x14ac:dyDescent="0.3"/>
    <row r="57" ht="21.9" customHeight="1" x14ac:dyDescent="0.3"/>
    <row r="58" ht="21.9" customHeight="1" x14ac:dyDescent="0.3"/>
    <row r="59" ht="21.9" customHeight="1" x14ac:dyDescent="0.3"/>
    <row r="60" ht="21.9" customHeight="1" x14ac:dyDescent="0.3"/>
    <row r="61" ht="21.9" customHeight="1" x14ac:dyDescent="0.3"/>
    <row r="62" ht="21.9" customHeight="1" x14ac:dyDescent="0.3"/>
    <row r="63" ht="21.9" customHeight="1" x14ac:dyDescent="0.3"/>
    <row r="64" ht="21.9" customHeight="1" x14ac:dyDescent="0.3"/>
    <row r="65" ht="21.9" customHeight="1" x14ac:dyDescent="0.3"/>
    <row r="66" ht="21.9" customHeight="1" x14ac:dyDescent="0.3"/>
    <row r="67" ht="21.9" customHeight="1" x14ac:dyDescent="0.3"/>
    <row r="68" ht="21.9" customHeight="1" x14ac:dyDescent="0.3"/>
    <row r="69" ht="21.9" customHeight="1" x14ac:dyDescent="0.3"/>
    <row r="70" ht="21.9" customHeight="1" x14ac:dyDescent="0.3"/>
    <row r="71" ht="21.9" customHeight="1" x14ac:dyDescent="0.3"/>
    <row r="72" ht="21.9" customHeight="1" x14ac:dyDescent="0.3"/>
    <row r="73" ht="21.9" customHeight="1" x14ac:dyDescent="0.3"/>
    <row r="74" ht="21.9" customHeight="1" x14ac:dyDescent="0.3"/>
    <row r="75" ht="21.9" customHeight="1" x14ac:dyDescent="0.3"/>
    <row r="76" ht="21.9" customHeight="1" x14ac:dyDescent="0.3"/>
    <row r="77" ht="21.9" customHeight="1" x14ac:dyDescent="0.3"/>
    <row r="78" ht="21.9" customHeight="1" x14ac:dyDescent="0.3"/>
    <row r="79" ht="21.9" customHeight="1" x14ac:dyDescent="0.3"/>
    <row r="80" ht="21.9" customHeight="1" x14ac:dyDescent="0.3"/>
    <row r="81" ht="21.9" customHeight="1" x14ac:dyDescent="0.3"/>
    <row r="82" ht="21.9" customHeight="1" x14ac:dyDescent="0.3"/>
    <row r="83" ht="21.9" customHeight="1" x14ac:dyDescent="0.3"/>
    <row r="84" ht="21.9" customHeight="1" x14ac:dyDescent="0.3"/>
    <row r="85" ht="21.9" customHeight="1" x14ac:dyDescent="0.3"/>
    <row r="86" ht="21.9" customHeight="1" x14ac:dyDescent="0.3"/>
    <row r="87" ht="21.9" customHeight="1" x14ac:dyDescent="0.3"/>
    <row r="88" ht="21.9" customHeight="1" x14ac:dyDescent="0.3"/>
    <row r="89" ht="21.9" customHeight="1" x14ac:dyDescent="0.3"/>
  </sheetData>
  <mergeCells count="45">
    <mergeCell ref="A1:R1"/>
    <mergeCell ref="A2:C2"/>
    <mergeCell ref="A3:R3"/>
    <mergeCell ref="A4:B7"/>
    <mergeCell ref="C4:F4"/>
    <mergeCell ref="G4:J4"/>
    <mergeCell ref="K4:N4"/>
    <mergeCell ref="O4:R4"/>
    <mergeCell ref="C5:F5"/>
    <mergeCell ref="G5:J5"/>
    <mergeCell ref="K5:N5"/>
    <mergeCell ref="O5:R5"/>
    <mergeCell ref="C6:F6"/>
    <mergeCell ref="G6:J6"/>
    <mergeCell ref="K6:N6"/>
    <mergeCell ref="O6:R6"/>
    <mergeCell ref="C7:F7"/>
    <mergeCell ref="G7:J7"/>
    <mergeCell ref="K7:N7"/>
    <mergeCell ref="O7:R7"/>
    <mergeCell ref="A19:B19"/>
    <mergeCell ref="C19:F19"/>
    <mergeCell ref="G19:J19"/>
    <mergeCell ref="K19:N19"/>
    <mergeCell ref="O19:R19"/>
    <mergeCell ref="A21:B21"/>
    <mergeCell ref="C21:F21"/>
    <mergeCell ref="G21:J21"/>
    <mergeCell ref="K21:N21"/>
    <mergeCell ref="O21:R21"/>
    <mergeCell ref="A20:B20"/>
    <mergeCell ref="C20:F20"/>
    <mergeCell ref="G20:J20"/>
    <mergeCell ref="K20:N20"/>
    <mergeCell ref="O20:R20"/>
    <mergeCell ref="A23:B23"/>
    <mergeCell ref="C23:F23"/>
    <mergeCell ref="G23:J23"/>
    <mergeCell ref="K23:N23"/>
    <mergeCell ref="O23:R23"/>
    <mergeCell ref="A22:B22"/>
    <mergeCell ref="C22:F22"/>
    <mergeCell ref="G22:J22"/>
    <mergeCell ref="K22:N22"/>
    <mergeCell ref="O22:R22"/>
  </mergeCells>
  <printOptions horizontalCentered="1" verticalCentered="1"/>
  <pageMargins left="0.23622047244094491" right="0.23622047244094491" top="0.35433070866141736" bottom="0.35433070866141736" header="0" footer="0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TIEMPO CONTINUO</vt:lpstr>
      <vt:lpstr>REGRESO A CERO</vt:lpstr>
      <vt:lpstr>'REGRESO A CERO'!Área_de_impresión</vt:lpstr>
      <vt:lpstr>'TIEMPO CONTINUO'!Área_de_impresión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JULIO ANTHONY ENGELS RUIZ COTO</cp:lastModifiedBy>
  <dcterms:created xsi:type="dcterms:W3CDTF">2020-08-31T07:21:44Z</dcterms:created>
  <dcterms:modified xsi:type="dcterms:W3CDTF">2023-09-06T00:19:44Z</dcterms:modified>
</cp:coreProperties>
</file>