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13_ncr:1_{E925514A-43DF-43AE-AC6A-FC385BDC902F}" xr6:coauthVersionLast="47" xr6:coauthVersionMax="47" xr10:uidLastSave="{00000000-0000-0000-0000-000000000000}"/>
  <bookViews>
    <workbookView xWindow="28680" yWindow="-2580" windowWidth="29040" windowHeight="15840" activeTab="2" xr2:uid="{A07FE09B-2520-4F56-8EF3-4AFFEBFE3B31}"/>
  </bookViews>
  <sheets>
    <sheet name="PROBLEMA 1" sheetId="1" r:id="rId1"/>
    <sheet name="PROBLEMA 2" sheetId="2" r:id="rId2"/>
    <sheet name="PROBLEMA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3" l="1"/>
  <c r="E46" i="3"/>
  <c r="E45" i="3"/>
  <c r="E44" i="3"/>
  <c r="E43" i="3"/>
  <c r="E29" i="3"/>
  <c r="F29" i="3" s="1"/>
  <c r="E24" i="3"/>
  <c r="F20" i="3"/>
  <c r="F21" i="3"/>
  <c r="F22" i="3"/>
  <c r="F23" i="3"/>
  <c r="F24" i="3"/>
  <c r="F25" i="3"/>
  <c r="F26" i="3"/>
  <c r="F27" i="3"/>
  <c r="F28" i="3"/>
  <c r="F19" i="3"/>
  <c r="E25" i="3"/>
  <c r="E26" i="3"/>
  <c r="E27" i="3"/>
  <c r="E28" i="3"/>
  <c r="E21" i="3"/>
  <c r="E22" i="3"/>
  <c r="E23" i="3"/>
  <c r="E20" i="3"/>
</calcChain>
</file>

<file path=xl/sharedStrings.xml><?xml version="1.0" encoding="utf-8"?>
<sst xmlns="http://schemas.openxmlformats.org/spreadsheetml/2006/main" count="26" uniqueCount="23">
  <si>
    <t>Un fabricante de pantalones para niño está analizando la conveniencia de comprar una nueva cosedora, la cual puede ser semiautomática o totalmente automática.  Los estimativos de cada una de ellas son los siguientes:</t>
  </si>
  <si>
    <t>Semiautomática</t>
  </si>
  <si>
    <t>Automática</t>
  </si>
  <si>
    <t>Costo inicial</t>
  </si>
  <si>
    <t>$8,000</t>
  </si>
  <si>
    <t>$13,000</t>
  </si>
  <si>
    <t>Desembolsos anuales</t>
  </si>
  <si>
    <t>Valor de salvamento</t>
  </si>
  <si>
    <t>Vida útil, años</t>
  </si>
  <si>
    <t>1) Determine qué máquina debería comprar si la TMAR es de 15% anual.  Utilice la técnica de la TIR
2) Compare las dos máquinas cosedoras utilizando el método del VA, siempre con una TMAR de 15% anual.</t>
  </si>
  <si>
    <t>anio</t>
  </si>
  <si>
    <t>ingreso</t>
  </si>
  <si>
    <t>egresos</t>
  </si>
  <si>
    <t>FNE</t>
  </si>
  <si>
    <t>1) Eleccion mediante la tecnica de la TIR</t>
  </si>
  <si>
    <t>(requiere igualacion de vidas)</t>
  </si>
  <si>
    <t>MCM =</t>
  </si>
  <si>
    <t>ANIO</t>
  </si>
  <si>
    <t>semiautomatica</t>
  </si>
  <si>
    <t>automatica</t>
  </si>
  <si>
    <t>FNE Incremental</t>
  </si>
  <si>
    <t>TIR incremental</t>
  </si>
  <si>
    <t>2) usando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</si>
</sst>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quot;* #,##0.00_-;\-&quot;Q&quot;* #,##0.00_-;_-&quot;Q&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s>
  <borders count="6">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1" fillId="3" borderId="2" xfId="0" applyFont="1" applyFill="1" applyBorder="1" applyAlignment="1">
      <alignment horizontal="justify" vertical="center" wrapText="1"/>
    </xf>
    <xf numFmtId="0" fontId="2" fillId="3" borderId="3" xfId="0" applyFont="1" applyFill="1" applyBorder="1" applyAlignment="1">
      <alignment horizontal="center" vertical="center" wrapText="1"/>
    </xf>
    <xf numFmtId="0" fontId="1" fillId="3" borderId="4" xfId="0" applyFont="1" applyFill="1" applyBorder="1" applyAlignment="1">
      <alignment horizontal="justify" vertical="center" wrapText="1"/>
    </xf>
    <xf numFmtId="0" fontId="0" fillId="3" borderId="5" xfId="0" applyFill="1" applyBorder="1" applyAlignment="1">
      <alignment horizontal="center" vertical="center" wrapText="1"/>
    </xf>
    <xf numFmtId="3" fontId="1" fillId="3" borderId="5" xfId="0" applyNumberFormat="1"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1" xfId="0" applyFont="1" applyFill="1" applyBorder="1" applyAlignment="1">
      <alignment horizontal="left" wrapText="1"/>
    </xf>
    <xf numFmtId="0" fontId="2" fillId="2" borderId="0" xfId="0" applyFont="1" applyFill="1" applyBorder="1" applyAlignment="1">
      <alignment horizontal="left" wrapText="1"/>
    </xf>
    <xf numFmtId="44" fontId="0" fillId="0" borderId="0" xfId="1" applyFont="1"/>
    <xf numFmtId="44" fontId="0" fillId="0" borderId="0" xfId="0" applyNumberForma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111760</xdr:colOff>
      <xdr:row>0</xdr:row>
      <xdr:rowOff>76200</xdr:rowOff>
    </xdr:from>
    <xdr:to>
      <xdr:col>12</xdr:col>
      <xdr:colOff>594093</xdr:colOff>
      <xdr:row>5</xdr:row>
      <xdr:rowOff>49517</xdr:rowOff>
    </xdr:to>
    <xdr:sp macro="" textlink="">
      <xdr:nvSpPr>
        <xdr:cNvPr id="2" name="3 CuadroTexto">
          <a:extLst>
            <a:ext uri="{FF2B5EF4-FFF2-40B4-BE49-F238E27FC236}">
              <a16:creationId xmlns:a16="http://schemas.microsoft.com/office/drawing/2014/main" id="{0BA4FBB6-C963-4C40-98D2-35238537EBFD}"/>
            </a:ext>
          </a:extLst>
        </xdr:cNvPr>
        <xdr:cNvSpPr txBox="1"/>
      </xdr:nvSpPr>
      <xdr:spPr>
        <a:xfrm>
          <a:off x="111760" y="76200"/>
          <a:ext cx="9975341" cy="874920"/>
        </a:xfrm>
        <a:prstGeom prst="rect">
          <a:avLst/>
        </a:prstGeom>
        <a:solidFill>
          <a:schemeClr val="bg1">
            <a:lumMod val="85000"/>
          </a:schemeClr>
        </a:solidFill>
      </xdr:spPr>
      <xdr:txBody>
        <a:bodyPr wrap="square" rtlCol="0">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GT" sz="1000" b="0"/>
            <a:t>Los aviones ligeros eficientes (ALE) son aeronaves pequeñas que podrían revolucionar los viajes en aéreos.  Cuestan entre $1.5 y $3 millones, cuentan con cinco a siete asientos, tienen una autonomía de 1,100 millas y una velocidad de crucero cercana a las 425 millas por hora.  Cierta empresa se fundó en el 2009 y su único negocio es fabricar ALE.  </a:t>
          </a:r>
          <a:r>
            <a:rPr lang="es-GT" sz="1000" b="0">
              <a:solidFill>
                <a:sysClr val="windowText" lastClr="000000"/>
              </a:solidFill>
            </a:rPr>
            <a:t>La compañía invirtió $500 millones (en el momento 0) y comenzó a recibir pedidos dos años después.  Si la empresa aceptó pedidos para 2,500 aviones y recibió enganches de 10% (en el año 2) por aviones que cuestan un promedio de $1.8 millones, ¿qué tasa de rendimiento logrará para un período de 10 años de planeación?  Suponga que cada año se entregan 500 de los aviones en los años 6 a 10, y que los costos de OyM son $10 millones anuales en los años 1 a 10.</a:t>
          </a:r>
          <a:endParaRPr lang="es-GT"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0</xdr:row>
      <xdr:rowOff>121920</xdr:rowOff>
    </xdr:from>
    <xdr:to>
      <xdr:col>12</xdr:col>
      <xdr:colOff>443973</xdr:colOff>
      <xdr:row>11</xdr:row>
      <xdr:rowOff>13226</xdr:rowOff>
    </xdr:to>
    <xdr:sp macro="" textlink="">
      <xdr:nvSpPr>
        <xdr:cNvPr id="3" name="7 CuadroTexto">
          <a:extLst>
            <a:ext uri="{FF2B5EF4-FFF2-40B4-BE49-F238E27FC236}">
              <a16:creationId xmlns:a16="http://schemas.microsoft.com/office/drawing/2014/main" id="{FE6FF06E-2DC2-4B71-B4AF-60BAB30F929B}"/>
            </a:ext>
          </a:extLst>
        </xdr:cNvPr>
        <xdr:cNvSpPr txBox="1"/>
      </xdr:nvSpPr>
      <xdr:spPr>
        <a:xfrm>
          <a:off x="167640" y="121920"/>
          <a:ext cx="9786093" cy="1902986"/>
        </a:xfrm>
        <a:prstGeom prst="rect">
          <a:avLst/>
        </a:prstGeom>
        <a:solidFill>
          <a:schemeClr val="bg1">
            <a:lumMod val="85000"/>
          </a:schemeClr>
        </a:solidFill>
      </xdr:spPr>
      <xdr:txBody>
        <a:bodyPr wrap="square" rtlCol="0">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GT" sz="1000"/>
            <a:t>Cierta empresa vende franquicias a individuos que quieren comenzar un pequeño negocio de emparedados vegetarianos para hacer crecer sus flujos de efectivo neto con el paso de los años.  Un inversionista local pagó por $5,000 iniciales pero en el año 1 obtuvo muy pocos ingresos por lo que se le concedió un préstamo al final del año uno, con la promesa de saldarlo además de la participación anual que recibe según contrato por las ventas anuales.   Los FNE desde el punto de vista de la corporación son los siguientes:</a:t>
          </a:r>
        </a:p>
        <a:p>
          <a:endParaRPr lang="es-GT" sz="1000"/>
        </a:p>
        <a:p>
          <a:endParaRPr lang="es-GT" sz="1000"/>
        </a:p>
        <a:p>
          <a:endParaRPr lang="es-GT" sz="1000"/>
        </a:p>
        <a:p>
          <a:pPr lvl="0"/>
          <a:endParaRPr lang="es-GT" sz="1000"/>
        </a:p>
        <a:p>
          <a:pPr lvl="0"/>
          <a:r>
            <a:rPr lang="es-GT" sz="1000"/>
            <a:t>A través de una gráfica del VP versus i, visualizar una estimación de la tasa de rendimiento de esta franquicia.</a:t>
          </a:r>
        </a:p>
        <a:p>
          <a:pPr lvl="0"/>
          <a:r>
            <a:rPr lang="es-GT" sz="1000"/>
            <a:t>Con la función de cálculo apropiada, encontrar el rendimiento correspondiente.</a:t>
          </a:r>
        </a:p>
        <a:p>
          <a:pPr lvl="0"/>
          <a:r>
            <a:rPr lang="es-GT" sz="1000"/>
            <a:t>De acuerdo a la regla de Descartes, ¿hay posibles tasas de retorno para el rendimiento de esta franquicia?</a:t>
          </a:r>
        </a:p>
        <a:p>
          <a:pPr lvl="0"/>
          <a:r>
            <a:rPr lang="es-GT" sz="1000"/>
            <a:t>Elimine los valores múltiples de la TIR con la técnica de la TIR modificada.  La TMAR de la empresa es del 30% anual, y la tasa de préstamo a la que puede acceder es del 17% anual. Evalúe el rendimiento de la franquicia.</a:t>
          </a:r>
        </a:p>
      </xdr:txBody>
    </xdr:sp>
    <xdr:clientData/>
  </xdr:twoCellAnchor>
  <xdr:twoCellAnchor editAs="oneCell">
    <xdr:from>
      <xdr:col>2</xdr:col>
      <xdr:colOff>134472</xdr:colOff>
      <xdr:row>3</xdr:row>
      <xdr:rowOff>168089</xdr:rowOff>
    </xdr:from>
    <xdr:to>
      <xdr:col>9</xdr:col>
      <xdr:colOff>528915</xdr:colOff>
      <xdr:row>6</xdr:row>
      <xdr:rowOff>2259</xdr:rowOff>
    </xdr:to>
    <xdr:pic>
      <xdr:nvPicPr>
        <xdr:cNvPr id="4" name="7 Imagen">
          <a:extLst>
            <a:ext uri="{FF2B5EF4-FFF2-40B4-BE49-F238E27FC236}">
              <a16:creationId xmlns:a16="http://schemas.microsoft.com/office/drawing/2014/main" id="{2EEA7A10-671C-4C34-A523-DD9B6675227D}"/>
            </a:ext>
          </a:extLst>
        </xdr:cNvPr>
        <xdr:cNvPicPr>
          <a:picLocks noChangeAspect="1"/>
        </xdr:cNvPicPr>
      </xdr:nvPicPr>
      <xdr:blipFill>
        <a:blip xmlns:r="http://schemas.openxmlformats.org/officeDocument/2006/relationships" r:embed="rId1"/>
        <a:stretch>
          <a:fillRect/>
        </a:stretch>
      </xdr:blipFill>
      <xdr:spPr>
        <a:xfrm>
          <a:off x="1714501" y="722780"/>
          <a:ext cx="5924546" cy="3888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484653</xdr:colOff>
      <xdr:row>11</xdr:row>
      <xdr:rowOff>67033</xdr:rowOff>
    </xdr:from>
    <xdr:to>
      <xdr:col>19</xdr:col>
      <xdr:colOff>249940</xdr:colOff>
      <xdr:row>16</xdr:row>
      <xdr:rowOff>34607</xdr:rowOff>
    </xdr:to>
    <xdr:pic>
      <xdr:nvPicPr>
        <xdr:cNvPr id="2" name="Imagen 1">
          <a:extLst>
            <a:ext uri="{FF2B5EF4-FFF2-40B4-BE49-F238E27FC236}">
              <a16:creationId xmlns:a16="http://schemas.microsoft.com/office/drawing/2014/main" id="{FA18EEDA-1EEE-4B3D-8886-89F18E77A2A5}"/>
            </a:ext>
          </a:extLst>
        </xdr:cNvPr>
        <xdr:cNvPicPr>
          <a:picLocks noChangeAspect="1"/>
        </xdr:cNvPicPr>
      </xdr:nvPicPr>
      <xdr:blipFill>
        <a:blip xmlns:r="http://schemas.openxmlformats.org/officeDocument/2006/relationships" r:embed="rId1"/>
        <a:stretch>
          <a:fillRect/>
        </a:stretch>
      </xdr:blipFill>
      <xdr:spPr>
        <a:xfrm>
          <a:off x="9089717" y="2086007"/>
          <a:ext cx="8457476" cy="863087"/>
        </a:xfrm>
        <a:prstGeom prst="rect">
          <a:avLst/>
        </a:prstGeom>
      </xdr:spPr>
    </xdr:pic>
    <xdr:clientData/>
  </xdr:twoCellAnchor>
  <xdr:twoCellAnchor editAs="oneCell">
    <xdr:from>
      <xdr:col>0</xdr:col>
      <xdr:colOff>787774</xdr:colOff>
      <xdr:row>32</xdr:row>
      <xdr:rowOff>0</xdr:rowOff>
    </xdr:from>
    <xdr:to>
      <xdr:col>5</xdr:col>
      <xdr:colOff>130777</xdr:colOff>
      <xdr:row>35</xdr:row>
      <xdr:rowOff>136976</xdr:rowOff>
    </xdr:to>
    <xdr:pic>
      <xdr:nvPicPr>
        <xdr:cNvPr id="3" name="Imagen 2">
          <a:extLst>
            <a:ext uri="{FF2B5EF4-FFF2-40B4-BE49-F238E27FC236}">
              <a16:creationId xmlns:a16="http://schemas.microsoft.com/office/drawing/2014/main" id="{430FED46-438C-45FF-A9FF-745E8F877E05}"/>
            </a:ext>
          </a:extLst>
        </xdr:cNvPr>
        <xdr:cNvPicPr>
          <a:picLocks noChangeAspect="1"/>
        </xdr:cNvPicPr>
      </xdr:nvPicPr>
      <xdr:blipFill>
        <a:blip xmlns:r="http://schemas.openxmlformats.org/officeDocument/2006/relationships" r:embed="rId2"/>
        <a:stretch>
          <a:fillRect/>
        </a:stretch>
      </xdr:blipFill>
      <xdr:spPr>
        <a:xfrm>
          <a:off x="787774" y="5780128"/>
          <a:ext cx="5374982" cy="683809"/>
        </a:xfrm>
        <a:prstGeom prst="rect">
          <a:avLst/>
        </a:prstGeom>
      </xdr:spPr>
    </xdr:pic>
    <xdr:clientData/>
  </xdr:twoCellAnchor>
  <xdr:twoCellAnchor editAs="oneCell">
    <xdr:from>
      <xdr:col>2</xdr:col>
      <xdr:colOff>634479</xdr:colOff>
      <xdr:row>52</xdr:row>
      <xdr:rowOff>101502</xdr:rowOff>
    </xdr:from>
    <xdr:to>
      <xdr:col>5</xdr:col>
      <xdr:colOff>374487</xdr:colOff>
      <xdr:row>55</xdr:row>
      <xdr:rowOff>71421</xdr:rowOff>
    </xdr:to>
    <xdr:pic>
      <xdr:nvPicPr>
        <xdr:cNvPr id="4" name="Imagen 3">
          <a:extLst>
            <a:ext uri="{FF2B5EF4-FFF2-40B4-BE49-F238E27FC236}">
              <a16:creationId xmlns:a16="http://schemas.microsoft.com/office/drawing/2014/main" id="{64B828AE-C470-440C-B050-A1640E1DEACB}"/>
            </a:ext>
          </a:extLst>
        </xdr:cNvPr>
        <xdr:cNvPicPr>
          <a:picLocks noChangeAspect="1"/>
        </xdr:cNvPicPr>
      </xdr:nvPicPr>
      <xdr:blipFill>
        <a:blip xmlns:r="http://schemas.openxmlformats.org/officeDocument/2006/relationships" r:embed="rId3"/>
        <a:stretch>
          <a:fillRect/>
        </a:stretch>
      </xdr:blipFill>
      <xdr:spPr>
        <a:xfrm>
          <a:off x="2865120" y="9463681"/>
          <a:ext cx="3533726" cy="50722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28744-6943-4526-A9FA-FBFE88892A4B}">
  <dimension ref="C9:F20"/>
  <sheetViews>
    <sheetView zoomScale="131" zoomScaleNormal="131" workbookViewId="0">
      <selection activeCell="E11" sqref="E11"/>
    </sheetView>
  </sheetViews>
  <sheetFormatPr baseColWidth="10" defaultRowHeight="14.4" x14ac:dyDescent="0.3"/>
  <sheetData>
    <row r="9" spans="3:6" x14ac:dyDescent="0.3">
      <c r="C9" t="s">
        <v>10</v>
      </c>
      <c r="D9" t="s">
        <v>11</v>
      </c>
      <c r="E9" t="s">
        <v>12</v>
      </c>
      <c r="F9" t="s">
        <v>13</v>
      </c>
    </row>
    <row r="10" spans="3:6" x14ac:dyDescent="0.3">
      <c r="C10">
        <v>0</v>
      </c>
      <c r="E10">
        <v>500</v>
      </c>
      <c r="F10" s="11">
        <v>-500</v>
      </c>
    </row>
    <row r="11" spans="3:6" x14ac:dyDescent="0.3">
      <c r="C11">
        <v>1</v>
      </c>
      <c r="F11" s="11">
        <v>0</v>
      </c>
    </row>
    <row r="12" spans="3:6" x14ac:dyDescent="0.3">
      <c r="C12">
        <v>2</v>
      </c>
      <c r="F12" s="11">
        <v>0</v>
      </c>
    </row>
    <row r="13" spans="3:6" x14ac:dyDescent="0.3">
      <c r="C13">
        <v>3</v>
      </c>
      <c r="F13" s="11">
        <v>0</v>
      </c>
    </row>
    <row r="14" spans="3:6" x14ac:dyDescent="0.3">
      <c r="C14">
        <v>4</v>
      </c>
      <c r="F14" s="11">
        <v>0</v>
      </c>
    </row>
    <row r="15" spans="3:6" x14ac:dyDescent="0.3">
      <c r="C15">
        <v>5</v>
      </c>
      <c r="F15" s="11">
        <v>0</v>
      </c>
    </row>
    <row r="16" spans="3:6" x14ac:dyDescent="0.3">
      <c r="C16">
        <v>6</v>
      </c>
      <c r="F16" s="11">
        <v>0</v>
      </c>
    </row>
    <row r="17" spans="3:6" x14ac:dyDescent="0.3">
      <c r="C17">
        <v>7</v>
      </c>
      <c r="F17" s="11">
        <v>0</v>
      </c>
    </row>
    <row r="18" spans="3:6" x14ac:dyDescent="0.3">
      <c r="C18">
        <v>8</v>
      </c>
      <c r="F18" s="11">
        <v>0</v>
      </c>
    </row>
    <row r="19" spans="3:6" x14ac:dyDescent="0.3">
      <c r="C19">
        <v>9</v>
      </c>
      <c r="F19" s="11">
        <v>0</v>
      </c>
    </row>
    <row r="20" spans="3:6" x14ac:dyDescent="0.3">
      <c r="C20">
        <v>10</v>
      </c>
      <c r="F20" s="1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5F7B-DF1F-441F-B120-CFAB8E6E454A}">
  <dimension ref="A1"/>
  <sheetViews>
    <sheetView zoomScale="136" zoomScaleNormal="136" workbookViewId="0">
      <selection activeCell="C17" sqref="C17"/>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6EC3A-69C3-457D-B287-B43E6DB7DD3F}">
  <dimension ref="A2:K52"/>
  <sheetViews>
    <sheetView tabSelected="1" zoomScale="117" zoomScaleNormal="117" workbookViewId="0">
      <selection activeCell="F44" sqref="F44"/>
    </sheetView>
  </sheetViews>
  <sheetFormatPr baseColWidth="10" defaultRowHeight="14.4" x14ac:dyDescent="0.3"/>
  <cols>
    <col min="2" max="2" width="21" customWidth="1"/>
    <col min="3" max="3" width="14.77734375" customWidth="1"/>
    <col min="4" max="4" width="25.44140625" bestFit="1" customWidth="1"/>
    <col min="5" max="5" width="15.109375" bestFit="1" customWidth="1"/>
    <col min="6" max="6" width="14.5546875" bestFit="1" customWidth="1"/>
  </cols>
  <sheetData>
    <row r="2" spans="1:11" ht="14.4" customHeight="1" x14ac:dyDescent="0.3">
      <c r="A2" s="7" t="s">
        <v>0</v>
      </c>
      <c r="B2" s="8"/>
      <c r="C2" s="8"/>
      <c r="D2" s="8"/>
      <c r="E2" s="8"/>
      <c r="F2" s="8"/>
      <c r="G2" s="8"/>
      <c r="H2" s="8"/>
      <c r="I2" s="8"/>
      <c r="J2" s="8"/>
      <c r="K2" s="8"/>
    </row>
    <row r="3" spans="1:11" x14ac:dyDescent="0.3">
      <c r="A3" s="7"/>
      <c r="B3" s="8"/>
      <c r="C3" s="8"/>
      <c r="D3" s="8"/>
      <c r="E3" s="8"/>
      <c r="F3" s="8"/>
      <c r="G3" s="8"/>
      <c r="H3" s="8"/>
      <c r="I3" s="8"/>
      <c r="J3" s="8"/>
      <c r="K3" s="8"/>
    </row>
    <row r="4" spans="1:11" x14ac:dyDescent="0.3">
      <c r="A4" s="7"/>
      <c r="B4" s="8"/>
      <c r="C4" s="8"/>
      <c r="D4" s="8"/>
      <c r="E4" s="8"/>
      <c r="F4" s="8"/>
      <c r="G4" s="8"/>
      <c r="H4" s="8"/>
      <c r="I4" s="8"/>
      <c r="J4" s="8"/>
      <c r="K4" s="8"/>
    </row>
    <row r="5" spans="1:11" ht="15" thickBot="1" x14ac:dyDescent="0.35"/>
    <row r="6" spans="1:11" ht="15" thickBot="1" x14ac:dyDescent="0.35">
      <c r="B6" s="1"/>
      <c r="C6" s="2" t="s">
        <v>1</v>
      </c>
      <c r="D6" s="2" t="s">
        <v>2</v>
      </c>
    </row>
    <row r="7" spans="1:11" ht="15" thickBot="1" x14ac:dyDescent="0.35">
      <c r="B7" s="3" t="s">
        <v>3</v>
      </c>
      <c r="C7" s="4" t="s">
        <v>4</v>
      </c>
      <c r="D7" s="4" t="s">
        <v>5</v>
      </c>
    </row>
    <row r="8" spans="1:11" ht="15" thickBot="1" x14ac:dyDescent="0.35">
      <c r="B8" s="3" t="s">
        <v>6</v>
      </c>
      <c r="C8" s="5">
        <v>3500</v>
      </c>
      <c r="D8" s="5">
        <v>1600</v>
      </c>
    </row>
    <row r="9" spans="1:11" ht="15" thickBot="1" x14ac:dyDescent="0.35">
      <c r="B9" s="3" t="s">
        <v>7</v>
      </c>
      <c r="C9" s="6">
        <v>0</v>
      </c>
      <c r="D9" s="5">
        <v>2000</v>
      </c>
    </row>
    <row r="10" spans="1:11" ht="15" thickBot="1" x14ac:dyDescent="0.35">
      <c r="B10" s="3" t="s">
        <v>8</v>
      </c>
      <c r="C10" s="6">
        <v>10</v>
      </c>
      <c r="D10" s="6">
        <v>5</v>
      </c>
      <c r="E10" t="s">
        <v>16</v>
      </c>
      <c r="F10">
        <v>10</v>
      </c>
    </row>
    <row r="12" spans="1:11" x14ac:dyDescent="0.3">
      <c r="A12" s="9" t="s">
        <v>9</v>
      </c>
      <c r="B12" s="10"/>
      <c r="C12" s="10"/>
      <c r="D12" s="10"/>
      <c r="E12" s="10"/>
      <c r="F12" s="10"/>
      <c r="G12" s="10"/>
      <c r="H12" s="10"/>
      <c r="I12" s="10"/>
      <c r="J12" s="10"/>
      <c r="K12" s="10"/>
    </row>
    <row r="13" spans="1:11" x14ac:dyDescent="0.3">
      <c r="A13" s="9"/>
      <c r="B13" s="10"/>
      <c r="C13" s="10"/>
      <c r="D13" s="10"/>
      <c r="E13" s="10"/>
      <c r="F13" s="10"/>
      <c r="G13" s="10"/>
      <c r="H13" s="10"/>
      <c r="I13" s="10"/>
      <c r="J13" s="10"/>
      <c r="K13" s="10"/>
    </row>
    <row r="15" spans="1:11" x14ac:dyDescent="0.3">
      <c r="A15" t="s">
        <v>14</v>
      </c>
      <c r="D15" t="s">
        <v>15</v>
      </c>
    </row>
    <row r="18" spans="3:6" x14ac:dyDescent="0.3">
      <c r="C18" t="s">
        <v>17</v>
      </c>
      <c r="D18" t="s">
        <v>18</v>
      </c>
      <c r="E18" t="s">
        <v>19</v>
      </c>
      <c r="F18" t="s">
        <v>20</v>
      </c>
    </row>
    <row r="19" spans="3:6" x14ac:dyDescent="0.3">
      <c r="C19">
        <v>0</v>
      </c>
      <c r="D19" s="11">
        <v>-8000</v>
      </c>
      <c r="E19" s="11">
        <v>-13000</v>
      </c>
      <c r="F19" s="12">
        <f>E19-D19</f>
        <v>-5000</v>
      </c>
    </row>
    <row r="20" spans="3:6" x14ac:dyDescent="0.3">
      <c r="C20">
        <v>1</v>
      </c>
      <c r="D20" s="11">
        <v>-3500</v>
      </c>
      <c r="E20" s="11">
        <f>-1600</f>
        <v>-1600</v>
      </c>
      <c r="F20" s="12">
        <f t="shared" ref="F20:F29" si="0">E20-D20</f>
        <v>1900</v>
      </c>
    </row>
    <row r="21" spans="3:6" x14ac:dyDescent="0.3">
      <c r="C21">
        <v>2</v>
      </c>
      <c r="D21" s="11">
        <v>-3500</v>
      </c>
      <c r="E21" s="11">
        <f t="shared" ref="E21:E29" si="1">-1600</f>
        <v>-1600</v>
      </c>
      <c r="F21" s="12">
        <f t="shared" si="0"/>
        <v>1900</v>
      </c>
    </row>
    <row r="22" spans="3:6" x14ac:dyDescent="0.3">
      <c r="C22">
        <v>3</v>
      </c>
      <c r="D22" s="11">
        <v>-3500</v>
      </c>
      <c r="E22" s="11">
        <f t="shared" si="1"/>
        <v>-1600</v>
      </c>
      <c r="F22" s="12">
        <f t="shared" si="0"/>
        <v>1900</v>
      </c>
    </row>
    <row r="23" spans="3:6" x14ac:dyDescent="0.3">
      <c r="C23">
        <v>4</v>
      </c>
      <c r="D23" s="11">
        <v>-3500</v>
      </c>
      <c r="E23" s="11">
        <f t="shared" si="1"/>
        <v>-1600</v>
      </c>
      <c r="F23" s="12">
        <f t="shared" si="0"/>
        <v>1900</v>
      </c>
    </row>
    <row r="24" spans="3:6" x14ac:dyDescent="0.3">
      <c r="C24">
        <v>5</v>
      </c>
      <c r="D24" s="11">
        <v>-3500</v>
      </c>
      <c r="E24" s="11">
        <f>-1600+2000+E19</f>
        <v>-12600</v>
      </c>
      <c r="F24" s="12">
        <f t="shared" si="0"/>
        <v>-9100</v>
      </c>
    </row>
    <row r="25" spans="3:6" x14ac:dyDescent="0.3">
      <c r="C25">
        <v>6</v>
      </c>
      <c r="D25" s="11">
        <v>-3500</v>
      </c>
      <c r="E25" s="11">
        <f t="shared" si="1"/>
        <v>-1600</v>
      </c>
      <c r="F25" s="12">
        <f t="shared" si="0"/>
        <v>1900</v>
      </c>
    </row>
    <row r="26" spans="3:6" x14ac:dyDescent="0.3">
      <c r="C26">
        <v>7</v>
      </c>
      <c r="D26" s="11">
        <v>-3500</v>
      </c>
      <c r="E26" s="11">
        <f t="shared" si="1"/>
        <v>-1600</v>
      </c>
      <c r="F26" s="12">
        <f t="shared" si="0"/>
        <v>1900</v>
      </c>
    </row>
    <row r="27" spans="3:6" x14ac:dyDescent="0.3">
      <c r="C27">
        <v>8</v>
      </c>
      <c r="D27" s="11">
        <v>-3500</v>
      </c>
      <c r="E27" s="11">
        <f t="shared" si="1"/>
        <v>-1600</v>
      </c>
      <c r="F27" s="12">
        <f t="shared" si="0"/>
        <v>1900</v>
      </c>
    </row>
    <row r="28" spans="3:6" x14ac:dyDescent="0.3">
      <c r="C28">
        <v>9</v>
      </c>
      <c r="D28" s="11">
        <v>-3500</v>
      </c>
      <c r="E28" s="11">
        <f t="shared" si="1"/>
        <v>-1600</v>
      </c>
      <c r="F28" s="12">
        <f t="shared" si="0"/>
        <v>1900</v>
      </c>
    </row>
    <row r="29" spans="3:6" x14ac:dyDescent="0.3">
      <c r="C29">
        <v>10</v>
      </c>
      <c r="D29" s="11">
        <v>-3500</v>
      </c>
      <c r="E29" s="11">
        <f>-1600+2000</f>
        <v>400</v>
      </c>
      <c r="F29" s="12">
        <f t="shared" si="0"/>
        <v>3900</v>
      </c>
    </row>
    <row r="30" spans="3:6" x14ac:dyDescent="0.3">
      <c r="D30" s="11"/>
      <c r="E30" s="11" t="s">
        <v>21</v>
      </c>
    </row>
    <row r="40" spans="1:5" x14ac:dyDescent="0.3">
      <c r="A40" t="s">
        <v>22</v>
      </c>
    </row>
    <row r="41" spans="1:5" x14ac:dyDescent="0.3">
      <c r="C41" t="s">
        <v>17</v>
      </c>
      <c r="D41" t="s">
        <v>18</v>
      </c>
      <c r="E41" t="s">
        <v>19</v>
      </c>
    </row>
    <row r="42" spans="1:5" x14ac:dyDescent="0.3">
      <c r="C42">
        <v>0</v>
      </c>
      <c r="D42" s="11">
        <v>-8000</v>
      </c>
      <c r="E42" s="11">
        <v>-13000</v>
      </c>
    </row>
    <row r="43" spans="1:5" x14ac:dyDescent="0.3">
      <c r="C43">
        <v>1</v>
      </c>
      <c r="D43" s="11">
        <v>-3500</v>
      </c>
      <c r="E43" s="11">
        <f>-1600</f>
        <v>-1600</v>
      </c>
    </row>
    <row r="44" spans="1:5" x14ac:dyDescent="0.3">
      <c r="C44">
        <v>2</v>
      </c>
      <c r="D44" s="11">
        <v>-3500</v>
      </c>
      <c r="E44" s="11">
        <f t="shared" ref="E44:E52" si="2">-1600</f>
        <v>-1600</v>
      </c>
    </row>
    <row r="45" spans="1:5" x14ac:dyDescent="0.3">
      <c r="C45">
        <v>3</v>
      </c>
      <c r="D45" s="11">
        <v>-3500</v>
      </c>
      <c r="E45" s="11">
        <f t="shared" si="2"/>
        <v>-1600</v>
      </c>
    </row>
    <row r="46" spans="1:5" x14ac:dyDescent="0.3">
      <c r="C46">
        <v>4</v>
      </c>
      <c r="D46" s="11">
        <v>-3500</v>
      </c>
      <c r="E46" s="11">
        <f t="shared" si="2"/>
        <v>-1600</v>
      </c>
    </row>
    <row r="47" spans="1:5" x14ac:dyDescent="0.3">
      <c r="C47">
        <v>5</v>
      </c>
      <c r="D47" s="11">
        <v>-3500</v>
      </c>
      <c r="E47" s="11">
        <f>-1600+2000</f>
        <v>400</v>
      </c>
    </row>
    <row r="48" spans="1:5" x14ac:dyDescent="0.3">
      <c r="C48">
        <v>6</v>
      </c>
      <c r="D48" s="11">
        <v>-3500</v>
      </c>
      <c r="E48" s="11"/>
    </row>
    <row r="49" spans="3:5" x14ac:dyDescent="0.3">
      <c r="C49">
        <v>7</v>
      </c>
      <c r="D49" s="11">
        <v>-3500</v>
      </c>
      <c r="E49" s="11"/>
    </row>
    <row r="50" spans="3:5" x14ac:dyDescent="0.3">
      <c r="C50">
        <v>8</v>
      </c>
      <c r="D50" s="11">
        <v>-3500</v>
      </c>
      <c r="E50" s="11"/>
    </row>
    <row r="51" spans="3:5" x14ac:dyDescent="0.3">
      <c r="C51">
        <v>9</v>
      </c>
      <c r="D51" s="11">
        <v>-3500</v>
      </c>
      <c r="E51" s="11"/>
    </row>
    <row r="52" spans="3:5" x14ac:dyDescent="0.3">
      <c r="C52">
        <v>10</v>
      </c>
      <c r="D52" s="11">
        <v>-3500</v>
      </c>
      <c r="E52" s="11"/>
    </row>
  </sheetData>
  <mergeCells count="2">
    <mergeCell ref="A2:K4"/>
    <mergeCell ref="A12:K13"/>
  </mergeCells>
  <pageMargins left="0.7" right="0.7" top="0.75" bottom="0.75" header="0.3" footer="0.3"/>
  <ignoredErrors>
    <ignoredError sqref="E24" formula="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C7D440210FBDF4B8AF92FDDA92074DC" ma:contentTypeVersion="6" ma:contentTypeDescription="Crear nuevo documento." ma:contentTypeScope="" ma:versionID="092cf47783a3ec92a045ef649fb58dc2">
  <xsd:schema xmlns:xsd="http://www.w3.org/2001/XMLSchema" xmlns:xs="http://www.w3.org/2001/XMLSchema" xmlns:p="http://schemas.microsoft.com/office/2006/metadata/properties" xmlns:ns2="8b7fa946-b8a2-4fc5-87a7-5d8b17bd94ee" xmlns:ns3="4f9e959f-8cc9-4b95-b013-6b3eed7dad71" targetNamespace="http://schemas.microsoft.com/office/2006/metadata/properties" ma:root="true" ma:fieldsID="8d125eb320cfd2118aaa1c03e27fdc33" ns2:_="" ns3:_="">
    <xsd:import namespace="8b7fa946-b8a2-4fc5-87a7-5d8b17bd94ee"/>
    <xsd:import namespace="4f9e959f-8cc9-4b95-b013-6b3eed7da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7fa946-b8a2-4fc5-87a7-5d8b17bd94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9e959f-8cc9-4b95-b013-6b3eed7dad71"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AB8CB7-FF7B-413A-8DA3-356BF5F3803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854011D-D1F9-43C6-A6AE-CD1AA63E2168}">
  <ds:schemaRefs>
    <ds:schemaRef ds:uri="http://schemas.microsoft.com/sharepoint/v3/contenttype/forms"/>
  </ds:schemaRefs>
</ds:datastoreItem>
</file>

<file path=customXml/itemProps3.xml><?xml version="1.0" encoding="utf-8"?>
<ds:datastoreItem xmlns:ds="http://schemas.openxmlformats.org/officeDocument/2006/customXml" ds:itemID="{04F1DB03-47A5-4BA1-940F-F47427582F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7fa946-b8a2-4fc5-87a7-5d8b17bd94ee"/>
    <ds:schemaRef ds:uri="4f9e959f-8cc9-4b95-b013-6b3eed7dad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PROBLEMA 1</vt:lpstr>
      <vt:lpstr>PROBLEMA 2</vt:lpstr>
      <vt:lpstr>PROBLEMA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Azurdia</cp:lastModifiedBy>
  <dcterms:created xsi:type="dcterms:W3CDTF">2021-10-19T17:17:16Z</dcterms:created>
  <dcterms:modified xsi:type="dcterms:W3CDTF">2021-10-20T02:24:49Z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0x0101004C7D440210FBDF4B8AF92FDDA92074DC</vt:lpwstr>
  </property>
</Properties>
</file>