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85AFD2F9-96D9-476F-83D3-01473B85262B}" xr6:coauthVersionLast="47" xr6:coauthVersionMax="47" xr10:uidLastSave="{00000000-0000-0000-0000-000000000000}"/>
  <bookViews>
    <workbookView xWindow="28680" yWindow="-2580" windowWidth="29040" windowHeight="15840" activeTab="2" xr2:uid="{04B8BCDF-A0A7-4539-B0C6-853D8AD4F7C2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</calcChain>
</file>

<file path=xl/sharedStrings.xml><?xml version="1.0" encoding="utf-8"?>
<sst xmlns="http://schemas.openxmlformats.org/spreadsheetml/2006/main" count="18" uniqueCount="17">
  <si>
    <t>años</t>
  </si>
  <si>
    <t>P = inversion inicial en el año 0</t>
  </si>
  <si>
    <t>CAO = costo anual operativo</t>
  </si>
  <si>
    <t>VS = Valor del salvamento</t>
  </si>
  <si>
    <t>N = Plazo(vida util)</t>
  </si>
  <si>
    <t xml:space="preserve">MCM = </t>
  </si>
  <si>
    <t>Plan A</t>
  </si>
  <si>
    <t>VP de las palas =</t>
  </si>
  <si>
    <t>vp de la terminal =</t>
  </si>
  <si>
    <t>Plan B</t>
  </si>
  <si>
    <t>vp de la banda = 175000+2500(p/a,15%,24)-10000(p/f,15%,24)</t>
  </si>
  <si>
    <t>Se uso - para salidas y + para entradas</t>
  </si>
  <si>
    <t>2*(45,000(1+p/f,15%,8)+(p/f,15%,16)+6000(p/a,15%,24)-5000((p/f,15%,8)+(p/f,15%,16)+(p/f,15%,24))</t>
  </si>
  <si>
    <t>28,000(1+(pf/,15%,12))+300(p/a,15%,24)-2000((p/f,15%,12)+(p/f,15%,24))</t>
  </si>
  <si>
    <t>n</t>
  </si>
  <si>
    <t>P/F</t>
  </si>
  <si>
    <t>P/A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</si>
</sst>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_-[$$-540A]* #,##0.00_ ;_-[$$-540A]* \-#,##0.00\ ;_-[$$-540A]* &quot;-&quot;??_ ;_-@_ "/>
    <numFmt numFmtId="167" formatCode="0.00000"/>
    <numFmt numFmtId="168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4" fontId="2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/>
    </xf>
    <xf numFmtId="167" fontId="9" fillId="4" borderId="4" xfId="0" applyNumberFormat="1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9" fillId="0" borderId="6" xfId="0" applyNumberFormat="1" applyFont="1" applyBorder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7" fontId="9" fillId="4" borderId="6" xfId="0" applyNumberFormat="1" applyFont="1" applyFill="1" applyBorder="1" applyAlignment="1">
      <alignment horizontal="center"/>
    </xf>
    <xf numFmtId="168" fontId="9" fillId="4" borderId="6" xfId="0" applyNumberFormat="1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71270</xdr:colOff>
      <xdr:row>0</xdr:row>
      <xdr:rowOff>50649</xdr:rowOff>
    </xdr:from>
    <xdr:to>
      <xdr:col>10</xdr:col>
      <xdr:colOff>435748</xdr:colOff>
      <xdr:row>4</xdr:row>
      <xdr:rowOff>120194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D17DA6-7416-4D65-8718-B3DB862D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0" y="50649"/>
          <a:ext cx="5904666" cy="804651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>
    <xdr:from>
      <xdr:col>0</xdr:col>
      <xdr:colOff>788894</xdr:colOff>
      <xdr:row>10</xdr:row>
      <xdr:rowOff>174812</xdr:rowOff>
    </xdr:from>
    <xdr:to>
      <xdr:col>0</xdr:col>
      <xdr:colOff>793376</xdr:colOff>
      <xdr:row>12</xdr:row>
      <xdr:rowOff>174811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57B9C09-6418-4554-890B-AB562A6E7240}"/>
            </a:ext>
          </a:extLst>
        </xdr:cNvPr>
        <xdr:cNvCxnSpPr/>
      </xdr:nvCxnSpPr>
      <xdr:spPr>
        <a:xfrm>
          <a:off x="788894" y="2003612"/>
          <a:ext cx="4482" cy="365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524436</xdr:colOff>
      <xdr:row>12</xdr:row>
      <xdr:rowOff>174811</xdr:rowOff>
    </xdr:from>
    <xdr:to>
      <xdr:col>1</xdr:col>
      <xdr:colOff>251013</xdr:colOff>
      <xdr:row>14</xdr:row>
      <xdr:rowOff>76199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732879C-07B9-4838-9852-2564819D272C}"/>
            </a:ext>
          </a:extLst>
        </xdr:cNvPr>
        <xdr:cNvSpPr txBox="1"/>
      </xdr:nvSpPr>
      <xdr:spPr>
        <a:xfrm>
          <a:off x="524436" y="2369371"/>
          <a:ext cx="519057" cy="267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4,800</a:t>
          </a:r>
        </a:p>
      </xdr:txBody>
    </xdr:sp>
    <xdr:clientData/>
  </xdr:twoCellAnchor>
  <xdr:twoCellAnchor>
    <xdr:from>
      <xdr:col>4</xdr:col>
      <xdr:colOff>385481</xdr:colOff>
      <xdr:row>6</xdr:row>
      <xdr:rowOff>156883</xdr:rowOff>
    </xdr:from>
    <xdr:to>
      <xdr:col>4</xdr:col>
      <xdr:colOff>389963</xdr:colOff>
      <xdr:row>9</xdr:row>
      <xdr:rowOff>62754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73B991B-8437-47E8-B117-738DB40927D6}"/>
            </a:ext>
          </a:extLst>
        </xdr:cNvPr>
        <xdr:cNvCxnSpPr/>
      </xdr:nvCxnSpPr>
      <xdr:spPr>
        <a:xfrm flipV="1">
          <a:off x="2366681" y="1254163"/>
          <a:ext cx="4482" cy="454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197224</xdr:colOff>
      <xdr:row>5</xdr:row>
      <xdr:rowOff>80684</xdr:rowOff>
    </xdr:from>
    <xdr:to>
      <xdr:col>5</xdr:col>
      <xdr:colOff>322730</xdr:colOff>
      <xdr:row>6</xdr:row>
      <xdr:rowOff>152401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D645476-458F-47BD-A34F-F99D6654A7BD}"/>
            </a:ext>
          </a:extLst>
        </xdr:cNvPr>
        <xdr:cNvSpPr txBox="1"/>
      </xdr:nvSpPr>
      <xdr:spPr>
        <a:xfrm>
          <a:off x="2178424" y="995084"/>
          <a:ext cx="521746" cy="254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5,000</a:t>
          </a:r>
        </a:p>
      </xdr:txBody>
    </xdr:sp>
    <xdr:clientData/>
  </xdr:twoCellAnchor>
  <xdr:twoCellAnchor>
    <xdr:from>
      <xdr:col>1</xdr:col>
      <xdr:colOff>389965</xdr:colOff>
      <xdr:row>11</xdr:row>
      <xdr:rowOff>4483</xdr:rowOff>
    </xdr:from>
    <xdr:to>
      <xdr:col>2</xdr:col>
      <xdr:colOff>0</xdr:colOff>
      <xdr:row>12</xdr:row>
      <xdr:rowOff>13447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C465A91-C5E3-4E02-A283-DEC886037287}"/>
            </a:ext>
          </a:extLst>
        </xdr:cNvPr>
        <xdr:cNvCxnSpPr/>
      </xdr:nvCxnSpPr>
      <xdr:spPr>
        <a:xfrm flipH="1">
          <a:off x="1182445" y="2016163"/>
          <a:ext cx="6275" cy="191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</xdr:rowOff>
    </xdr:from>
    <xdr:to>
      <xdr:col>3</xdr:col>
      <xdr:colOff>4483</xdr:colOff>
      <xdr:row>12</xdr:row>
      <xdr:rowOff>8965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C4EB4FF-BA5B-4AA8-8D9E-CA8CBFC85E04}"/>
            </a:ext>
          </a:extLst>
        </xdr:cNvPr>
        <xdr:cNvCxnSpPr/>
      </xdr:nvCxnSpPr>
      <xdr:spPr>
        <a:xfrm flipH="1">
          <a:off x="1584960" y="2011681"/>
          <a:ext cx="4483" cy="191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385482</xdr:colOff>
      <xdr:row>10</xdr:row>
      <xdr:rowOff>179294</xdr:rowOff>
    </xdr:from>
    <xdr:to>
      <xdr:col>3</xdr:col>
      <xdr:colOff>389965</xdr:colOff>
      <xdr:row>12</xdr:row>
      <xdr:rowOff>4482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F85E65C6-7856-4215-A217-C3BAC87109BE}"/>
            </a:ext>
          </a:extLst>
        </xdr:cNvPr>
        <xdr:cNvCxnSpPr/>
      </xdr:nvCxnSpPr>
      <xdr:spPr>
        <a:xfrm flipH="1">
          <a:off x="1970442" y="2008094"/>
          <a:ext cx="4483" cy="190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385483</xdr:colOff>
      <xdr:row>10</xdr:row>
      <xdr:rowOff>174812</xdr:rowOff>
    </xdr:from>
    <xdr:to>
      <xdr:col>4</xdr:col>
      <xdr:colOff>389966</xdr:colOff>
      <xdr:row>12</xdr:row>
      <xdr:rowOff>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6B28DC2-AE5F-4BFD-A65F-2F37176121E7}"/>
            </a:ext>
          </a:extLst>
        </xdr:cNvPr>
        <xdr:cNvCxnSpPr/>
      </xdr:nvCxnSpPr>
      <xdr:spPr>
        <a:xfrm flipH="1">
          <a:off x="2366683" y="2003612"/>
          <a:ext cx="4483" cy="190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363071</xdr:colOff>
      <xdr:row>12</xdr:row>
      <xdr:rowOff>35859</xdr:rowOff>
    </xdr:from>
    <xdr:to>
      <xdr:col>5</xdr:col>
      <xdr:colOff>26894</xdr:colOff>
      <xdr:row>12</xdr:row>
      <xdr:rowOff>40341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26FA8667-636C-4C5B-9FDC-EC4A78C4399D}"/>
            </a:ext>
          </a:extLst>
        </xdr:cNvPr>
        <xdr:cNvCxnSpPr/>
      </xdr:nvCxnSpPr>
      <xdr:spPr>
        <a:xfrm>
          <a:off x="1155551" y="2230419"/>
          <a:ext cx="1248783" cy="4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318247</xdr:colOff>
      <xdr:row>12</xdr:row>
      <xdr:rowOff>40341</xdr:rowOff>
    </xdr:from>
    <xdr:to>
      <xdr:col>4</xdr:col>
      <xdr:colOff>49306</xdr:colOff>
      <xdr:row>13</xdr:row>
      <xdr:rowOff>125506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47EE73B-CE25-4D50-B0EA-EE5265F3E414}"/>
            </a:ext>
          </a:extLst>
        </xdr:cNvPr>
        <xdr:cNvSpPr txBox="1"/>
      </xdr:nvSpPr>
      <xdr:spPr>
        <a:xfrm>
          <a:off x="1506967" y="2234901"/>
          <a:ext cx="523539" cy="268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350</a:t>
          </a:r>
        </a:p>
      </xdr:txBody>
    </xdr:sp>
    <xdr:clientData/>
  </xdr:twoCellAnchor>
  <xdr:twoCellAnchor>
    <xdr:from>
      <xdr:col>1</xdr:col>
      <xdr:colOff>389965</xdr:colOff>
      <xdr:row>9</xdr:row>
      <xdr:rowOff>134470</xdr:rowOff>
    </xdr:from>
    <xdr:to>
      <xdr:col>2</xdr:col>
      <xdr:colOff>0</xdr:colOff>
      <xdr:row>10</xdr:row>
      <xdr:rowOff>156883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6337F410-64A5-4865-A060-D009D9EAD825}"/>
            </a:ext>
          </a:extLst>
        </xdr:cNvPr>
        <xdr:cNvCxnSpPr/>
      </xdr:nvCxnSpPr>
      <xdr:spPr>
        <a:xfrm flipH="1" flipV="1">
          <a:off x="1182445" y="1780390"/>
          <a:ext cx="6275" cy="20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389964</xdr:colOff>
      <xdr:row>9</xdr:row>
      <xdr:rowOff>161365</xdr:rowOff>
    </xdr:from>
    <xdr:to>
      <xdr:col>3</xdr:col>
      <xdr:colOff>0</xdr:colOff>
      <xdr:row>11</xdr:row>
      <xdr:rowOff>2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D8DDBE2F-D8B3-4CB6-BBA9-ED6499EFD95C}"/>
            </a:ext>
          </a:extLst>
        </xdr:cNvPr>
        <xdr:cNvCxnSpPr/>
      </xdr:nvCxnSpPr>
      <xdr:spPr>
        <a:xfrm flipH="1" flipV="1">
          <a:off x="1578684" y="1807285"/>
          <a:ext cx="6276" cy="2043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389965</xdr:colOff>
      <xdr:row>9</xdr:row>
      <xdr:rowOff>165848</xdr:rowOff>
    </xdr:from>
    <xdr:to>
      <xdr:col>4</xdr:col>
      <xdr:colOff>1</xdr:colOff>
      <xdr:row>11</xdr:row>
      <xdr:rowOff>4485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2413B888-52C5-4FD5-8A1A-AD388C11ABC5}"/>
            </a:ext>
          </a:extLst>
        </xdr:cNvPr>
        <xdr:cNvCxnSpPr/>
      </xdr:nvCxnSpPr>
      <xdr:spPr>
        <a:xfrm flipH="1" flipV="1">
          <a:off x="1974925" y="1811768"/>
          <a:ext cx="6276" cy="2043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385482</xdr:colOff>
      <xdr:row>9</xdr:row>
      <xdr:rowOff>143435</xdr:rowOff>
    </xdr:from>
    <xdr:to>
      <xdr:col>4</xdr:col>
      <xdr:colOff>389965</xdr:colOff>
      <xdr:row>10</xdr:row>
      <xdr:rowOff>165848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CE0FE94-E3AA-4BCD-A6FB-182464DC83E4}"/>
            </a:ext>
          </a:extLst>
        </xdr:cNvPr>
        <xdr:cNvCxnSpPr/>
      </xdr:nvCxnSpPr>
      <xdr:spPr>
        <a:xfrm flipH="1" flipV="1">
          <a:off x="2366682" y="1789355"/>
          <a:ext cx="4483" cy="20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340660</xdr:colOff>
      <xdr:row>9</xdr:row>
      <xdr:rowOff>89647</xdr:rowOff>
    </xdr:from>
    <xdr:to>
      <xdr:col>5</xdr:col>
      <xdr:colOff>4483</xdr:colOff>
      <xdr:row>9</xdr:row>
      <xdr:rowOff>94129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437CFAF-DC58-4BE9-8AFD-2C18F5F19363}"/>
            </a:ext>
          </a:extLst>
        </xdr:cNvPr>
        <xdr:cNvCxnSpPr/>
      </xdr:nvCxnSpPr>
      <xdr:spPr>
        <a:xfrm>
          <a:off x="1133140" y="1735567"/>
          <a:ext cx="1248783" cy="4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125506</xdr:colOff>
      <xdr:row>9</xdr:row>
      <xdr:rowOff>85165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FE0B383-B057-43BE-897D-99BF95604AD8}"/>
            </a:ext>
          </a:extLst>
        </xdr:cNvPr>
        <xdr:cNvSpPr txBox="1"/>
      </xdr:nvSpPr>
      <xdr:spPr>
        <a:xfrm>
          <a:off x="1584960" y="1463040"/>
          <a:ext cx="521746" cy="268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1,500</a:t>
          </a:r>
        </a:p>
      </xdr:txBody>
    </xdr:sp>
    <xdr:clientData/>
  </xdr:twoCellAnchor>
  <xdr:twoCellAnchor>
    <xdr:from>
      <xdr:col>2</xdr:col>
      <xdr:colOff>129988</xdr:colOff>
      <xdr:row>6</xdr:row>
      <xdr:rowOff>98612</xdr:rowOff>
    </xdr:from>
    <xdr:to>
      <xdr:col>3</xdr:col>
      <xdr:colOff>372035</xdr:colOff>
      <xdr:row>8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D533116-C17D-43BC-B7D1-0216F9B10B5E}"/>
            </a:ext>
          </a:extLst>
        </xdr:cNvPr>
        <xdr:cNvSpPr txBox="1"/>
      </xdr:nvSpPr>
      <xdr:spPr>
        <a:xfrm>
          <a:off x="1318708" y="1195892"/>
          <a:ext cx="638287" cy="267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rgbClr val="FF0000"/>
              </a:solidFill>
            </a:rPr>
            <a:t>i =20%</a:t>
          </a:r>
        </a:p>
      </xdr:txBody>
    </xdr:sp>
    <xdr:clientData/>
  </xdr:twoCellAnchor>
  <xdr:twoCellAnchor editAs="oneCell">
    <xdr:from>
      <xdr:col>6</xdr:col>
      <xdr:colOff>302559</xdr:colOff>
      <xdr:row>6</xdr:row>
      <xdr:rowOff>162486</xdr:rowOff>
    </xdr:from>
    <xdr:to>
      <xdr:col>11</xdr:col>
      <xdr:colOff>476251</xdr:colOff>
      <xdr:row>17</xdr:row>
      <xdr:rowOff>104329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88A7DB7-2273-4DD5-B4F9-6E7581699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9559" y="1305486"/>
          <a:ext cx="3602692" cy="2037343"/>
        </a:xfrm>
        <a:prstGeom prst="rect">
          <a:avLst/>
        </a:prstGeom>
      </xdr:spPr>
    </xdr:pic>
    <xdr:clientData/>
  </xdr:twoCellAnchor>
  <xdr:twoCellAnchor editAs="oneCell">
    <xdr:from>
      <xdr:col>7</xdr:col>
      <xdr:colOff>5603</xdr:colOff>
      <xdr:row>17</xdr:row>
      <xdr:rowOff>109855</xdr:rowOff>
    </xdr:from>
    <xdr:to>
      <xdr:col>10</xdr:col>
      <xdr:colOff>341779</xdr:colOff>
      <xdr:row>24</xdr:row>
      <xdr:rowOff>36731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C40B7C3-004A-405D-8AB3-909E50DEB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3603" y="3348355"/>
          <a:ext cx="2633382" cy="1260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83820</xdr:rowOff>
    </xdr:from>
    <xdr:to>
      <xdr:col>18</xdr:col>
      <xdr:colOff>230646</xdr:colOff>
      <xdr:row>5</xdr:row>
      <xdr:rowOff>61037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C00624-7764-4FEF-AFE0-726BEB07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83820"/>
          <a:ext cx="5928874" cy="891617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288822</xdr:colOff>
      <xdr:row>7</xdr:row>
      <xdr:rowOff>36816</xdr:rowOff>
    </xdr:from>
    <xdr:to>
      <xdr:col>18</xdr:col>
      <xdr:colOff>110613</xdr:colOff>
      <xdr:row>16</xdr:row>
      <xdr:rowOff>146647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7323E0-9AF6-467C-9D36-CAD8F3ED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822" y="1370316"/>
          <a:ext cx="5463049" cy="1824331"/>
        </a:xfrm>
        <a:prstGeom prst="rect">
          <a:avLst/>
        </a:prstGeom>
      </xdr:spPr>
    </xdr:pic>
    <xdr:clientData/>
  </xdr:twoCellAnchor>
  <xdr:twoCellAnchor editAs="oneCell">
    <xdr:from>
      <xdr:col>18</xdr:col>
      <xdr:colOff>282678</xdr:colOff>
      <xdr:row>7</xdr:row>
      <xdr:rowOff>147484</xdr:rowOff>
    </xdr:from>
    <xdr:to>
      <xdr:col>25</xdr:col>
      <xdr:colOff>182336</xdr:colOff>
      <xdr:row>8</xdr:row>
      <xdr:rowOff>143568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87FECF-B197-4F49-81FA-CE3FD0A46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3936" y="1480984"/>
          <a:ext cx="2990674" cy="186584"/>
        </a:xfrm>
        <a:prstGeom prst="rect">
          <a:avLst/>
        </a:prstGeom>
      </xdr:spPr>
    </xdr:pic>
    <xdr:clientData/>
  </xdr:twoCellAnchor>
  <xdr:twoCellAnchor editAs="oneCell">
    <xdr:from>
      <xdr:col>18</xdr:col>
      <xdr:colOff>294969</xdr:colOff>
      <xdr:row>12</xdr:row>
      <xdr:rowOff>147485</xdr:rowOff>
    </xdr:from>
    <xdr:to>
      <xdr:col>24</xdr:col>
      <xdr:colOff>399437</xdr:colOff>
      <xdr:row>13</xdr:row>
      <xdr:rowOff>148754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C2C64E-7657-48E8-B338-DB889712A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6227" y="2433485"/>
          <a:ext cx="2433484" cy="191769"/>
        </a:xfrm>
        <a:prstGeom prst="rect">
          <a:avLst/>
        </a:prstGeom>
      </xdr:spPr>
    </xdr:pic>
    <xdr:clientData/>
  </xdr:twoCellAnchor>
  <xdr:twoCellAnchor editAs="oneCell">
    <xdr:from>
      <xdr:col>25</xdr:col>
      <xdr:colOff>683943</xdr:colOff>
      <xdr:row>8</xdr:row>
      <xdr:rowOff>79888</xdr:rowOff>
    </xdr:from>
    <xdr:to>
      <xdr:col>28</xdr:col>
      <xdr:colOff>454898</xdr:colOff>
      <xdr:row>14</xdr:row>
      <xdr:rowOff>49162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22D8A32-FC0E-42FB-8F51-C865D688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6217" y="1603888"/>
          <a:ext cx="2032375" cy="1112274"/>
        </a:xfrm>
        <a:prstGeom prst="rect">
          <a:avLst/>
        </a:prstGeom>
      </xdr:spPr>
    </xdr:pic>
    <xdr:clientData/>
  </xdr:twoCellAnchor>
  <xdr:twoCellAnchor editAs="oneCell">
    <xdr:from>
      <xdr:col>18</xdr:col>
      <xdr:colOff>307259</xdr:colOff>
      <xdr:row>9</xdr:row>
      <xdr:rowOff>12290</xdr:rowOff>
    </xdr:from>
    <xdr:to>
      <xdr:col>20</xdr:col>
      <xdr:colOff>233516</xdr:colOff>
      <xdr:row>10</xdr:row>
      <xdr:rowOff>6145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636D602-F14F-458D-8ED9-3B114D9A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8517" y="1726790"/>
          <a:ext cx="553064" cy="184355"/>
        </a:xfrm>
        <a:prstGeom prst="rect">
          <a:avLst/>
        </a:prstGeom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301113</xdr:colOff>
      <xdr:row>15</xdr:row>
      <xdr:rowOff>21402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1C01E1-CAA3-4177-8BC0-4F9B44B8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54662" y="2667000"/>
          <a:ext cx="614516" cy="211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108695</xdr:colOff>
      <xdr:row>0</xdr:row>
      <xdr:rowOff>89952</xdr:rowOff>
    </xdr:from>
    <xdr:to>
      <xdr:col>7</xdr:col>
      <xdr:colOff>153276</xdr:colOff>
      <xdr:row>10</xdr:row>
      <xdr:rowOff>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F5D75D-0D80-49B8-97F1-EA6689D3E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5" y="89952"/>
          <a:ext cx="5072029" cy="1816514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437931</xdr:colOff>
      <xdr:row>16</xdr:row>
      <xdr:rowOff>0</xdr:rowOff>
    </xdr:from>
    <xdr:to>
      <xdr:col>9</xdr:col>
      <xdr:colOff>240862</xdr:colOff>
      <xdr:row>27</xdr:row>
      <xdr:rowOff>63687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F15D5B-1E9C-4CEF-9B4D-B10869AF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129" y="3120259"/>
          <a:ext cx="2572845" cy="2171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E053-1C46-45FD-BB4B-9B2E3DF876ED}">
  <dimension ref="A6:U35"/>
  <sheetViews>
    <sheetView topLeftCell="A4" zoomScale="170" zoomScaleNormal="170" workbookViewId="0">
      <selection activeCell="M16" sqref="M16"/>
    </sheetView>
  </sheetViews>
  <sheetFormatPr baseColWidth="10" defaultRowHeight="15" x14ac:dyDescent="0.25"/>
  <cols>
    <col min="2" max="7" width="5.7109375" customWidth="1"/>
    <col min="8" max="8" width="11.5703125" style="1"/>
    <col min="11" max="11" width="11.28515625" customWidth="1"/>
  </cols>
  <sheetData>
    <row r="6" spans="1:21" x14ac:dyDescent="0.25"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B11" s="17">
        <v>0</v>
      </c>
      <c r="C11" s="17">
        <v>1</v>
      </c>
      <c r="D11" s="17">
        <v>2</v>
      </c>
      <c r="E11" s="17">
        <v>3</v>
      </c>
      <c r="F11" s="17">
        <v>4</v>
      </c>
      <c r="G11" t="s">
        <v>0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B14" s="18"/>
      <c r="C14" s="18"/>
      <c r="D14" s="18"/>
      <c r="E14" s="18"/>
      <c r="F14" s="18"/>
      <c r="H14" s="7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3"/>
      <c r="B18" s="3"/>
      <c r="C18" s="3"/>
      <c r="D18" s="3"/>
      <c r="E18" s="3"/>
      <c r="F18" s="3"/>
      <c r="G18" s="3"/>
      <c r="H18" s="9"/>
      <c r="I18" s="10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</row>
    <row r="19" spans="1:21" x14ac:dyDescent="0.25">
      <c r="A19" s="3"/>
      <c r="B19" s="3"/>
      <c r="C19" s="3"/>
      <c r="D19" s="3"/>
      <c r="E19" s="3"/>
      <c r="F19" s="3"/>
      <c r="G19" s="3"/>
      <c r="H19" s="9"/>
      <c r="I19" s="10"/>
      <c r="J19" s="11"/>
      <c r="K19" s="10"/>
      <c r="L19" s="10"/>
      <c r="M19" s="10"/>
      <c r="N19" s="11"/>
      <c r="O19" s="3"/>
      <c r="P19" s="3"/>
      <c r="Q19" s="3"/>
      <c r="R19" s="3"/>
      <c r="S19" s="3"/>
      <c r="T19" s="3"/>
      <c r="U19" s="3"/>
    </row>
    <row r="20" spans="1:21" x14ac:dyDescent="0.25">
      <c r="A20" s="3"/>
      <c r="B20" s="3"/>
      <c r="C20" s="3"/>
      <c r="D20" s="3"/>
      <c r="E20" s="3"/>
      <c r="F20" s="3"/>
      <c r="G20" s="3"/>
      <c r="H20" s="9"/>
      <c r="I20" s="12"/>
      <c r="J20" s="12"/>
      <c r="K20" s="12"/>
      <c r="L20" s="12"/>
      <c r="M20" s="12"/>
      <c r="N20" s="12"/>
      <c r="O20" s="3"/>
      <c r="P20" s="3"/>
      <c r="Q20" s="3"/>
      <c r="R20" s="3"/>
      <c r="S20" s="3"/>
      <c r="T20" s="3"/>
      <c r="U20" s="3"/>
    </row>
    <row r="21" spans="1:21" x14ac:dyDescent="0.25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3"/>
      <c r="B22" s="3"/>
      <c r="C22" s="3"/>
      <c r="D22" s="3"/>
      <c r="E22" s="3"/>
      <c r="F22" s="3"/>
      <c r="G22" s="3"/>
      <c r="H22" s="13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3"/>
      <c r="B24" s="3"/>
      <c r="C24" s="3"/>
      <c r="D24" s="3"/>
      <c r="E24" s="3"/>
      <c r="F24" s="3"/>
      <c r="G24" s="3"/>
      <c r="H24" s="4"/>
      <c r="I24" s="4"/>
      <c r="J24" s="4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3"/>
      <c r="B25" s="3"/>
      <c r="C25" s="3"/>
      <c r="D25" s="3"/>
      <c r="E25" s="3"/>
      <c r="F25" s="3"/>
      <c r="G25" s="3"/>
      <c r="H25" s="4"/>
      <c r="I25" s="4"/>
      <c r="J25" s="4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/>
      <c r="B26" s="3"/>
      <c r="C26" s="3"/>
      <c r="D26" s="3"/>
      <c r="E26" s="3"/>
      <c r="F26" s="3"/>
      <c r="G26" s="3"/>
      <c r="H26" s="4"/>
      <c r="I26" s="4"/>
      <c r="J26" s="4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/>
      <c r="B27" s="3"/>
      <c r="C27" s="3"/>
      <c r="D27" s="3"/>
      <c r="E27" s="3"/>
      <c r="F27" s="3"/>
      <c r="G27" s="3"/>
      <c r="H27" s="4"/>
      <c r="I27" s="4"/>
      <c r="J27" s="4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/>
      <c r="B28" s="3"/>
      <c r="C28" s="3"/>
      <c r="D28" s="3"/>
      <c r="E28" s="3"/>
      <c r="F28" s="3"/>
      <c r="G28" s="3"/>
      <c r="H28" s="4"/>
      <c r="I28" s="4"/>
      <c r="J28" s="4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4"/>
      <c r="I29" s="4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3"/>
      <c r="B30" s="3"/>
      <c r="C30" s="3"/>
      <c r="D30" s="3"/>
      <c r="E30" s="3"/>
      <c r="F30" s="3"/>
      <c r="G30" s="3"/>
      <c r="H30" s="4"/>
      <c r="I30" s="3"/>
      <c r="J30" s="15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3"/>
      <c r="B31" s="3"/>
      <c r="C31" s="3"/>
      <c r="D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3"/>
      <c r="B32" s="3"/>
      <c r="C32" s="3"/>
      <c r="D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/>
      <c r="B33" s="3"/>
      <c r="C33" s="3"/>
      <c r="D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/>
      <c r="B34" s="3"/>
      <c r="C34" s="3"/>
      <c r="D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3"/>
      <c r="B35" s="3"/>
      <c r="C35" s="3"/>
      <c r="D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5F30-E416-4539-8F04-B094BE7E8A3A}">
  <dimension ref="T4:AB4"/>
  <sheetViews>
    <sheetView topLeftCell="B1" zoomScale="155" zoomScaleNormal="155" workbookViewId="0">
      <selection activeCell="W18" sqref="W18"/>
    </sheetView>
  </sheetViews>
  <sheetFormatPr baseColWidth="10" defaultRowHeight="15" x14ac:dyDescent="0.25"/>
  <cols>
    <col min="1" max="23" width="4.7109375" customWidth="1"/>
    <col min="26" max="26" width="11.5703125" style="1"/>
    <col min="27" max="27" width="10.7109375" style="1" customWidth="1"/>
    <col min="28" max="28" width="11.5703125" style="1"/>
  </cols>
  <sheetData>
    <row r="4" spans="20:20" x14ac:dyDescent="0.25">
      <c r="T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A2B5-D903-454C-93D6-DDB8CC4DEEF8}">
  <dimension ref="B2:P20"/>
  <sheetViews>
    <sheetView tabSelected="1" topLeftCell="D7" zoomScale="174" zoomScaleNormal="174" workbookViewId="0">
      <selection activeCell="L14" sqref="L14"/>
    </sheetView>
  </sheetViews>
  <sheetFormatPr baseColWidth="10" defaultRowHeight="15" x14ac:dyDescent="0.25"/>
  <cols>
    <col min="1" max="1" width="4.85546875" customWidth="1"/>
    <col min="3" max="3" width="13.42578125" customWidth="1"/>
    <col min="4" max="4" width="11.7109375" bestFit="1" customWidth="1"/>
    <col min="5" max="5" width="13.42578125" customWidth="1"/>
    <col min="6" max="6" width="6.5703125" customWidth="1"/>
    <col min="8" max="8" width="12.140625" bestFit="1" customWidth="1"/>
    <col min="10" max="10" width="13.28515625" customWidth="1"/>
    <col min="11" max="11" width="12.7109375" customWidth="1"/>
    <col min="12" max="12" width="12.140625" bestFit="1" customWidth="1"/>
  </cols>
  <sheetData>
    <row r="2" spans="2:16" x14ac:dyDescent="0.25">
      <c r="I2" t="s">
        <v>1</v>
      </c>
    </row>
    <row r="3" spans="2:16" x14ac:dyDescent="0.25">
      <c r="I3" t="s">
        <v>2</v>
      </c>
    </row>
    <row r="4" spans="2:16" x14ac:dyDescent="0.25">
      <c r="I4" t="s">
        <v>3</v>
      </c>
    </row>
    <row r="5" spans="2:16" x14ac:dyDescent="0.25">
      <c r="I5" t="s">
        <v>4</v>
      </c>
    </row>
    <row r="7" spans="2:16" x14ac:dyDescent="0.25">
      <c r="I7" t="s">
        <v>5</v>
      </c>
      <c r="J7">
        <v>24</v>
      </c>
      <c r="K7" t="s">
        <v>0</v>
      </c>
    </row>
    <row r="9" spans="2:16" x14ac:dyDescent="0.25">
      <c r="I9" t="s">
        <v>11</v>
      </c>
    </row>
    <row r="12" spans="2:16" x14ac:dyDescent="0.25">
      <c r="B12" t="s">
        <v>6</v>
      </c>
    </row>
    <row r="13" spans="2:16" x14ac:dyDescent="0.25">
      <c r="B13" t="s">
        <v>7</v>
      </c>
      <c r="D13" t="s">
        <v>12</v>
      </c>
      <c r="L13" s="31">
        <f>2*(45000*(1+O17+O19)+6000*P20-5000*(O17+O19+O20))</f>
        <v>201557.23803601405</v>
      </c>
    </row>
    <row r="14" spans="2:16" x14ac:dyDescent="0.25">
      <c r="B14" t="s">
        <v>8</v>
      </c>
      <c r="D14" t="s">
        <v>13</v>
      </c>
    </row>
    <row r="16" spans="2:16" ht="19.5" thickBot="1" x14ac:dyDescent="0.35">
      <c r="N16" s="19" t="s">
        <v>14</v>
      </c>
      <c r="O16" s="20" t="s">
        <v>15</v>
      </c>
      <c r="P16" s="21" t="s">
        <v>16</v>
      </c>
    </row>
    <row r="17" spans="2:16" x14ac:dyDescent="0.25">
      <c r="B17" t="s">
        <v>9</v>
      </c>
      <c r="N17" s="22">
        <v>8</v>
      </c>
      <c r="O17" s="23">
        <v>0.32690177384616753</v>
      </c>
      <c r="P17" s="24">
        <v>4.4873215076922204</v>
      </c>
    </row>
    <row r="18" spans="2:16" x14ac:dyDescent="0.25">
      <c r="B18" t="s">
        <v>10</v>
      </c>
      <c r="N18" s="25">
        <v>12</v>
      </c>
      <c r="O18" s="26">
        <v>0.18690715018666609</v>
      </c>
      <c r="P18" s="27">
        <v>5.4206189987555629</v>
      </c>
    </row>
    <row r="19" spans="2:16" x14ac:dyDescent="0.25">
      <c r="N19" s="28">
        <v>16</v>
      </c>
      <c r="O19" s="29">
        <v>0.10686476974377089</v>
      </c>
      <c r="P19" s="30">
        <v>5.9542348683748649</v>
      </c>
    </row>
    <row r="20" spans="2:16" x14ac:dyDescent="0.25">
      <c r="N20" s="25">
        <v>24</v>
      </c>
      <c r="O20" s="26">
        <v>3.493428279090096E-2</v>
      </c>
      <c r="P20" s="27">
        <v>6.433771448060666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4" ma:contentTypeDescription="Crear nuevo documento." ma:contentTypeScope="" ma:versionID="7e14b3175bbdc0c97736f728e2c7bac6">
  <xsd:schema xmlns:xsd="http://www.w3.org/2001/XMLSchema" xmlns:xs="http://www.w3.org/2001/XMLSchema" xmlns:p="http://schemas.microsoft.com/office/2006/metadata/properties" xmlns:ns2="8b7fa946-b8a2-4fc5-87a7-5d8b17bd94ee" targetNamespace="http://schemas.microsoft.com/office/2006/metadata/properties" ma:root="true" ma:fieldsID="7688de0f79272f472686725912213df6" ns2:_="">
    <xsd:import namespace="8b7fa946-b8a2-4fc5-87a7-5d8b17bd9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21B58-42C8-4876-A407-7ECE2FA59E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537A66-722D-4A3E-832A-B612004DEB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FA49B9-73F8-4D84-BCD7-C8A4F2EBB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fa946-b8a2-4fc5-87a7-5d8b17bd94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Azurdia</cp:lastModifiedBy>
  <dcterms:created xsi:type="dcterms:W3CDTF">2021-03-02T17:57:58Z</dcterms:created>
  <dcterms:modified xsi:type="dcterms:W3CDTF">2021-09-29T02:38:45Z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