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13_ncr:1_{A0635286-3479-462C-A708-3695FBEBC250}" xr6:coauthVersionLast="47" xr6:coauthVersionMax="47" xr10:uidLastSave="{00000000-0000-0000-0000-000000000000}"/>
  <bookViews>
    <workbookView xWindow="28680" yWindow="-2580" windowWidth="29040" windowHeight="15840" activeTab="3" xr2:uid="{5050463E-F24C-4108-B191-83B6CE28880B}"/>
  </bookViews>
  <sheets>
    <sheet name="1" sheetId="1" r:id="rId1"/>
    <sheet name="2" sheetId="2" r:id="rId2"/>
    <sheet name="3" sheetId="3" r:id="rId3"/>
    <sheet name="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3" i="5"/>
  <c r="S15" i="5" s="1"/>
  <c r="Q5" i="5"/>
  <c r="Q6" i="5"/>
  <c r="Q7" i="5" s="1"/>
  <c r="Q8" i="5" s="1"/>
  <c r="Q9" i="5" s="1"/>
  <c r="Q10" i="5" s="1"/>
  <c r="Q11" i="5" s="1"/>
  <c r="Q12" i="5" s="1"/>
  <c r="Q13" i="5" s="1"/>
  <c r="Q14" i="5" s="1"/>
  <c r="Q4" i="5"/>
  <c r="Q3" i="5"/>
  <c r="M20" i="1"/>
  <c r="M15" i="1"/>
</calcChain>
</file>

<file path=xl/sharedStrings.xml><?xml version="1.0" encoding="utf-8"?>
<sst xmlns="http://schemas.openxmlformats.org/spreadsheetml/2006/main" count="25" uniqueCount="20">
  <si>
    <t>años</t>
  </si>
  <si>
    <t>PT=?</t>
  </si>
  <si>
    <t>PT =</t>
  </si>
  <si>
    <t>P=?</t>
  </si>
  <si>
    <t xml:space="preserve"> 25000+5000(P/A,8%,6)(P/F,8%,2)</t>
  </si>
  <si>
    <t>n</t>
  </si>
  <si>
    <t>P/A</t>
  </si>
  <si>
    <t>P/F</t>
  </si>
  <si>
    <t>CON EXCEL</t>
  </si>
  <si>
    <t xml:space="preserve">Costo total del auto con intereses </t>
  </si>
  <si>
    <t>A=?</t>
  </si>
  <si>
    <t>i = 16%</t>
  </si>
  <si>
    <t>P = 800(P/A, 16%,6)(P/F,16%,2)</t>
  </si>
  <si>
    <t>F/A</t>
  </si>
  <si>
    <t>F=</t>
  </si>
  <si>
    <t>A=</t>
  </si>
  <si>
    <t>A/F</t>
  </si>
  <si>
    <t>Año</t>
  </si>
  <si>
    <t>FNE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</si>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</sst>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0" xfId="0" applyNumberFormat="1"/>
    <xf numFmtId="44" fontId="0" fillId="0" borderId="0" xfId="1" applyFont="1"/>
    <xf numFmtId="44" fontId="0" fillId="2" borderId="0" xfId="1" applyFont="1" applyFill="1"/>
    <xf numFmtId="8" fontId="0" fillId="0" borderId="0" xfId="0" applyNumberFormat="1"/>
    <xf numFmtId="8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1172908</xdr:colOff>
      <xdr:row>6</xdr:row>
      <xdr:rowOff>85870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519C20-589C-4A09-8116-A46729B8E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554908" cy="1038370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11</xdr:row>
      <xdr:rowOff>0</xdr:rowOff>
    </xdr:from>
    <xdr:to>
      <xdr:col>1</xdr:col>
      <xdr:colOff>0</xdr:colOff>
      <xdr:row>14</xdr:row>
      <xdr:rowOff>19050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C2496F2-3C45-4352-8110-626583B8DDA7}"/>
            </a:ext>
          </a:extLst>
        </xdr:cNvPr>
        <xdr:cNvCxnSpPr/>
      </xdr:nvCxnSpPr>
      <xdr:spPr>
        <a:xfrm>
          <a:off x="752475" y="2095500"/>
          <a:ext cx="95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10</xdr:row>
      <xdr:rowOff>171450</xdr:rowOff>
    </xdr:from>
    <xdr:to>
      <xdr:col>4</xdr:col>
      <xdr:colOff>752475</xdr:colOff>
      <xdr:row>12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297FFFD-D604-4CD0-AAC7-33447625E3F5}"/>
            </a:ext>
          </a:extLst>
        </xdr:cNvPr>
        <xdr:cNvCxnSpPr/>
      </xdr:nvCxnSpPr>
      <xdr:spPr>
        <a:xfrm>
          <a:off x="3790950" y="2076450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47625</xdr:rowOff>
    </xdr:from>
    <xdr:to>
      <xdr:col>6</xdr:col>
      <xdr:colOff>9525</xdr:colOff>
      <xdr:row>13</xdr:row>
      <xdr:rowOff>47625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DD79E2F-EC34-408D-8501-F95EF13B363D}"/>
            </a:ext>
          </a:extLst>
        </xdr:cNvPr>
        <xdr:cNvCxnSpPr/>
      </xdr:nvCxnSpPr>
      <xdr:spPr>
        <a:xfrm>
          <a:off x="4572000" y="214312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11</xdr:row>
      <xdr:rowOff>28575</xdr:rowOff>
    </xdr:from>
    <xdr:to>
      <xdr:col>7</xdr:col>
      <xdr:colOff>0</xdr:colOff>
      <xdr:row>13</xdr:row>
      <xdr:rowOff>28575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37E6A3-F73B-44C1-A197-4771F0108348}"/>
            </a:ext>
          </a:extLst>
        </xdr:cNvPr>
        <xdr:cNvCxnSpPr/>
      </xdr:nvCxnSpPr>
      <xdr:spPr>
        <a:xfrm>
          <a:off x="532447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9525</xdr:rowOff>
    </xdr:from>
    <xdr:to>
      <xdr:col>7</xdr:col>
      <xdr:colOff>723900</xdr:colOff>
      <xdr:row>13</xdr:row>
      <xdr:rowOff>9525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55CA670-783C-4DC5-89AA-09064613489E}"/>
            </a:ext>
          </a:extLst>
        </xdr:cNvPr>
        <xdr:cNvCxnSpPr/>
      </xdr:nvCxnSpPr>
      <xdr:spPr>
        <a:xfrm>
          <a:off x="6048375" y="210502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733425</xdr:colOff>
      <xdr:row>11</xdr:row>
      <xdr:rowOff>28575</xdr:rowOff>
    </xdr:from>
    <xdr:to>
      <xdr:col>8</xdr:col>
      <xdr:colOff>742950</xdr:colOff>
      <xdr:row>13</xdr:row>
      <xdr:rowOff>28575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E9A098F-86D8-44B9-83D0-CB1D6721F4EF}"/>
            </a:ext>
          </a:extLst>
        </xdr:cNvPr>
        <xdr:cNvCxnSpPr/>
      </xdr:nvCxnSpPr>
      <xdr:spPr>
        <a:xfrm>
          <a:off x="682942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11</xdr:row>
      <xdr:rowOff>28575</xdr:rowOff>
    </xdr:from>
    <xdr:to>
      <xdr:col>10</xdr:col>
      <xdr:colOff>38100</xdr:colOff>
      <xdr:row>13</xdr:row>
      <xdr:rowOff>28575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6BFB605-9C37-4A71-97D8-B117AC7B8C62}"/>
            </a:ext>
          </a:extLst>
        </xdr:cNvPr>
        <xdr:cNvCxnSpPr/>
      </xdr:nvCxnSpPr>
      <xdr:spPr>
        <a:xfrm>
          <a:off x="764857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695324</xdr:colOff>
      <xdr:row>13</xdr:row>
      <xdr:rowOff>57150</xdr:rowOff>
    </xdr:from>
    <xdr:to>
      <xdr:col>5</xdr:col>
      <xdr:colOff>47624</xdr:colOff>
      <xdr:row>15</xdr:row>
      <xdr:rowOff>114300</xdr:rowOff>
    </xdr:to>
    <xdr:sp macro="" textlink="">
      <xdr:nvSpPr>
        <xdr:cNvPr id="12" name="Flecha: curvada hacia la izquierda 11">
          <a:extLst>
            <a:ext uri="{FF2B5EF4-FFF2-40B4-BE49-F238E27FC236}">
              <a16:creationId xmlns:a16="http://schemas.microsoft.com/office/drawing/2014/main" id="{44DB2876-3B3C-46BC-9726-2E2139E78EF9}"/>
            </a:ext>
          </a:extLst>
        </xdr:cNvPr>
        <xdr:cNvSpPr/>
      </xdr:nvSpPr>
      <xdr:spPr>
        <a:xfrm rot="5561027">
          <a:off x="3200399" y="2314575"/>
          <a:ext cx="438150" cy="8763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628650</xdr:colOff>
      <xdr:row>2</xdr:row>
      <xdr:rowOff>66675</xdr:rowOff>
    </xdr:from>
    <xdr:to>
      <xdr:col>22</xdr:col>
      <xdr:colOff>515291</xdr:colOff>
      <xdr:row>3</xdr:row>
      <xdr:rowOff>152439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7B99F08-E496-4825-9B30-A755FBF4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447675"/>
          <a:ext cx="6744641" cy="276264"/>
        </a:xfrm>
        <a:prstGeom prst="rect">
          <a:avLst/>
        </a:prstGeom>
      </xdr:spPr>
    </xdr:pic>
    <xdr:clientData/>
  </xdr:twoCellAnchor>
  <xdr:twoCellAnchor>
    <xdr:from>
      <xdr:col>0</xdr:col>
      <xdr:colOff>683053</xdr:colOff>
      <xdr:row>7</xdr:row>
      <xdr:rowOff>123980</xdr:rowOff>
    </xdr:from>
    <xdr:to>
      <xdr:col>4</xdr:col>
      <xdr:colOff>28751</xdr:colOff>
      <xdr:row>9</xdr:row>
      <xdr:rowOff>163494</xdr:rowOff>
    </xdr:to>
    <xdr:sp macro="" textlink="">
      <xdr:nvSpPr>
        <xdr:cNvPr id="14" name="Flecha: curvada hacia la derecha 13">
          <a:extLst>
            <a:ext uri="{FF2B5EF4-FFF2-40B4-BE49-F238E27FC236}">
              <a16:creationId xmlns:a16="http://schemas.microsoft.com/office/drawing/2014/main" id="{E8A43C1D-2C5A-49E9-A164-472A3FD77811}"/>
            </a:ext>
          </a:extLst>
        </xdr:cNvPr>
        <xdr:cNvSpPr/>
      </xdr:nvSpPr>
      <xdr:spPr>
        <a:xfrm rot="5193086">
          <a:off x="1669645" y="470888"/>
          <a:ext cx="420514" cy="2393698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16</xdr:col>
      <xdr:colOff>457200</xdr:colOff>
      <xdr:row>8</xdr:row>
      <xdr:rowOff>123825</xdr:rowOff>
    </xdr:from>
    <xdr:to>
      <xdr:col>21</xdr:col>
      <xdr:colOff>743522</xdr:colOff>
      <xdr:row>10</xdr:row>
      <xdr:rowOff>161983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D5AA154-ED5F-4292-816F-75D5EFE02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9200" y="1647825"/>
          <a:ext cx="4096322" cy="41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163224</xdr:colOff>
      <xdr:row>13</xdr:row>
      <xdr:rowOff>152740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F5F362-FC20-4CE7-9E5E-04604295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07224" cy="2438740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15</xdr:row>
      <xdr:rowOff>171450</xdr:rowOff>
    </xdr:from>
    <xdr:to>
      <xdr:col>6</xdr:col>
      <xdr:colOff>0</xdr:colOff>
      <xdr:row>18</xdr:row>
      <xdr:rowOff>19050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5495B09-CC30-4169-8005-5BA8344EBE5A}"/>
            </a:ext>
          </a:extLst>
        </xdr:cNvPr>
        <xdr:cNvCxnSpPr/>
      </xdr:nvCxnSpPr>
      <xdr:spPr>
        <a:xfrm>
          <a:off x="4552950" y="302895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47625</xdr:rowOff>
    </xdr:from>
    <xdr:to>
      <xdr:col>7</xdr:col>
      <xdr:colOff>9525</xdr:colOff>
      <xdr:row>18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C20B6B5-2AB2-4E90-B927-58252BC05028}"/>
            </a:ext>
          </a:extLst>
        </xdr:cNvPr>
        <xdr:cNvCxnSpPr/>
      </xdr:nvCxnSpPr>
      <xdr:spPr>
        <a:xfrm>
          <a:off x="4572000" y="214312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16</xdr:row>
      <xdr:rowOff>28575</xdr:rowOff>
    </xdr:from>
    <xdr:to>
      <xdr:col>8</xdr:col>
      <xdr:colOff>0</xdr:colOff>
      <xdr:row>18</xdr:row>
      <xdr:rowOff>28575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0C841BC-5C2B-42D9-BF58-3136DD4D77BB}"/>
            </a:ext>
          </a:extLst>
        </xdr:cNvPr>
        <xdr:cNvCxnSpPr/>
      </xdr:nvCxnSpPr>
      <xdr:spPr>
        <a:xfrm>
          <a:off x="532447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714375</xdr:colOff>
      <xdr:row>16</xdr:row>
      <xdr:rowOff>9525</xdr:rowOff>
    </xdr:from>
    <xdr:to>
      <xdr:col>8</xdr:col>
      <xdr:colOff>723900</xdr:colOff>
      <xdr:row>18</xdr:row>
      <xdr:rowOff>9525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7649254-F293-41C7-9C55-34EBD9A7C7FF}"/>
            </a:ext>
          </a:extLst>
        </xdr:cNvPr>
        <xdr:cNvCxnSpPr/>
      </xdr:nvCxnSpPr>
      <xdr:spPr>
        <a:xfrm>
          <a:off x="6048375" y="210502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733425</xdr:colOff>
      <xdr:row>16</xdr:row>
      <xdr:rowOff>28575</xdr:rowOff>
    </xdr:from>
    <xdr:to>
      <xdr:col>9</xdr:col>
      <xdr:colOff>742950</xdr:colOff>
      <xdr:row>18</xdr:row>
      <xdr:rowOff>28575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E3BEC34-93B0-438B-AD9F-BF12C17F4A3C}"/>
            </a:ext>
          </a:extLst>
        </xdr:cNvPr>
        <xdr:cNvCxnSpPr/>
      </xdr:nvCxnSpPr>
      <xdr:spPr>
        <a:xfrm>
          <a:off x="682942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16</xdr:row>
      <xdr:rowOff>28575</xdr:rowOff>
    </xdr:from>
    <xdr:to>
      <xdr:col>11</xdr:col>
      <xdr:colOff>38100</xdr:colOff>
      <xdr:row>18</xdr:row>
      <xdr:rowOff>28575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252C809-6A6E-436D-A94E-BFA8D4ED0143}"/>
            </a:ext>
          </a:extLst>
        </xdr:cNvPr>
        <xdr:cNvCxnSpPr/>
      </xdr:nvCxnSpPr>
      <xdr:spPr>
        <a:xfrm>
          <a:off x="7648575" y="2124075"/>
          <a:ext cx="9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15</xdr:row>
      <xdr:rowOff>171450</xdr:rowOff>
    </xdr:from>
    <xdr:to>
      <xdr:col>5</xdr:col>
      <xdr:colOff>9525</xdr:colOff>
      <xdr:row>18</xdr:row>
      <xdr:rowOff>19050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2D16F24-11B2-45FD-A329-9491CCAAD042}"/>
            </a:ext>
          </a:extLst>
        </xdr:cNvPr>
        <xdr:cNvCxnSpPr/>
      </xdr:nvCxnSpPr>
      <xdr:spPr>
        <a:xfrm>
          <a:off x="3800475" y="302895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15</xdr:row>
      <xdr:rowOff>180975</xdr:rowOff>
    </xdr:from>
    <xdr:to>
      <xdr:col>4</xdr:col>
      <xdr:colOff>9525</xdr:colOff>
      <xdr:row>18</xdr:row>
      <xdr:rowOff>28575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246A78F-2A23-45EE-B3E4-4B62E84C8B00}"/>
            </a:ext>
          </a:extLst>
        </xdr:cNvPr>
        <xdr:cNvCxnSpPr/>
      </xdr:nvCxnSpPr>
      <xdr:spPr>
        <a:xfrm>
          <a:off x="3038475" y="3038475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16</xdr:row>
      <xdr:rowOff>0</xdr:rowOff>
    </xdr:from>
    <xdr:to>
      <xdr:col>3</xdr:col>
      <xdr:colOff>0</xdr:colOff>
      <xdr:row>18</xdr:row>
      <xdr:rowOff>38100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EE38E65-F647-405C-865A-45E74C412AEA}"/>
            </a:ext>
          </a:extLst>
        </xdr:cNvPr>
        <xdr:cNvCxnSpPr/>
      </xdr:nvCxnSpPr>
      <xdr:spPr>
        <a:xfrm>
          <a:off x="2266950" y="30480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19</xdr:row>
      <xdr:rowOff>0</xdr:rowOff>
    </xdr:from>
    <xdr:to>
      <xdr:col>9</xdr:col>
      <xdr:colOff>562904</xdr:colOff>
      <xdr:row>20</xdr:row>
      <xdr:rowOff>95290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F14FD1F-AF0B-464D-8AFA-2105DBBB6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619500"/>
          <a:ext cx="6658904" cy="285790"/>
        </a:xfrm>
        <a:prstGeom prst="rect">
          <a:avLst/>
        </a:prstGeom>
      </xdr:spPr>
    </xdr:pic>
    <xdr:clientData/>
  </xdr:twoCellAnchor>
  <xdr:twoCellAnchor editAs="oneCell">
    <xdr:from>
      <xdr:col>11</xdr:col>
      <xdr:colOff>695324</xdr:colOff>
      <xdr:row>16</xdr:row>
      <xdr:rowOff>123826</xdr:rowOff>
    </xdr:from>
    <xdr:to>
      <xdr:col>20</xdr:col>
      <xdr:colOff>716159</xdr:colOff>
      <xdr:row>23</xdr:row>
      <xdr:rowOff>168142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9B09D3F-A1AE-4187-8065-0A7F9505C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7324" y="3171826"/>
          <a:ext cx="6878835" cy="1377816"/>
        </a:xfrm>
        <a:prstGeom prst="rect">
          <a:avLst/>
        </a:prstGeom>
      </xdr:spPr>
    </xdr:pic>
    <xdr:clientData/>
  </xdr:twoCellAnchor>
  <xdr:twoCellAnchor editAs="oneCell">
    <xdr:from>
      <xdr:col>17</xdr:col>
      <xdr:colOff>400050</xdr:colOff>
      <xdr:row>21</xdr:row>
      <xdr:rowOff>66675</xdr:rowOff>
    </xdr:from>
    <xdr:to>
      <xdr:col>20</xdr:col>
      <xdr:colOff>200025</xdr:colOff>
      <xdr:row>23</xdr:row>
      <xdr:rowOff>69445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C0988E4-4705-4630-B24E-FBA516FE6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54050" y="4067175"/>
          <a:ext cx="2085975" cy="38377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</xdr:row>
      <xdr:rowOff>76200</xdr:rowOff>
    </xdr:from>
    <xdr:to>
      <xdr:col>9</xdr:col>
      <xdr:colOff>372360</xdr:colOff>
      <xdr:row>30</xdr:row>
      <xdr:rowOff>152437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E2FC79E-F8A2-41FA-AE03-CEAA98584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5" y="5600700"/>
          <a:ext cx="6344535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29</xdr:row>
      <xdr:rowOff>123825</xdr:rowOff>
    </xdr:from>
    <xdr:to>
      <xdr:col>21</xdr:col>
      <xdr:colOff>29475</xdr:colOff>
      <xdr:row>31</xdr:row>
      <xdr:rowOff>66720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66B394C-2653-4987-BDCD-39BB21512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5648325"/>
          <a:ext cx="644932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305055</xdr:colOff>
      <xdr:row>35</xdr:row>
      <xdr:rowOff>85764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C72154A-945D-457A-85EB-69AC4AF2E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6477000"/>
          <a:ext cx="1829055" cy="27626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12</xdr:col>
      <xdr:colOff>105919</xdr:colOff>
      <xdr:row>41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FA22096-AEF6-4840-8B8E-C63A6C8D6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0" y="6667500"/>
          <a:ext cx="867919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35</xdr:row>
      <xdr:rowOff>161925</xdr:rowOff>
    </xdr:from>
    <xdr:to>
      <xdr:col>3</xdr:col>
      <xdr:colOff>400050</xdr:colOff>
      <xdr:row>37</xdr:row>
      <xdr:rowOff>3724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934802D-4DF0-4894-BE41-25DD3860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9150" y="6829425"/>
          <a:ext cx="1866900" cy="22279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57151</xdr:colOff>
      <xdr:row>34</xdr:row>
      <xdr:rowOff>19051</xdr:rowOff>
    </xdr:from>
    <xdr:to>
      <xdr:col>14</xdr:col>
      <xdr:colOff>71007</xdr:colOff>
      <xdr:row>34</xdr:row>
      <xdr:rowOff>171451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16C8029-E2C5-42CC-8D0E-DF51389E5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63151" y="6496051"/>
          <a:ext cx="775856" cy="15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34</xdr:row>
      <xdr:rowOff>171450</xdr:rowOff>
    </xdr:from>
    <xdr:to>
      <xdr:col>15</xdr:col>
      <xdr:colOff>362119</xdr:colOff>
      <xdr:row>35</xdr:row>
      <xdr:rowOff>181003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816C26B-3209-48B2-A8A2-E182C660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82275" y="6648450"/>
          <a:ext cx="1209844" cy="20005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742950</xdr:colOff>
      <xdr:row>43</xdr:row>
      <xdr:rowOff>176603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F85C08A-3A37-497A-AA7A-400A60CC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0" y="7048500"/>
          <a:ext cx="742950" cy="17660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40</xdr:row>
      <xdr:rowOff>142876</xdr:rowOff>
    </xdr:from>
    <xdr:to>
      <xdr:col>13</xdr:col>
      <xdr:colOff>666751</xdr:colOff>
      <xdr:row>41</xdr:row>
      <xdr:rowOff>183856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AABF5BE-E6C2-419C-9E88-69CCD828C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001" y="7762876"/>
          <a:ext cx="1047750" cy="23148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42</xdr:row>
      <xdr:rowOff>142875</xdr:rowOff>
    </xdr:from>
    <xdr:to>
      <xdr:col>14</xdr:col>
      <xdr:colOff>28575</xdr:colOff>
      <xdr:row>43</xdr:row>
      <xdr:rowOff>163038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91543F7-875C-4F39-9B46-6DF825B8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448800" y="8143875"/>
          <a:ext cx="1247775" cy="210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430493</xdr:colOff>
      <xdr:row>25</xdr:row>
      <xdr:rowOff>29217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5952C3-2329-4B42-A274-7603842AE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3384493" cy="4601217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42</xdr:row>
      <xdr:rowOff>57150</xdr:rowOff>
    </xdr:from>
    <xdr:to>
      <xdr:col>23</xdr:col>
      <xdr:colOff>191048</xdr:colOff>
      <xdr:row>44</xdr:row>
      <xdr:rowOff>85782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DFBC8C-F065-4555-A46C-2EEEC8DEB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92200" y="8058150"/>
          <a:ext cx="3924848" cy="409632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35</xdr:row>
      <xdr:rowOff>171450</xdr:rowOff>
    </xdr:from>
    <xdr:to>
      <xdr:col>20</xdr:col>
      <xdr:colOff>220532</xdr:colOff>
      <xdr:row>40</xdr:row>
      <xdr:rowOff>171583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9C2C02-F24B-403D-9C5B-5877CBA46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6838950"/>
          <a:ext cx="10440857" cy="9526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458540</xdr:colOff>
      <xdr:row>18</xdr:row>
      <xdr:rowOff>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979E5F-9E2F-4EB1-BC06-45E189B1B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602540" cy="3238952"/>
        </a:xfrm>
        <a:prstGeom prst="rect">
          <a:avLst/>
        </a:prstGeom>
      </xdr:spPr>
    </xdr:pic>
    <xdr:clientData/>
  </xdr:twoCellAnchor>
  <xdr:twoCellAnchor>
    <xdr:from>
      <xdr:col>3</xdr:col>
      <xdr:colOff>516125</xdr:colOff>
      <xdr:row>12</xdr:row>
      <xdr:rowOff>122923</xdr:rowOff>
    </xdr:from>
    <xdr:to>
      <xdr:col>7</xdr:col>
      <xdr:colOff>278000</xdr:colOff>
      <xdr:row>16</xdr:row>
      <xdr:rowOff>88460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AE9ED21-9D77-460D-8071-B7B505109F4F}"/>
            </a:ext>
          </a:extLst>
        </xdr:cNvPr>
        <xdr:cNvSpPr/>
      </xdr:nvSpPr>
      <xdr:spPr>
        <a:xfrm rot="1188137">
          <a:off x="2802125" y="2408923"/>
          <a:ext cx="2809875" cy="727537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3</xdr:col>
      <xdr:colOff>152400</xdr:colOff>
      <xdr:row>15</xdr:row>
      <xdr:rowOff>161925</xdr:rowOff>
    </xdr:from>
    <xdr:ext cx="622158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DE339E7-5074-40D2-B7C2-A1DE97735C91}"/>
            </a:ext>
          </a:extLst>
        </xdr:cNvPr>
        <xdr:cNvSpPr txBox="1"/>
      </xdr:nvSpPr>
      <xdr:spPr>
        <a:xfrm>
          <a:off x="2438400" y="3019425"/>
          <a:ext cx="6221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G = 500</a:t>
          </a:r>
        </a:p>
      </xdr:txBody>
    </xdr:sp>
    <xdr:clientData/>
  </xdr:oneCellAnchor>
  <xdr:oneCellAnchor>
    <xdr:from>
      <xdr:col>3</xdr:col>
      <xdr:colOff>85725</xdr:colOff>
      <xdr:row>14</xdr:row>
      <xdr:rowOff>57150</xdr:rowOff>
    </xdr:from>
    <xdr:ext cx="686278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4BA42EA-5BAE-41CD-9CC9-D4883339AA7C}"/>
            </a:ext>
          </a:extLst>
        </xdr:cNvPr>
        <xdr:cNvSpPr txBox="1"/>
      </xdr:nvSpPr>
      <xdr:spPr>
        <a:xfrm>
          <a:off x="2371725" y="2724150"/>
          <a:ext cx="686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A = 2000</a:t>
          </a:r>
        </a:p>
      </xdr:txBody>
    </xdr:sp>
    <xdr:clientData/>
  </xdr:oneCellAnchor>
  <xdr:twoCellAnchor>
    <xdr:from>
      <xdr:col>6</xdr:col>
      <xdr:colOff>48275</xdr:colOff>
      <xdr:row>4</xdr:row>
      <xdr:rowOff>79161</xdr:rowOff>
    </xdr:from>
    <xdr:to>
      <xdr:col>10</xdr:col>
      <xdr:colOff>170350</xdr:colOff>
      <xdr:row>8</xdr:row>
      <xdr:rowOff>44698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CAA6A2C-374F-4928-A351-B18A4C796064}"/>
            </a:ext>
          </a:extLst>
        </xdr:cNvPr>
        <xdr:cNvSpPr/>
      </xdr:nvSpPr>
      <xdr:spPr>
        <a:xfrm rot="1188137">
          <a:off x="4620275" y="841161"/>
          <a:ext cx="3170075" cy="727537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53719</xdr:colOff>
      <xdr:row>8</xdr:row>
      <xdr:rowOff>36815</xdr:rowOff>
    </xdr:from>
    <xdr:to>
      <xdr:col>11</xdr:col>
      <xdr:colOff>266890</xdr:colOff>
      <xdr:row>10</xdr:row>
      <xdr:rowOff>74516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167335D4-6F50-414A-B899-C9DE41432DAF}"/>
            </a:ext>
          </a:extLst>
        </xdr:cNvPr>
        <xdr:cNvSpPr/>
      </xdr:nvSpPr>
      <xdr:spPr>
        <a:xfrm rot="253099">
          <a:off x="7673719" y="1560815"/>
          <a:ext cx="975171" cy="41870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8</xdr:col>
      <xdr:colOff>504825</xdr:colOff>
      <xdr:row>3</xdr:row>
      <xdr:rowOff>38100</xdr:rowOff>
    </xdr:from>
    <xdr:ext cx="77207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0A47721-4B08-4925-BAA1-A253AC776E0B}"/>
            </a:ext>
          </a:extLst>
        </xdr:cNvPr>
        <xdr:cNvSpPr txBox="1"/>
      </xdr:nvSpPr>
      <xdr:spPr>
        <a:xfrm>
          <a:off x="6600825" y="609600"/>
          <a:ext cx="7720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G = -1,000</a:t>
          </a:r>
        </a:p>
      </xdr:txBody>
    </xdr:sp>
    <xdr:clientData/>
  </xdr:oneCellAnchor>
  <xdr:oneCellAnchor>
    <xdr:from>
      <xdr:col>5</xdr:col>
      <xdr:colOff>152400</xdr:colOff>
      <xdr:row>2</xdr:row>
      <xdr:rowOff>152400</xdr:rowOff>
    </xdr:from>
    <xdr:ext cx="721480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E1FB676-D70E-41A1-A8FB-554AF141E228}"/>
            </a:ext>
          </a:extLst>
        </xdr:cNvPr>
        <xdr:cNvSpPr txBox="1"/>
      </xdr:nvSpPr>
      <xdr:spPr>
        <a:xfrm>
          <a:off x="3962400" y="533400"/>
          <a:ext cx="721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A = 5,000</a:t>
          </a:r>
        </a:p>
      </xdr:txBody>
    </xdr:sp>
    <xdr:clientData/>
  </xdr:oneCellAnchor>
  <xdr:oneCellAnchor>
    <xdr:from>
      <xdr:col>11</xdr:col>
      <xdr:colOff>152400</xdr:colOff>
      <xdr:row>7</xdr:row>
      <xdr:rowOff>133350</xdr:rowOff>
    </xdr:from>
    <xdr:ext cx="721480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C211556-1C40-4176-8E63-B065208B93DF}"/>
            </a:ext>
          </a:extLst>
        </xdr:cNvPr>
        <xdr:cNvSpPr txBox="1"/>
      </xdr:nvSpPr>
      <xdr:spPr>
        <a:xfrm>
          <a:off x="8534400" y="1466850"/>
          <a:ext cx="721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A = 1,000</a:t>
          </a:r>
        </a:p>
      </xdr:txBody>
    </xdr:sp>
    <xdr:clientData/>
  </xdr:oneCellAnchor>
  <xdr:twoCellAnchor editAs="oneCell">
    <xdr:from>
      <xdr:col>5</xdr:col>
      <xdr:colOff>561975</xdr:colOff>
      <xdr:row>22</xdr:row>
      <xdr:rowOff>171451</xdr:rowOff>
    </xdr:from>
    <xdr:to>
      <xdr:col>22</xdr:col>
      <xdr:colOff>266700</xdr:colOff>
      <xdr:row>25</xdr:row>
      <xdr:rowOff>13329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868A24A-B516-4685-83E3-131A12C6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1975" y="4362451"/>
          <a:ext cx="12658725" cy="413378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27</xdr:row>
      <xdr:rowOff>0</xdr:rowOff>
    </xdr:from>
    <xdr:to>
      <xdr:col>22</xdr:col>
      <xdr:colOff>68447</xdr:colOff>
      <xdr:row>41</xdr:row>
      <xdr:rowOff>67057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A71940E-8839-4E84-9832-1CB4196C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3850" y="5143500"/>
          <a:ext cx="12698597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F746-312B-439F-B324-061EC1FE2BC5}">
  <dimension ref="A9:P20"/>
  <sheetViews>
    <sheetView workbookViewId="0">
      <selection activeCell="B11" sqref="B11:K14"/>
    </sheetView>
  </sheetViews>
  <sheetFormatPr baseColWidth="10" defaultRowHeight="15" x14ac:dyDescent="0.25"/>
  <cols>
    <col min="13" max="13" width="19.28515625" bestFit="1" customWidth="1"/>
  </cols>
  <sheetData>
    <row r="9" spans="1:16" x14ac:dyDescent="0.25">
      <c r="F9" s="2">
        <v>0.08</v>
      </c>
    </row>
    <row r="10" spans="1:16" x14ac:dyDescent="0.25">
      <c r="A10" t="s">
        <v>1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N10" t="s">
        <v>5</v>
      </c>
      <c r="O10" t="s">
        <v>6</v>
      </c>
      <c r="P10" t="s">
        <v>7</v>
      </c>
    </row>
    <row r="11" spans="1:16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t="s">
        <v>0</v>
      </c>
      <c r="N11">
        <v>2</v>
      </c>
    </row>
    <row r="12" spans="1:16" x14ac:dyDescent="0.25">
      <c r="N12">
        <v>6</v>
      </c>
    </row>
    <row r="13" spans="1:16" x14ac:dyDescent="0.25">
      <c r="D13" t="s">
        <v>3</v>
      </c>
    </row>
    <row r="14" spans="1:16" x14ac:dyDescent="0.25">
      <c r="H14">
        <v>5000</v>
      </c>
      <c r="M14" t="s">
        <v>8</v>
      </c>
    </row>
    <row r="15" spans="1:16" x14ac:dyDescent="0.25">
      <c r="A15">
        <v>25000</v>
      </c>
      <c r="M15" s="4">
        <f>25000+PV(8%,6,-5000)*PV(8%,2,,-1)</f>
        <v>44816.870987487971</v>
      </c>
    </row>
    <row r="17" spans="2:13" x14ac:dyDescent="0.25">
      <c r="B17" t="s">
        <v>2</v>
      </c>
      <c r="C17" t="s">
        <v>4</v>
      </c>
    </row>
    <row r="19" spans="2:13" x14ac:dyDescent="0.25">
      <c r="M19" t="s">
        <v>9</v>
      </c>
    </row>
    <row r="20" spans="2:13" x14ac:dyDescent="0.25">
      <c r="M20" s="3">
        <f>25000+5000*6</f>
        <v>55000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B6CE-A31A-4413-BE72-289DACE818AA}">
  <dimension ref="B15:O44"/>
  <sheetViews>
    <sheetView topLeftCell="A10" workbookViewId="0">
      <selection activeCell="M44" sqref="M44"/>
    </sheetView>
  </sheetViews>
  <sheetFormatPr baseColWidth="10" defaultRowHeight="15" x14ac:dyDescent="0.25"/>
  <sheetData>
    <row r="15" spans="3:12" x14ac:dyDescent="0.25">
      <c r="H15" t="s">
        <v>11</v>
      </c>
    </row>
    <row r="16" spans="3:12" x14ac:dyDescent="0.25"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t="s">
        <v>0</v>
      </c>
    </row>
    <row r="19" spans="2:10" x14ac:dyDescent="0.25">
      <c r="I19" t="s">
        <v>10</v>
      </c>
    </row>
    <row r="22" spans="2:10" x14ac:dyDescent="0.25">
      <c r="B22" t="s">
        <v>12</v>
      </c>
      <c r="H22" t="s">
        <v>5</v>
      </c>
      <c r="I22" t="s">
        <v>6</v>
      </c>
      <c r="J22" t="s">
        <v>7</v>
      </c>
    </row>
    <row r="23" spans="2:10" x14ac:dyDescent="0.25">
      <c r="H23">
        <v>2</v>
      </c>
    </row>
    <row r="24" spans="2:10" x14ac:dyDescent="0.25">
      <c r="H24">
        <v>6</v>
      </c>
    </row>
    <row r="34" spans="11:15" x14ac:dyDescent="0.25">
      <c r="M34" t="s">
        <v>5</v>
      </c>
      <c r="N34" t="s">
        <v>13</v>
      </c>
      <c r="O34" t="s">
        <v>16</v>
      </c>
    </row>
    <row r="35" spans="11:15" x14ac:dyDescent="0.25">
      <c r="M35">
        <v>6</v>
      </c>
    </row>
    <row r="36" spans="11:15" x14ac:dyDescent="0.25">
      <c r="M36">
        <v>8</v>
      </c>
    </row>
    <row r="42" spans="11:15" x14ac:dyDescent="0.25">
      <c r="K42" t="s">
        <v>14</v>
      </c>
    </row>
    <row r="44" spans="11:15" x14ac:dyDescent="0.25">
      <c r="K44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D9DB-0CC7-44ED-BC6C-EDA0CE376667}">
  <dimension ref="A1"/>
  <sheetViews>
    <sheetView topLeftCell="A13" workbookViewId="0">
      <selection activeCell="F49" sqref="F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4D11-7144-4488-8CA8-7096CBC50005}">
  <dimension ref="Q2:S15"/>
  <sheetViews>
    <sheetView tabSelected="1" topLeftCell="D1" workbookViewId="0">
      <selection activeCell="U23" sqref="U23"/>
    </sheetView>
  </sheetViews>
  <sheetFormatPr baseColWidth="10" defaultRowHeight="15" x14ac:dyDescent="0.25"/>
  <sheetData>
    <row r="2" spans="17:19" x14ac:dyDescent="0.25">
      <c r="Q2" t="s">
        <v>17</v>
      </c>
      <c r="R2" t="s">
        <v>18</v>
      </c>
      <c r="S2" t="s">
        <v>19</v>
      </c>
    </row>
    <row r="3" spans="17:19" x14ac:dyDescent="0.25">
      <c r="Q3">
        <f>1+0</f>
        <v>1</v>
      </c>
      <c r="R3">
        <v>-2000</v>
      </c>
      <c r="S3" s="5">
        <f>PV(7%,Q3,,-R3)</f>
        <v>-1869.1588785046729</v>
      </c>
    </row>
    <row r="4" spans="17:19" x14ac:dyDescent="0.25">
      <c r="Q4">
        <f>Q3+1</f>
        <v>2</v>
      </c>
      <c r="R4">
        <v>-2500</v>
      </c>
      <c r="S4" s="5">
        <f t="shared" ref="S4:S14" si="0">PV(7%,Q4,,-R4)</f>
        <v>-2183.5968206830289</v>
      </c>
    </row>
    <row r="5" spans="17:19" x14ac:dyDescent="0.25">
      <c r="Q5">
        <f t="shared" ref="Q5:Q16" si="1">Q4+1</f>
        <v>3</v>
      </c>
      <c r="R5">
        <v>-3000</v>
      </c>
      <c r="S5" s="5">
        <f t="shared" si="0"/>
        <v>-2448.8936306725559</v>
      </c>
    </row>
    <row r="6" spans="17:19" x14ac:dyDescent="0.25">
      <c r="Q6">
        <f t="shared" si="1"/>
        <v>4</v>
      </c>
      <c r="R6">
        <v>-3500</v>
      </c>
      <c r="S6" s="5">
        <f t="shared" si="0"/>
        <v>-2670.1332421663383</v>
      </c>
    </row>
    <row r="7" spans="17:19" x14ac:dyDescent="0.25">
      <c r="Q7">
        <f t="shared" si="1"/>
        <v>5</v>
      </c>
      <c r="R7">
        <v>-4000</v>
      </c>
      <c r="S7" s="5">
        <f t="shared" si="0"/>
        <v>-2851.9447179346735</v>
      </c>
    </row>
    <row r="8" spans="17:19" x14ac:dyDescent="0.25">
      <c r="Q8">
        <f t="shared" si="1"/>
        <v>6</v>
      </c>
      <c r="R8">
        <v>5000</v>
      </c>
      <c r="S8" s="5">
        <f t="shared" si="0"/>
        <v>3331.7111190825626</v>
      </c>
    </row>
    <row r="9" spans="17:19" x14ac:dyDescent="0.25">
      <c r="Q9">
        <f t="shared" si="1"/>
        <v>7</v>
      </c>
      <c r="R9">
        <v>4000</v>
      </c>
      <c r="S9" s="5">
        <f t="shared" si="0"/>
        <v>2490.9989675383645</v>
      </c>
    </row>
    <row r="10" spans="17:19" x14ac:dyDescent="0.25">
      <c r="Q10">
        <f t="shared" si="1"/>
        <v>8</v>
      </c>
      <c r="R10">
        <v>3000</v>
      </c>
      <c r="S10" s="5">
        <f t="shared" si="0"/>
        <v>1746.0273136951153</v>
      </c>
    </row>
    <row r="11" spans="17:19" x14ac:dyDescent="0.25">
      <c r="Q11">
        <f t="shared" si="1"/>
        <v>9</v>
      </c>
      <c r="R11">
        <v>2000</v>
      </c>
      <c r="S11" s="5">
        <f t="shared" si="0"/>
        <v>1087.8674851682961</v>
      </c>
    </row>
    <row r="12" spans="17:19" x14ac:dyDescent="0.25">
      <c r="Q12">
        <f t="shared" si="1"/>
        <v>10</v>
      </c>
      <c r="R12">
        <v>1000</v>
      </c>
      <c r="S12" s="5">
        <f t="shared" si="0"/>
        <v>508.34929213471781</v>
      </c>
    </row>
    <row r="13" spans="17:19" x14ac:dyDescent="0.25">
      <c r="Q13">
        <f t="shared" si="1"/>
        <v>11</v>
      </c>
      <c r="R13">
        <v>1000</v>
      </c>
      <c r="S13" s="5">
        <f t="shared" si="0"/>
        <v>475.09279638758665</v>
      </c>
    </row>
    <row r="14" spans="17:19" x14ac:dyDescent="0.25">
      <c r="Q14">
        <f t="shared" si="1"/>
        <v>12</v>
      </c>
      <c r="R14">
        <v>1000</v>
      </c>
      <c r="S14" s="5">
        <f t="shared" si="0"/>
        <v>444.01195924073528</v>
      </c>
    </row>
    <row r="15" spans="17:19" x14ac:dyDescent="0.25">
      <c r="S15" s="6">
        <f>SUM(S3:S14)</f>
        <v>-1939.6683567138937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2021-08-27T01:18:20Z</dcterms:created>
  <dcterms:modified xsi:type="dcterms:W3CDTF">2021-09-01T02:28:07Z</dcterms:modified>
</cp:coreProperties>
</file>