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 ruiz\Downloads\"/>
    </mc:Choice>
  </mc:AlternateContent>
  <xr:revisionPtr revIDLastSave="0" documentId="13_ncr:1_{B639D805-2EED-49C7-9861-744BE27F2AB0}" xr6:coauthVersionLast="47" xr6:coauthVersionMax="47" xr10:uidLastSave="{00000000-0000-0000-0000-000000000000}"/>
  <bookViews>
    <workbookView xWindow="7830" yWindow="1665" windowWidth="20820" windowHeight="11205" activeTab="5" xr2:uid="{2AA7CF6B-6653-4D9B-B931-9C9FC5FD101D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2" i="7" l="1"/>
</calcChain>
</file>

<file path=xl/sharedStrings.xml><?xml version="1.0" encoding="utf-8"?>
<sst xmlns="http://schemas.openxmlformats.org/spreadsheetml/2006/main" count="71" uniqueCount="49">
  <si>
    <t>PRIMER EXAMEN PARCIAL INGENIERIA ECONOMICA PRIMER CICLO 2022 -JULIO ANTHONY ENGELS RUIZ COTO - 1284719</t>
  </si>
  <si>
    <t>ingresos</t>
  </si>
  <si>
    <t>anuales</t>
  </si>
  <si>
    <t xml:space="preserve">t </t>
  </si>
  <si>
    <t>5 años</t>
  </si>
  <si>
    <t>gastos</t>
  </si>
  <si>
    <t xml:space="preserve">i </t>
  </si>
  <si>
    <t>anual</t>
  </si>
  <si>
    <t>P = ?</t>
  </si>
  <si>
    <t>G = -90,000</t>
  </si>
  <si>
    <t>P =</t>
  </si>
  <si>
    <t xml:space="preserve">P = </t>
  </si>
  <si>
    <t>280,000(P/A,10%,5)-90,000(P/G,10%,5)</t>
  </si>
  <si>
    <t>Pt =</t>
  </si>
  <si>
    <t>x</t>
  </si>
  <si>
    <t xml:space="preserve"> =</t>
  </si>
  <si>
    <t xml:space="preserve"> -0.78x</t>
  </si>
  <si>
    <t>(1+13%):2</t>
  </si>
  <si>
    <t>5x</t>
  </si>
  <si>
    <t>1.3x</t>
  </si>
  <si>
    <t>(1+13%):11</t>
  </si>
  <si>
    <t>1000*</t>
  </si>
  <si>
    <t>1-(1-13%):7</t>
  </si>
  <si>
    <t>1-(1-13%):2</t>
  </si>
  <si>
    <t>22000 = -0.78x + 1.3x + 3463.56</t>
  </si>
  <si>
    <t>X =</t>
  </si>
  <si>
    <t>deuda</t>
  </si>
  <si>
    <t>dentro de 6 meses</t>
  </si>
  <si>
    <t xml:space="preserve">1 año </t>
  </si>
  <si>
    <t>i = 12%</t>
  </si>
  <si>
    <t>p = ?</t>
  </si>
  <si>
    <t>25(P/A,12%,14)+2(P/A,12%,13)+2(P/A,12%,10)+2(P/A,12%,7)+2(P/A,12%,4)+2(P/F,12%,1)</t>
  </si>
  <si>
    <t>X = 100,000*207.2946</t>
  </si>
  <si>
    <t>x = 20729460</t>
  </si>
  <si>
    <t>x = 2,000/1 +10%(6/12)+3,000/1+10%(2/12)</t>
  </si>
  <si>
    <t>x = 1,904.76+2950.82</t>
  </si>
  <si>
    <t>x = 4,855.78</t>
  </si>
  <si>
    <t>valor presente</t>
  </si>
  <si>
    <t>i = 15%</t>
  </si>
  <si>
    <t>año 1</t>
  </si>
  <si>
    <t>año 2</t>
  </si>
  <si>
    <t>año 3</t>
  </si>
  <si>
    <t>año 4</t>
  </si>
  <si>
    <t>año 5</t>
  </si>
  <si>
    <t>año 6</t>
  </si>
  <si>
    <t>año 7</t>
  </si>
  <si>
    <t>año 8</t>
  </si>
  <si>
    <t>año 9</t>
  </si>
  <si>
    <t>P = 50(P/A,15%,1)+100(P/A,15%,4)+150(P/A,15%,8)+200(P/A,15%,9)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</si>
</sst>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Q&quot;* #,##0.00_-;\-&quot;Q&quot;* #,##0.00_-;_-&quot;Q&quot;* &quot;-&quot;??_-;_-@_-"/>
    <numFmt numFmtId="164" formatCode="#,##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5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3" fontId="0" fillId="0" borderId="0" xfId="0" applyNumberFormat="1"/>
    <xf numFmtId="9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0" borderId="0" xfId="0" applyFont="1"/>
    <xf numFmtId="164" fontId="7" fillId="0" borderId="2" xfId="0" applyNumberFormat="1" applyFont="1" applyBorder="1" applyAlignment="1">
      <alignment horizontal="center"/>
    </xf>
    <xf numFmtId="0" fontId="0" fillId="3" borderId="0" xfId="0" applyFill="1"/>
    <xf numFmtId="4" fontId="0" fillId="3" borderId="0" xfId="0" applyNumberFormat="1" applyFill="1"/>
    <xf numFmtId="0" fontId="6" fillId="0" borderId="1" xfId="0" applyFont="1" applyBorder="1"/>
    <xf numFmtId="9" fontId="6" fillId="0" borderId="1" xfId="0" applyNumberFormat="1" applyFont="1" applyBorder="1"/>
    <xf numFmtId="4" fontId="6" fillId="0" borderId="0" xfId="0" applyNumberFormat="1" applyFont="1"/>
    <xf numFmtId="4" fontId="6" fillId="0" borderId="1" xfId="0" applyNumberFormat="1" applyFont="1" applyBorder="1"/>
    <xf numFmtId="44" fontId="6" fillId="0" borderId="0" xfId="1" applyFont="1"/>
    <xf numFmtId="0" fontId="6" fillId="3" borderId="0" xfId="0" applyFont="1" applyFill="1"/>
    <xf numFmtId="44" fontId="6" fillId="3" borderId="0" xfId="1" applyFont="1" applyFill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3" borderId="0" xfId="0" applyFont="1" applyFill="1"/>
    <xf numFmtId="0" fontId="5" fillId="0" borderId="0" xfId="0" applyFont="1"/>
    <xf numFmtId="0" fontId="5" fillId="3" borderId="0" xfId="0" applyFont="1" applyFill="1"/>
    <xf numFmtId="0" fontId="3" fillId="3" borderId="0" xfId="0" applyFont="1" applyFill="1"/>
    <xf numFmtId="0" fontId="0" fillId="0" borderId="0" xfId="0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742950</xdr:colOff>
      <xdr:row>0</xdr:row>
      <xdr:rowOff>0</xdr:rowOff>
    </xdr:from>
    <xdr:to>
      <xdr:col>16</xdr:col>
      <xdr:colOff>38427</xdr:colOff>
      <xdr:row>9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E07CDB1-505F-4BE9-9BFE-4A7272F27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86950" y="0"/>
          <a:ext cx="2343477" cy="17526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16</xdr:row>
      <xdr:rowOff>57978</xdr:rowOff>
    </xdr:from>
    <xdr:to>
      <xdr:col>4</xdr:col>
      <xdr:colOff>2</xdr:colOff>
      <xdr:row>21</xdr:row>
      <xdr:rowOff>8284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6221A45F-681A-4066-8C82-839BA320496A}"/>
            </a:ext>
          </a:extLst>
        </xdr:cNvPr>
        <xdr:cNvCxnSpPr/>
      </xdr:nvCxnSpPr>
      <xdr:spPr>
        <a:xfrm flipH="1" flipV="1">
          <a:off x="3048000" y="3105978"/>
          <a:ext cx="2" cy="9028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17</xdr:row>
      <xdr:rowOff>74543</xdr:rowOff>
    </xdr:from>
    <xdr:to>
      <xdr:col>5</xdr:col>
      <xdr:colOff>8283</xdr:colOff>
      <xdr:row>21</xdr:row>
      <xdr:rowOff>8283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F95473E-354B-4B93-BA7A-94AE24599D7A}"/>
            </a:ext>
          </a:extLst>
        </xdr:cNvPr>
        <xdr:cNvCxnSpPr/>
      </xdr:nvCxnSpPr>
      <xdr:spPr>
        <a:xfrm flipV="1">
          <a:off x="3810001" y="3313043"/>
          <a:ext cx="8282" cy="695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</xdr:colOff>
      <xdr:row>18</xdr:row>
      <xdr:rowOff>0</xdr:rowOff>
    </xdr:from>
    <xdr:to>
      <xdr:col>6</xdr:col>
      <xdr:colOff>16565</xdr:colOff>
      <xdr:row>21</xdr:row>
      <xdr:rowOff>8283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8BFE3998-C33F-471B-BF85-639A770E3646}"/>
            </a:ext>
          </a:extLst>
        </xdr:cNvPr>
        <xdr:cNvCxnSpPr/>
      </xdr:nvCxnSpPr>
      <xdr:spPr>
        <a:xfrm flipV="1">
          <a:off x="4572001" y="3429000"/>
          <a:ext cx="16564" cy="5797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8283</xdr:colOff>
      <xdr:row>18</xdr:row>
      <xdr:rowOff>82826</xdr:rowOff>
    </xdr:from>
    <xdr:to>
      <xdr:col>7</xdr:col>
      <xdr:colOff>8285</xdr:colOff>
      <xdr:row>21</xdr:row>
      <xdr:rowOff>1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439F9EDE-1CF0-454E-9787-36B642C41387}"/>
            </a:ext>
          </a:extLst>
        </xdr:cNvPr>
        <xdr:cNvCxnSpPr/>
      </xdr:nvCxnSpPr>
      <xdr:spPr>
        <a:xfrm flipH="1" flipV="1">
          <a:off x="5342283" y="3511826"/>
          <a:ext cx="2" cy="48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745435</xdr:colOff>
      <xdr:row>19</xdr:row>
      <xdr:rowOff>24848</xdr:rowOff>
    </xdr:from>
    <xdr:to>
      <xdr:col>8</xdr:col>
      <xdr:colOff>2</xdr:colOff>
      <xdr:row>20</xdr:row>
      <xdr:rowOff>173936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49611F95-2259-4D0C-8324-74AE41147FAE}"/>
            </a:ext>
          </a:extLst>
        </xdr:cNvPr>
        <xdr:cNvCxnSpPr/>
      </xdr:nvCxnSpPr>
      <xdr:spPr>
        <a:xfrm flipH="1" flipV="1">
          <a:off x="6079435" y="3644348"/>
          <a:ext cx="16567" cy="339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</xdr:colOff>
      <xdr:row>19</xdr:row>
      <xdr:rowOff>82826</xdr:rowOff>
    </xdr:from>
    <xdr:to>
      <xdr:col>9</xdr:col>
      <xdr:colOff>8283</xdr:colOff>
      <xdr:row>21</xdr:row>
      <xdr:rowOff>24849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E03A0EDF-AE19-40A4-90B1-EC9372F8E26F}"/>
            </a:ext>
          </a:extLst>
        </xdr:cNvPr>
        <xdr:cNvCxnSpPr/>
      </xdr:nvCxnSpPr>
      <xdr:spPr>
        <a:xfrm flipV="1">
          <a:off x="6858002" y="3702326"/>
          <a:ext cx="8281" cy="3230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265043</xdr:colOff>
      <xdr:row>19</xdr:row>
      <xdr:rowOff>33130</xdr:rowOff>
    </xdr:from>
    <xdr:to>
      <xdr:col>10</xdr:col>
      <xdr:colOff>447261</xdr:colOff>
      <xdr:row>19</xdr:row>
      <xdr:rowOff>41413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F404FE07-2B1F-4FC6-BF51-D2FFDE8928FB}"/>
            </a:ext>
          </a:extLst>
        </xdr:cNvPr>
        <xdr:cNvCxnSpPr/>
      </xdr:nvCxnSpPr>
      <xdr:spPr>
        <a:xfrm>
          <a:off x="3313043" y="3652630"/>
          <a:ext cx="4754218" cy="82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8</xdr:row>
      <xdr:rowOff>41413</xdr:rowOff>
    </xdr:from>
    <xdr:to>
      <xdr:col>16</xdr:col>
      <xdr:colOff>439543</xdr:colOff>
      <xdr:row>15</xdr:row>
      <xdr:rowOff>157370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5AF2013F-5BFB-4E80-8A2A-583D5B1C5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565413"/>
          <a:ext cx="12946282" cy="14494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459072</xdr:colOff>
      <xdr:row>13</xdr:row>
      <xdr:rowOff>152767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236452A-9022-44F2-BFC2-5BE69EEB6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413072" cy="26292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554229</xdr:colOff>
      <xdr:row>13</xdr:row>
      <xdr:rowOff>19398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422BDE-6459-4D52-BB4B-3EFB40CA7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746229" cy="24958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716176</xdr:colOff>
      <xdr:row>12</xdr:row>
      <xdr:rowOff>47951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1D1556D-3805-4DCA-A34E-2407F72E9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08176" cy="2333951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16</xdr:row>
      <xdr:rowOff>57978</xdr:rowOff>
    </xdr:from>
    <xdr:to>
      <xdr:col>5</xdr:col>
      <xdr:colOff>2</xdr:colOff>
      <xdr:row>21</xdr:row>
      <xdr:rowOff>8284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EE24C6B3-B2DE-4C72-91D5-091E0DC369BF}"/>
            </a:ext>
          </a:extLst>
        </xdr:cNvPr>
        <xdr:cNvCxnSpPr/>
      </xdr:nvCxnSpPr>
      <xdr:spPr>
        <a:xfrm flipH="1" flipV="1">
          <a:off x="3048000" y="3105978"/>
          <a:ext cx="2" cy="9028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</xdr:colOff>
      <xdr:row>17</xdr:row>
      <xdr:rowOff>74543</xdr:rowOff>
    </xdr:from>
    <xdr:to>
      <xdr:col>6</xdr:col>
      <xdr:colOff>8283</xdr:colOff>
      <xdr:row>21</xdr:row>
      <xdr:rowOff>8283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DABCBE45-E707-4E54-BB66-52EE34E72C4D}"/>
            </a:ext>
          </a:extLst>
        </xdr:cNvPr>
        <xdr:cNvCxnSpPr/>
      </xdr:nvCxnSpPr>
      <xdr:spPr>
        <a:xfrm flipV="1">
          <a:off x="3810001" y="3313043"/>
          <a:ext cx="8282" cy="695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</xdr:colOff>
      <xdr:row>18</xdr:row>
      <xdr:rowOff>0</xdr:rowOff>
    </xdr:from>
    <xdr:to>
      <xdr:col>7</xdr:col>
      <xdr:colOff>16565</xdr:colOff>
      <xdr:row>21</xdr:row>
      <xdr:rowOff>8283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770B3284-727E-4675-AE5F-7FBB02174D0A}"/>
            </a:ext>
          </a:extLst>
        </xdr:cNvPr>
        <xdr:cNvCxnSpPr/>
      </xdr:nvCxnSpPr>
      <xdr:spPr>
        <a:xfrm flipV="1">
          <a:off x="4572001" y="3429000"/>
          <a:ext cx="16564" cy="5797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8283</xdr:colOff>
      <xdr:row>18</xdr:row>
      <xdr:rowOff>82826</xdr:rowOff>
    </xdr:from>
    <xdr:to>
      <xdr:col>8</xdr:col>
      <xdr:colOff>8285</xdr:colOff>
      <xdr:row>21</xdr:row>
      <xdr:rowOff>1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79CAE474-06D7-4AB4-A168-A981EC83A0AF}"/>
            </a:ext>
          </a:extLst>
        </xdr:cNvPr>
        <xdr:cNvCxnSpPr/>
      </xdr:nvCxnSpPr>
      <xdr:spPr>
        <a:xfrm flipH="1" flipV="1">
          <a:off x="5342283" y="3511826"/>
          <a:ext cx="2" cy="48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745435</xdr:colOff>
      <xdr:row>19</xdr:row>
      <xdr:rowOff>24848</xdr:rowOff>
    </xdr:from>
    <xdr:to>
      <xdr:col>9</xdr:col>
      <xdr:colOff>2</xdr:colOff>
      <xdr:row>20</xdr:row>
      <xdr:rowOff>173936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A3144AA5-7803-4148-A448-B3A8E09366F8}"/>
            </a:ext>
          </a:extLst>
        </xdr:cNvPr>
        <xdr:cNvCxnSpPr/>
      </xdr:nvCxnSpPr>
      <xdr:spPr>
        <a:xfrm flipH="1" flipV="1">
          <a:off x="6079435" y="3644348"/>
          <a:ext cx="16567" cy="339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</xdr:colOff>
      <xdr:row>19</xdr:row>
      <xdr:rowOff>82826</xdr:rowOff>
    </xdr:from>
    <xdr:to>
      <xdr:col>10</xdr:col>
      <xdr:colOff>8283</xdr:colOff>
      <xdr:row>21</xdr:row>
      <xdr:rowOff>24849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39054E0E-01E7-4DC6-A603-54F430EDA5A4}"/>
            </a:ext>
          </a:extLst>
        </xdr:cNvPr>
        <xdr:cNvCxnSpPr/>
      </xdr:nvCxnSpPr>
      <xdr:spPr>
        <a:xfrm flipV="1">
          <a:off x="6858002" y="3702326"/>
          <a:ext cx="8281" cy="3230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265043</xdr:colOff>
      <xdr:row>19</xdr:row>
      <xdr:rowOff>33130</xdr:rowOff>
    </xdr:from>
    <xdr:to>
      <xdr:col>11</xdr:col>
      <xdr:colOff>447261</xdr:colOff>
      <xdr:row>19</xdr:row>
      <xdr:rowOff>41413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432207D9-E3D6-4ECA-A965-7735DD168E46}"/>
            </a:ext>
          </a:extLst>
        </xdr:cNvPr>
        <xdr:cNvCxnSpPr/>
      </xdr:nvCxnSpPr>
      <xdr:spPr>
        <a:xfrm>
          <a:off x="3313043" y="3652630"/>
          <a:ext cx="4754218" cy="82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82082</xdr:colOff>
      <xdr:row>13</xdr:row>
      <xdr:rowOff>86083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2DC5E4C-9E9D-4659-825D-E0F5239AD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89124" cy="2562583"/>
        </a:xfrm>
        <a:prstGeom prst="rect">
          <a:avLst/>
        </a:prstGeom>
      </xdr:spPr>
    </xdr:pic>
    <xdr:clientData/>
  </xdr:twoCellAnchor>
  <xdr:twoCellAnchor>
    <xdr:from>
      <xdr:col>0</xdr:col>
      <xdr:colOff>149678</xdr:colOff>
      <xdr:row>23</xdr:row>
      <xdr:rowOff>4735</xdr:rowOff>
    </xdr:from>
    <xdr:to>
      <xdr:col>0</xdr:col>
      <xdr:colOff>163287</xdr:colOff>
      <xdr:row>26</xdr:row>
      <xdr:rowOff>176892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FC3B2BA2-9925-41EF-8F0C-9E38CEF56B5E}"/>
            </a:ext>
          </a:extLst>
        </xdr:cNvPr>
        <xdr:cNvCxnSpPr/>
      </xdr:nvCxnSpPr>
      <xdr:spPr>
        <a:xfrm flipH="1">
          <a:off x="149678" y="4386235"/>
          <a:ext cx="13609" cy="743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27214</xdr:colOff>
      <xdr:row>15</xdr:row>
      <xdr:rowOff>13607</xdr:rowOff>
    </xdr:from>
    <xdr:to>
      <xdr:col>1</xdr:col>
      <xdr:colOff>40826</xdr:colOff>
      <xdr:row>23</xdr:row>
      <xdr:rowOff>4736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D3050B2-FFDE-4BAD-89A7-28C5ACDADE83}"/>
            </a:ext>
          </a:extLst>
        </xdr:cNvPr>
        <xdr:cNvCxnSpPr/>
      </xdr:nvCxnSpPr>
      <xdr:spPr>
        <a:xfrm flipH="1" flipV="1">
          <a:off x="789214" y="2871107"/>
          <a:ext cx="13612" cy="15151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</xdr:colOff>
      <xdr:row>17</xdr:row>
      <xdr:rowOff>40821</xdr:rowOff>
    </xdr:from>
    <xdr:to>
      <xdr:col>3</xdr:col>
      <xdr:colOff>54428</xdr:colOff>
      <xdr:row>23</xdr:row>
      <xdr:rowOff>99985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ACCCF2AA-8D45-405D-A685-416C3D0D0451}"/>
            </a:ext>
          </a:extLst>
        </xdr:cNvPr>
        <xdr:cNvCxnSpPr/>
      </xdr:nvCxnSpPr>
      <xdr:spPr>
        <a:xfrm flipV="1">
          <a:off x="2843897" y="3279321"/>
          <a:ext cx="54424" cy="12021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13611</xdr:colOff>
      <xdr:row>17</xdr:row>
      <xdr:rowOff>149679</xdr:rowOff>
    </xdr:from>
    <xdr:to>
      <xdr:col>4</xdr:col>
      <xdr:colOff>27214</xdr:colOff>
      <xdr:row>23</xdr:row>
      <xdr:rowOff>31951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4A54AA7F-D085-4BE5-B847-53B05D6BC65C}"/>
            </a:ext>
          </a:extLst>
        </xdr:cNvPr>
        <xdr:cNvCxnSpPr/>
      </xdr:nvCxnSpPr>
      <xdr:spPr>
        <a:xfrm flipV="1">
          <a:off x="3061611" y="3388179"/>
          <a:ext cx="13603" cy="10252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</xdr:colOff>
      <xdr:row>17</xdr:row>
      <xdr:rowOff>108857</xdr:rowOff>
    </xdr:from>
    <xdr:to>
      <xdr:col>5</xdr:col>
      <xdr:colOff>40821</xdr:colOff>
      <xdr:row>22</xdr:row>
      <xdr:rowOff>168024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16C6E72A-F16C-43AD-A89E-B570AF98276B}"/>
            </a:ext>
          </a:extLst>
        </xdr:cNvPr>
        <xdr:cNvCxnSpPr/>
      </xdr:nvCxnSpPr>
      <xdr:spPr>
        <a:xfrm flipV="1">
          <a:off x="3810002" y="3347357"/>
          <a:ext cx="40819" cy="101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734786</xdr:colOff>
      <xdr:row>16</xdr:row>
      <xdr:rowOff>149679</xdr:rowOff>
    </xdr:from>
    <xdr:to>
      <xdr:col>2</xdr:col>
      <xdr:colOff>13611</xdr:colOff>
      <xdr:row>23</xdr:row>
      <xdr:rowOff>18344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2A1DBBC4-17D5-44EB-93D5-983E6D7F4267}"/>
            </a:ext>
          </a:extLst>
        </xdr:cNvPr>
        <xdr:cNvCxnSpPr/>
      </xdr:nvCxnSpPr>
      <xdr:spPr>
        <a:xfrm flipH="1" flipV="1">
          <a:off x="1496786" y="3197679"/>
          <a:ext cx="40825" cy="12021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734789</xdr:colOff>
      <xdr:row>17</xdr:row>
      <xdr:rowOff>149679</xdr:rowOff>
    </xdr:from>
    <xdr:to>
      <xdr:col>6</xdr:col>
      <xdr:colOff>0</xdr:colOff>
      <xdr:row>22</xdr:row>
      <xdr:rowOff>181630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FC4F77BF-583E-43CA-AA1C-F9D4B4733EAA}"/>
            </a:ext>
          </a:extLst>
        </xdr:cNvPr>
        <xdr:cNvCxnSpPr/>
      </xdr:nvCxnSpPr>
      <xdr:spPr>
        <a:xfrm flipV="1">
          <a:off x="4544789" y="3388179"/>
          <a:ext cx="27211" cy="9844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19</xdr:row>
      <xdr:rowOff>0</xdr:rowOff>
    </xdr:from>
    <xdr:to>
      <xdr:col>7</xdr:col>
      <xdr:colOff>4</xdr:colOff>
      <xdr:row>23</xdr:row>
      <xdr:rowOff>45558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3685102-FF7D-446A-B7A4-26FB13F57B7B}"/>
            </a:ext>
          </a:extLst>
        </xdr:cNvPr>
        <xdr:cNvCxnSpPr/>
      </xdr:nvCxnSpPr>
      <xdr:spPr>
        <a:xfrm flipH="1" flipV="1">
          <a:off x="5334000" y="3619500"/>
          <a:ext cx="4" cy="8075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748393</xdr:colOff>
      <xdr:row>19</xdr:row>
      <xdr:rowOff>95250</xdr:rowOff>
    </xdr:from>
    <xdr:to>
      <xdr:col>8</xdr:col>
      <xdr:colOff>4</xdr:colOff>
      <xdr:row>23</xdr:row>
      <xdr:rowOff>4736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B062BFC0-4CE8-48B1-A8F6-0F510BFA6DDE}"/>
            </a:ext>
          </a:extLst>
        </xdr:cNvPr>
        <xdr:cNvCxnSpPr/>
      </xdr:nvCxnSpPr>
      <xdr:spPr>
        <a:xfrm flipH="1" flipV="1">
          <a:off x="6082393" y="3714750"/>
          <a:ext cx="13611" cy="6714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748396</xdr:colOff>
      <xdr:row>20</xdr:row>
      <xdr:rowOff>40821</xdr:rowOff>
    </xdr:from>
    <xdr:to>
      <xdr:col>9</xdr:col>
      <xdr:colOff>13607</xdr:colOff>
      <xdr:row>23</xdr:row>
      <xdr:rowOff>18344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3E82883E-A68E-4810-846C-31766645EB56}"/>
            </a:ext>
          </a:extLst>
        </xdr:cNvPr>
        <xdr:cNvCxnSpPr/>
      </xdr:nvCxnSpPr>
      <xdr:spPr>
        <a:xfrm flipV="1">
          <a:off x="6844396" y="3850821"/>
          <a:ext cx="27211" cy="5490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734786</xdr:colOff>
      <xdr:row>20</xdr:row>
      <xdr:rowOff>122464</xdr:rowOff>
    </xdr:from>
    <xdr:to>
      <xdr:col>9</xdr:col>
      <xdr:colOff>748396</xdr:colOff>
      <xdr:row>22</xdr:row>
      <xdr:rowOff>168023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8AA9872F-CF90-455F-96B5-820F6BC50A52}"/>
            </a:ext>
          </a:extLst>
        </xdr:cNvPr>
        <xdr:cNvCxnSpPr/>
      </xdr:nvCxnSpPr>
      <xdr:spPr>
        <a:xfrm flipH="1" flipV="1">
          <a:off x="7592786" y="3932464"/>
          <a:ext cx="13610" cy="4265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21</xdr:row>
      <xdr:rowOff>0</xdr:rowOff>
    </xdr:from>
    <xdr:to>
      <xdr:col>11</xdr:col>
      <xdr:colOff>13610</xdr:colOff>
      <xdr:row>23</xdr:row>
      <xdr:rowOff>45559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EFBD1A46-3EFA-4D1F-94FE-6FC7B003BED4}"/>
            </a:ext>
          </a:extLst>
        </xdr:cNvPr>
        <xdr:cNvCxnSpPr/>
      </xdr:nvCxnSpPr>
      <xdr:spPr>
        <a:xfrm flipH="1" flipV="1">
          <a:off x="8436429" y="4000500"/>
          <a:ext cx="13610" cy="4265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21</xdr:row>
      <xdr:rowOff>0</xdr:rowOff>
    </xdr:from>
    <xdr:to>
      <xdr:col>12</xdr:col>
      <xdr:colOff>13610</xdr:colOff>
      <xdr:row>23</xdr:row>
      <xdr:rowOff>45559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7CCF2586-63F0-4D25-AE3F-521A8D22026A}"/>
            </a:ext>
          </a:extLst>
        </xdr:cNvPr>
        <xdr:cNvCxnSpPr/>
      </xdr:nvCxnSpPr>
      <xdr:spPr>
        <a:xfrm flipH="1" flipV="1">
          <a:off x="9198429" y="4000500"/>
          <a:ext cx="13610" cy="4265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27214</xdr:colOff>
      <xdr:row>21</xdr:row>
      <xdr:rowOff>81643</xdr:rowOff>
    </xdr:from>
    <xdr:to>
      <xdr:col>13</xdr:col>
      <xdr:colOff>27214</xdr:colOff>
      <xdr:row>23</xdr:row>
      <xdr:rowOff>54430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06C7C599-9EF7-497F-ADDE-AEE9E60DF5FA}"/>
            </a:ext>
          </a:extLst>
        </xdr:cNvPr>
        <xdr:cNvCxnSpPr/>
      </xdr:nvCxnSpPr>
      <xdr:spPr>
        <a:xfrm flipV="1">
          <a:off x="9987643" y="4082143"/>
          <a:ext cx="0" cy="3537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734786</xdr:colOff>
      <xdr:row>21</xdr:row>
      <xdr:rowOff>27214</xdr:rowOff>
    </xdr:from>
    <xdr:to>
      <xdr:col>13</xdr:col>
      <xdr:colOff>748396</xdr:colOff>
      <xdr:row>23</xdr:row>
      <xdr:rowOff>72773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1C97D8EF-881E-4135-B550-DD1FEC0D6571}"/>
            </a:ext>
          </a:extLst>
        </xdr:cNvPr>
        <xdr:cNvCxnSpPr/>
      </xdr:nvCxnSpPr>
      <xdr:spPr>
        <a:xfrm flipH="1" flipV="1">
          <a:off x="10695215" y="4027714"/>
          <a:ext cx="13610" cy="4265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676275</xdr:colOff>
      <xdr:row>10</xdr:row>
      <xdr:rowOff>122867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3DB060-E649-4ACE-B0B2-ABF71B5F7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06275" cy="20278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12</xdr:col>
      <xdr:colOff>38100</xdr:colOff>
      <xdr:row>15</xdr:row>
      <xdr:rowOff>220321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EB97C32-88FE-4503-86A7-640A83EEA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9486900" cy="39160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E5C13-54B5-4A85-818E-5211DC98F3EB}">
  <dimension ref="A1:M27"/>
  <sheetViews>
    <sheetView topLeftCell="A6" zoomScale="85" zoomScaleNormal="85" workbookViewId="0">
      <selection activeCell="N24" sqref="N24"/>
    </sheetView>
  </sheetViews>
  <sheetFormatPr baseColWidth="10" defaultRowHeight="15" x14ac:dyDescent="0.25"/>
  <cols>
    <col min="12" max="12" width="16.140625" customWidth="1"/>
  </cols>
  <sheetData>
    <row r="1" spans="1:1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9" spans="1:12" x14ac:dyDescent="0.25">
      <c r="A19" t="s">
        <v>1</v>
      </c>
      <c r="B19" s="3">
        <v>280000</v>
      </c>
      <c r="C19" t="s">
        <v>2</v>
      </c>
      <c r="K19" t="s">
        <v>8</v>
      </c>
    </row>
    <row r="21" spans="1:12" x14ac:dyDescent="0.25">
      <c r="A21" t="s">
        <v>3</v>
      </c>
      <c r="B21" t="s">
        <v>4</v>
      </c>
      <c r="E21" s="5">
        <v>0</v>
      </c>
      <c r="F21" s="5">
        <v>1</v>
      </c>
      <c r="G21" s="5">
        <v>2</v>
      </c>
      <c r="H21" s="5">
        <v>3</v>
      </c>
      <c r="I21" s="5">
        <v>4</v>
      </c>
      <c r="J21" s="6">
        <v>5</v>
      </c>
    </row>
    <row r="23" spans="1:12" x14ac:dyDescent="0.25">
      <c r="A23" t="s">
        <v>5</v>
      </c>
      <c r="B23" s="3">
        <v>90000</v>
      </c>
      <c r="C23" t="s">
        <v>2</v>
      </c>
      <c r="F23" t="s">
        <v>9</v>
      </c>
      <c r="L23" s="8"/>
    </row>
    <row r="25" spans="1:12" ht="21" x14ac:dyDescent="0.35">
      <c r="A25" t="s">
        <v>6</v>
      </c>
      <c r="B25" s="4">
        <v>0.1</v>
      </c>
      <c r="C25" t="s">
        <v>7</v>
      </c>
      <c r="E25" t="s">
        <v>10</v>
      </c>
      <c r="F25" s="7" t="s">
        <v>12</v>
      </c>
    </row>
    <row r="27" spans="1:12" x14ac:dyDescent="0.25">
      <c r="E27" s="9" t="s">
        <v>11</v>
      </c>
      <c r="F27" s="10">
        <v>443858.16</v>
      </c>
    </row>
  </sheetData>
  <mergeCells count="1">
    <mergeCell ref="A1:M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FDC54-08AC-4B38-BCEE-8F461ABB06AE}">
  <dimension ref="A1"/>
  <sheetViews>
    <sheetView zoomScale="70" zoomScaleNormal="70" workbookViewId="0">
      <selection activeCell="F21" sqref="F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F2A10-E22B-4CDE-9D64-989CFF33652A}">
  <dimension ref="A16:M40"/>
  <sheetViews>
    <sheetView zoomScale="70" zoomScaleNormal="70" workbookViewId="0">
      <selection activeCell="J35" sqref="J35"/>
    </sheetView>
  </sheetViews>
  <sheetFormatPr baseColWidth="10" defaultRowHeight="15" x14ac:dyDescent="0.25"/>
  <sheetData>
    <row r="16" spans="3:5" x14ac:dyDescent="0.25">
      <c r="C16" t="s">
        <v>26</v>
      </c>
      <c r="D16" s="3">
        <v>2000</v>
      </c>
      <c r="E16" t="s">
        <v>27</v>
      </c>
    </row>
    <row r="18" spans="1:13" x14ac:dyDescent="0.25">
      <c r="C18" t="s">
        <v>28</v>
      </c>
      <c r="D18" s="3">
        <v>3000</v>
      </c>
    </row>
    <row r="20" spans="1:13" x14ac:dyDescent="0.25">
      <c r="C20" t="s">
        <v>6</v>
      </c>
      <c r="D20" s="4">
        <v>0.1</v>
      </c>
    </row>
    <row r="24" spans="1:13" x14ac:dyDescent="0.25">
      <c r="A24" s="5">
        <v>0</v>
      </c>
      <c r="B24" s="5">
        <v>1</v>
      </c>
      <c r="C24" s="5">
        <v>2</v>
      </c>
      <c r="D24" s="5">
        <v>3</v>
      </c>
      <c r="E24" s="5">
        <v>4</v>
      </c>
      <c r="F24" s="5">
        <v>5</v>
      </c>
      <c r="G24" s="5">
        <v>6</v>
      </c>
      <c r="H24" s="5">
        <v>7</v>
      </c>
      <c r="I24" s="5">
        <v>8</v>
      </c>
      <c r="J24" s="5">
        <v>9</v>
      </c>
      <c r="K24" s="5">
        <v>10</v>
      </c>
      <c r="L24" s="5">
        <v>11</v>
      </c>
      <c r="M24" s="6">
        <v>12</v>
      </c>
    </row>
    <row r="25" spans="1:13" x14ac:dyDescent="0.25">
      <c r="A25" s="9"/>
      <c r="K25" s="9"/>
    </row>
    <row r="26" spans="1:13" x14ac:dyDescent="0.25">
      <c r="G26" s="3">
        <v>2000</v>
      </c>
      <c r="M26" s="3">
        <v>3000</v>
      </c>
    </row>
    <row r="30" spans="1:13" ht="46.5" x14ac:dyDescent="0.7">
      <c r="B30" s="24" t="s">
        <v>34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</row>
    <row r="31" spans="1:13" ht="26.25" x14ac:dyDescent="0.4"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1:13" ht="46.5" x14ac:dyDescent="0.7">
      <c r="B32" s="24" t="s">
        <v>35</v>
      </c>
      <c r="C32" s="24"/>
      <c r="D32" s="24"/>
      <c r="E32" s="20"/>
      <c r="F32" s="20"/>
      <c r="G32" s="20"/>
      <c r="H32" s="20"/>
      <c r="I32" s="20"/>
      <c r="J32" s="20"/>
      <c r="K32" s="20"/>
    </row>
    <row r="33" spans="2:11" ht="26.25" x14ac:dyDescent="0.4">
      <c r="B33" s="20"/>
      <c r="C33" s="20"/>
      <c r="D33" s="20"/>
      <c r="E33" s="20"/>
      <c r="F33" s="20"/>
      <c r="G33" s="20"/>
      <c r="H33" s="20"/>
      <c r="I33" s="20"/>
      <c r="J33" s="20"/>
      <c r="K33" s="20"/>
    </row>
    <row r="34" spans="2:11" ht="46.5" x14ac:dyDescent="0.7">
      <c r="B34" s="25" t="s">
        <v>36</v>
      </c>
      <c r="C34" s="26"/>
      <c r="D34" s="26"/>
      <c r="E34" s="20"/>
      <c r="F34" s="20"/>
      <c r="G34" s="20"/>
      <c r="H34" s="20"/>
      <c r="I34" s="20"/>
      <c r="J34" s="20"/>
      <c r="K34" s="20"/>
    </row>
    <row r="35" spans="2:11" ht="26.25" x14ac:dyDescent="0.4">
      <c r="B35" s="20"/>
      <c r="C35" s="20"/>
      <c r="D35" s="20"/>
      <c r="E35" s="20"/>
      <c r="F35" s="20"/>
      <c r="G35" s="20"/>
      <c r="H35" s="20"/>
      <c r="I35" s="20"/>
      <c r="J35" s="20"/>
      <c r="K35" s="20"/>
    </row>
    <row r="36" spans="2:11" ht="26.25" x14ac:dyDescent="0.4">
      <c r="B36" s="20"/>
      <c r="C36" s="20"/>
      <c r="D36" s="20"/>
      <c r="E36" s="20"/>
      <c r="F36" s="20"/>
      <c r="G36" s="20"/>
      <c r="H36" s="20"/>
      <c r="I36" s="20"/>
      <c r="J36" s="20"/>
      <c r="K36" s="20"/>
    </row>
    <row r="37" spans="2:11" ht="26.25" x14ac:dyDescent="0.4">
      <c r="B37" s="20"/>
      <c r="C37" s="20"/>
      <c r="D37" s="20"/>
      <c r="E37" s="20"/>
      <c r="F37" s="20"/>
      <c r="G37" s="20"/>
      <c r="H37" s="20"/>
      <c r="I37" s="20"/>
      <c r="J37" s="20"/>
      <c r="K37" s="20"/>
    </row>
    <row r="38" spans="2:11" ht="26.25" x14ac:dyDescent="0.4"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2:11" ht="26.25" x14ac:dyDescent="0.4"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spans="2:11" ht="26.25" x14ac:dyDescent="0.4">
      <c r="B40" s="20"/>
      <c r="C40" s="20"/>
      <c r="D40" s="20"/>
      <c r="E40" s="20"/>
      <c r="F40" s="20"/>
      <c r="G40" s="20"/>
      <c r="H40" s="20"/>
      <c r="I40" s="20"/>
      <c r="J40" s="20"/>
      <c r="K40" s="2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15746-9EF5-4DEC-93B2-4791FC7AE915}">
  <dimension ref="A1:M27"/>
  <sheetViews>
    <sheetView zoomScale="70" zoomScaleNormal="70" workbookViewId="0">
      <selection activeCell="Q23" sqref="Q23"/>
    </sheetView>
  </sheetViews>
  <sheetFormatPr baseColWidth="10" defaultRowHeight="15" x14ac:dyDescent="0.25"/>
  <sheetData>
    <row r="1" spans="1:1" x14ac:dyDescent="0.25">
      <c r="A1">
        <v>4</v>
      </c>
    </row>
    <row r="19" spans="2:13" x14ac:dyDescent="0.25">
      <c r="B19" t="s">
        <v>1</v>
      </c>
      <c r="C19" s="3">
        <v>280000</v>
      </c>
      <c r="D19" t="s">
        <v>2</v>
      </c>
      <c r="L19" t="s">
        <v>8</v>
      </c>
    </row>
    <row r="21" spans="2:13" x14ac:dyDescent="0.25">
      <c r="B21" t="s">
        <v>3</v>
      </c>
      <c r="C21" t="s">
        <v>4</v>
      </c>
      <c r="F21" s="5">
        <v>0</v>
      </c>
      <c r="G21" s="5">
        <v>1</v>
      </c>
      <c r="H21" s="5">
        <v>2</v>
      </c>
      <c r="I21" s="5">
        <v>3</v>
      </c>
      <c r="J21" s="5">
        <v>4</v>
      </c>
      <c r="K21" s="6">
        <v>5</v>
      </c>
    </row>
    <row r="23" spans="2:13" x14ac:dyDescent="0.25">
      <c r="B23" t="s">
        <v>5</v>
      </c>
      <c r="C23" s="3">
        <v>90000</v>
      </c>
      <c r="D23" t="s">
        <v>2</v>
      </c>
      <c r="G23" t="s">
        <v>9</v>
      </c>
      <c r="M23" s="8"/>
    </row>
    <row r="25" spans="2:13" ht="21" x14ac:dyDescent="0.35">
      <c r="B25" t="s">
        <v>6</v>
      </c>
      <c r="C25" s="4">
        <v>0.1</v>
      </c>
      <c r="D25" t="s">
        <v>7</v>
      </c>
      <c r="F25" t="s">
        <v>10</v>
      </c>
      <c r="G25" s="7" t="s">
        <v>12</v>
      </c>
    </row>
    <row r="27" spans="2:13" x14ac:dyDescent="0.25">
      <c r="F27" s="9" t="s">
        <v>11</v>
      </c>
      <c r="G27" s="10">
        <v>443858.16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3444-EDEC-4089-B194-3BDF3675937A}">
  <dimension ref="A16:P35"/>
  <sheetViews>
    <sheetView zoomScale="70" zoomScaleNormal="70" workbookViewId="0">
      <selection activeCell="E36" sqref="E36"/>
    </sheetView>
  </sheetViews>
  <sheetFormatPr baseColWidth="10" defaultRowHeight="15" x14ac:dyDescent="0.25"/>
  <cols>
    <col min="3" max="3" width="19.85546875" customWidth="1"/>
    <col min="11" max="11" width="12.28515625" customWidth="1"/>
  </cols>
  <sheetData>
    <row r="16" spans="1:1" x14ac:dyDescent="0.25">
      <c r="A16">
        <v>35</v>
      </c>
    </row>
    <row r="17" spans="1:16" x14ac:dyDescent="0.25">
      <c r="B17">
        <v>33</v>
      </c>
    </row>
    <row r="18" spans="1:16" x14ac:dyDescent="0.25">
      <c r="C18">
        <v>33</v>
      </c>
    </row>
    <row r="19" spans="1:16" x14ac:dyDescent="0.25">
      <c r="D19">
        <v>33</v>
      </c>
      <c r="E19">
        <v>31</v>
      </c>
      <c r="F19">
        <v>31</v>
      </c>
      <c r="G19">
        <v>31</v>
      </c>
    </row>
    <row r="20" spans="1:16" x14ac:dyDescent="0.25">
      <c r="H20">
        <v>29</v>
      </c>
    </row>
    <row r="21" spans="1:16" x14ac:dyDescent="0.25">
      <c r="I21">
        <v>29</v>
      </c>
      <c r="J21">
        <v>29</v>
      </c>
      <c r="K21">
        <v>27</v>
      </c>
      <c r="L21">
        <v>27</v>
      </c>
      <c r="M21">
        <v>27</v>
      </c>
      <c r="N21">
        <v>25</v>
      </c>
      <c r="P21" s="18"/>
    </row>
    <row r="23" spans="1:16" x14ac:dyDescent="0.25">
      <c r="A23" s="5">
        <v>0</v>
      </c>
      <c r="B23" s="5">
        <v>1</v>
      </c>
      <c r="C23" s="5">
        <v>2</v>
      </c>
      <c r="D23" s="5">
        <v>3</v>
      </c>
      <c r="E23" s="5">
        <v>4</v>
      </c>
      <c r="F23" s="5">
        <v>5</v>
      </c>
      <c r="G23" s="5">
        <v>6</v>
      </c>
      <c r="H23" s="5">
        <v>7</v>
      </c>
      <c r="I23" s="5">
        <v>8</v>
      </c>
      <c r="J23" s="5">
        <v>9</v>
      </c>
      <c r="K23" s="6">
        <v>10</v>
      </c>
      <c r="L23" s="6">
        <v>11</v>
      </c>
      <c r="M23" s="6">
        <v>12</v>
      </c>
      <c r="N23" s="6">
        <v>13</v>
      </c>
      <c r="O23" s="6">
        <v>14</v>
      </c>
    </row>
    <row r="25" spans="1:16" x14ac:dyDescent="0.25">
      <c r="A25" t="s">
        <v>30</v>
      </c>
      <c r="C25" t="s">
        <v>29</v>
      </c>
    </row>
    <row r="28" spans="1:16" ht="28.5" x14ac:dyDescent="0.45">
      <c r="B28" s="21" t="s">
        <v>11</v>
      </c>
      <c r="C28" s="21" t="s">
        <v>31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</row>
    <row r="30" spans="1:16" ht="26.25" x14ac:dyDescent="0.4">
      <c r="B30" s="20" t="s">
        <v>11</v>
      </c>
      <c r="C30" s="22">
        <v>207.2946</v>
      </c>
    </row>
    <row r="31" spans="1:16" ht="26.25" x14ac:dyDescent="0.4">
      <c r="B31" s="20"/>
      <c r="C31" s="20"/>
    </row>
    <row r="32" spans="1:16" ht="26.25" x14ac:dyDescent="0.4">
      <c r="B32" s="20" t="s">
        <v>32</v>
      </c>
      <c r="C32" s="20"/>
    </row>
    <row r="35" spans="2:3" ht="28.5" x14ac:dyDescent="0.45">
      <c r="B35" s="23" t="s">
        <v>33</v>
      </c>
      <c r="C35" s="9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1EFA-ECC5-4015-B2C0-933037498F11}">
  <dimension ref="A14:E30"/>
  <sheetViews>
    <sheetView tabSelected="1" workbookViewId="0">
      <selection activeCell="A32" sqref="A32"/>
    </sheetView>
  </sheetViews>
  <sheetFormatPr baseColWidth="10" defaultRowHeight="15" x14ac:dyDescent="0.25"/>
  <sheetData>
    <row r="14" spans="2:4" x14ac:dyDescent="0.25">
      <c r="B14" t="s">
        <v>37</v>
      </c>
      <c r="D14" t="s">
        <v>38</v>
      </c>
    </row>
    <row r="16" spans="2:4" x14ac:dyDescent="0.25">
      <c r="B16" t="s">
        <v>39</v>
      </c>
      <c r="C16">
        <v>50</v>
      </c>
    </row>
    <row r="18" spans="1:5" x14ac:dyDescent="0.25">
      <c r="B18" t="s">
        <v>40</v>
      </c>
      <c r="C18" s="27">
        <v>100</v>
      </c>
    </row>
    <row r="19" spans="1:5" x14ac:dyDescent="0.25">
      <c r="B19" t="s">
        <v>41</v>
      </c>
      <c r="C19" s="27"/>
    </row>
    <row r="20" spans="1:5" x14ac:dyDescent="0.25">
      <c r="B20" t="s">
        <v>42</v>
      </c>
      <c r="C20" s="27"/>
    </row>
    <row r="22" spans="1:5" x14ac:dyDescent="0.25">
      <c r="B22" t="s">
        <v>43</v>
      </c>
      <c r="C22" s="27">
        <v>150</v>
      </c>
    </row>
    <row r="23" spans="1:5" x14ac:dyDescent="0.25">
      <c r="B23" t="s">
        <v>44</v>
      </c>
      <c r="C23" s="27"/>
    </row>
    <row r="24" spans="1:5" x14ac:dyDescent="0.25">
      <c r="B24" t="s">
        <v>45</v>
      </c>
      <c r="C24" s="27"/>
    </row>
    <row r="25" spans="1:5" x14ac:dyDescent="0.25">
      <c r="B25" t="s">
        <v>46</v>
      </c>
      <c r="C25" s="27"/>
    </row>
    <row r="27" spans="1:5" x14ac:dyDescent="0.25">
      <c r="B27" t="s">
        <v>47</v>
      </c>
      <c r="C27">
        <v>200</v>
      </c>
    </row>
    <row r="30" spans="1:5" ht="23.25" x14ac:dyDescent="0.35">
      <c r="A30" s="19" t="s">
        <v>48</v>
      </c>
      <c r="B30" s="19"/>
      <c r="C30" s="19"/>
      <c r="D30" s="19"/>
      <c r="E30" s="19"/>
    </row>
  </sheetData>
  <mergeCells count="2">
    <mergeCell ref="C18:C20"/>
    <mergeCell ref="C22:C2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C888-9D6F-4001-8804-40D893537FB9}">
  <dimension ref="N5:V17"/>
  <sheetViews>
    <sheetView topLeftCell="C1" zoomScale="70" zoomScaleNormal="70" workbookViewId="0">
      <selection activeCell="F22" sqref="F22"/>
    </sheetView>
  </sheetViews>
  <sheetFormatPr baseColWidth="10" defaultRowHeight="15" x14ac:dyDescent="0.25"/>
  <cols>
    <col min="4" max="4" width="16.140625" customWidth="1"/>
    <col min="16" max="16" width="17.28515625" customWidth="1"/>
    <col min="17" max="17" width="11.85546875" bestFit="1" customWidth="1"/>
    <col min="19" max="19" width="12.140625" bestFit="1" customWidth="1"/>
    <col min="21" max="21" width="12.140625" bestFit="1" customWidth="1"/>
    <col min="22" max="22" width="15.85546875" bestFit="1" customWidth="1"/>
  </cols>
  <sheetData>
    <row r="5" spans="14:22" ht="21" x14ac:dyDescent="0.35">
      <c r="N5" s="7"/>
      <c r="O5" s="7"/>
      <c r="P5" s="7"/>
      <c r="Q5" s="7"/>
      <c r="R5" s="7"/>
      <c r="S5" s="7"/>
      <c r="T5" s="7"/>
      <c r="U5" s="7"/>
      <c r="V5" s="7"/>
    </row>
    <row r="6" spans="14:22" ht="21" x14ac:dyDescent="0.35">
      <c r="N6" s="7"/>
      <c r="O6" s="7" t="s">
        <v>13</v>
      </c>
      <c r="P6" s="11" t="s">
        <v>14</v>
      </c>
      <c r="Q6" s="7" t="s">
        <v>15</v>
      </c>
      <c r="R6" s="7" t="s">
        <v>16</v>
      </c>
      <c r="S6" s="7"/>
      <c r="T6" s="7"/>
      <c r="U6" s="7"/>
      <c r="V6" s="7"/>
    </row>
    <row r="7" spans="14:22" ht="21" x14ac:dyDescent="0.35">
      <c r="N7" s="7"/>
      <c r="O7" s="7"/>
      <c r="P7" s="7" t="s">
        <v>17</v>
      </c>
      <c r="Q7" s="7"/>
      <c r="R7" s="7"/>
      <c r="S7" s="7"/>
      <c r="T7" s="7"/>
      <c r="U7" s="7"/>
      <c r="V7" s="7"/>
    </row>
    <row r="8" spans="14:22" ht="21" x14ac:dyDescent="0.35">
      <c r="N8" s="7"/>
      <c r="O8" s="7"/>
      <c r="P8" s="7"/>
      <c r="Q8" s="7"/>
      <c r="R8" s="7"/>
      <c r="S8" s="7"/>
      <c r="T8" s="7"/>
      <c r="U8" s="7"/>
      <c r="V8" s="7"/>
    </row>
    <row r="9" spans="14:22" ht="21" x14ac:dyDescent="0.35">
      <c r="N9" s="7"/>
      <c r="O9" s="7" t="s">
        <v>13</v>
      </c>
      <c r="P9" s="11" t="s">
        <v>18</v>
      </c>
      <c r="Q9" s="7" t="s">
        <v>15</v>
      </c>
      <c r="R9" s="7" t="s">
        <v>19</v>
      </c>
      <c r="S9" s="7"/>
      <c r="T9" s="7"/>
      <c r="U9" s="7"/>
      <c r="V9" s="7"/>
    </row>
    <row r="10" spans="14:22" ht="21" x14ac:dyDescent="0.35">
      <c r="N10" s="7"/>
      <c r="O10" s="7"/>
      <c r="P10" s="7" t="s">
        <v>20</v>
      </c>
      <c r="Q10" s="7"/>
      <c r="R10" s="7"/>
      <c r="S10" s="7"/>
      <c r="T10" s="7"/>
      <c r="U10" s="7"/>
      <c r="V10" s="7"/>
    </row>
    <row r="11" spans="14:22" ht="21" x14ac:dyDescent="0.35">
      <c r="N11" s="7"/>
      <c r="O11" s="7"/>
      <c r="P11" s="7"/>
      <c r="Q11" s="7"/>
      <c r="R11" s="7"/>
      <c r="S11" s="7"/>
      <c r="T11" s="7"/>
      <c r="U11" s="7"/>
      <c r="V11" s="7"/>
    </row>
    <row r="12" spans="14:22" ht="21" x14ac:dyDescent="0.35">
      <c r="N12" s="7"/>
      <c r="O12" s="7" t="s">
        <v>13</v>
      </c>
      <c r="P12" s="7" t="s">
        <v>21</v>
      </c>
      <c r="Q12" s="12">
        <v>0.13</v>
      </c>
      <c r="R12" s="7" t="s">
        <v>15</v>
      </c>
      <c r="S12" s="13">
        <v>4422.6000000000004</v>
      </c>
      <c r="T12" s="7" t="s">
        <v>15</v>
      </c>
      <c r="U12" s="14">
        <f>S12</f>
        <v>4422.6000000000004</v>
      </c>
      <c r="V12" s="15">
        <v>3463.56</v>
      </c>
    </row>
    <row r="13" spans="14:22" ht="21" x14ac:dyDescent="0.35">
      <c r="N13" s="7"/>
      <c r="O13" s="7"/>
      <c r="P13" s="7"/>
      <c r="Q13" s="7" t="s">
        <v>22</v>
      </c>
      <c r="R13" s="7"/>
      <c r="S13" s="7"/>
      <c r="T13" s="7"/>
      <c r="U13" s="7" t="s">
        <v>23</v>
      </c>
      <c r="V13" s="7"/>
    </row>
    <row r="14" spans="14:22" ht="21" x14ac:dyDescent="0.35">
      <c r="N14" s="7"/>
      <c r="O14" s="7"/>
      <c r="P14" s="7"/>
      <c r="Q14" s="7"/>
      <c r="R14" s="7"/>
      <c r="S14" s="7"/>
      <c r="T14" s="7"/>
      <c r="U14" s="7"/>
      <c r="V14" s="7"/>
    </row>
    <row r="15" spans="14:22" ht="21" x14ac:dyDescent="0.35">
      <c r="N15" s="7"/>
      <c r="O15" s="7" t="s">
        <v>24</v>
      </c>
      <c r="P15" s="7"/>
      <c r="Q15" s="7"/>
      <c r="R15" s="7"/>
      <c r="S15" s="7"/>
      <c r="T15" s="7"/>
      <c r="U15" s="7"/>
      <c r="V15" s="7"/>
    </row>
    <row r="16" spans="14:22" ht="21" x14ac:dyDescent="0.35">
      <c r="N16" s="7"/>
      <c r="O16" s="16" t="s">
        <v>25</v>
      </c>
      <c r="P16" s="17">
        <v>35647.019999999997</v>
      </c>
      <c r="Q16" s="7"/>
      <c r="R16" s="7"/>
      <c r="S16" s="7"/>
      <c r="T16" s="7"/>
      <c r="U16" s="7"/>
      <c r="V16" s="7"/>
    </row>
    <row r="17" spans="14:22" ht="21" x14ac:dyDescent="0.35">
      <c r="N17" s="7"/>
      <c r="O17" s="7"/>
      <c r="P17" s="7"/>
      <c r="Q17" s="7"/>
      <c r="R17" s="7"/>
      <c r="S17" s="7"/>
      <c r="T17" s="7"/>
      <c r="U17" s="7"/>
      <c r="V17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ruiz</dc:creator>
  <cp:lastModifiedBy>julio ruiz</cp:lastModifiedBy>
  <dcterms:created xsi:type="dcterms:W3CDTF">2022-02-10T01:36:55Z</dcterms:created>
  <dcterms:modified xsi:type="dcterms:W3CDTF">2022-02-10T23:50:19Z</dcterms:modified>
</cp:coreProperties>
</file>