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ienware\Escritorio\proyecto\"/>
    </mc:Choice>
  </mc:AlternateContent>
  <xr:revisionPtr revIDLastSave="0" documentId="13_ncr:1_{9FD35E7A-FD9A-4218-9F8F-F93B17D1B4AB}" xr6:coauthVersionLast="47" xr6:coauthVersionMax="47" xr10:uidLastSave="{00000000-0000-0000-0000-000000000000}"/>
  <bookViews>
    <workbookView xWindow="-120" yWindow="-120" windowWidth="29040" windowHeight="16440" activeTab="7" xr2:uid="{00000000-000D-0000-FFFF-FFFF00000000}"/>
  </bookViews>
  <sheets>
    <sheet name="Prueba 1" sheetId="1" r:id="rId1"/>
    <sheet name="prueba 2" sheetId="2" r:id="rId2"/>
    <sheet name="prueba 3" sheetId="3" r:id="rId3"/>
    <sheet name="prueba 4" sheetId="4" r:id="rId4"/>
    <sheet name="prueba 5" sheetId="5" r:id="rId5"/>
    <sheet name="prueba 6" sheetId="6" r:id="rId6"/>
    <sheet name="prueba final" sheetId="7" r:id="rId7"/>
    <sheet name="PRUEB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qcQeg6eXD/YFc208JWVEbcLJXc+XVlxro0pR5qB+/x4="/>
    </ext>
  </extLst>
</workbook>
</file>

<file path=xl/calcChain.xml><?xml version="1.0" encoding="utf-8"?>
<calcChain xmlns="http://schemas.openxmlformats.org/spreadsheetml/2006/main">
  <c r="E35" i="9" l="1"/>
  <c r="E34" i="9"/>
  <c r="E33" i="9"/>
  <c r="B35" i="9"/>
  <c r="B34" i="9"/>
  <c r="B33" i="9"/>
</calcChain>
</file>

<file path=xl/sharedStrings.xml><?xml version="1.0" encoding="utf-8"?>
<sst xmlns="http://schemas.openxmlformats.org/spreadsheetml/2006/main" count="595" uniqueCount="262">
  <si>
    <t>/usr/local/lib/python3.11/dist-packages/keras/src/layers/convolutional/base_conv.py:107: UserWarning: Do not pass an `input_shape`/`input_dim` argument to a layer. When using Sequential models, prefer using an `Input(shape)` object as the first layer in the model instead.</t>
  </si>
  <si>
    <t xml:space="preserve">  super().__init__(activity_regularizer=activity_regularizer, **kwargs)</t>
  </si>
  <si>
    <t>Model: "ASL_Lite_CPU"</t>
  </si>
  <si>
    <t>┏━━━━━━━━━━━━━━━━━━━━━━━━━━━━━━━━━┳━━━━━━━━━━━━━━━━━━━━━━━━┳━━━━━━━━━━━━━━━┓</t>
  </si>
  <si>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Layer (type)         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Output Shape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      Param # </t>
    </r>
    <r>
      <rPr>
        <sz val="10"/>
        <color theme="1"/>
        <rFont val="Consolas"/>
      </rPr>
      <t>┃</t>
    </r>
  </si>
  <si>
    <t>┡━━━━━━━━━━━━━━━━━━━━━━━━━━━━━━━━━╇━━━━━━━━━━━━━━━━━━━━━━━━╇━━━━━━━━━━━━━━━┩</t>
  </si>
  <si>
    <t>│ conv2d_6 (Conv2D)               │ (None, 48, 48, 32)     │           896 │</t>
  </si>
  <si>
    <t>├─────────────────────────────────┼────────────────────────┼───────────────┤</t>
  </si>
  <si>
    <t>│ batch_normalization_6           │ (None, 48, 48, 32)     │           128 │</t>
  </si>
  <si>
    <t>│ (BatchNormalization)            │                        │               │</t>
  </si>
  <si>
    <t>│ max_pooling2d_6 (MaxPooling2D)  │ (None, 24, 24, 32)     │             0 │</t>
  </si>
  <si>
    <t>│ conv2d_7 (Conv2D)               │ (None, 24, 24, 64)     │        18,496 │</t>
  </si>
  <si>
    <t>│ batch_normalization_7           │ (None, 24, 24, 64)     │           256 │</t>
  </si>
  <si>
    <t>│ max_pooling2d_7 (MaxPooling2D)  │ (None, 12, 12, 64)     │             0 │</t>
  </si>
  <si>
    <t>│ conv2d_8 (Conv2D)               │ (None, 12, 12, 128)    │        73,856 │</t>
  </si>
  <si>
    <t>│ batch_normalization_8           │ (None, 12, 12, 128)    │           512 │</t>
  </si>
  <si>
    <t>│ max_pooling2d_8 (MaxPooling2D)  │ (None, 6, 6, 128)      │             0 │</t>
  </si>
  <si>
    <t>│ global_average_pooling2d_2      │ (None, 128)            │             0 │</t>
  </si>
  <si>
    <t>│ (GlobalAveragePooling2D)        │                        │               │</t>
  </si>
  <si>
    <t>│ dropout_2 (Dropout)             │ (None, 128)            │             0 │</t>
  </si>
  <si>
    <t>│ dense_2 (Dense)                 │ (None, 29)             │         3,741 │</t>
  </si>
  <si>
    <t>└─────────────────────────────────┴────────────────────────┴───────────────┘</t>
  </si>
  <si>
    <r>
      <rPr>
        <b/>
        <sz val="10"/>
        <color theme="1"/>
        <rFont val="Consolas"/>
      </rPr>
      <t xml:space="preserve"> Total params: </t>
    </r>
    <r>
      <rPr>
        <sz val="10"/>
        <color theme="1"/>
        <rFont val="Consolas"/>
      </rPr>
      <t>97,885 (382.36 KB)</t>
    </r>
  </si>
  <si>
    <r>
      <rPr>
        <b/>
        <sz val="10"/>
        <color theme="1"/>
        <rFont val="Consolas"/>
      </rPr>
      <t xml:space="preserve"> Trainable params: </t>
    </r>
    <r>
      <rPr>
        <sz val="10"/>
        <color theme="1"/>
        <rFont val="Consolas"/>
      </rPr>
      <t>96,477 (376.86 KB)</t>
    </r>
  </si>
  <si>
    <r>
      <rPr>
        <b/>
        <sz val="10"/>
        <color theme="1"/>
        <rFont val="Consolas"/>
      </rPr>
      <t xml:space="preserve"> Non-trainable params: </t>
    </r>
    <r>
      <rPr>
        <sz val="10"/>
        <color theme="1"/>
        <rFont val="Consolas"/>
      </rPr>
      <t>1,408 (5.50 KB)</t>
    </r>
  </si>
  <si>
    <t>🚀 Comenzando Fase 1 - Entrenamiento con capas congeladas...</t>
  </si>
  <si>
    <t>/usr/local/lib/python3.11/dist-packages/keras/src/trainers/data_adapters/py_dataset_adapter.py:121: UserWarning: Your `PyDataset` class should call `super().__init__(**kwargs)` in its constructor. `**kwargs` can include `workers`, `use_multiprocessing`, `max_queue_size`. Do not pass these arguments to `fit()`, as they will be ignored.</t>
  </si>
  <si>
    <t xml:space="preserve">  self._warn_if_super_not_called()</t>
  </si>
  <si>
    <t>Epoch 1/5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</si>
  <si>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478s</t>
    </r>
    <r>
      <rPr>
        <sz val="10"/>
        <color theme="1"/>
        <rFont val="Arial Unicode MS"/>
      </rPr>
      <t xml:space="preserve"> 874ms/step - accuracy: 0.2672 - loss: 2.9987 - val_accuracy: 0.4347 - val_loss: 2.4472</t>
    </r>
  </si>
  <si>
    <t>Epoch 2/5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</si>
  <si>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468s</t>
    </r>
    <r>
      <rPr>
        <sz val="10"/>
        <color theme="1"/>
        <rFont val="Arial Unicode MS"/>
      </rPr>
      <t xml:space="preserve"> 861ms/step - accuracy: 0.7164 - loss: 1.4411 - val_accuracy: 0.6490 - val_loss: 1.5223</t>
    </r>
  </si>
  <si>
    <t>Epoch 3/5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</si>
  <si>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473s</t>
    </r>
    <r>
      <rPr>
        <sz val="10"/>
        <color theme="1"/>
        <rFont val="Arial Unicode MS"/>
      </rPr>
      <t xml:space="preserve"> 869ms/step - accuracy: 0.8167 - loss: 1.0557 - val_accuracy: 0.7397 - val_loss: 1.2357</t>
    </r>
  </si>
  <si>
    <t>Epoch 4/5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</si>
  <si>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477s</t>
    </r>
    <r>
      <rPr>
        <sz val="10"/>
        <color theme="1"/>
        <rFont val="Arial Unicode MS"/>
      </rPr>
      <t xml:space="preserve"> 876ms/step - accuracy: 0.8599 - loss: 0.8670 - val_accuracy: 0.7706 - val_loss: 1.0729</t>
    </r>
  </si>
  <si>
    <t>Epoch 5/5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</si>
  <si>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499s</t>
    </r>
    <r>
      <rPr>
        <sz val="10"/>
        <color theme="1"/>
        <rFont val="Arial Unicode MS"/>
      </rPr>
      <t xml:space="preserve"> 918ms/step - accuracy: 0.8897 - loss: 0.7368 - val_accuracy: 0.7864 - val_loss: 1.0056</t>
    </r>
  </si>
  <si>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Layer (type)         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Output Shape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      Param # </t>
    </r>
    <r>
      <rPr>
        <sz val="10"/>
        <color theme="1"/>
        <rFont val="Consolas"/>
      </rPr>
      <t>┃</t>
    </r>
  </si>
  <si>
    <r>
      <rPr>
        <b/>
        <sz val="10"/>
        <color theme="1"/>
        <rFont val="Consolas"/>
      </rPr>
      <t xml:space="preserve"> Total params: </t>
    </r>
    <r>
      <rPr>
        <sz val="10"/>
        <color theme="1"/>
        <rFont val="Consolas"/>
      </rPr>
      <t>97,885 (382.36 KB)</t>
    </r>
  </si>
  <si>
    <r>
      <rPr>
        <b/>
        <sz val="10"/>
        <color theme="1"/>
        <rFont val="Consolas"/>
      </rPr>
      <t xml:space="preserve"> Trainable params: </t>
    </r>
    <r>
      <rPr>
        <sz val="10"/>
        <color theme="1"/>
        <rFont val="Consolas"/>
      </rPr>
      <t>97,437 (380.61 KB)</t>
    </r>
  </si>
  <si>
    <r>
      <rPr>
        <b/>
        <sz val="10"/>
        <color theme="1"/>
        <rFont val="Consolas"/>
      </rPr>
      <t xml:space="preserve"> Non-trainable params: </t>
    </r>
    <r>
      <rPr>
        <sz val="10"/>
        <color theme="1"/>
        <rFont val="Consolas"/>
      </rPr>
      <t>448 (1.75 KB)</t>
    </r>
  </si>
  <si>
    <t>🔓 Comenzando Fase 2 - Ajuste fino con capas descongeladas...</t>
  </si>
  <si>
    <t>Epoch 6/30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</si>
  <si>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668s</t>
    </r>
    <r>
      <rPr>
        <sz val="10"/>
        <color theme="1"/>
        <rFont val="Arial Unicode MS"/>
      </rPr>
      <t xml:space="preserve"> 1s/step - accuracy: 0.6231 - loss: 1.5712 - val_accuracy: 0.7217 - val_loss: 1.2618</t>
    </r>
  </si>
  <si>
    <t>Epoch 7/30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</si>
  <si>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662s</t>
    </r>
    <r>
      <rPr>
        <sz val="10"/>
        <color theme="1"/>
        <rFont val="Arial Unicode MS"/>
      </rPr>
      <t xml:space="preserve"> 1s/step - accuracy: 0.7744 - loss: 1.1161 - val_accuracy: 0.7567 - val_loss: 1.1602</t>
    </r>
  </si>
  <si>
    <t>Epoch 8/30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</si>
  <si>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655s</t>
    </r>
    <r>
      <rPr>
        <sz val="10"/>
        <color theme="1"/>
        <rFont val="Arial Unicode MS"/>
      </rPr>
      <t xml:space="preserve"> 1s/step - accuracy: 0.8162 - loss: 0.9939 - val_accuracy: 0.7710 - val_loss: 1.1011</t>
    </r>
  </si>
  <si>
    <t>Epoch 9/30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</si>
  <si>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688s</t>
    </r>
    <r>
      <rPr>
        <sz val="10"/>
        <color theme="1"/>
        <rFont val="Arial Unicode MS"/>
      </rPr>
      <t xml:space="preserve"> 1s/step - accuracy: 0.8342 - loss: 0.9317 - val_accuracy: 0.7784 - val_loss: 1.0712</t>
    </r>
  </si>
  <si>
    <t>Epoch 10/30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</si>
  <si>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658s</t>
    </r>
    <r>
      <rPr>
        <sz val="10"/>
        <color theme="1"/>
        <rFont val="Arial Unicode MS"/>
      </rPr>
      <t xml:space="preserve"> 1s/step - accuracy: 0.8489 - loss: 0.8787 - val_accuracy: 0.7816 - val_loss: 1.0407</t>
    </r>
  </si>
  <si>
    <t>Epoch 11/30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</si>
  <si>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665s</t>
    </r>
    <r>
      <rPr>
        <sz val="10"/>
        <color theme="1"/>
        <rFont val="Arial Unicode MS"/>
      </rPr>
      <t xml:space="preserve"> 1s/step - accuracy: 0.8597 - loss: 0.8445 - val_accuracy: 0.7863 - val_loss: 1.0315</t>
    </r>
  </si>
  <si>
    <t>Epoch 12/30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</si>
  <si>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667s</t>
    </r>
    <r>
      <rPr>
        <sz val="10"/>
        <color theme="1"/>
        <rFont val="Arial Unicode MS"/>
      </rPr>
      <t xml:space="preserve"> 1s/step - accuracy: 0.8657 - loss: 0.8242 - val_accuracy: 0.7924 - val_loss: 1.0102</t>
    </r>
  </si>
  <si>
    <t>Epoch 13/30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</si>
  <si>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659s</t>
    </r>
    <r>
      <rPr>
        <sz val="10"/>
        <color theme="1"/>
        <rFont val="Arial Unicode MS"/>
      </rPr>
      <t xml:space="preserve"> 1s/step - accuracy: 0.8685 - loss: 0.8076 - val_accuracy: 0.7893 - val_loss: 1.0087</t>
    </r>
  </si>
  <si>
    <t>Epoch 14/30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</si>
  <si>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668s</t>
    </r>
    <r>
      <rPr>
        <sz val="10"/>
        <color theme="1"/>
        <rFont val="Arial Unicode MS"/>
      </rPr>
      <t xml:space="preserve"> 1s/step - accuracy: 0.8750 - loss: 0.7904 - val_accuracy: 0.7985 - val_loss: 0.9855</t>
    </r>
  </si>
  <si>
    <t>Epoch 15/30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</si>
  <si>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675s</t>
    </r>
    <r>
      <rPr>
        <sz val="10"/>
        <color theme="1"/>
        <rFont val="Arial Unicode MS"/>
      </rPr>
      <t xml:space="preserve"> 1s/step - accuracy: 0.8799 - loss: 0.7716 - val_accuracy: 0.7991 - val_loss: 0.9755</t>
    </r>
  </si>
  <si>
    <t>Epoch 16/30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</si>
  <si>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662s</t>
    </r>
    <r>
      <rPr>
        <sz val="10"/>
        <color theme="1"/>
        <rFont val="Arial Unicode MS"/>
      </rPr>
      <t xml:space="preserve"> 1s/step - accuracy: 0.8838 - loss: 0.7548 - val_accuracy: 0.8033 - val_loss: 0.9596</t>
    </r>
  </si>
  <si>
    <t>Epoch 17/30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</si>
  <si>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669s</t>
    </r>
    <r>
      <rPr>
        <sz val="10"/>
        <color theme="1"/>
        <rFont val="Arial Unicode MS"/>
      </rPr>
      <t xml:space="preserve"> 1s/step - accuracy: 0.8852 - loss: 0.7486 - val_accuracy: 0.8042 - val_loss: 0.9531</t>
    </r>
  </si>
  <si>
    <t>Epoch 18/30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</si>
  <si>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670s</t>
    </r>
    <r>
      <rPr>
        <sz val="10"/>
        <color theme="1"/>
        <rFont val="Arial Unicode MS"/>
      </rPr>
      <t xml:space="preserve"> 1s/step - accuracy: 0.8892 - loss: 0.7339 - val_accuracy: 0.8061 - val_loss: 0.9432</t>
    </r>
  </si>
  <si>
    <t>Epoch 19/30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</si>
  <si>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688s</t>
    </r>
    <r>
      <rPr>
        <sz val="10"/>
        <color theme="1"/>
        <rFont val="Arial Unicode MS"/>
      </rPr>
      <t xml:space="preserve"> 1s/step - accuracy: 0.8916 - loss: 0.7265 - val_accuracy: 0.8126 - val_loss: 0.9317</t>
    </r>
  </si>
  <si>
    <t>Epoch 20/30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</si>
  <si>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723s</t>
    </r>
    <r>
      <rPr>
        <sz val="10"/>
        <color theme="1"/>
        <rFont val="Arial Unicode MS"/>
      </rPr>
      <t xml:space="preserve"> 1s/step - accuracy: 0.8946 - loss: 0.7180 - val_accuracy: 0.8061 - val_loss: 0.9375</t>
    </r>
  </si>
  <si>
    <t>Epoch 21/30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</si>
  <si>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690s</t>
    </r>
    <r>
      <rPr>
        <sz val="10"/>
        <color theme="1"/>
        <rFont val="Arial Unicode MS"/>
      </rPr>
      <t xml:space="preserve"> 1s/step - accuracy: 0.8955 - loss: 0.7099 - val_accuracy: 0.8117 - val_loss: 0.9282</t>
    </r>
  </si>
  <si>
    <t>Epoch 22/30</t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</si>
  <si>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695s</t>
    </r>
    <r>
      <rPr>
        <sz val="10"/>
        <color theme="1"/>
        <rFont val="Arial Unicode MS"/>
      </rPr>
      <t xml:space="preserve"> 1s/step - accuracy: 0.8953 - loss: 0.7122 - val_accuracy: 0.8123 - val_loss: 0.9222</t>
    </r>
  </si>
  <si>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Layer (type)         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Output Shape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      Param # </t>
    </r>
    <r>
      <rPr>
        <sz val="10"/>
        <color theme="1"/>
        <rFont val="Consolas"/>
      </rPr>
      <t>┃</t>
    </r>
  </si>
  <si>
    <t>│ conv2d (Conv2D)                 │ (None, 48, 48, 32)     │           896 │</t>
  </si>
  <si>
    <t>│ batch_normalization             │ (None, 48, 48, 32)     │           128 │</t>
  </si>
  <si>
    <t>│ max_pooling2d (MaxPooling2D)    │ (None, 24, 24, 32)     │             0 │</t>
  </si>
  <si>
    <t>│ conv2d_1 (Conv2D)               │ (None, 24, 24, 64)     │        18,496 │</t>
  </si>
  <si>
    <t>│ batch_normalization_1           │ (None, 24, 24, 64)     │           256 │</t>
  </si>
  <si>
    <t>│ max_pooling2d_1 (MaxPooling2D)  │ (None, 12, 12, 64)     │             0 │</t>
  </si>
  <si>
    <t>│ conv2d_2 (Conv2D)               │ (None, 12, 12, 128)    │        73,856 │</t>
  </si>
  <si>
    <t>│ batch_normalization_2           │ (None, 12, 12, 128)    │           512 │</t>
  </si>
  <si>
    <t>│ max_pooling2d_2 (MaxPooling2D)  │ (None, 6, 6, 128)      │             0 │</t>
  </si>
  <si>
    <t>│ global_average_pooling2d        │ (None, 128)            │             0 │</t>
  </si>
  <si>
    <t>│ dropout (Dropout)               │ (None, 128)            │             0 │</t>
  </si>
  <si>
    <t>│ dense (Dense)                   │ (None, 29)             │         3,741 │</t>
  </si>
  <si>
    <r>
      <rPr>
        <b/>
        <sz val="10"/>
        <color theme="1"/>
        <rFont val="Consolas"/>
      </rPr>
      <t xml:space="preserve"> Total params: </t>
    </r>
    <r>
      <rPr>
        <sz val="10"/>
        <color theme="1"/>
        <rFont val="Consolas"/>
      </rPr>
      <t>97,885 (382.36 KB)</t>
    </r>
  </si>
  <si>
    <r>
      <rPr>
        <b/>
        <sz val="10"/>
        <color theme="1"/>
        <rFont val="Consolas"/>
      </rPr>
      <t xml:space="preserve"> Trainable params: </t>
    </r>
    <r>
      <rPr>
        <sz val="10"/>
        <color theme="1"/>
        <rFont val="Consolas"/>
      </rPr>
      <t>96,477 (376.86 KB)</t>
    </r>
  </si>
  <si>
    <r>
      <rPr>
        <b/>
        <sz val="10"/>
        <color theme="1"/>
        <rFont val="Consolas"/>
      </rPr>
      <t xml:space="preserve"> Non-trainable params: </t>
    </r>
    <r>
      <rPr>
        <sz val="10"/>
        <color theme="1"/>
        <rFont val="Consolas"/>
      </rPr>
      <t>1,408 (5.50 KB)</t>
    </r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</si>
  <si>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139s</t>
    </r>
    <r>
      <rPr>
        <sz val="10"/>
        <color theme="1"/>
        <rFont val="Arial Unicode MS"/>
      </rPr>
      <t xml:space="preserve"> 244ms/step - accuracy: 0.3114 - loss: 2.9300 - val_accuracy: 0.0643 - val_loss: 3.4291</t>
    </r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</si>
  <si>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125s</t>
    </r>
    <r>
      <rPr>
        <sz val="10"/>
        <color theme="1"/>
        <rFont val="Arial Unicode MS"/>
      </rPr>
      <t xml:space="preserve"> 229ms/step - accuracy: 0.7760 - loss: 1.3183 - val_accuracy: 0.5294 - val_loss: 2.1192</t>
    </r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</si>
  <si>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126s</t>
    </r>
    <r>
      <rPr>
        <sz val="10"/>
        <color theme="1"/>
        <rFont val="Arial Unicode MS"/>
      </rPr>
      <t xml:space="preserve"> 232ms/step - accuracy: 0.8622 - loss: 0.9585 - val_accuracy: 0.6755 - val_loss: 1.3782</t>
    </r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</si>
  <si>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125s</t>
    </r>
    <r>
      <rPr>
        <sz val="10"/>
        <color theme="1"/>
        <rFont val="Arial Unicode MS"/>
      </rPr>
      <t xml:space="preserve"> 230ms/step - accuracy: 0.9006 - loss: 0.7721 - val_accuracy: 0.7476 - val_loss: 1.1955</t>
    </r>
  </si>
  <si>
    <r>
      <rPr>
        <b/>
        <sz val="10"/>
        <color theme="1"/>
        <rFont val="Arimo"/>
      </rPr>
      <t>544/544</t>
    </r>
    <r>
      <rPr>
        <sz val="10"/>
        <color theme="1"/>
        <rFont val="Arial Unicode MS"/>
      </rPr>
      <t xml:space="preserve"> ━━━━━━━━━━━━━━━━━━━━ </t>
    </r>
    <r>
      <rPr>
        <b/>
        <sz val="10"/>
        <color theme="1"/>
        <rFont val="Arial Unicode MS"/>
      </rPr>
      <t>128s</t>
    </r>
    <r>
      <rPr>
        <sz val="10"/>
        <color theme="1"/>
        <rFont val="Arial Unicode MS"/>
      </rPr>
      <t xml:space="preserve"> 235ms/step - accuracy: 0.9203 - loss: 0.6566 - val_accuracy: 0.7782 - val_loss: 1.0981</t>
    </r>
  </si>
  <si>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Layer (type)         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Output Shape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      Param # </t>
    </r>
    <r>
      <rPr>
        <sz val="10"/>
        <color theme="1"/>
        <rFont val="Consolas"/>
      </rPr>
      <t>┃</t>
    </r>
  </si>
  <si>
    <r>
      <rPr>
        <b/>
        <sz val="10"/>
        <color theme="1"/>
        <rFont val="Consolas"/>
      </rPr>
      <t xml:space="preserve"> Total params: </t>
    </r>
    <r>
      <rPr>
        <sz val="10"/>
        <color theme="1"/>
        <rFont val="Consolas"/>
      </rPr>
      <t>97,885 (382.36 KB)</t>
    </r>
  </si>
  <si>
    <r>
      <rPr>
        <b/>
        <sz val="10"/>
        <color theme="1"/>
        <rFont val="Consolas"/>
      </rPr>
      <t xml:space="preserve"> Trainable params: </t>
    </r>
    <r>
      <rPr>
        <sz val="10"/>
        <color theme="1"/>
        <rFont val="Consolas"/>
      </rPr>
      <t>97,437 (380.61 KB)</t>
    </r>
  </si>
  <si>
    <r>
      <rPr>
        <b/>
        <sz val="10"/>
        <color theme="1"/>
        <rFont val="Consolas"/>
      </rPr>
      <t xml:space="preserve"> Non-trainable params: </t>
    </r>
    <r>
      <rPr>
        <sz val="10"/>
        <color theme="1"/>
        <rFont val="Consolas"/>
      </rPr>
      <t>448 (1.75 KB)</t>
    </r>
  </si>
  <si>
    <t>✅ Accuracy en test: 75.86%</t>
  </si>
  <si>
    <t>Model: "ASL_Custom_Pro"</t>
  </si>
  <si>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Layer (type)         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Output Shape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      Param # </t>
    </r>
    <r>
      <rPr>
        <sz val="10"/>
        <color theme="1"/>
        <rFont val="Consolas"/>
      </rPr>
      <t>┃</t>
    </r>
  </si>
  <si>
    <t>│ conv2d (Conv2D)                 │ (None, 100, 100, 64)   │         1,792 │</t>
  </si>
  <si>
    <t>│ batch_normalization             │ (None, 100, 100, 64)   │           256 │</t>
  </si>
  <si>
    <t>│ max_pooling2d (MaxPooling2D)    │ (None, 50, 50, 64)     │             0 │</t>
  </si>
  <si>
    <t>│ dropout (Dropout)               │ (None, 50, 50, 64)     │             0 │</t>
  </si>
  <si>
    <t>│ conv2d_1 (Conv2D)               │ (None, 50, 50, 128)    │        73,856 │</t>
  </si>
  <si>
    <t>│ batch_normalization_1           │ (None, 50, 50, 128)    │           512 │</t>
  </si>
  <si>
    <t>│ max_pooling2d_1 (MaxPooling2D)  │ (None, 25, 25, 128)    │             0 │</t>
  </si>
  <si>
    <t>│ dropout_1 (Dropout)             │ (None, 25, 25, 128)    │             0 │</t>
  </si>
  <si>
    <t>│ conv2d_2 (Conv2D)               │ (None, 25, 25, 256)    │       295,168 │</t>
  </si>
  <si>
    <t>│ batch_normalization_2           │ (None, 25, 25, 256)    │         1,024 │</t>
  </si>
  <si>
    <t>│ max_pooling2d_2 (MaxPooling2D)  │ (None, 12, 12, 256)    │             0 │</t>
  </si>
  <si>
    <t>│ dropout_2 (Dropout)             │ (None, 12, 12, 256)    │             0 │</t>
  </si>
  <si>
    <t>│ conv2d_3 (Conv2D)               │ (None, 12, 12, 512)    │     1,180,160 │</t>
  </si>
  <si>
    <t>│ batch_normalization_3           │ (None, 12, 12, 512)    │         2,048 │</t>
  </si>
  <si>
    <t>│ global_average_pooling2d        │ (None, 512)            │             0 │</t>
  </si>
  <si>
    <t>│ dense (Dense)                   │ (None, 512)            │       262,656 │</t>
  </si>
  <si>
    <t>│ batch_normalization_4           │ (None, 512)            │         2,048 │</t>
  </si>
  <si>
    <t>│ dropout_3 (Dropout)             │ (None, 512)            │             0 │</t>
  </si>
  <si>
    <t>│ dense_1 (Dense)                 │ (None, 29)             │        14,877 │</t>
  </si>
  <si>
    <r>
      <rPr>
        <b/>
        <sz val="10"/>
        <color theme="1"/>
        <rFont val="Consolas"/>
      </rPr>
      <t xml:space="preserve"> Total params: </t>
    </r>
    <r>
      <rPr>
        <sz val="10"/>
        <color theme="1"/>
        <rFont val="Consolas"/>
      </rPr>
      <t>1,834,397 (7.00 MB)</t>
    </r>
  </si>
  <si>
    <r>
      <rPr>
        <b/>
        <sz val="10"/>
        <color theme="1"/>
        <rFont val="Consolas"/>
      </rPr>
      <t xml:space="preserve"> Trainable params: </t>
    </r>
    <r>
      <rPr>
        <sz val="10"/>
        <color theme="1"/>
        <rFont val="Consolas"/>
      </rPr>
      <t>1,831,453 (6.99 MB)</t>
    </r>
  </si>
  <si>
    <r>
      <rPr>
        <b/>
        <sz val="10"/>
        <color theme="1"/>
        <rFont val="Consolas"/>
      </rPr>
      <t xml:space="preserve"> Non-trainable params: </t>
    </r>
    <r>
      <rPr>
        <sz val="10"/>
        <color theme="1"/>
        <rFont val="Consolas"/>
      </rPr>
      <t>2,944 (11.50 KB)</t>
    </r>
  </si>
  <si>
    <t>✅ Accuracy en test: 86.21%</t>
  </si>
  <si>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Layer (type)         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Output Shape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      Param # </t>
    </r>
    <r>
      <rPr>
        <sz val="10"/>
        <color theme="1"/>
        <rFont val="Consolas"/>
      </rPr>
      <t>┃</t>
    </r>
  </si>
  <si>
    <t>│ conv2d (Conv2D)                 │ (None, 150, 150, 64)   │         1,792 │</t>
  </si>
  <si>
    <t>│ batch_normalization             │ (None, 150, 150, 64)   │           256 │</t>
  </si>
  <si>
    <t>│ max_pooling2d (MaxPooling2D)    │ (None, 75, 75, 64)     │             0 │</t>
  </si>
  <si>
    <t>│ dropout (Dropout)               │ (None, 75, 75, 64)     │             0 │</t>
  </si>
  <si>
    <t>│ conv2d_1 (Conv2D)               │ (None, 75, 75, 128)    │        73,856 │</t>
  </si>
  <si>
    <t>│ batch_normalization_1           │ (None, 75, 75, 128)    │           512 │</t>
  </si>
  <si>
    <t>│ max_pooling2d_1 (MaxPooling2D)  │ (None, 37, 37, 128)    │             0 │</t>
  </si>
  <si>
    <t>│ dropout_1 (Dropout)             │ (None, 37, 37, 128)    │             0 │</t>
  </si>
  <si>
    <t>│ conv2d_2 (Conv2D)               │ (None, 37, 37, 256)    │       295,168 │</t>
  </si>
  <si>
    <t>│ batch_normalization_2           │ (None, 37, 37, 256)    │         1,024 │</t>
  </si>
  <si>
    <t>│ max_pooling2d_2 (MaxPooling2D)  │ (None, 18, 18, 256)    │             0 │</t>
  </si>
  <si>
    <t>│ dropout_2 (Dropout)             │ (None, 18, 18, 256)    │             0 │</t>
  </si>
  <si>
    <t>│ conv2d_3 (Conv2D)               │ (None, 18, 18, 512)    │     1,180,160 │</t>
  </si>
  <si>
    <t>│ batch_normalization_3           │ (None, 18, 18, 512)    │         2,048 │</t>
  </si>
  <si>
    <r>
      <rPr>
        <b/>
        <sz val="10"/>
        <color theme="1"/>
        <rFont val="Consolas"/>
      </rPr>
      <t xml:space="preserve"> Total params: </t>
    </r>
    <r>
      <rPr>
        <sz val="10"/>
        <color theme="1"/>
        <rFont val="Consolas"/>
      </rPr>
      <t>1,834,397 (7.00 MB)</t>
    </r>
  </si>
  <si>
    <r>
      <rPr>
        <b/>
        <sz val="10"/>
        <color theme="1"/>
        <rFont val="Consolas"/>
      </rPr>
      <t xml:space="preserve"> Trainable params: </t>
    </r>
    <r>
      <rPr>
        <sz val="10"/>
        <color theme="1"/>
        <rFont val="Consolas"/>
      </rPr>
      <t>1,831,453 (6.99 MB)</t>
    </r>
  </si>
  <si>
    <r>
      <rPr>
        <b/>
        <sz val="10"/>
        <color theme="1"/>
        <rFont val="Consolas"/>
      </rPr>
      <t xml:space="preserve"> Non-trainable params: </t>
    </r>
    <r>
      <rPr>
        <sz val="10"/>
        <color theme="1"/>
        <rFont val="Consolas"/>
      </rPr>
      <t>2,944 (11.50 KB)</t>
    </r>
  </si>
  <si>
    <t>✅ Accuracy en test: 89.66%</t>
  </si>
  <si>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Layer (type)         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Output Shape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      Param # </t>
    </r>
    <r>
      <rPr>
        <sz val="10"/>
        <color theme="1"/>
        <rFont val="Consolas"/>
      </rPr>
      <t>┃</t>
    </r>
  </si>
  <si>
    <t>│ conv2d_4 (Conv2D)               │ (None, 150, 150, 64)   │         1,792 │</t>
  </si>
  <si>
    <t>│ batch_normalization_5           │ (None, 150, 150, 64)   │           256 │</t>
  </si>
  <si>
    <t>│ max_pooling2d_3 (MaxPooling2D)  │ (None, 75, 75, 64)     │             0 │</t>
  </si>
  <si>
    <t>│ dropout_3 (Dropout)             │ (None, 75, 75, 64)     │             0 │</t>
  </si>
  <si>
    <t>│ conv2d_5 (Conv2D)               │ (None, 75, 75, 128)    │        73,856 │</t>
  </si>
  <si>
    <t>│ batch_normalization_6           │ (None, 75, 75, 128)    │           512 │</t>
  </si>
  <si>
    <t>│ max_pooling2d_4 (MaxPooling2D)  │ (None, 37, 37, 128)    │             0 │</t>
  </si>
  <si>
    <t>│ dropout_4 (Dropout)             │ (None, 37, 37, 128)    │             0 │</t>
  </si>
  <si>
    <t>│ conv2d_6 (Conv2D)               │ (None, 37, 37, 256)    │       295,168 │</t>
  </si>
  <si>
    <t>│ batch_normalization_7           │ (None, 37, 37, 256)    │         1,024 │</t>
  </si>
  <si>
    <t>│ max_pooling2d_5 (MaxPooling2D)  │ (None, 18, 18, 256)    │             0 │</t>
  </si>
  <si>
    <t>│ dropout_5 (Dropout)             │ (None, 18, 18, 256)    │             0 │</t>
  </si>
  <si>
    <t>│ conv2d_7 (Conv2D)               │ (None, 18, 18, 512)    │     1,180,160 │</t>
  </si>
  <si>
    <t>│ batch_normalization_8           │ (None, 18, 18, 512)    │         2,048 │</t>
  </si>
  <si>
    <t>│ global_average_pooling2d_1      │ (None, 512)            │             0 │</t>
  </si>
  <si>
    <t>│ dense_1 (Dense)                 │ (None, 1024)           │       525,312 │</t>
  </si>
  <si>
    <t>│ batch_normalization_9           │ (None, 1024)           │         4,096 │</t>
  </si>
  <si>
    <t>│ dropout_6 (Dropout)             │ (None, 1024)           │             0 │</t>
  </si>
  <si>
    <t>│ dense_2 (Dense)                 │ (None, 29)             │        29,725 │</t>
  </si>
  <si>
    <r>
      <rPr>
        <b/>
        <sz val="10"/>
        <color theme="1"/>
        <rFont val="Consolas"/>
      </rPr>
      <t xml:space="preserve"> Total params: </t>
    </r>
    <r>
      <rPr>
        <sz val="10"/>
        <color theme="1"/>
        <rFont val="Consolas"/>
      </rPr>
      <t>2,113,949 (8.06 MB)</t>
    </r>
  </si>
  <si>
    <r>
      <rPr>
        <b/>
        <sz val="10"/>
        <color theme="1"/>
        <rFont val="Consolas"/>
      </rPr>
      <t xml:space="preserve"> Trainable params: </t>
    </r>
    <r>
      <rPr>
        <sz val="10"/>
        <color theme="1"/>
        <rFont val="Consolas"/>
      </rPr>
      <t>2,109,981 (8.05 MB)</t>
    </r>
  </si>
  <si>
    <r>
      <rPr>
        <b/>
        <sz val="10"/>
        <color theme="1"/>
        <rFont val="Consolas"/>
      </rPr>
      <t xml:space="preserve"> Non-trainable params: </t>
    </r>
    <r>
      <rPr>
        <sz val="10"/>
        <color theme="1"/>
        <rFont val="Consolas"/>
      </rPr>
      <t>3,968 (15.50 KB)</t>
    </r>
  </si>
  <si>
    <t>✅ Accuracy en test: 96.55%</t>
  </si>
  <si>
    <t>Model: "sequential_1"</t>
  </si>
  <si>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Layer (type)         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Output Shape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      Param # </t>
    </r>
    <r>
      <rPr>
        <sz val="10"/>
        <color theme="1"/>
        <rFont val="Consolas"/>
      </rPr>
      <t>┃</t>
    </r>
  </si>
  <si>
    <t>│ conv2d_3 (Conv2D)               │ (None, 298, 298, 32)   │           896 │</t>
  </si>
  <si>
    <t>│ max_pooling2d_3 (MaxPooling2D)  │ (None, 149, 149, 32)   │             0 │</t>
  </si>
  <si>
    <t>│ dropout_2 (Dropout)             │ (None, 149, 149, 32)   │             0 │</t>
  </si>
  <si>
    <t>│ conv2d_4 (Conv2D)               │ (None, 147, 147, 64)   │        18,496 │</t>
  </si>
  <si>
    <t>│ max_pooling2d_4 (MaxPooling2D)  │ (None, 73, 73, 64)     │             0 │</t>
  </si>
  <si>
    <t>│ conv2d_5 (Conv2D)               │ (None, 71, 71, 128)    │        73,856 │</t>
  </si>
  <si>
    <t>│ max_pooling2d_5 (MaxPooling2D)  │ (None, 35, 35, 128)    │             0 │</t>
  </si>
  <si>
    <t>│ flatten_1 (Flatten)             │ (None, 156800)         │             0 │</t>
  </si>
  <si>
    <t>│ dense_2 (Dense)                 │ (None, 512)            │    80,282,112 │</t>
  </si>
  <si>
    <t>│ dense_3 (Dense)                 │ (None, 26)             │        13,338 │</t>
  </si>
  <si>
    <r>
      <rPr>
        <b/>
        <sz val="10"/>
        <color theme="1"/>
        <rFont val="Consolas"/>
      </rPr>
      <t xml:space="preserve"> Total params: </t>
    </r>
    <r>
      <rPr>
        <sz val="10"/>
        <color theme="1"/>
        <rFont val="Consolas"/>
      </rPr>
      <t>80,388,698 (306.66 MB)</t>
    </r>
  </si>
  <si>
    <r>
      <rPr>
        <b/>
        <sz val="10"/>
        <color theme="1"/>
        <rFont val="Consolas"/>
      </rPr>
      <t xml:space="preserve"> Trainable params: </t>
    </r>
    <r>
      <rPr>
        <sz val="10"/>
        <color theme="1"/>
        <rFont val="Consolas"/>
      </rPr>
      <t>80,388,698 (306.66 MB)</t>
    </r>
  </si>
  <si>
    <r>
      <rPr>
        <b/>
        <sz val="10"/>
        <color theme="1"/>
        <rFont val="Consolas"/>
      </rPr>
      <t xml:space="preserve"> Non-trainable params: </t>
    </r>
    <r>
      <rPr>
        <sz val="10"/>
        <color theme="1"/>
        <rFont val="Consolas"/>
      </rPr>
      <t>0 (0.00 B)</t>
    </r>
  </si>
  <si>
    <t>Test Accuracy: 98.60%</t>
  </si>
  <si>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Layer (type)         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Output Shape           </t>
    </r>
    <r>
      <rPr>
        <sz val="10"/>
        <color theme="1"/>
        <rFont val="Consolas"/>
      </rPr>
      <t>┃</t>
    </r>
    <r>
      <rPr>
        <b/>
        <sz val="10"/>
        <color theme="1"/>
        <rFont val="Consolas"/>
      </rPr>
      <t xml:space="preserve">       Param # </t>
    </r>
    <r>
      <rPr>
        <sz val="10"/>
        <color theme="1"/>
        <rFont val="Consolas"/>
      </rPr>
      <t>┃</t>
    </r>
  </si>
  <si>
    <t>│ conv2d (Conv2D)                 │ (None, 75, 75, 64)     │         4,864 │</t>
  </si>
  <si>
    <t>│ batch_normalization             │ (None, 75, 75, 64)     │           256 │</t>
  </si>
  <si>
    <t>│ activation (Activation)         │ (None, 75, 75, 64)     │             0 │</t>
  </si>
  <si>
    <t>│ activation_1 (Activation)       │ (None, 75, 75, 128)    │             0 │</t>
  </si>
  <si>
    <t>│ conv2d_2 (Conv2D)               │ (None, 38, 38, 128)    │       147,584 │</t>
  </si>
  <si>
    <t>│ batch_normalization_2           │ (None, 38, 38, 128)    │           512 │</t>
  </si>
  <si>
    <t>│ activation_2 (Activation)       │ (None, 38, 38, 128)    │             0 │</t>
  </si>
  <si>
    <t>│ dropout (Dropout)               │ (None, 38, 38, 128)    │             0 │</t>
  </si>
  <si>
    <t>│ conv2d_3 (Conv2D)               │ (None, 38, 38, 256)    │       295,168 │</t>
  </si>
  <si>
    <t>│ batch_normalization_3           │ (None, 38, 38, 256)    │         1,024 │</t>
  </si>
  <si>
    <t>│ activation_3 (Activation)       │ (None, 38, 38, 256)    │             0 │</t>
  </si>
  <si>
    <t>│ conv2d_4 (Conv2D)               │ (None, 19, 19, 256)    │       590,080 │</t>
  </si>
  <si>
    <t>│ batch_normalization_4           │ (None, 19, 19, 256)    │         1,024 │</t>
  </si>
  <si>
    <t>│ activation_4 (Activation)       │ (None, 19, 19, 256)    │             0 │</t>
  </si>
  <si>
    <t>│ dropout_1 (Dropout)             │ (None, 19, 19, 256)    │             0 │</t>
  </si>
  <si>
    <t>│ conv2d_5 (Conv2D)               │ (None, 19, 19, 512)    │     1,180,160 │</t>
  </si>
  <si>
    <t>│ batch_normalization_5           │ (None, 19, 19, 512)    │         2,048 │</t>
  </si>
  <si>
    <t>│ activation_5 (Activation)       │ (None, 19, 19, 512)    │             0 │</t>
  </si>
  <si>
    <t>│ conv2d_6 (Conv2D)               │ (None, 10, 10, 512)    │     2,359,808 │</t>
  </si>
  <si>
    <t>│ batch_normalization_6           │ (None, 10, 10, 512)    │         2,048 │</t>
  </si>
  <si>
    <t>│ activation_6 (Activation)       │ (None, 10, 10, 512)    │             0 │</t>
  </si>
  <si>
    <t>│ dropout_2 (Dropout)             │ (None, 10, 10, 512)    │             0 │</t>
  </si>
  <si>
    <t>│ flatten (Flatten)               │ (None, 51200)          │             0 │</t>
  </si>
  <si>
    <t>│ dense (Dense)                   │ (None, 1024)           │    52,429,824 │</t>
  </si>
  <si>
    <t>│ batch_normalization_7           │ (None, 1024)           │         4,096 │</t>
  </si>
  <si>
    <t>│ activation_7 (Activation)       │ (None, 1024)           │             0 │</t>
  </si>
  <si>
    <t>│ dropout_3 (Dropout)             │ (None, 1024)           │             0 │</t>
  </si>
  <si>
    <t>│ dense_1 (Dense)                 │ (None, 512)            │       524,800 │</t>
  </si>
  <si>
    <t>│ batch_normalization_8           │ (None, 512)            │         2,048 │</t>
  </si>
  <si>
    <t>│ activation_8 (Activation)       │ (None, 512)            │             0 │</t>
  </si>
  <si>
    <t>│ dropout_4 (Dropout)             │ (None, 512)            │             0 │</t>
  </si>
  <si>
    <t>│ dense_2 (Dense)                 │ (None, 29)             │        14,877 │</t>
  </si>
  <si>
    <r>
      <rPr>
        <b/>
        <sz val="10"/>
        <color theme="1"/>
        <rFont val="Consolas"/>
      </rPr>
      <t xml:space="preserve"> Total params: </t>
    </r>
    <r>
      <rPr>
        <sz val="10"/>
        <color theme="1"/>
        <rFont val="Consolas"/>
      </rPr>
      <t>57,634,589 (219.86 MB)</t>
    </r>
  </si>
  <si>
    <r>
      <rPr>
        <b/>
        <sz val="10"/>
        <color theme="1"/>
        <rFont val="Consolas"/>
      </rPr>
      <t xml:space="preserve"> Trainable params: </t>
    </r>
    <r>
      <rPr>
        <sz val="10"/>
        <color theme="1"/>
        <rFont val="Consolas"/>
      </rPr>
      <t>57,627,805 (219.83 MB)</t>
    </r>
  </si>
  <si>
    <r>
      <rPr>
        <b/>
        <sz val="10"/>
        <color theme="1"/>
        <rFont val="Consolas"/>
      </rPr>
      <t xml:space="preserve"> Non-trainable params: </t>
    </r>
    <r>
      <rPr>
        <sz val="10"/>
        <color theme="1"/>
        <rFont val="Consolas"/>
      </rPr>
      <t>6,784 (26.50 KB)</t>
    </r>
  </si>
  <si>
    <t>✅ Accuracy en test: 100.00%</t>
  </si>
  <si>
    <t>con fondo negro</t>
  </si>
  <si>
    <t>con luz</t>
  </si>
  <si>
    <t>con fondo blanco</t>
  </si>
  <si>
    <t>A</t>
  </si>
  <si>
    <t>CHECK</t>
  </si>
  <si>
    <t>no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</si>
  <si>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</si>
  <si>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</si>
  <si>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</si>
  <si>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</si>
  <si>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</si>
  <si>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</si>
  <si>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</si>
  <si>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</si>
  <si>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</si>
  <si>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</si>
  <si>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</si>
  <si>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</si>
  <si>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maso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</si>
  <si>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</si>
  <si>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</si>
  <si>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</si>
  <si>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</si>
  <si>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</si>
  <si>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</si>
  <si>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</si>
  <si>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</si>
  <si>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</si>
  <si>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</si>
  <si>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</si>
  <si>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</si>
  <si>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</si>
  <si>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DEL</t>
  </si>
  <si>
    <t>NOTHING</t>
  </si>
  <si>
    <t>SPACE</t>
  </si>
  <si>
    <t>CHECK TOTAL</t>
  </si>
  <si>
    <t>maso TOTAL</t>
  </si>
  <si>
    <t>no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</si>
</sst>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0"/>
      <color theme="1"/>
      <name val="Arimo"/>
    </font>
    <font>
      <b/>
      <sz val="10"/>
      <color theme="1"/>
      <name val="Consolas"/>
    </font>
    <font>
      <sz val="10"/>
      <color theme="1"/>
      <name val="Consolas"/>
    </font>
    <font>
      <b/>
      <sz val="10"/>
      <color theme="1"/>
      <name val="Arimo"/>
    </font>
    <font>
      <sz val="12"/>
      <color theme="1"/>
      <name val="Courier New"/>
    </font>
    <font>
      <sz val="12"/>
      <color theme="1"/>
      <name val="Aptos Narrow"/>
    </font>
    <font>
      <sz val="11"/>
      <color theme="1"/>
      <name val="Courier New"/>
    </font>
    <font>
      <sz val="10"/>
      <color theme="1"/>
      <name val="Arial Unicode MS"/>
    </font>
    <font>
      <b/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/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3" borderId="1" xfId="1" applyFill="1" applyBorder="1" applyAlignment="1">
      <alignment horizontal="center"/>
    </xf>
  </cellXfs>
  <cellStyles count="2">
    <cellStyle name="Normal" xfId="0" builtinId="0"/>
    <cellStyle name="Normal 2" xfId="1" xr:uid="{3F9703F9-B131-4C58-A495-65DD10BA3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123</xdr:row>
      <xdr:rowOff>66675</xdr:rowOff>
    </xdr:from>
    <xdr:ext cx="13106400" cy="5391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88</xdr:row>
      <xdr:rowOff>0</xdr:rowOff>
    </xdr:from>
    <xdr:ext cx="12925425" cy="52292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118</xdr:row>
      <xdr:rowOff>85725</xdr:rowOff>
    </xdr:from>
    <xdr:ext cx="7019925" cy="48101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58</xdr:row>
      <xdr:rowOff>9525</xdr:rowOff>
    </xdr:from>
    <xdr:ext cx="12611100" cy="5114925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89</xdr:row>
      <xdr:rowOff>19050</xdr:rowOff>
    </xdr:from>
    <xdr:ext cx="6696075" cy="48482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56</xdr:row>
      <xdr:rowOff>0</xdr:rowOff>
    </xdr:from>
    <xdr:ext cx="13106400" cy="52292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438150</xdr:colOff>
      <xdr:row>32</xdr:row>
      <xdr:rowOff>133350</xdr:rowOff>
    </xdr:from>
    <xdr:ext cx="5286375" cy="269557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86</xdr:row>
      <xdr:rowOff>95250</xdr:rowOff>
    </xdr:from>
    <xdr:ext cx="6981825" cy="4591050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36</xdr:row>
      <xdr:rowOff>104775</xdr:rowOff>
    </xdr:from>
    <xdr:ext cx="5286375" cy="26765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56</xdr:row>
      <xdr:rowOff>0</xdr:rowOff>
    </xdr:from>
    <xdr:ext cx="13230225" cy="5505450"/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295275</xdr:colOff>
      <xdr:row>89</xdr:row>
      <xdr:rowOff>57150</xdr:rowOff>
    </xdr:from>
    <xdr:ext cx="6572250" cy="4762500"/>
    <xdr:pic>
      <xdr:nvPicPr>
        <xdr:cNvPr id="4" name="image9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571500</xdr:colOff>
      <xdr:row>17</xdr:row>
      <xdr:rowOff>0</xdr:rowOff>
    </xdr:from>
    <xdr:ext cx="5276850" cy="2943225"/>
    <xdr:pic>
      <xdr:nvPicPr>
        <xdr:cNvPr id="2" name="image1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37</xdr:row>
      <xdr:rowOff>0</xdr:rowOff>
    </xdr:from>
    <xdr:ext cx="12077700" cy="4895850"/>
    <xdr:pic>
      <xdr:nvPicPr>
        <xdr:cNvPr id="3" name="image1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</xdr:colOff>
      <xdr:row>67</xdr:row>
      <xdr:rowOff>38100</xdr:rowOff>
    </xdr:from>
    <xdr:ext cx="6953250" cy="4933950"/>
    <xdr:pic>
      <xdr:nvPicPr>
        <xdr:cNvPr id="4" name="image13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476250</xdr:colOff>
      <xdr:row>71</xdr:row>
      <xdr:rowOff>38100</xdr:rowOff>
    </xdr:from>
    <xdr:ext cx="5524500" cy="2409825"/>
    <xdr:pic>
      <xdr:nvPicPr>
        <xdr:cNvPr id="2" name="image14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88</xdr:row>
      <xdr:rowOff>142875</xdr:rowOff>
    </xdr:from>
    <xdr:ext cx="12020550" cy="5124450"/>
    <xdr:pic>
      <xdr:nvPicPr>
        <xdr:cNvPr id="3" name="image15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121</xdr:row>
      <xdr:rowOff>28575</xdr:rowOff>
    </xdr:from>
    <xdr:ext cx="5972175" cy="4810125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workbookViewId="0"/>
  </sheetViews>
  <sheetFormatPr baseColWidth="10" defaultColWidth="12.6640625" defaultRowHeight="15" customHeight="1"/>
  <cols>
    <col min="1" max="6" width="9.109375" customWidth="1"/>
    <col min="7" max="26" width="8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2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4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4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4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4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4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4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4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4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4" t="s">
        <v>10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4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4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4" t="s">
        <v>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4" t="s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4" t="s">
        <v>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4" t="s">
        <v>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4" t="s">
        <v>13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4" t="s">
        <v>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4" t="s">
        <v>14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4" t="s">
        <v>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4" t="s">
        <v>15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4" t="s">
        <v>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4" t="s">
        <v>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4" t="s">
        <v>16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4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4" t="s">
        <v>17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4" t="s">
        <v>18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4" t="s"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4" t="s">
        <v>19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4" t="s">
        <v>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4" t="s">
        <v>20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4" t="s">
        <v>21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" t="s">
        <v>22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" t="s">
        <v>23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" t="s">
        <v>24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" t="s">
        <v>25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" t="s">
        <v>26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" t="s">
        <v>27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" t="s">
        <v>28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5" t="s">
        <v>29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2" t="s">
        <v>30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5" t="s">
        <v>31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" t="s">
        <v>32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5" t="s">
        <v>33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" t="s">
        <v>34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5" t="s">
        <v>35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" t="s">
        <v>36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5" t="s">
        <v>37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" t="s">
        <v>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4" t="s">
        <v>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4" t="s">
        <v>38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4" t="s">
        <v>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4" t="s">
        <v>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4" t="s">
        <v>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4" t="s">
        <v>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4" t="s">
        <v>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4" t="s">
        <v>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4" t="s">
        <v>10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4" t="s">
        <v>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4" t="s">
        <v>11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4" t="s">
        <v>7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4" t="s">
        <v>12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4" t="s">
        <v>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4" t="s">
        <v>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4" t="s">
        <v>13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4" t="s">
        <v>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4" t="s">
        <v>14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4" t="s">
        <v>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4" t="s">
        <v>15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4" t="s">
        <v>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4" t="s">
        <v>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4" t="s">
        <v>16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4" t="s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4" t="s">
        <v>17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4" t="s">
        <v>18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4" t="s">
        <v>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4" t="s">
        <v>19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4" t="s">
        <v>7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4" t="s">
        <v>20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4" t="s">
        <v>21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3" t="s">
        <v>39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3" t="s">
        <v>40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3" t="s">
        <v>41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" t="s">
        <v>42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" t="s">
        <v>43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5" t="s">
        <v>44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" t="s">
        <v>45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5" t="s">
        <v>46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" t="s">
        <v>47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5" t="s">
        <v>48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" t="s">
        <v>49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5" t="s">
        <v>50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" t="s">
        <v>51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5" t="s">
        <v>52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" t="s">
        <v>53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5" t="s">
        <v>54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" t="s">
        <v>55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5" t="s">
        <v>56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" t="s">
        <v>57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5" t="s">
        <v>58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" t="s">
        <v>59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5" t="s">
        <v>60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" t="s">
        <v>61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5" t="s">
        <v>62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" t="s">
        <v>63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5" t="s">
        <v>64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" t="s">
        <v>65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5" t="s">
        <v>66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" t="s">
        <v>67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5" t="s">
        <v>68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" t="s">
        <v>69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5" t="s">
        <v>70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" t="s">
        <v>71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5" t="s">
        <v>72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" t="s">
        <v>73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5" t="s">
        <v>74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" t="s">
        <v>75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5" t="s">
        <v>76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Z1000"/>
  <sheetViews>
    <sheetView workbookViewId="0"/>
  </sheetViews>
  <sheetFormatPr baseColWidth="10" defaultColWidth="12.6640625" defaultRowHeight="15" customHeight="1"/>
  <cols>
    <col min="1" max="12" width="9.109375" customWidth="1"/>
    <col min="13" max="26" width="8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3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4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4" t="s">
        <v>77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4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4" t="s">
        <v>78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4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4" t="s">
        <v>79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4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4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4" t="s">
        <v>80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4" t="s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4" t="s">
        <v>81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4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4" t="s">
        <v>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4" t="s">
        <v>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4" t="s">
        <v>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4" t="s">
        <v>83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4" t="s">
        <v>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4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4" t="s">
        <v>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4" t="s">
        <v>85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4" t="s">
        <v>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4" t="s">
        <v>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4" t="s">
        <v>86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4" t="s">
        <v>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4" t="s">
        <v>87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4" t="s">
        <v>18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4" t="s">
        <v>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4" t="s">
        <v>88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4" t="s">
        <v>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4" t="s">
        <v>89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4" t="s">
        <v>21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" t="s">
        <v>90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" t="s">
        <v>91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" t="s">
        <v>92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" t="s">
        <v>25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" t="s">
        <v>26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" t="s">
        <v>27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" t="s">
        <v>28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5" t="s">
        <v>93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" t="s">
        <v>30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5" t="s">
        <v>94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" t="s">
        <v>32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5" t="s">
        <v>95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" t="s">
        <v>34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5" t="s">
        <v>96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" t="s">
        <v>36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5" t="s">
        <v>97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3" t="s">
        <v>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4" t="s">
        <v>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4" t="s">
        <v>98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4" t="s">
        <v>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4" t="s">
        <v>78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4" t="s">
        <v>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4" t="s">
        <v>79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4" t="s">
        <v>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4" t="s">
        <v>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4" t="s">
        <v>80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4" t="s">
        <v>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4" t="s">
        <v>81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4" t="s">
        <v>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4" t="s">
        <v>82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4" t="s">
        <v>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4" t="s">
        <v>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4" t="s">
        <v>83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4" t="s">
        <v>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4" t="s">
        <v>84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4" t="s">
        <v>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4" t="s">
        <v>85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4" t="s">
        <v>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4" t="s">
        <v>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4" t="s">
        <v>86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4" t="s">
        <v>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4" t="s">
        <v>87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4" t="s">
        <v>18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4" t="s">
        <v>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4" t="s">
        <v>88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4" t="s">
        <v>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4" t="s">
        <v>89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4" t="s">
        <v>21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3" t="s">
        <v>99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3" t="s">
        <v>100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3" t="s">
        <v>101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6" t="s">
        <v>102</v>
      </c>
      <c r="J117" s="7"/>
      <c r="K117" s="7"/>
      <c r="L117" s="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C6:M1000"/>
  <sheetViews>
    <sheetView workbookViewId="0"/>
  </sheetViews>
  <sheetFormatPr baseColWidth="10" defaultColWidth="12.6640625" defaultRowHeight="15" customHeight="1"/>
  <cols>
    <col min="1" max="26" width="8.6640625" customWidth="1"/>
  </cols>
  <sheetData>
    <row r="6" spans="3:3" ht="14.4">
      <c r="C6" s="3" t="s">
        <v>103</v>
      </c>
    </row>
    <row r="7" spans="3:3" ht="14.4">
      <c r="C7" s="4" t="s">
        <v>3</v>
      </c>
    </row>
    <row r="8" spans="3:3" ht="14.4">
      <c r="C8" s="4" t="s">
        <v>104</v>
      </c>
    </row>
    <row r="9" spans="3:3" ht="14.4">
      <c r="C9" s="4" t="s">
        <v>5</v>
      </c>
    </row>
    <row r="10" spans="3:3" ht="14.4">
      <c r="C10" s="4" t="s">
        <v>105</v>
      </c>
    </row>
    <row r="11" spans="3:3" ht="14.4">
      <c r="C11" s="4" t="s">
        <v>7</v>
      </c>
    </row>
    <row r="12" spans="3:3" ht="14.4">
      <c r="C12" s="4" t="s">
        <v>106</v>
      </c>
    </row>
    <row r="13" spans="3:3" ht="14.4">
      <c r="C13" s="4" t="s">
        <v>9</v>
      </c>
    </row>
    <row r="14" spans="3:3" ht="14.4">
      <c r="C14" s="4" t="s">
        <v>7</v>
      </c>
    </row>
    <row r="15" spans="3:3" ht="14.4">
      <c r="C15" s="4" t="s">
        <v>107</v>
      </c>
    </row>
    <row r="16" spans="3:3" ht="14.4">
      <c r="C16" s="4" t="s">
        <v>7</v>
      </c>
    </row>
    <row r="17" spans="3:3" ht="14.4">
      <c r="C17" s="4" t="s">
        <v>108</v>
      </c>
    </row>
    <row r="18" spans="3:3" ht="14.4">
      <c r="C18" s="4" t="s">
        <v>7</v>
      </c>
    </row>
    <row r="19" spans="3:3" ht="14.4">
      <c r="C19" s="4" t="s">
        <v>109</v>
      </c>
    </row>
    <row r="20" spans="3:3" ht="14.4">
      <c r="C20" s="4" t="s">
        <v>7</v>
      </c>
    </row>
    <row r="21" spans="3:3" ht="15.75" customHeight="1">
      <c r="C21" s="4" t="s">
        <v>110</v>
      </c>
    </row>
    <row r="22" spans="3:3" ht="15.75" customHeight="1">
      <c r="C22" s="4" t="s">
        <v>9</v>
      </c>
    </row>
    <row r="23" spans="3:3" ht="15.75" customHeight="1">
      <c r="C23" s="4" t="s">
        <v>7</v>
      </c>
    </row>
    <row r="24" spans="3:3" ht="15.75" customHeight="1">
      <c r="C24" s="4" t="s">
        <v>111</v>
      </c>
    </row>
    <row r="25" spans="3:3" ht="15.75" customHeight="1">
      <c r="C25" s="4" t="s">
        <v>7</v>
      </c>
    </row>
    <row r="26" spans="3:3" ht="15.75" customHeight="1">
      <c r="C26" s="4" t="s">
        <v>112</v>
      </c>
    </row>
    <row r="27" spans="3:3" ht="15.75" customHeight="1">
      <c r="C27" s="4" t="s">
        <v>7</v>
      </c>
    </row>
    <row r="28" spans="3:3" ht="15.75" customHeight="1">
      <c r="C28" s="4" t="s">
        <v>113</v>
      </c>
    </row>
    <row r="29" spans="3:3" ht="15.75" customHeight="1">
      <c r="C29" s="4" t="s">
        <v>7</v>
      </c>
    </row>
    <row r="30" spans="3:3" ht="15.75" customHeight="1">
      <c r="C30" s="4" t="s">
        <v>114</v>
      </c>
    </row>
    <row r="31" spans="3:3" ht="15.75" customHeight="1">
      <c r="C31" s="4" t="s">
        <v>9</v>
      </c>
    </row>
    <row r="32" spans="3:3" ht="15.75" customHeight="1">
      <c r="C32" s="4" t="s">
        <v>7</v>
      </c>
    </row>
    <row r="33" spans="3:3" ht="15.75" customHeight="1">
      <c r="C33" s="4" t="s">
        <v>115</v>
      </c>
    </row>
    <row r="34" spans="3:3" ht="15.75" customHeight="1">
      <c r="C34" s="4" t="s">
        <v>7</v>
      </c>
    </row>
    <row r="35" spans="3:3" ht="15.75" customHeight="1">
      <c r="C35" s="4" t="s">
        <v>116</v>
      </c>
    </row>
    <row r="36" spans="3:3" ht="15.75" customHeight="1">
      <c r="C36" s="4" t="s">
        <v>7</v>
      </c>
    </row>
    <row r="37" spans="3:3" ht="15.75" customHeight="1">
      <c r="C37" s="4" t="s">
        <v>117</v>
      </c>
    </row>
    <row r="38" spans="3:3" ht="15.75" customHeight="1">
      <c r="C38" s="4" t="s">
        <v>7</v>
      </c>
    </row>
    <row r="39" spans="3:3" ht="15.75" customHeight="1">
      <c r="C39" s="4" t="s">
        <v>118</v>
      </c>
    </row>
    <row r="40" spans="3:3" ht="15.75" customHeight="1">
      <c r="C40" s="4" t="s">
        <v>9</v>
      </c>
    </row>
    <row r="41" spans="3:3" ht="15.75" customHeight="1">
      <c r="C41" s="4" t="s">
        <v>7</v>
      </c>
    </row>
    <row r="42" spans="3:3" ht="15.75" customHeight="1">
      <c r="C42" s="4" t="s">
        <v>119</v>
      </c>
    </row>
    <row r="43" spans="3:3" ht="15.75" customHeight="1">
      <c r="C43" s="4" t="s">
        <v>18</v>
      </c>
    </row>
    <row r="44" spans="3:3" ht="15.75" customHeight="1">
      <c r="C44" s="4" t="s">
        <v>7</v>
      </c>
    </row>
    <row r="45" spans="3:3" ht="15.75" customHeight="1">
      <c r="C45" s="4" t="s">
        <v>120</v>
      </c>
    </row>
    <row r="46" spans="3:3" ht="15.75" customHeight="1">
      <c r="C46" s="4" t="s">
        <v>7</v>
      </c>
    </row>
    <row r="47" spans="3:3" ht="15.75" customHeight="1">
      <c r="C47" s="4" t="s">
        <v>121</v>
      </c>
    </row>
    <row r="48" spans="3:3" ht="15.75" customHeight="1">
      <c r="C48" s="4" t="s">
        <v>9</v>
      </c>
    </row>
    <row r="49" spans="3:3" ht="15.75" customHeight="1">
      <c r="C49" s="4" t="s">
        <v>7</v>
      </c>
    </row>
    <row r="50" spans="3:3" ht="15.75" customHeight="1">
      <c r="C50" s="4" t="s">
        <v>122</v>
      </c>
    </row>
    <row r="51" spans="3:3" ht="15.75" customHeight="1">
      <c r="C51" s="4" t="s">
        <v>7</v>
      </c>
    </row>
    <row r="52" spans="3:3" ht="15.75" customHeight="1">
      <c r="C52" s="4" t="s">
        <v>123</v>
      </c>
    </row>
    <row r="53" spans="3:3" ht="15.75" customHeight="1">
      <c r="C53" s="4" t="s">
        <v>21</v>
      </c>
    </row>
    <row r="54" spans="3:3" ht="15.75" customHeight="1">
      <c r="C54" s="3" t="s">
        <v>124</v>
      </c>
    </row>
    <row r="55" spans="3:3" ht="15.75" customHeight="1">
      <c r="C55" s="3" t="s">
        <v>125</v>
      </c>
    </row>
    <row r="56" spans="3:3" ht="15.75" customHeight="1">
      <c r="C56" s="3" t="s">
        <v>126</v>
      </c>
    </row>
    <row r="57" spans="3:3" ht="15.75" customHeight="1"/>
    <row r="58" spans="3:3" ht="15.75" customHeight="1"/>
    <row r="59" spans="3:3" ht="15.75" customHeight="1"/>
    <row r="60" spans="3:3" ht="15.75" customHeight="1"/>
    <row r="61" spans="3:3" ht="15.75" customHeight="1"/>
    <row r="62" spans="3:3" ht="15.75" customHeight="1"/>
    <row r="63" spans="3:3" ht="15.75" customHeight="1"/>
    <row r="64" spans="3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9:13" ht="15.75" customHeight="1"/>
    <row r="82" spans="9:13" ht="15.75" customHeight="1"/>
    <row r="83" spans="9:13" ht="15.75" customHeight="1"/>
    <row r="84" spans="9:13" ht="15.75" customHeight="1"/>
    <row r="85" spans="9:13" ht="15.75" customHeight="1"/>
    <row r="86" spans="9:13" ht="15.75" customHeight="1"/>
    <row r="87" spans="9:13" ht="15.75" customHeight="1">
      <c r="I87" s="7"/>
      <c r="J87" s="6" t="s">
        <v>127</v>
      </c>
      <c r="K87" s="7"/>
      <c r="L87" s="7"/>
      <c r="M87" s="7"/>
    </row>
    <row r="88" spans="9:13" ht="15.75" customHeight="1"/>
    <row r="89" spans="9:13" ht="15.75" customHeight="1"/>
    <row r="90" spans="9:13" ht="15.75" customHeight="1"/>
    <row r="91" spans="9:13" ht="15.75" customHeight="1"/>
    <row r="92" spans="9:13" ht="15.75" customHeight="1"/>
    <row r="93" spans="9:13" ht="15.75" customHeight="1"/>
    <row r="94" spans="9:13" ht="15.75" customHeight="1"/>
    <row r="95" spans="9:13" ht="15.75" customHeight="1"/>
    <row r="96" spans="9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Z1000"/>
  <sheetViews>
    <sheetView workbookViewId="0"/>
  </sheetViews>
  <sheetFormatPr baseColWidth="10" defaultColWidth="12.6640625" defaultRowHeight="15" customHeight="1"/>
  <cols>
    <col min="1" max="9" width="9.109375" customWidth="1"/>
    <col min="10" max="26" width="8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3" t="s">
        <v>103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4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4" t="s">
        <v>128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4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4" t="s">
        <v>129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4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4" t="s">
        <v>130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4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4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4" t="s">
        <v>131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4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4" t="s">
        <v>132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4" t="s">
        <v>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4" t="s">
        <v>133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4" t="s">
        <v>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4" t="s">
        <v>134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4" t="s">
        <v>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4" t="s">
        <v>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4" t="s">
        <v>135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4" t="s">
        <v>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4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4" t="s">
        <v>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4" t="s">
        <v>137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4" t="s">
        <v>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4" t="s">
        <v>138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4" t="s">
        <v>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4" t="s">
        <v>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4" t="s">
        <v>139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4" t="s">
        <v>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4" t="s">
        <v>140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4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4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4" t="s">
        <v>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4" t="s">
        <v>142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4" t="s">
        <v>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4" t="s">
        <v>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4" t="s">
        <v>119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4" t="s">
        <v>18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4" t="s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4" t="s">
        <v>120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4" t="s">
        <v>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4" t="s">
        <v>121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4" t="s">
        <v>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4" t="s">
        <v>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4" t="s">
        <v>122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4" t="s">
        <v>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4" t="s">
        <v>123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4" t="s">
        <v>21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" t="s">
        <v>143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3" t="s">
        <v>144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3" t="s">
        <v>145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8" t="s">
        <v>146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Z1000"/>
  <sheetViews>
    <sheetView workbookViewId="0"/>
  </sheetViews>
  <sheetFormatPr baseColWidth="10" defaultColWidth="12.6640625" defaultRowHeight="15" customHeight="1"/>
  <cols>
    <col min="1" max="9" width="9.109375" customWidth="1"/>
    <col min="10" max="26" width="8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1"/>
      <c r="C4" s="3" t="s">
        <v>103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1"/>
      <c r="C5" s="4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1"/>
      <c r="C6" s="4" t="s">
        <v>147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1"/>
      <c r="C7" s="4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1"/>
      <c r="C8" s="4" t="s">
        <v>148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1"/>
      <c r="C9" s="4" t="s"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1"/>
      <c r="C10" s="4" t="s">
        <v>149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1"/>
      <c r="C11" s="4" t="s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4" t="s">
        <v>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1"/>
      <c r="C13" s="4" t="s">
        <v>150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1"/>
      <c r="C14" s="4" t="s">
        <v>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/>
      <c r="C15" s="4" t="s">
        <v>151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/>
      <c r="C16" s="4" t="s">
        <v>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4" t="s">
        <v>152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4" t="s">
        <v>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4" t="s">
        <v>153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1"/>
      <c r="C20" s="4" t="s">
        <v>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4" t="s">
        <v>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4" t="s">
        <v>154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4" t="s">
        <v>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4" t="s">
        <v>155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4" t="s">
        <v>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4" t="s">
        <v>156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4" t="s">
        <v>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4" t="s">
        <v>157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4" t="s">
        <v>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4" t="s">
        <v>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4" t="s">
        <v>158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4" t="s">
        <v>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4" t="s">
        <v>159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4" t="s">
        <v>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4" t="s">
        <v>160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4" t="s">
        <v>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4" t="s">
        <v>161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4" t="s">
        <v>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4" t="s">
        <v>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4" t="s">
        <v>162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4" t="s">
        <v>18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4" t="s">
        <v>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4" t="s">
        <v>163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4" t="s">
        <v>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4" t="s">
        <v>164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4" t="s">
        <v>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4" t="s">
        <v>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4" t="s">
        <v>165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4" t="s">
        <v>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4" t="s">
        <v>166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4" t="s">
        <v>21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3" t="s">
        <v>167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3" t="s">
        <v>168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3" t="s">
        <v>169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8" t="s">
        <v>170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3E5A1"/>
  </sheetPr>
  <dimension ref="A1:Z1000"/>
  <sheetViews>
    <sheetView workbookViewId="0"/>
  </sheetViews>
  <sheetFormatPr baseColWidth="10" defaultColWidth="12.6640625" defaultRowHeight="15" customHeight="1"/>
  <cols>
    <col min="1" max="12" width="9.109375" customWidth="1"/>
    <col min="13" max="26" width="8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3" t="s">
        <v>171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4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4" t="s">
        <v>172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4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4" t="s">
        <v>173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4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4" t="s">
        <v>174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4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4" t="s">
        <v>175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4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4" t="s">
        <v>176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4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4" t="s">
        <v>177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4" t="s">
        <v>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4" t="s">
        <v>178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4" t="s">
        <v>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4" t="s">
        <v>179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4" t="s">
        <v>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4" t="s">
        <v>180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4" t="s">
        <v>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4" t="s">
        <v>181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4" t="s">
        <v>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4" t="s">
        <v>122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4" t="s">
        <v>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4" t="s">
        <v>182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4" t="s">
        <v>21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" t="s">
        <v>183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" t="s">
        <v>184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" t="s">
        <v>185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8" t="s">
        <v>186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3:P1000"/>
  <sheetViews>
    <sheetView topLeftCell="A104" workbookViewId="0"/>
  </sheetViews>
  <sheetFormatPr baseColWidth="10" defaultColWidth="12.6640625" defaultRowHeight="15" customHeight="1"/>
  <cols>
    <col min="1" max="26" width="8.6640625" customWidth="1"/>
  </cols>
  <sheetData>
    <row r="3" spans="2:2" ht="14.4">
      <c r="B3" s="3" t="s">
        <v>103</v>
      </c>
    </row>
    <row r="4" spans="2:2" ht="14.4">
      <c r="B4" s="4" t="s">
        <v>3</v>
      </c>
    </row>
    <row r="5" spans="2:2" ht="14.4">
      <c r="B5" s="4" t="s">
        <v>187</v>
      </c>
    </row>
    <row r="6" spans="2:2" ht="14.4">
      <c r="B6" s="4" t="s">
        <v>5</v>
      </c>
    </row>
    <row r="7" spans="2:2" ht="14.4">
      <c r="B7" s="4" t="s">
        <v>188</v>
      </c>
    </row>
    <row r="8" spans="2:2" ht="14.4">
      <c r="B8" s="4" t="s">
        <v>7</v>
      </c>
    </row>
    <row r="9" spans="2:2" ht="14.4">
      <c r="B9" s="4" t="s">
        <v>189</v>
      </c>
    </row>
    <row r="10" spans="2:2" ht="14.4">
      <c r="B10" s="4" t="s">
        <v>9</v>
      </c>
    </row>
    <row r="11" spans="2:2" ht="14.4">
      <c r="B11" s="4" t="s">
        <v>7</v>
      </c>
    </row>
    <row r="12" spans="2:2" ht="14.4">
      <c r="B12" s="4" t="s">
        <v>190</v>
      </c>
    </row>
    <row r="13" spans="2:2" ht="14.4">
      <c r="B13" s="4" t="s">
        <v>7</v>
      </c>
    </row>
    <row r="14" spans="2:2" ht="14.4">
      <c r="B14" s="4" t="s">
        <v>133</v>
      </c>
    </row>
    <row r="15" spans="2:2" ht="14.4">
      <c r="B15" s="4" t="s">
        <v>7</v>
      </c>
    </row>
    <row r="16" spans="2:2" ht="14.4">
      <c r="B16" s="4" t="s">
        <v>134</v>
      </c>
    </row>
    <row r="17" spans="2:2" ht="14.4">
      <c r="B17" s="4" t="s">
        <v>9</v>
      </c>
    </row>
    <row r="18" spans="2:2" ht="14.4">
      <c r="B18" s="4" t="s">
        <v>7</v>
      </c>
    </row>
    <row r="19" spans="2:2" ht="14.4">
      <c r="B19" s="4" t="s">
        <v>191</v>
      </c>
    </row>
    <row r="20" spans="2:2" ht="14.4">
      <c r="B20" s="4" t="s">
        <v>7</v>
      </c>
    </row>
    <row r="21" spans="2:2" ht="15.75" customHeight="1">
      <c r="B21" s="4" t="s">
        <v>192</v>
      </c>
    </row>
    <row r="22" spans="2:2" ht="15.75" customHeight="1">
      <c r="B22" s="4" t="s">
        <v>7</v>
      </c>
    </row>
    <row r="23" spans="2:2" ht="15.75" customHeight="1">
      <c r="B23" s="4" t="s">
        <v>193</v>
      </c>
    </row>
    <row r="24" spans="2:2" ht="15.75" customHeight="1">
      <c r="B24" s="4" t="s">
        <v>9</v>
      </c>
    </row>
    <row r="25" spans="2:2" ht="15.75" customHeight="1">
      <c r="B25" s="4" t="s">
        <v>7</v>
      </c>
    </row>
    <row r="26" spans="2:2" ht="15.75" customHeight="1">
      <c r="B26" s="4" t="s">
        <v>194</v>
      </c>
    </row>
    <row r="27" spans="2:2" ht="15.75" customHeight="1">
      <c r="B27" s="4" t="s">
        <v>7</v>
      </c>
    </row>
    <row r="28" spans="2:2" ht="15.75" customHeight="1">
      <c r="B28" s="4" t="s">
        <v>195</v>
      </c>
    </row>
    <row r="29" spans="2:2" ht="15.75" customHeight="1">
      <c r="B29" s="4" t="s">
        <v>7</v>
      </c>
    </row>
    <row r="30" spans="2:2" ht="15.75" customHeight="1">
      <c r="B30" s="4" t="s">
        <v>196</v>
      </c>
    </row>
    <row r="31" spans="2:2" ht="15.75" customHeight="1">
      <c r="B31" s="4" t="s">
        <v>7</v>
      </c>
    </row>
    <row r="32" spans="2:2" ht="15.75" customHeight="1">
      <c r="B32" s="4" t="s">
        <v>197</v>
      </c>
    </row>
    <row r="33" spans="2:2" ht="15.75" customHeight="1">
      <c r="B33" s="4" t="s">
        <v>9</v>
      </c>
    </row>
    <row r="34" spans="2:2" ht="15.75" customHeight="1">
      <c r="B34" s="4" t="s">
        <v>7</v>
      </c>
    </row>
    <row r="35" spans="2:2" ht="15.75" customHeight="1">
      <c r="B35" s="4" t="s">
        <v>198</v>
      </c>
    </row>
    <row r="36" spans="2:2" ht="15.75" customHeight="1">
      <c r="B36" s="4" t="s">
        <v>7</v>
      </c>
    </row>
    <row r="37" spans="2:2" ht="15.75" customHeight="1">
      <c r="B37" s="4" t="s">
        <v>199</v>
      </c>
    </row>
    <row r="38" spans="2:2" ht="15.75" customHeight="1">
      <c r="B38" s="4" t="s">
        <v>7</v>
      </c>
    </row>
    <row r="39" spans="2:2" ht="15.75" customHeight="1">
      <c r="B39" s="4" t="s">
        <v>200</v>
      </c>
    </row>
    <row r="40" spans="2:2" ht="15.75" customHeight="1">
      <c r="B40" s="4" t="s">
        <v>9</v>
      </c>
    </row>
    <row r="41" spans="2:2" ht="15.75" customHeight="1">
      <c r="B41" s="4" t="s">
        <v>7</v>
      </c>
    </row>
    <row r="42" spans="2:2" ht="15.75" customHeight="1">
      <c r="B42" s="4" t="s">
        <v>201</v>
      </c>
    </row>
    <row r="43" spans="2:2" ht="15.75" customHeight="1">
      <c r="B43" s="4" t="s">
        <v>7</v>
      </c>
    </row>
    <row r="44" spans="2:2" ht="15.75" customHeight="1">
      <c r="B44" s="4" t="s">
        <v>202</v>
      </c>
    </row>
    <row r="45" spans="2:2" ht="15.75" customHeight="1">
      <c r="B45" s="4" t="s">
        <v>7</v>
      </c>
    </row>
    <row r="46" spans="2:2" ht="15.75" customHeight="1">
      <c r="B46" s="4" t="s">
        <v>203</v>
      </c>
    </row>
    <row r="47" spans="2:2" ht="15.75" customHeight="1">
      <c r="B47" s="4" t="s">
        <v>7</v>
      </c>
    </row>
    <row r="48" spans="2:2" ht="15.75" customHeight="1">
      <c r="B48" s="4" t="s">
        <v>204</v>
      </c>
    </row>
    <row r="49" spans="2:2" ht="15.75" customHeight="1">
      <c r="B49" s="4" t="s">
        <v>9</v>
      </c>
    </row>
    <row r="50" spans="2:2" ht="15.75" customHeight="1">
      <c r="B50" s="4" t="s">
        <v>7</v>
      </c>
    </row>
    <row r="51" spans="2:2" ht="15.75" customHeight="1">
      <c r="B51" s="4" t="s">
        <v>205</v>
      </c>
    </row>
    <row r="52" spans="2:2" ht="15.75" customHeight="1">
      <c r="B52" s="4" t="s">
        <v>7</v>
      </c>
    </row>
    <row r="53" spans="2:2" ht="15.75" customHeight="1">
      <c r="B53" s="4" t="s">
        <v>206</v>
      </c>
    </row>
    <row r="54" spans="2:2" ht="15.75" customHeight="1">
      <c r="B54" s="4" t="s">
        <v>7</v>
      </c>
    </row>
    <row r="55" spans="2:2" ht="15.75" customHeight="1">
      <c r="B55" s="4" t="s">
        <v>207</v>
      </c>
    </row>
    <row r="56" spans="2:2" ht="15.75" customHeight="1">
      <c r="B56" s="4" t="s">
        <v>9</v>
      </c>
    </row>
    <row r="57" spans="2:2" ht="15.75" customHeight="1">
      <c r="B57" s="4" t="s">
        <v>7</v>
      </c>
    </row>
    <row r="58" spans="2:2" ht="15.75" customHeight="1">
      <c r="B58" s="4" t="s">
        <v>208</v>
      </c>
    </row>
    <row r="59" spans="2:2" ht="15.75" customHeight="1">
      <c r="B59" s="4" t="s">
        <v>7</v>
      </c>
    </row>
    <row r="60" spans="2:2" ht="15.75" customHeight="1">
      <c r="B60" s="4" t="s">
        <v>209</v>
      </c>
    </row>
    <row r="61" spans="2:2" ht="15.75" customHeight="1">
      <c r="B61" s="4" t="s">
        <v>7</v>
      </c>
    </row>
    <row r="62" spans="2:2" ht="15.75" customHeight="1">
      <c r="B62" s="4" t="s">
        <v>210</v>
      </c>
    </row>
    <row r="63" spans="2:2" ht="15.75" customHeight="1">
      <c r="B63" s="4" t="s">
        <v>7</v>
      </c>
    </row>
    <row r="64" spans="2:2" ht="15.75" customHeight="1">
      <c r="B64" s="4" t="s">
        <v>211</v>
      </c>
    </row>
    <row r="65" spans="2:2" ht="15.75" customHeight="1">
      <c r="B65" s="4" t="s">
        <v>7</v>
      </c>
    </row>
    <row r="66" spans="2:2" ht="15.75" customHeight="1">
      <c r="B66" s="4" t="s">
        <v>212</v>
      </c>
    </row>
    <row r="67" spans="2:2" ht="15.75" customHeight="1">
      <c r="B67" s="4" t="s">
        <v>9</v>
      </c>
    </row>
    <row r="68" spans="2:2" ht="15.75" customHeight="1">
      <c r="B68" s="4" t="s">
        <v>7</v>
      </c>
    </row>
    <row r="69" spans="2:2" ht="15.75" customHeight="1">
      <c r="B69" s="4" t="s">
        <v>213</v>
      </c>
    </row>
    <row r="70" spans="2:2" ht="15.75" customHeight="1">
      <c r="B70" s="4" t="s">
        <v>7</v>
      </c>
    </row>
    <row r="71" spans="2:2" ht="15.75" customHeight="1">
      <c r="B71" s="4" t="s">
        <v>214</v>
      </c>
    </row>
    <row r="72" spans="2:2" ht="15.75" customHeight="1">
      <c r="B72" s="4" t="s">
        <v>7</v>
      </c>
    </row>
    <row r="73" spans="2:2" ht="15.75" customHeight="1">
      <c r="B73" s="4" t="s">
        <v>215</v>
      </c>
    </row>
    <row r="74" spans="2:2" ht="15.75" customHeight="1">
      <c r="B74" s="4" t="s">
        <v>7</v>
      </c>
    </row>
    <row r="75" spans="2:2" ht="15.75" customHeight="1">
      <c r="B75" s="4" t="s">
        <v>216</v>
      </c>
    </row>
    <row r="76" spans="2:2" ht="15.75" customHeight="1">
      <c r="B76" s="4" t="s">
        <v>9</v>
      </c>
    </row>
    <row r="77" spans="2:2" ht="15.75" customHeight="1">
      <c r="B77" s="4" t="s">
        <v>7</v>
      </c>
    </row>
    <row r="78" spans="2:2" ht="15.75" customHeight="1">
      <c r="B78" s="4" t="s">
        <v>217</v>
      </c>
    </row>
    <row r="79" spans="2:2" ht="15.75" customHeight="1">
      <c r="B79" s="4" t="s">
        <v>7</v>
      </c>
    </row>
    <row r="80" spans="2:2" ht="15.75" customHeight="1">
      <c r="B80" s="4" t="s">
        <v>218</v>
      </c>
    </row>
    <row r="81" spans="2:2" ht="15.75" customHeight="1">
      <c r="B81" s="4" t="s">
        <v>7</v>
      </c>
    </row>
    <row r="82" spans="2:2" ht="15.75" customHeight="1">
      <c r="B82" s="4" t="s">
        <v>219</v>
      </c>
    </row>
    <row r="83" spans="2:2" ht="15.75" customHeight="1">
      <c r="B83" s="4" t="s">
        <v>21</v>
      </c>
    </row>
    <row r="84" spans="2:2" ht="15.75" customHeight="1">
      <c r="B84" s="3" t="s">
        <v>220</v>
      </c>
    </row>
    <row r="85" spans="2:2" ht="15.75" customHeight="1">
      <c r="B85" s="3" t="s">
        <v>221</v>
      </c>
    </row>
    <row r="86" spans="2:2" ht="15.75" customHeight="1">
      <c r="B86" s="3" t="s">
        <v>222</v>
      </c>
    </row>
    <row r="87" spans="2:2" ht="15.75" customHeight="1"/>
    <row r="88" spans="2:2" ht="15.75" customHeight="1"/>
    <row r="89" spans="2:2" ht="15.75" customHeight="1"/>
    <row r="90" spans="2:2" ht="15.75" customHeight="1"/>
    <row r="91" spans="2:2" ht="15.75" customHeight="1"/>
    <row r="92" spans="2:2" ht="15.75" customHeight="1"/>
    <row r="93" spans="2:2" ht="15.75" customHeight="1"/>
    <row r="94" spans="2:2" ht="15.75" customHeight="1"/>
    <row r="95" spans="2:2" ht="15.75" customHeight="1"/>
    <row r="96" spans="2: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spans="13:16" ht="15.75" customHeight="1"/>
    <row r="114" spans="13:16" ht="15.75" customHeight="1"/>
    <row r="115" spans="13:16" ht="15.75" customHeight="1"/>
    <row r="116" spans="13:16" ht="15.75" customHeight="1"/>
    <row r="117" spans="13:16" ht="15.75" customHeight="1"/>
    <row r="118" spans="13:16" ht="15.75" customHeight="1"/>
    <row r="119" spans="13:16" ht="15.75" customHeight="1"/>
    <row r="120" spans="13:16" ht="15.75" customHeight="1">
      <c r="M120" s="6" t="s">
        <v>223</v>
      </c>
      <c r="N120" s="7"/>
      <c r="O120" s="7"/>
      <c r="P120" s="7"/>
    </row>
    <row r="121" spans="13:16" ht="15.75" customHeight="1"/>
    <row r="122" spans="13:16" ht="15.75" customHeight="1"/>
    <row r="123" spans="13:16" ht="15.75" customHeight="1"/>
    <row r="124" spans="13:16" ht="15.75" customHeight="1"/>
    <row r="125" spans="13:16" ht="15.75" customHeight="1"/>
    <row r="126" spans="13:16" ht="15.75" customHeight="1"/>
    <row r="127" spans="13:16" ht="15.75" customHeight="1"/>
    <row r="128" spans="13:1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790E-AF45-496B-A204-AAA26450666A}">
  <dimension ref="A1:E35"/>
  <sheetViews>
    <sheetView tabSelected="1" zoomScale="130" zoomScaleNormal="130" workbookViewId="0">
      <selection activeCell="G31" sqref="G31"/>
    </sheetView>
  </sheetViews>
  <sheetFormatPr baseColWidth="10" defaultRowHeight="14.4"/>
  <cols>
    <col min="1" max="1" width="13.88671875" style="9" bestFit="1" customWidth="1"/>
    <col min="2" max="3" width="11.5546875" style="9"/>
    <col min="4" max="4" width="14.88671875" style="9" bestFit="1" customWidth="1"/>
    <col min="5" max="16384" width="11.5546875" style="9"/>
  </cols>
  <sheetData>
    <row r="1" spans="1:5">
      <c r="A1" s="10" t="s">
        <v>224</v>
      </c>
      <c r="B1" s="10" t="s">
        <v>225</v>
      </c>
      <c r="D1" s="10" t="s">
        <v>226</v>
      </c>
      <c r="E1" s="10" t="s">
        <v>225</v>
      </c>
    </row>
    <row r="2" spans="1:5">
      <c r="A2" s="10" t="s">
        <v>227</v>
      </c>
      <c r="B2" s="10" t="s">
        <v>228</v>
      </c>
      <c r="D2" s="10" t="s">
        <v>227</v>
      </c>
      <c r="E2" s="10" t="s">
        <v>229</v>
      </c>
    </row>
    <row r="3" spans="1:5">
      <c r="A3" s="10" t="s">
        <v>230</v>
      </c>
      <c r="B3" s="10" t="s">
        <v>228</v>
      </c>
      <c r="D3" s="10" t="s">
        <v>230</v>
      </c>
      <c r="E3" s="10" t="s">
        <v>229</v>
      </c>
    </row>
    <row r="4" spans="1:5">
      <c r="A4" s="10" t="s">
        <v>231</v>
      </c>
      <c r="B4" s="10" t="s">
        <v>228</v>
      </c>
      <c r="D4" s="10" t="s">
        <v>231</v>
      </c>
      <c r="E4" s="10" t="s">
        <v>228</v>
      </c>
    </row>
    <row r="5" spans="1:5">
      <c r="A5" s="10" t="s">
        <v>232</v>
      </c>
      <c r="B5" s="10" t="s">
        <v>228</v>
      </c>
      <c r="D5" s="10" t="s">
        <v>232</v>
      </c>
      <c r="E5" s="10" t="s">
        <v>229</v>
      </c>
    </row>
    <row r="6" spans="1:5">
      <c r="A6" s="10" t="s">
        <v>233</v>
      </c>
      <c r="B6" s="10" t="s">
        <v>228</v>
      </c>
      <c r="D6" s="10" t="s">
        <v>233</v>
      </c>
      <c r="E6" s="10" t="s">
        <v>229</v>
      </c>
    </row>
    <row r="7" spans="1:5">
      <c r="A7" s="10" t="s">
        <v>234</v>
      </c>
      <c r="B7" s="10" t="s">
        <v>228</v>
      </c>
      <c r="D7" s="10" t="s">
        <v>234</v>
      </c>
      <c r="E7" s="10" t="s">
        <v>228</v>
      </c>
    </row>
    <row r="8" spans="1:5">
      <c r="A8" s="10" t="s">
        <v>235</v>
      </c>
      <c r="B8" s="10" t="s">
        <v>228</v>
      </c>
      <c r="D8" s="10" t="s">
        <v>235</v>
      </c>
      <c r="E8" s="10" t="s">
        <v>229</v>
      </c>
    </row>
    <row r="9" spans="1:5">
      <c r="A9" s="10" t="s">
        <v>236</v>
      </c>
      <c r="B9" s="10" t="s">
        <v>228</v>
      </c>
      <c r="D9" s="10" t="s">
        <v>236</v>
      </c>
      <c r="E9" s="10" t="s">
        <v>229</v>
      </c>
    </row>
    <row r="10" spans="1:5">
      <c r="A10" s="10" t="s">
        <v>237</v>
      </c>
      <c r="B10" s="10" t="s">
        <v>228</v>
      </c>
      <c r="D10" s="10" t="s">
        <v>237</v>
      </c>
      <c r="E10" s="10" t="s">
        <v>229</v>
      </c>
    </row>
    <row r="11" spans="1:5">
      <c r="A11" s="10" t="s">
        <v>238</v>
      </c>
      <c r="B11" s="10" t="s">
        <v>228</v>
      </c>
      <c r="D11" s="10" t="s">
        <v>238</v>
      </c>
      <c r="E11" s="10" t="s">
        <v>229</v>
      </c>
    </row>
    <row r="12" spans="1:5">
      <c r="A12" s="10" t="s">
        <v>239</v>
      </c>
      <c r="B12" s="10" t="s">
        <v>228</v>
      </c>
      <c r="D12" s="10" t="s">
        <v>239</v>
      </c>
      <c r="E12" s="10" t="s">
        <v>229</v>
      </c>
    </row>
    <row r="13" spans="1:5">
      <c r="A13" s="10" t="s">
        <v>240</v>
      </c>
      <c r="B13" s="10" t="s">
        <v>228</v>
      </c>
      <c r="D13" s="10" t="s">
        <v>240</v>
      </c>
      <c r="E13" s="10" t="s">
        <v>229</v>
      </c>
    </row>
    <row r="14" spans="1:5">
      <c r="A14" s="10" t="s">
        <v>241</v>
      </c>
      <c r="B14" s="10" t="s">
        <v>242</v>
      </c>
      <c r="D14" s="10" t="s">
        <v>241</v>
      </c>
      <c r="E14" s="10" t="s">
        <v>229</v>
      </c>
    </row>
    <row r="15" spans="1:5">
      <c r="A15" s="10" t="s">
        <v>243</v>
      </c>
      <c r="B15" s="10" t="s">
        <v>242</v>
      </c>
      <c r="D15" s="10" t="s">
        <v>243</v>
      </c>
      <c r="E15" s="10" t="s">
        <v>229</v>
      </c>
    </row>
    <row r="16" spans="1:5">
      <c r="A16" s="10" t="s">
        <v>244</v>
      </c>
      <c r="B16" s="10" t="s">
        <v>228</v>
      </c>
      <c r="D16" s="10" t="s">
        <v>244</v>
      </c>
      <c r="E16" s="10" t="s">
        <v>228</v>
      </c>
    </row>
    <row r="17" spans="1:5">
      <c r="A17" s="10" t="s">
        <v>245</v>
      </c>
      <c r="B17" s="10" t="s">
        <v>228</v>
      </c>
      <c r="D17" s="10" t="s">
        <v>245</v>
      </c>
      <c r="E17" s="10" t="s">
        <v>228</v>
      </c>
    </row>
    <row r="18" spans="1:5">
      <c r="A18" s="10" t="s">
        <v>246</v>
      </c>
      <c r="B18" s="10" t="s">
        <v>228</v>
      </c>
      <c r="D18" s="10" t="s">
        <v>246</v>
      </c>
      <c r="E18" s="10" t="s">
        <v>228</v>
      </c>
    </row>
    <row r="19" spans="1:5">
      <c r="A19" s="10" t="s">
        <v>247</v>
      </c>
      <c r="B19" s="10" t="s">
        <v>229</v>
      </c>
      <c r="D19" s="10" t="s">
        <v>247</v>
      </c>
      <c r="E19" s="10" t="s">
        <v>229</v>
      </c>
    </row>
    <row r="20" spans="1:5">
      <c r="A20" s="10" t="s">
        <v>248</v>
      </c>
      <c r="B20" s="10" t="s">
        <v>229</v>
      </c>
      <c r="D20" s="10" t="s">
        <v>248</v>
      </c>
      <c r="E20" s="10" t="s">
        <v>229</v>
      </c>
    </row>
    <row r="21" spans="1:5">
      <c r="A21" s="10" t="s">
        <v>249</v>
      </c>
      <c r="B21" s="10" t="s">
        <v>229</v>
      </c>
      <c r="D21" s="10" t="s">
        <v>249</v>
      </c>
      <c r="E21" s="10" t="s">
        <v>229</v>
      </c>
    </row>
    <row r="22" spans="1:5">
      <c r="A22" s="10" t="s">
        <v>250</v>
      </c>
      <c r="B22" s="10" t="s">
        <v>228</v>
      </c>
      <c r="D22" s="10" t="s">
        <v>250</v>
      </c>
      <c r="E22" s="10" t="s">
        <v>228</v>
      </c>
    </row>
    <row r="23" spans="1:5">
      <c r="A23" s="10" t="s">
        <v>251</v>
      </c>
      <c r="B23" s="10" t="s">
        <v>228</v>
      </c>
      <c r="D23" s="10" t="s">
        <v>251</v>
      </c>
      <c r="E23" s="10" t="s">
        <v>229</v>
      </c>
    </row>
    <row r="24" spans="1:5">
      <c r="A24" s="10" t="s">
        <v>252</v>
      </c>
      <c r="B24" s="10" t="s">
        <v>228</v>
      </c>
      <c r="D24" s="10" t="s">
        <v>252</v>
      </c>
      <c r="E24" s="10" t="s">
        <v>242</v>
      </c>
    </row>
    <row r="25" spans="1:5">
      <c r="A25" s="10" t="s">
        <v>253</v>
      </c>
      <c r="B25" s="10" t="s">
        <v>242</v>
      </c>
      <c r="D25" s="10" t="s">
        <v>253</v>
      </c>
      <c r="E25" s="10" t="s">
        <v>229</v>
      </c>
    </row>
    <row r="26" spans="1:5">
      <c r="A26" s="10" t="s">
        <v>254</v>
      </c>
      <c r="B26" s="10" t="s">
        <v>228</v>
      </c>
      <c r="D26" s="10" t="s">
        <v>254</v>
      </c>
      <c r="E26" s="10" t="s">
        <v>228</v>
      </c>
    </row>
    <row r="27" spans="1:5">
      <c r="A27" s="10" t="s">
        <v>255</v>
      </c>
      <c r="B27" s="10" t="s">
        <v>229</v>
      </c>
      <c r="D27" s="10" t="s">
        <v>255</v>
      </c>
      <c r="E27" s="10" t="s">
        <v>228</v>
      </c>
    </row>
    <row r="28" spans="1:5">
      <c r="D28" s="10" t="s">
        <v>256</v>
      </c>
      <c r="E28" s="10" t="s">
        <v>228</v>
      </c>
    </row>
    <row r="29" spans="1:5">
      <c r="D29" s="10" t="s">
        <v>257</v>
      </c>
      <c r="E29" s="10" t="s">
        <v>228</v>
      </c>
    </row>
    <row r="30" spans="1:5">
      <c r="D30" s="10" t="s">
        <v>258</v>
      </c>
      <c r="E30" s="10" t="s">
        <v>229</v>
      </c>
    </row>
    <row r="33" spans="1:5">
      <c r="A33" s="12" t="s">
        <v>259</v>
      </c>
      <c r="B33" s="12">
        <f>COUNTIF(B2:B27, "CHECK")</f>
        <v>19</v>
      </c>
      <c r="D33" s="11" t="s">
        <v>259</v>
      </c>
      <c r="E33" s="11">
        <f>COUNTIF(E2:E30, "CHECK")</f>
        <v>10</v>
      </c>
    </row>
    <row r="34" spans="1:5">
      <c r="A34" s="12" t="s">
        <v>260</v>
      </c>
      <c r="B34" s="12">
        <f>COUNTIF(B3:B27, "maso")</f>
        <v>3</v>
      </c>
      <c r="D34" s="11" t="s">
        <v>260</v>
      </c>
      <c r="E34" s="11">
        <f>COUNTIF(E3:E30, "maso")</f>
        <v>1</v>
      </c>
    </row>
    <row r="35" spans="1:5">
      <c r="A35" s="12" t="s">
        <v>261</v>
      </c>
      <c r="B35" s="12">
        <f>COUNTIF(B4:B27, "no")</f>
        <v>4</v>
      </c>
      <c r="D35" s="11" t="s">
        <v>261</v>
      </c>
      <c r="E35" s="11">
        <f>COUNTIF(E4:E30, "no")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Prueba 1</vt:lpstr>
      <vt:lpstr>prueba 2</vt:lpstr>
      <vt:lpstr>prueba 3</vt:lpstr>
      <vt:lpstr>prueba 4</vt:lpstr>
      <vt:lpstr>prueba 5</vt:lpstr>
      <vt:lpstr>prueba 6</vt:lpstr>
      <vt:lpstr>prueba final</vt:lpstr>
      <vt:lpstr>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Douglas Antonio Ruiz Gonzalez</dc:creator>
  <cp:lastModifiedBy>JULIO ANTHONY ENGELS RUIZ COTO</cp:lastModifiedBy>
  <dcterms:created xsi:type="dcterms:W3CDTF">2025-05-04T14:37:27Z</dcterms:created>
  <dcterms:modified xsi:type="dcterms:W3CDTF">2025-05-18T21:14:51Z</dcterms:modified>
</cp:coreProperties>
</file>