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53E6D8DF-28F9-4855-A2C3-17F8FFFCA923}" xr6:coauthVersionLast="47" xr6:coauthVersionMax="47" xr10:uidLastSave="{00000000-0000-0000-0000-000000000000}"/>
  <bookViews>
    <workbookView xWindow="-120" yWindow="-120" windowWidth="20730" windowHeight="11760" activeTab="1" xr2:uid="{DA119208-27B2-439B-9C62-41FFBB2161E1}"/>
  </bookViews>
  <sheets>
    <sheet name="CARÁTULA" sheetId="9" r:id="rId1"/>
    <sheet name="Ejercicio 1" sheetId="1" r:id="rId2"/>
    <sheet name="Ejercicio 2" sheetId="2" r:id="rId3"/>
    <sheet name="Ejercicio 3" sheetId="3" r:id="rId4"/>
    <sheet name="Ejercicio 4" sheetId="7" r:id="rId5"/>
    <sheet name="Ejercicio 5" sheetId="8" r:id="rId6"/>
    <sheet name="Ejercicio 6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8" l="1"/>
  <c r="L13" i="8"/>
  <c r="L12" i="8"/>
  <c r="L14" i="7"/>
  <c r="L13" i="7"/>
  <c r="L12" i="7"/>
  <c r="L9" i="6"/>
  <c r="L8" i="6"/>
  <c r="L7" i="6"/>
  <c r="L9" i="1"/>
  <c r="L10" i="1"/>
  <c r="K10" i="3"/>
  <c r="K9" i="3"/>
  <c r="K8" i="3"/>
  <c r="K12" i="2"/>
  <c r="K11" i="2"/>
  <c r="K10" i="2"/>
  <c r="L8" i="1"/>
</calcChain>
</file>

<file path=xl/sharedStrings.xml><?xml version="1.0" encoding="utf-8"?>
<sst xmlns="http://schemas.openxmlformats.org/spreadsheetml/2006/main" count="81" uniqueCount="39">
  <si>
    <t>Los siguientes datos corresponden a las estaturas de los pacientes que visitaron una clínica médica durante una semana laboral.</t>
  </si>
  <si>
    <t>No.</t>
  </si>
  <si>
    <t>Estatura</t>
  </si>
  <si>
    <t>Determine el promedio de estaturas de los pacientes</t>
  </si>
  <si>
    <t>Determina la desviación estándar</t>
  </si>
  <si>
    <t>Determine la curtosis del set de datos.</t>
  </si>
  <si>
    <t>¿Qué tipo de curva tiene?</t>
  </si>
  <si>
    <t>Continua</t>
  </si>
  <si>
    <t>Interprete el valor de la curtosis</t>
  </si>
  <si>
    <t>Es negativa, lo cual significa que la curva es aplanada.</t>
  </si>
  <si>
    <t>Indique qué distribución de probabilidad tiene el set de datos</t>
  </si>
  <si>
    <t>Normal</t>
  </si>
  <si>
    <t>Grafique la distribución de probabilidad del set de datos</t>
  </si>
  <si>
    <t>Los siguientes valores corresponden a la cantidad de clientes que visitaron un cajero automático en un día.</t>
  </si>
  <si>
    <t>Cantidad de Clientes</t>
  </si>
  <si>
    <t>Determine el promedio de clientes</t>
  </si>
  <si>
    <t>Discreta</t>
  </si>
  <si>
    <t>Es negativa, por lo que es aplanada</t>
  </si>
  <si>
    <t>Poisson</t>
  </si>
  <si>
    <t>En el ejercicio 2 se visualiza que cada 7 días hay un 0 (días que no se atiende) por lo que se le solicita que realice el mismo análisis quitando estos días</t>
  </si>
  <si>
    <t>Es positiva, por lo que la curva NO es aplanada</t>
  </si>
  <si>
    <t>¿Qué análisis estádistico es más ajustado para el negocio?</t>
  </si>
  <si>
    <t xml:space="preserve">Es más ajustado tomando en cuenta los días con cero clientes, ya que es importante para el negocio para identificar los días inactivos. </t>
  </si>
  <si>
    <t>Los siguientes datos corresponden a los tiempos en minutos entre las llegadas de los clientes a un restaurante de comida rápida.</t>
  </si>
  <si>
    <t>Determine el tiempo promedio de llegada</t>
  </si>
  <si>
    <t>Los siguientes datos corresponden a la cantidad de kilómetros que un futbolista recorre durante los partidos de una temporada</t>
  </si>
  <si>
    <t>Distancia</t>
  </si>
  <si>
    <t>Determine la distancia promedio</t>
  </si>
  <si>
    <t>A un listado de clientes se les pregunta si desean responder una encuesta o no y los clientes responden sí o no, de cada bloque de 10 clientes se muestran los resultados de los clientes que dicen que sí</t>
  </si>
  <si>
    <t>Clientes</t>
  </si>
  <si>
    <t>Es negativa, entonces la curva está aplanada</t>
  </si>
  <si>
    <t>Binomial</t>
  </si>
  <si>
    <t>CONTINUA</t>
  </si>
  <si>
    <t xml:space="preserve">Es negativa, implica que la curva tienen a hacer achatada. </t>
  </si>
  <si>
    <t xml:space="preserve">NORMAL </t>
  </si>
  <si>
    <t>Positiva, la grafica es menos achatada y mas punteada.</t>
  </si>
  <si>
    <t>NORMAL</t>
  </si>
  <si>
    <t>LOURDES ROSACHAVEZ</t>
  </si>
  <si>
    <t>ALEXIA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</si>
</sst>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304799</xdr:colOff>
      <xdr:row>14</xdr:row>
      <xdr:rowOff>13826</xdr:rowOff>
    </xdr:from>
    <xdr:to>
      <xdr:col>25</xdr:col>
      <xdr:colOff>374850</xdr:colOff>
      <xdr:row>29</xdr:row>
      <xdr:rowOff>94680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91D658-4832-4BDF-8FFB-3F250CC00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76" r="17931" b="27855"/>
        <a:stretch/>
      </xdr:blipFill>
      <xdr:spPr>
        <a:xfrm>
          <a:off x="9001124" y="2680826"/>
          <a:ext cx="6775651" cy="2938354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219076</xdr:colOff>
      <xdr:row>15</xdr:row>
      <xdr:rowOff>75496</xdr:rowOff>
    </xdr:from>
    <xdr:to>
      <xdr:col>14</xdr:col>
      <xdr:colOff>95251</xdr:colOff>
      <xdr:row>29</xdr:row>
      <xdr:rowOff>50334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F736F1F-01EC-46B0-A2F2-243D958C32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570" r="18076" b="28481"/>
        <a:stretch/>
      </xdr:blipFill>
      <xdr:spPr>
        <a:xfrm>
          <a:off x="2657476" y="2932996"/>
          <a:ext cx="6134100" cy="26418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152400</xdr:colOff>
      <xdr:row>17</xdr:row>
      <xdr:rowOff>104775</xdr:rowOff>
    </xdr:from>
    <xdr:to>
      <xdr:col>34</xdr:col>
      <xdr:colOff>228600</xdr:colOff>
      <xdr:row>38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FCCDC98-4BD4-3EC8-4381-20F329555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5825" y="3343275"/>
          <a:ext cx="9220200" cy="3905250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17</xdr:row>
      <xdr:rowOff>76200</xdr:rowOff>
    </xdr:from>
    <xdr:to>
      <xdr:col>19</xdr:col>
      <xdr:colOff>28575</xdr:colOff>
      <xdr:row>34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06EE25-C53E-9A37-9A67-9F206C5DC1D3}"/>
            </a:ext>
            <a:ext uri="{147F2762-F138-4A5C-976F-8EAC2B608ADB}">
              <a16:predDERef xmlns:a16="http://schemas.microsoft.com/office/drawing/2014/main" pred="{8FCCDC98-4BD4-3EC8-4381-20F329555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1325" y="3314700"/>
          <a:ext cx="9210675" cy="3276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14</xdr:row>
      <xdr:rowOff>133350</xdr:rowOff>
    </xdr:from>
    <xdr:to>
      <xdr:col>14</xdr:col>
      <xdr:colOff>28575</xdr:colOff>
      <xdr:row>27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42EDE7E-0CEF-B1FA-0308-EDD461CED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2800350"/>
          <a:ext cx="6124575" cy="247650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15</xdr:row>
      <xdr:rowOff>19050</xdr:rowOff>
    </xdr:from>
    <xdr:to>
      <xdr:col>22</xdr:col>
      <xdr:colOff>561975</xdr:colOff>
      <xdr:row>30</xdr:row>
      <xdr:rowOff>9525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D95887B-8782-6430-EE2B-1B3F4B318193}"/>
            </a:ext>
            <a:ext uri="{147F2762-F138-4A5C-976F-8EAC2B608ADB}">
              <a16:predDERef xmlns:a16="http://schemas.microsoft.com/office/drawing/2014/main" pred="{442EDE7E-0CEF-B1FA-0308-EDD461CED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2876550"/>
          <a:ext cx="5419725" cy="28479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571501</xdr:colOff>
      <xdr:row>19</xdr:row>
      <xdr:rowOff>63500</xdr:rowOff>
    </xdr:from>
    <xdr:to>
      <xdr:col>21</xdr:col>
      <xdr:colOff>150020</xdr:colOff>
      <xdr:row>43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02B936-35C4-41D4-BF38-8EBDB3CDE8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76" r="17912" b="28637"/>
        <a:stretch/>
      </xdr:blipFill>
      <xdr:spPr>
        <a:xfrm>
          <a:off x="3009901" y="3683000"/>
          <a:ext cx="10675144" cy="4533900"/>
        </a:xfrm>
        <a:prstGeom prst="rect">
          <a:avLst/>
        </a:prstGeom>
      </xdr:spPr>
    </xdr:pic>
    <xdr:clientData/>
  </xdr:twoCellAnchor>
  <xdr:twoCellAnchor editAs="oneCell">
    <xdr:from>
      <xdr:col>22</xdr:col>
      <xdr:colOff>234950</xdr:colOff>
      <xdr:row>19</xdr:row>
      <xdr:rowOff>19050</xdr:rowOff>
    </xdr:from>
    <xdr:to>
      <xdr:col>39</xdr:col>
      <xdr:colOff>571500</xdr:colOff>
      <xdr:row>42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F091DD-9FCF-472E-84F4-201C603EE9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376" r="17741" b="28637"/>
        <a:stretch/>
      </xdr:blipFill>
      <xdr:spPr>
        <a:xfrm>
          <a:off x="14379575" y="3638550"/>
          <a:ext cx="10699750" cy="4533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40822</xdr:colOff>
      <xdr:row>18</xdr:row>
      <xdr:rowOff>166624</xdr:rowOff>
    </xdr:from>
    <xdr:to>
      <xdr:col>22</xdr:col>
      <xdr:colOff>256482</xdr:colOff>
      <xdr:row>42</xdr:row>
      <xdr:rowOff>148652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FC06D9-A29A-4770-A3F7-E63109D9C7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474" r="17732" b="28231"/>
        <a:stretch/>
      </xdr:blipFill>
      <xdr:spPr>
        <a:xfrm>
          <a:off x="3088822" y="3595624"/>
          <a:ext cx="10702685" cy="4554028"/>
        </a:xfrm>
        <a:prstGeom prst="rect">
          <a:avLst/>
        </a:prstGeom>
      </xdr:spPr>
    </xdr:pic>
    <xdr:clientData/>
  </xdr:twoCellAnchor>
  <xdr:twoCellAnchor editAs="oneCell">
    <xdr:from>
      <xdr:col>22</xdr:col>
      <xdr:colOff>370539</xdr:colOff>
      <xdr:row>19</xdr:row>
      <xdr:rowOff>31578</xdr:rowOff>
    </xdr:from>
    <xdr:to>
      <xdr:col>40</xdr:col>
      <xdr:colOff>100963</xdr:colOff>
      <xdr:row>41</xdr:row>
      <xdr:rowOff>175352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F2B136-2559-4178-B706-D9F967714D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0087" r="17529" b="28406"/>
        <a:stretch/>
      </xdr:blipFill>
      <xdr:spPr>
        <a:xfrm>
          <a:off x="13905564" y="3651078"/>
          <a:ext cx="10703224" cy="4334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12</xdr:col>
      <xdr:colOff>304800</xdr:colOff>
      <xdr:row>25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050D17-154C-5BC6-C942-12CD9B91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2857500"/>
          <a:ext cx="4572000" cy="19145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20</xdr:col>
      <xdr:colOff>304800</xdr:colOff>
      <xdr:row>27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CE158B-3009-C296-55C5-9B76CE44DF26}"/>
            </a:ext>
            <a:ext uri="{147F2762-F138-4A5C-976F-8EAC2B608ADB}">
              <a16:predDERef xmlns:a16="http://schemas.microsoft.com/office/drawing/2014/main" pred="{2E050D17-154C-5BC6-C942-12CD9B91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2857500"/>
          <a:ext cx="4572000" cy="233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C1D87-022B-435E-83F6-E58C0A2E528B}">
  <dimension ref="B6:E9"/>
  <sheetViews>
    <sheetView workbookViewId="0">
      <selection activeCell="F16" sqref="F16"/>
    </sheetView>
  </sheetViews>
  <sheetFormatPr baseColWidth="10" defaultRowHeight="15" x14ac:dyDescent="0.25"/>
  <sheetData>
    <row r="6" spans="2:5" x14ac:dyDescent="0.25">
      <c r="B6" s="11" t="s">
        <v>37</v>
      </c>
      <c r="C6" s="11"/>
      <c r="D6" s="11"/>
      <c r="E6" s="11"/>
    </row>
    <row r="7" spans="2:5" x14ac:dyDescent="0.25">
      <c r="B7" s="11"/>
      <c r="C7" s="11"/>
      <c r="D7" s="11"/>
      <c r="E7" s="11"/>
    </row>
    <row r="8" spans="2:5" x14ac:dyDescent="0.25">
      <c r="B8" s="12" t="s">
        <v>38</v>
      </c>
      <c r="C8" s="13"/>
      <c r="D8" s="13"/>
      <c r="E8" s="13"/>
    </row>
    <row r="9" spans="2:5" x14ac:dyDescent="0.25">
      <c r="B9" s="13"/>
      <c r="C9" s="13"/>
      <c r="D9" s="13"/>
      <c r="E9" s="13"/>
    </row>
  </sheetData>
  <mergeCells count="2">
    <mergeCell ref="B6:E7"/>
    <mergeCell ref="B8:E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189A-A6F4-4B4E-AA8B-7A9156C6FEF4}">
  <dimension ref="B2:L35"/>
  <sheetViews>
    <sheetView tabSelected="1" topLeftCell="A7" workbookViewId="0">
      <selection activeCell="O14" sqref="O14"/>
    </sheetView>
  </sheetViews>
  <sheetFormatPr baseColWidth="10" defaultColWidth="9.140625" defaultRowHeight="15" x14ac:dyDescent="0.25"/>
  <cols>
    <col min="11" max="11" width="11.5703125" customWidth="1"/>
  </cols>
  <sheetData>
    <row r="2" spans="2:12" x14ac:dyDescent="0.25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</row>
    <row r="3" spans="2:12" x14ac:dyDescent="0.25">
      <c r="B3" s="9"/>
      <c r="C3" s="9"/>
      <c r="D3" s="9"/>
      <c r="E3" s="9"/>
      <c r="F3" s="9"/>
      <c r="G3" s="9"/>
      <c r="H3" s="9"/>
      <c r="I3" s="9"/>
      <c r="J3" s="9"/>
      <c r="K3" s="9"/>
    </row>
    <row r="4" spans="2:12" x14ac:dyDescent="0.25">
      <c r="B4" s="9"/>
      <c r="C4" s="9"/>
      <c r="D4" s="9"/>
      <c r="E4" s="9"/>
      <c r="F4" s="9"/>
      <c r="G4" s="9"/>
      <c r="H4" s="9"/>
      <c r="I4" s="9"/>
      <c r="J4" s="9"/>
      <c r="K4" s="9"/>
    </row>
    <row r="5" spans="2:12" x14ac:dyDescent="0.25">
      <c r="B5" s="9"/>
      <c r="C5" s="9"/>
      <c r="D5" s="9"/>
      <c r="E5" s="9"/>
      <c r="F5" s="9"/>
      <c r="G5" s="9"/>
      <c r="H5" s="9"/>
      <c r="I5" s="9"/>
      <c r="J5" s="9"/>
      <c r="K5" s="9"/>
    </row>
    <row r="7" spans="2:12" x14ac:dyDescent="0.25">
      <c r="B7" s="1" t="s">
        <v>1</v>
      </c>
      <c r="C7" s="1" t="s">
        <v>2</v>
      </c>
    </row>
    <row r="8" spans="2:12" x14ac:dyDescent="0.25">
      <c r="B8" s="1">
        <v>1</v>
      </c>
      <c r="C8">
        <v>1.58</v>
      </c>
      <c r="F8" t="s">
        <v>3</v>
      </c>
      <c r="L8" s="1">
        <f>AVERAGE(C8:C35)</f>
        <v>1.7153571428571421</v>
      </c>
    </row>
    <row r="9" spans="2:12" x14ac:dyDescent="0.25">
      <c r="B9" s="1">
        <v>2</v>
      </c>
      <c r="C9">
        <v>1.59</v>
      </c>
      <c r="F9" t="s">
        <v>4</v>
      </c>
      <c r="L9" s="1">
        <f>STDEV(C8:C35)</f>
        <v>8.6985828682230731E-2</v>
      </c>
    </row>
    <row r="10" spans="2:12" x14ac:dyDescent="0.25">
      <c r="B10" s="1">
        <v>3</v>
      </c>
      <c r="C10">
        <v>1.59</v>
      </c>
      <c r="F10" t="s">
        <v>5</v>
      </c>
      <c r="L10" s="1">
        <f>KURT(C8:C35)</f>
        <v>-0.72735160283060418</v>
      </c>
    </row>
    <row r="11" spans="2:12" x14ac:dyDescent="0.25">
      <c r="B11" s="1">
        <v>4</v>
      </c>
      <c r="C11">
        <v>1.59</v>
      </c>
      <c r="F11" t="s">
        <v>6</v>
      </c>
      <c r="L11" s="1" t="s">
        <v>7</v>
      </c>
    </row>
    <row r="12" spans="2:12" x14ac:dyDescent="0.25">
      <c r="B12" s="1">
        <v>5</v>
      </c>
      <c r="C12">
        <v>1.6</v>
      </c>
      <c r="F12" t="s">
        <v>8</v>
      </c>
      <c r="L12" s="1" t="s">
        <v>9</v>
      </c>
    </row>
    <row r="13" spans="2:12" x14ac:dyDescent="0.25">
      <c r="B13" s="1">
        <v>6</v>
      </c>
      <c r="C13">
        <v>1.63</v>
      </c>
      <c r="F13" t="s">
        <v>10</v>
      </c>
      <c r="L13" s="1" t="s">
        <v>11</v>
      </c>
    </row>
    <row r="14" spans="2:12" x14ac:dyDescent="0.25">
      <c r="B14" s="1">
        <v>7</v>
      </c>
      <c r="C14">
        <v>1.65</v>
      </c>
      <c r="F14" t="s">
        <v>12</v>
      </c>
      <c r="L14" s="1"/>
    </row>
    <row r="15" spans="2:12" x14ac:dyDescent="0.25">
      <c r="B15" s="1">
        <v>8</v>
      </c>
      <c r="C15">
        <v>1.66</v>
      </c>
    </row>
    <row r="16" spans="2:12" x14ac:dyDescent="0.25">
      <c r="B16" s="1">
        <v>9</v>
      </c>
      <c r="C16">
        <v>1.66</v>
      </c>
    </row>
    <row r="17" spans="2:3" x14ac:dyDescent="0.25">
      <c r="B17" s="1">
        <v>10</v>
      </c>
      <c r="C17">
        <v>1.66</v>
      </c>
    </row>
    <row r="18" spans="2:3" x14ac:dyDescent="0.25">
      <c r="B18" s="1">
        <v>11</v>
      </c>
      <c r="C18">
        <v>1.68</v>
      </c>
    </row>
    <row r="19" spans="2:3" x14ac:dyDescent="0.25">
      <c r="B19" s="1">
        <v>12</v>
      </c>
      <c r="C19">
        <v>1.7</v>
      </c>
    </row>
    <row r="20" spans="2:3" x14ac:dyDescent="0.25">
      <c r="B20" s="1">
        <v>13</v>
      </c>
      <c r="C20">
        <v>1.71</v>
      </c>
    </row>
    <row r="21" spans="2:3" x14ac:dyDescent="0.25">
      <c r="B21" s="1">
        <v>14</v>
      </c>
      <c r="C21">
        <v>1.73</v>
      </c>
    </row>
    <row r="22" spans="2:3" x14ac:dyDescent="0.25">
      <c r="B22" s="1">
        <v>15</v>
      </c>
      <c r="C22">
        <v>1.73</v>
      </c>
    </row>
    <row r="23" spans="2:3" x14ac:dyDescent="0.25">
      <c r="B23" s="1">
        <v>16</v>
      </c>
      <c r="C23">
        <v>1.74</v>
      </c>
    </row>
    <row r="24" spans="2:3" x14ac:dyDescent="0.25">
      <c r="B24" s="1">
        <v>17</v>
      </c>
      <c r="C24">
        <v>1.74</v>
      </c>
    </row>
    <row r="25" spans="2:3" x14ac:dyDescent="0.25">
      <c r="B25" s="1">
        <v>18</v>
      </c>
      <c r="C25">
        <v>1.74</v>
      </c>
    </row>
    <row r="26" spans="2:3" x14ac:dyDescent="0.25">
      <c r="B26" s="1">
        <v>19</v>
      </c>
      <c r="C26">
        <v>1.75</v>
      </c>
    </row>
    <row r="27" spans="2:3" x14ac:dyDescent="0.25">
      <c r="B27" s="1">
        <v>20</v>
      </c>
      <c r="C27">
        <v>1.75</v>
      </c>
    </row>
    <row r="28" spans="2:3" x14ac:dyDescent="0.25">
      <c r="B28" s="1">
        <v>21</v>
      </c>
      <c r="C28">
        <v>1.75</v>
      </c>
    </row>
    <row r="29" spans="2:3" x14ac:dyDescent="0.25">
      <c r="B29" s="1">
        <v>22</v>
      </c>
      <c r="C29">
        <v>1.8</v>
      </c>
    </row>
    <row r="30" spans="2:3" x14ac:dyDescent="0.25">
      <c r="B30" s="1">
        <v>23</v>
      </c>
      <c r="C30">
        <v>1.8</v>
      </c>
    </row>
    <row r="31" spans="2:3" x14ac:dyDescent="0.25">
      <c r="B31" s="1">
        <v>24</v>
      </c>
      <c r="C31">
        <v>1.8</v>
      </c>
    </row>
    <row r="32" spans="2:3" x14ac:dyDescent="0.25">
      <c r="B32" s="1">
        <v>25</v>
      </c>
      <c r="C32">
        <v>1.83</v>
      </c>
    </row>
    <row r="33" spans="2:3" x14ac:dyDescent="0.25">
      <c r="B33" s="1">
        <v>26</v>
      </c>
      <c r="C33">
        <v>1.83</v>
      </c>
    </row>
    <row r="34" spans="2:3" x14ac:dyDescent="0.25">
      <c r="B34" s="1">
        <v>27</v>
      </c>
      <c r="C34">
        <v>1.84</v>
      </c>
    </row>
    <row r="35" spans="2:3" x14ac:dyDescent="0.25">
      <c r="B35" s="1">
        <v>28</v>
      </c>
      <c r="C35">
        <v>1.9</v>
      </c>
    </row>
  </sheetData>
  <sortState xmlns:xlrd2="http://schemas.microsoft.com/office/spreadsheetml/2017/richdata2" ref="C8:C35">
    <sortCondition ref="C8:C35"/>
  </sortState>
  <mergeCells count="1">
    <mergeCell ref="B2:K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02C0-06E0-4A5D-9801-4FDF58F51680}">
  <dimension ref="C3:K36"/>
  <sheetViews>
    <sheetView topLeftCell="A10" workbookViewId="0">
      <selection activeCell="S13" sqref="S13"/>
    </sheetView>
  </sheetViews>
  <sheetFormatPr baseColWidth="10" defaultColWidth="9.140625" defaultRowHeight="15" x14ac:dyDescent="0.25"/>
  <cols>
    <col min="10" max="10" width="17.85546875" customWidth="1"/>
  </cols>
  <sheetData>
    <row r="3" spans="3:11" x14ac:dyDescent="0.25">
      <c r="C3" s="10" t="s">
        <v>13</v>
      </c>
      <c r="D3" s="10"/>
      <c r="E3" s="10"/>
      <c r="F3" s="10"/>
      <c r="G3" s="10"/>
      <c r="H3" s="10"/>
    </row>
    <row r="4" spans="3:11" x14ac:dyDescent="0.25">
      <c r="C4" s="10"/>
      <c r="D4" s="10"/>
      <c r="E4" s="10"/>
      <c r="F4" s="10"/>
      <c r="G4" s="10"/>
      <c r="H4" s="10"/>
    </row>
    <row r="5" spans="3:11" x14ac:dyDescent="0.25">
      <c r="C5" s="10"/>
      <c r="D5" s="10"/>
      <c r="E5" s="10"/>
      <c r="F5" s="10"/>
      <c r="G5" s="10"/>
      <c r="H5" s="10"/>
    </row>
    <row r="7" spans="3:11" x14ac:dyDescent="0.25">
      <c r="C7" t="s">
        <v>1</v>
      </c>
      <c r="D7" t="s">
        <v>14</v>
      </c>
    </row>
    <row r="8" spans="3:11" x14ac:dyDescent="0.25">
      <c r="C8">
        <v>1</v>
      </c>
      <c r="D8">
        <v>17</v>
      </c>
    </row>
    <row r="9" spans="3:11" x14ac:dyDescent="0.25">
      <c r="C9">
        <v>2</v>
      </c>
      <c r="D9">
        <v>18</v>
      </c>
    </row>
    <row r="10" spans="3:11" x14ac:dyDescent="0.25">
      <c r="C10">
        <v>3</v>
      </c>
      <c r="D10">
        <v>22</v>
      </c>
      <c r="F10" t="s">
        <v>15</v>
      </c>
      <c r="K10" s="6">
        <f>AVERAGE(D8:D36)</f>
        <v>16.620689655172413</v>
      </c>
    </row>
    <row r="11" spans="3:11" x14ac:dyDescent="0.25">
      <c r="C11">
        <v>4</v>
      </c>
      <c r="D11">
        <v>5</v>
      </c>
      <c r="F11" t="s">
        <v>4</v>
      </c>
      <c r="K11" s="6">
        <f>STDEV(D8:D36)</f>
        <v>8.7929102654332034</v>
      </c>
    </row>
    <row r="12" spans="3:11" x14ac:dyDescent="0.25">
      <c r="C12">
        <v>5</v>
      </c>
      <c r="D12">
        <v>14</v>
      </c>
      <c r="F12" t="s">
        <v>5</v>
      </c>
      <c r="K12" s="7">
        <f>KURT(D8:D36)</f>
        <v>-3.3040032855180534E-2</v>
      </c>
    </row>
    <row r="13" spans="3:11" x14ac:dyDescent="0.25">
      <c r="C13">
        <v>6</v>
      </c>
      <c r="D13">
        <v>16</v>
      </c>
      <c r="F13" t="s">
        <v>6</v>
      </c>
      <c r="K13" s="1" t="s">
        <v>16</v>
      </c>
    </row>
    <row r="14" spans="3:11" x14ac:dyDescent="0.25">
      <c r="C14">
        <v>7</v>
      </c>
      <c r="D14">
        <v>0</v>
      </c>
      <c r="F14" t="s">
        <v>8</v>
      </c>
      <c r="K14" s="1" t="s">
        <v>17</v>
      </c>
    </row>
    <row r="15" spans="3:11" x14ac:dyDescent="0.25">
      <c r="C15">
        <v>8</v>
      </c>
      <c r="D15">
        <v>22</v>
      </c>
      <c r="F15" t="s">
        <v>10</v>
      </c>
      <c r="K15" s="1" t="s">
        <v>18</v>
      </c>
    </row>
    <row r="16" spans="3:11" x14ac:dyDescent="0.25">
      <c r="C16">
        <v>9</v>
      </c>
      <c r="D16">
        <v>13</v>
      </c>
      <c r="F16" t="s">
        <v>12</v>
      </c>
    </row>
    <row r="17" spans="3:4" x14ac:dyDescent="0.25">
      <c r="C17">
        <v>10</v>
      </c>
      <c r="D17">
        <v>12</v>
      </c>
    </row>
    <row r="18" spans="3:4" x14ac:dyDescent="0.25">
      <c r="C18">
        <v>11</v>
      </c>
      <c r="D18">
        <v>19</v>
      </c>
    </row>
    <row r="19" spans="3:4" x14ac:dyDescent="0.25">
      <c r="C19">
        <v>12</v>
      </c>
      <c r="D19">
        <v>22</v>
      </c>
    </row>
    <row r="20" spans="3:4" x14ac:dyDescent="0.25">
      <c r="C20">
        <v>13</v>
      </c>
      <c r="D20">
        <v>23</v>
      </c>
    </row>
    <row r="21" spans="3:4" x14ac:dyDescent="0.25">
      <c r="C21">
        <v>14</v>
      </c>
      <c r="D21">
        <v>0</v>
      </c>
    </row>
    <row r="22" spans="3:4" x14ac:dyDescent="0.25">
      <c r="C22">
        <v>15</v>
      </c>
      <c r="D22">
        <v>25</v>
      </c>
    </row>
    <row r="23" spans="3:4" x14ac:dyDescent="0.25">
      <c r="C23">
        <v>16</v>
      </c>
      <c r="D23">
        <v>33</v>
      </c>
    </row>
    <row r="24" spans="3:4" x14ac:dyDescent="0.25">
      <c r="C24">
        <v>17</v>
      </c>
      <c r="D24">
        <v>14</v>
      </c>
    </row>
    <row r="25" spans="3:4" x14ac:dyDescent="0.25">
      <c r="C25">
        <v>18</v>
      </c>
      <c r="D25">
        <v>13</v>
      </c>
    </row>
    <row r="26" spans="3:4" x14ac:dyDescent="0.25">
      <c r="C26">
        <v>19</v>
      </c>
      <c r="D26">
        <v>19</v>
      </c>
    </row>
    <row r="27" spans="3:4" x14ac:dyDescent="0.25">
      <c r="C27">
        <v>20</v>
      </c>
      <c r="D27">
        <v>22</v>
      </c>
    </row>
    <row r="28" spans="3:4" x14ac:dyDescent="0.25">
      <c r="C28">
        <v>21</v>
      </c>
      <c r="D28">
        <v>0</v>
      </c>
    </row>
    <row r="29" spans="3:4" x14ac:dyDescent="0.25">
      <c r="C29">
        <v>22</v>
      </c>
      <c r="D29">
        <v>21</v>
      </c>
    </row>
    <row r="30" spans="3:4" x14ac:dyDescent="0.25">
      <c r="C30">
        <v>23</v>
      </c>
      <c r="D30">
        <v>20</v>
      </c>
    </row>
    <row r="31" spans="3:4" x14ac:dyDescent="0.25">
      <c r="C31">
        <v>24</v>
      </c>
      <c r="D31">
        <v>19</v>
      </c>
    </row>
    <row r="32" spans="3:4" x14ac:dyDescent="0.25">
      <c r="C32">
        <v>25</v>
      </c>
      <c r="D32">
        <v>29</v>
      </c>
    </row>
    <row r="33" spans="3:4" x14ac:dyDescent="0.25">
      <c r="C33">
        <v>26</v>
      </c>
      <c r="D33">
        <v>28</v>
      </c>
    </row>
    <row r="34" spans="3:4" x14ac:dyDescent="0.25">
      <c r="C34">
        <v>27</v>
      </c>
      <c r="D34">
        <v>22</v>
      </c>
    </row>
    <row r="35" spans="3:4" x14ac:dyDescent="0.25">
      <c r="C35">
        <v>28</v>
      </c>
      <c r="D35">
        <v>0</v>
      </c>
    </row>
    <row r="36" spans="3:4" x14ac:dyDescent="0.25">
      <c r="C36">
        <v>29</v>
      </c>
      <c r="D36">
        <v>14</v>
      </c>
    </row>
  </sheetData>
  <mergeCells count="1">
    <mergeCell ref="C3:H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D91E-A878-4A45-9282-13537ED0BE90}">
  <dimension ref="B3:K35"/>
  <sheetViews>
    <sheetView topLeftCell="A16" workbookViewId="0">
      <selection activeCell="C9" sqref="C9:C33"/>
    </sheetView>
  </sheetViews>
  <sheetFormatPr baseColWidth="10" defaultColWidth="9.140625" defaultRowHeight="15" x14ac:dyDescent="0.25"/>
  <sheetData>
    <row r="3" spans="2:11" x14ac:dyDescent="0.25">
      <c r="C3" s="10" t="s">
        <v>19</v>
      </c>
      <c r="D3" s="10"/>
      <c r="E3" s="10"/>
      <c r="F3" s="10"/>
      <c r="G3" s="10"/>
      <c r="H3" s="10"/>
      <c r="I3" s="10"/>
    </row>
    <row r="4" spans="2:11" x14ac:dyDescent="0.25">
      <c r="C4" s="10"/>
      <c r="D4" s="10"/>
      <c r="E4" s="10"/>
      <c r="F4" s="10"/>
      <c r="G4" s="10"/>
      <c r="H4" s="10"/>
      <c r="I4" s="10"/>
    </row>
    <row r="5" spans="2:11" x14ac:dyDescent="0.25">
      <c r="C5" s="10"/>
      <c r="D5" s="10"/>
      <c r="E5" s="10"/>
      <c r="F5" s="10"/>
      <c r="G5" s="10"/>
      <c r="H5" s="10"/>
      <c r="I5" s="10"/>
    </row>
    <row r="6" spans="2:11" x14ac:dyDescent="0.25">
      <c r="C6" s="10"/>
      <c r="D6" s="10"/>
      <c r="E6" s="10"/>
      <c r="F6" s="10"/>
      <c r="G6" s="10"/>
      <c r="H6" s="10"/>
      <c r="I6" s="10"/>
    </row>
    <row r="8" spans="2:11" x14ac:dyDescent="0.25">
      <c r="B8" t="s">
        <v>1</v>
      </c>
      <c r="C8" t="s">
        <v>14</v>
      </c>
      <c r="E8" t="s">
        <v>15</v>
      </c>
      <c r="K8" s="3">
        <f>AVERAGE(C9:C33)</f>
        <v>19.28</v>
      </c>
    </row>
    <row r="9" spans="2:11" x14ac:dyDescent="0.25">
      <c r="B9">
        <v>1</v>
      </c>
      <c r="C9">
        <v>17</v>
      </c>
      <c r="E9" t="s">
        <v>4</v>
      </c>
      <c r="K9" s="4">
        <f>STDEV(C9:C33)</f>
        <v>6.0657508466251207</v>
      </c>
    </row>
    <row r="10" spans="2:11" x14ac:dyDescent="0.25">
      <c r="B10">
        <v>2</v>
      </c>
      <c r="C10">
        <v>18</v>
      </c>
      <c r="E10" t="s">
        <v>5</v>
      </c>
      <c r="K10" s="4">
        <f>KURT(C9:C33)</f>
        <v>0.60463008555664732</v>
      </c>
    </row>
    <row r="11" spans="2:11" x14ac:dyDescent="0.25">
      <c r="B11">
        <v>3</v>
      </c>
      <c r="C11">
        <v>22</v>
      </c>
      <c r="E11" t="s">
        <v>6</v>
      </c>
      <c r="K11" s="3" t="s">
        <v>16</v>
      </c>
    </row>
    <row r="12" spans="2:11" x14ac:dyDescent="0.25">
      <c r="B12">
        <v>4</v>
      </c>
      <c r="C12">
        <v>5</v>
      </c>
      <c r="E12" t="s">
        <v>8</v>
      </c>
      <c r="I12" s="2"/>
      <c r="K12" s="5" t="s">
        <v>20</v>
      </c>
    </row>
    <row r="13" spans="2:11" x14ac:dyDescent="0.25">
      <c r="B13">
        <v>5</v>
      </c>
      <c r="C13">
        <v>14</v>
      </c>
      <c r="E13" t="s">
        <v>10</v>
      </c>
      <c r="K13" s="3" t="s">
        <v>18</v>
      </c>
    </row>
    <row r="14" spans="2:11" x14ac:dyDescent="0.25">
      <c r="B14">
        <v>6</v>
      </c>
      <c r="C14">
        <v>16</v>
      </c>
      <c r="E14" t="s">
        <v>12</v>
      </c>
    </row>
    <row r="15" spans="2:11" x14ac:dyDescent="0.25">
      <c r="B15">
        <v>7</v>
      </c>
      <c r="C15">
        <v>22</v>
      </c>
    </row>
    <row r="16" spans="2:11" x14ac:dyDescent="0.25">
      <c r="B16">
        <v>8</v>
      </c>
      <c r="C16">
        <v>13</v>
      </c>
    </row>
    <row r="17" spans="2:5" x14ac:dyDescent="0.25">
      <c r="B17">
        <v>9</v>
      </c>
      <c r="C17">
        <v>12</v>
      </c>
    </row>
    <row r="18" spans="2:5" x14ac:dyDescent="0.25">
      <c r="B18">
        <v>10</v>
      </c>
      <c r="C18">
        <v>19</v>
      </c>
    </row>
    <row r="19" spans="2:5" x14ac:dyDescent="0.25">
      <c r="B19">
        <v>11</v>
      </c>
      <c r="C19">
        <v>22</v>
      </c>
    </row>
    <row r="20" spans="2:5" x14ac:dyDescent="0.25">
      <c r="B20">
        <v>12</v>
      </c>
      <c r="C20">
        <v>23</v>
      </c>
    </row>
    <row r="21" spans="2:5" x14ac:dyDescent="0.25">
      <c r="B21">
        <v>13</v>
      </c>
      <c r="C21">
        <v>25</v>
      </c>
    </row>
    <row r="22" spans="2:5" x14ac:dyDescent="0.25">
      <c r="B22">
        <v>14</v>
      </c>
      <c r="C22">
        <v>33</v>
      </c>
    </row>
    <row r="23" spans="2:5" x14ac:dyDescent="0.25">
      <c r="B23">
        <v>15</v>
      </c>
      <c r="C23">
        <v>14</v>
      </c>
    </row>
    <row r="24" spans="2:5" x14ac:dyDescent="0.25">
      <c r="B24">
        <v>16</v>
      </c>
      <c r="C24">
        <v>13</v>
      </c>
    </row>
    <row r="25" spans="2:5" x14ac:dyDescent="0.25">
      <c r="B25">
        <v>17</v>
      </c>
      <c r="C25">
        <v>19</v>
      </c>
    </row>
    <row r="26" spans="2:5" x14ac:dyDescent="0.25">
      <c r="B26">
        <v>18</v>
      </c>
      <c r="C26">
        <v>22</v>
      </c>
    </row>
    <row r="27" spans="2:5" x14ac:dyDescent="0.25">
      <c r="B27">
        <v>19</v>
      </c>
      <c r="C27">
        <v>21</v>
      </c>
    </row>
    <row r="28" spans="2:5" x14ac:dyDescent="0.25">
      <c r="B28">
        <v>20</v>
      </c>
      <c r="C28">
        <v>20</v>
      </c>
    </row>
    <row r="29" spans="2:5" x14ac:dyDescent="0.25">
      <c r="B29">
        <v>21</v>
      </c>
      <c r="C29">
        <v>19</v>
      </c>
    </row>
    <row r="30" spans="2:5" x14ac:dyDescent="0.25">
      <c r="B30">
        <v>22</v>
      </c>
      <c r="C30">
        <v>29</v>
      </c>
    </row>
    <row r="31" spans="2:5" x14ac:dyDescent="0.25">
      <c r="B31">
        <v>23</v>
      </c>
      <c r="C31">
        <v>28</v>
      </c>
    </row>
    <row r="32" spans="2:5" x14ac:dyDescent="0.25">
      <c r="B32">
        <v>24</v>
      </c>
      <c r="C32">
        <v>22</v>
      </c>
      <c r="E32" t="s">
        <v>21</v>
      </c>
    </row>
    <row r="33" spans="2:11" ht="15" customHeight="1" x14ac:dyDescent="0.25">
      <c r="B33">
        <v>25</v>
      </c>
      <c r="C33">
        <v>14</v>
      </c>
      <c r="E33" s="9" t="s">
        <v>22</v>
      </c>
      <c r="F33" s="9"/>
      <c r="G33" s="9"/>
      <c r="H33" s="9"/>
      <c r="I33" s="9"/>
      <c r="J33" s="9"/>
      <c r="K33" s="9"/>
    </row>
    <row r="34" spans="2:11" x14ac:dyDescent="0.25">
      <c r="E34" s="9"/>
      <c r="F34" s="9"/>
      <c r="G34" s="9"/>
      <c r="H34" s="9"/>
      <c r="I34" s="9"/>
      <c r="J34" s="9"/>
      <c r="K34" s="9"/>
    </row>
    <row r="35" spans="2:11" x14ac:dyDescent="0.25">
      <c r="E35" s="9"/>
      <c r="F35" s="9"/>
      <c r="G35" s="9"/>
      <c r="H35" s="9"/>
      <c r="I35" s="9"/>
      <c r="J35" s="9"/>
      <c r="K35" s="9"/>
    </row>
  </sheetData>
  <mergeCells count="2">
    <mergeCell ref="C3:I6"/>
    <mergeCell ref="E33:K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C3F9-0E8B-487A-B3DE-685E8BDC9D03}">
  <dimension ref="C3:L39"/>
  <sheetViews>
    <sheetView topLeftCell="B9" zoomScale="80" zoomScaleNormal="80" workbookViewId="0">
      <selection activeCell="J4" sqref="J4"/>
    </sheetView>
  </sheetViews>
  <sheetFormatPr baseColWidth="10" defaultColWidth="9.140625" defaultRowHeight="15" x14ac:dyDescent="0.25"/>
  <cols>
    <col min="11" max="11" width="18.5703125" customWidth="1"/>
    <col min="12" max="12" width="10.7109375" customWidth="1"/>
  </cols>
  <sheetData>
    <row r="3" spans="3:12" x14ac:dyDescent="0.25">
      <c r="C3" s="10" t="s">
        <v>23</v>
      </c>
      <c r="D3" s="10"/>
      <c r="E3" s="10"/>
      <c r="F3" s="10"/>
      <c r="G3" s="10"/>
      <c r="H3" s="10"/>
    </row>
    <row r="4" spans="3:12" x14ac:dyDescent="0.25">
      <c r="C4" s="10"/>
      <c r="D4" s="10"/>
      <c r="E4" s="10"/>
      <c r="F4" s="10"/>
      <c r="G4" s="10"/>
      <c r="H4" s="10"/>
    </row>
    <row r="5" spans="3:12" x14ac:dyDescent="0.25">
      <c r="C5" s="10"/>
      <c r="D5" s="10"/>
      <c r="E5" s="10"/>
      <c r="F5" s="10"/>
      <c r="G5" s="10"/>
      <c r="H5" s="10"/>
    </row>
    <row r="6" spans="3:12" x14ac:dyDescent="0.25">
      <c r="C6" s="10"/>
      <c r="D6" s="10"/>
      <c r="E6" s="10"/>
      <c r="F6" s="10"/>
      <c r="G6" s="10"/>
      <c r="H6" s="10"/>
    </row>
    <row r="7" spans="3:12" x14ac:dyDescent="0.25">
      <c r="C7" s="10"/>
      <c r="D7" s="10"/>
      <c r="E7" s="10"/>
      <c r="F7" s="10"/>
      <c r="G7" s="10"/>
      <c r="H7" s="10"/>
    </row>
    <row r="10" spans="3:12" x14ac:dyDescent="0.25">
      <c r="C10">
        <v>1</v>
      </c>
      <c r="D10">
        <v>66</v>
      </c>
    </row>
    <row r="11" spans="3:12" x14ac:dyDescent="0.25">
      <c r="C11">
        <v>2</v>
      </c>
      <c r="D11">
        <v>95</v>
      </c>
    </row>
    <row r="12" spans="3:12" x14ac:dyDescent="0.25">
      <c r="C12">
        <v>3</v>
      </c>
      <c r="D12">
        <v>78</v>
      </c>
      <c r="F12" t="s">
        <v>24</v>
      </c>
      <c r="L12">
        <f>AVERAGE(D10:D39)</f>
        <v>121.6</v>
      </c>
    </row>
    <row r="13" spans="3:12" x14ac:dyDescent="0.25">
      <c r="C13">
        <v>4</v>
      </c>
      <c r="D13">
        <v>145</v>
      </c>
      <c r="F13" t="s">
        <v>4</v>
      </c>
      <c r="L13">
        <f>_xlfn.STDEV.P(D10:D39)</f>
        <v>50.729741440960119</v>
      </c>
    </row>
    <row r="14" spans="3:12" x14ac:dyDescent="0.25">
      <c r="C14">
        <v>5</v>
      </c>
      <c r="D14">
        <v>225</v>
      </c>
      <c r="F14" t="s">
        <v>5</v>
      </c>
      <c r="L14">
        <f>KURT(D10:D39)</f>
        <v>-0.26569487526029345</v>
      </c>
    </row>
    <row r="15" spans="3:12" x14ac:dyDescent="0.25">
      <c r="C15">
        <v>6</v>
      </c>
      <c r="D15">
        <v>96</v>
      </c>
      <c r="F15" t="s">
        <v>6</v>
      </c>
      <c r="L15" t="s">
        <v>32</v>
      </c>
    </row>
    <row r="16" spans="3:12" x14ac:dyDescent="0.25">
      <c r="C16">
        <v>7</v>
      </c>
      <c r="D16">
        <v>115</v>
      </c>
      <c r="F16" t="s">
        <v>8</v>
      </c>
      <c r="L16" t="s">
        <v>33</v>
      </c>
    </row>
    <row r="17" spans="3:12" x14ac:dyDescent="0.25">
      <c r="C17">
        <v>8</v>
      </c>
      <c r="D17">
        <v>169</v>
      </c>
      <c r="F17" t="s">
        <v>10</v>
      </c>
      <c r="L17" t="s">
        <v>34</v>
      </c>
    </row>
    <row r="18" spans="3:12" x14ac:dyDescent="0.25">
      <c r="C18">
        <v>9</v>
      </c>
      <c r="D18">
        <v>155</v>
      </c>
      <c r="F18" t="s">
        <v>12</v>
      </c>
    </row>
    <row r="19" spans="3:12" x14ac:dyDescent="0.25">
      <c r="C19">
        <v>10</v>
      </c>
      <c r="D19">
        <v>25</v>
      </c>
    </row>
    <row r="20" spans="3:12" x14ac:dyDescent="0.25">
      <c r="C20">
        <v>11</v>
      </c>
      <c r="D20">
        <v>88</v>
      </c>
    </row>
    <row r="21" spans="3:12" x14ac:dyDescent="0.25">
      <c r="C21">
        <v>12</v>
      </c>
      <c r="D21">
        <v>75</v>
      </c>
    </row>
    <row r="22" spans="3:12" x14ac:dyDescent="0.25">
      <c r="C22">
        <v>13</v>
      </c>
      <c r="D22">
        <v>180</v>
      </c>
    </row>
    <row r="23" spans="3:12" x14ac:dyDescent="0.25">
      <c r="C23">
        <v>14</v>
      </c>
      <c r="D23">
        <v>165</v>
      </c>
    </row>
    <row r="24" spans="3:12" x14ac:dyDescent="0.25">
      <c r="C24">
        <v>15</v>
      </c>
      <c r="D24">
        <v>149</v>
      </c>
    </row>
    <row r="25" spans="3:12" x14ac:dyDescent="0.25">
      <c r="C25">
        <v>16</v>
      </c>
      <c r="D25">
        <v>133</v>
      </c>
    </row>
    <row r="26" spans="3:12" x14ac:dyDescent="0.25">
      <c r="C26">
        <v>17</v>
      </c>
      <c r="D26">
        <v>189</v>
      </c>
    </row>
    <row r="27" spans="3:12" x14ac:dyDescent="0.25">
      <c r="C27">
        <v>18</v>
      </c>
      <c r="D27">
        <v>111</v>
      </c>
    </row>
    <row r="28" spans="3:12" x14ac:dyDescent="0.25">
      <c r="C28">
        <v>19</v>
      </c>
      <c r="D28">
        <v>88</v>
      </c>
    </row>
    <row r="29" spans="3:12" x14ac:dyDescent="0.25">
      <c r="C29">
        <v>20</v>
      </c>
      <c r="D29">
        <v>91</v>
      </c>
    </row>
    <row r="30" spans="3:12" x14ac:dyDescent="0.25">
      <c r="C30">
        <v>21</v>
      </c>
      <c r="D30">
        <v>89</v>
      </c>
    </row>
    <row r="31" spans="3:12" x14ac:dyDescent="0.25">
      <c r="C31">
        <v>22</v>
      </c>
      <c r="D31">
        <v>34</v>
      </c>
    </row>
    <row r="32" spans="3:12" x14ac:dyDescent="0.25">
      <c r="C32">
        <v>23</v>
      </c>
      <c r="D32">
        <v>8</v>
      </c>
    </row>
    <row r="33" spans="3:4" x14ac:dyDescent="0.25">
      <c r="C33">
        <v>24</v>
      </c>
      <c r="D33">
        <v>149</v>
      </c>
    </row>
    <row r="34" spans="3:4" x14ac:dyDescent="0.25">
      <c r="C34">
        <v>25</v>
      </c>
      <c r="D34">
        <v>165</v>
      </c>
    </row>
    <row r="35" spans="3:4" x14ac:dyDescent="0.25">
      <c r="C35">
        <v>26</v>
      </c>
      <c r="D35">
        <v>140</v>
      </c>
    </row>
    <row r="36" spans="3:4" x14ac:dyDescent="0.25">
      <c r="C36">
        <v>27</v>
      </c>
      <c r="D36">
        <v>166</v>
      </c>
    </row>
    <row r="37" spans="3:4" x14ac:dyDescent="0.25">
      <c r="C37">
        <v>28</v>
      </c>
      <c r="D37">
        <v>135</v>
      </c>
    </row>
    <row r="38" spans="3:4" x14ac:dyDescent="0.25">
      <c r="C38">
        <v>29</v>
      </c>
      <c r="D38">
        <v>144</v>
      </c>
    </row>
    <row r="39" spans="3:4" x14ac:dyDescent="0.25">
      <c r="C39">
        <v>30</v>
      </c>
      <c r="D39">
        <v>180</v>
      </c>
    </row>
  </sheetData>
  <mergeCells count="1">
    <mergeCell ref="C3:H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24FE-67B1-443A-B3FF-99C04E5C9FEC}">
  <dimension ref="C3:L39"/>
  <sheetViews>
    <sheetView topLeftCell="A13" zoomScale="79" zoomScaleNormal="50" workbookViewId="0">
      <selection activeCell="U4" sqref="U4"/>
    </sheetView>
  </sheetViews>
  <sheetFormatPr baseColWidth="10" defaultColWidth="9.140625" defaultRowHeight="15" x14ac:dyDescent="0.25"/>
  <cols>
    <col min="10" max="10" width="10.140625" customWidth="1"/>
    <col min="12" max="12" width="10" customWidth="1"/>
  </cols>
  <sheetData>
    <row r="3" spans="3:12" x14ac:dyDescent="0.25">
      <c r="C3" s="9" t="s">
        <v>25</v>
      </c>
      <c r="D3" s="9"/>
      <c r="E3" s="9"/>
      <c r="F3" s="9"/>
      <c r="G3" s="9"/>
      <c r="H3" s="9"/>
    </row>
    <row r="4" spans="3:12" x14ac:dyDescent="0.25">
      <c r="C4" s="9"/>
      <c r="D4" s="9"/>
      <c r="E4" s="9"/>
      <c r="F4" s="9"/>
      <c r="G4" s="9"/>
      <c r="H4" s="9"/>
      <c r="J4" t="s">
        <v>32</v>
      </c>
    </row>
    <row r="5" spans="3:12" x14ac:dyDescent="0.25">
      <c r="C5" s="9"/>
      <c r="D5" s="9"/>
      <c r="E5" s="9"/>
      <c r="F5" s="9"/>
      <c r="G5" s="9"/>
      <c r="H5" s="9"/>
    </row>
    <row r="6" spans="3:12" x14ac:dyDescent="0.25">
      <c r="C6" s="9"/>
      <c r="D6" s="9"/>
      <c r="E6" s="9"/>
      <c r="F6" s="9"/>
      <c r="G6" s="9"/>
      <c r="H6" s="9"/>
    </row>
    <row r="7" spans="3:12" x14ac:dyDescent="0.25">
      <c r="C7" s="9"/>
      <c r="D7" s="9"/>
      <c r="E7" s="9"/>
      <c r="F7" s="9"/>
      <c r="G7" s="9"/>
      <c r="H7" s="9"/>
    </row>
    <row r="10" spans="3:12" x14ac:dyDescent="0.25">
      <c r="C10" s="1" t="s">
        <v>1</v>
      </c>
      <c r="D10" s="1" t="s">
        <v>26</v>
      </c>
    </row>
    <row r="11" spans="3:12" x14ac:dyDescent="0.25">
      <c r="C11">
        <v>1</v>
      </c>
      <c r="D11">
        <v>14.22</v>
      </c>
    </row>
    <row r="12" spans="3:12" x14ac:dyDescent="0.25">
      <c r="C12">
        <v>2</v>
      </c>
      <c r="D12">
        <v>13.98</v>
      </c>
      <c r="F12" t="s">
        <v>27</v>
      </c>
      <c r="L12">
        <f>AVERAGE(D11:D39)</f>
        <v>12.676896551724138</v>
      </c>
    </row>
    <row r="13" spans="3:12" x14ac:dyDescent="0.25">
      <c r="C13">
        <v>3</v>
      </c>
      <c r="D13">
        <v>13.6</v>
      </c>
      <c r="F13" t="s">
        <v>4</v>
      </c>
      <c r="L13">
        <f>_xlfn.STDEV.P(D11:D39)</f>
        <v>1.5450211547447514</v>
      </c>
    </row>
    <row r="14" spans="3:12" x14ac:dyDescent="0.25">
      <c r="C14">
        <v>4</v>
      </c>
      <c r="D14">
        <v>13.3</v>
      </c>
      <c r="F14" t="s">
        <v>5</v>
      </c>
      <c r="L14">
        <f>KURT(D11:D39)</f>
        <v>0.22734282284624996</v>
      </c>
    </row>
    <row r="15" spans="3:12" x14ac:dyDescent="0.25">
      <c r="C15">
        <v>5</v>
      </c>
      <c r="D15">
        <v>13.11</v>
      </c>
      <c r="F15" t="s">
        <v>6</v>
      </c>
      <c r="L15" t="s">
        <v>32</v>
      </c>
    </row>
    <row r="16" spans="3:12" x14ac:dyDescent="0.25">
      <c r="C16">
        <v>6</v>
      </c>
      <c r="D16">
        <v>10</v>
      </c>
      <c r="F16" t="s">
        <v>8</v>
      </c>
      <c r="L16" t="s">
        <v>35</v>
      </c>
    </row>
    <row r="17" spans="3:12" x14ac:dyDescent="0.25">
      <c r="C17">
        <v>7</v>
      </c>
      <c r="D17">
        <v>11.6</v>
      </c>
      <c r="F17" t="s">
        <v>10</v>
      </c>
      <c r="L17" t="s">
        <v>36</v>
      </c>
    </row>
    <row r="18" spans="3:12" x14ac:dyDescent="0.25">
      <c r="C18">
        <v>8</v>
      </c>
      <c r="D18">
        <v>11.18</v>
      </c>
      <c r="F18" t="s">
        <v>12</v>
      </c>
    </row>
    <row r="19" spans="3:12" x14ac:dyDescent="0.25">
      <c r="C19">
        <v>9</v>
      </c>
      <c r="D19">
        <v>11.11</v>
      </c>
    </row>
    <row r="20" spans="3:12" x14ac:dyDescent="0.25">
      <c r="C20">
        <v>10</v>
      </c>
      <c r="D20">
        <v>12.13</v>
      </c>
    </row>
    <row r="21" spans="3:12" x14ac:dyDescent="0.25">
      <c r="C21">
        <v>11</v>
      </c>
      <c r="D21">
        <v>14.1</v>
      </c>
    </row>
    <row r="22" spans="3:12" x14ac:dyDescent="0.25">
      <c r="C22">
        <v>12</v>
      </c>
      <c r="D22">
        <v>14.2</v>
      </c>
    </row>
    <row r="23" spans="3:12" x14ac:dyDescent="0.25">
      <c r="C23">
        <v>13</v>
      </c>
      <c r="D23">
        <v>12</v>
      </c>
    </row>
    <row r="24" spans="3:12" x14ac:dyDescent="0.25">
      <c r="C24">
        <v>14</v>
      </c>
      <c r="D24">
        <v>12</v>
      </c>
    </row>
    <row r="25" spans="3:12" x14ac:dyDescent="0.25">
      <c r="C25">
        <v>15</v>
      </c>
      <c r="D25">
        <v>13.69</v>
      </c>
    </row>
    <row r="26" spans="3:12" x14ac:dyDescent="0.25">
      <c r="C26">
        <v>16</v>
      </c>
      <c r="D26">
        <v>12.98</v>
      </c>
    </row>
    <row r="27" spans="3:12" x14ac:dyDescent="0.25">
      <c r="C27">
        <v>17</v>
      </c>
      <c r="D27">
        <v>9.8800000000000008</v>
      </c>
    </row>
    <row r="28" spans="3:12" x14ac:dyDescent="0.25">
      <c r="C28">
        <v>18</v>
      </c>
      <c r="D28">
        <v>14</v>
      </c>
    </row>
    <row r="29" spans="3:12" x14ac:dyDescent="0.25">
      <c r="C29">
        <v>19</v>
      </c>
      <c r="D29">
        <v>13.16</v>
      </c>
    </row>
    <row r="30" spans="3:12" x14ac:dyDescent="0.25">
      <c r="C30">
        <v>20</v>
      </c>
      <c r="D30">
        <v>13.18</v>
      </c>
    </row>
    <row r="31" spans="3:12" x14ac:dyDescent="0.25">
      <c r="C31">
        <v>21</v>
      </c>
      <c r="D31">
        <v>12.98</v>
      </c>
    </row>
    <row r="32" spans="3:12" x14ac:dyDescent="0.25">
      <c r="C32">
        <v>22</v>
      </c>
      <c r="D32">
        <v>13.6</v>
      </c>
    </row>
    <row r="33" spans="3:4" x14ac:dyDescent="0.25">
      <c r="C33">
        <v>23</v>
      </c>
      <c r="D33">
        <v>13.77</v>
      </c>
    </row>
    <row r="34" spans="3:4" x14ac:dyDescent="0.25">
      <c r="C34">
        <v>24</v>
      </c>
      <c r="D34">
        <v>14.9</v>
      </c>
    </row>
    <row r="35" spans="3:4" x14ac:dyDescent="0.25">
      <c r="C35">
        <v>25</v>
      </c>
      <c r="D35">
        <v>12.99</v>
      </c>
    </row>
    <row r="36" spans="3:4" x14ac:dyDescent="0.25">
      <c r="C36">
        <v>26</v>
      </c>
      <c r="D36">
        <v>13.88</v>
      </c>
    </row>
    <row r="37" spans="3:4" x14ac:dyDescent="0.25">
      <c r="C37">
        <v>27</v>
      </c>
      <c r="D37">
        <v>8.77</v>
      </c>
    </row>
    <row r="38" spans="3:4" x14ac:dyDescent="0.25">
      <c r="C38">
        <v>28</v>
      </c>
      <c r="D38">
        <v>9.66</v>
      </c>
    </row>
    <row r="39" spans="3:4" x14ac:dyDescent="0.25">
      <c r="C39">
        <v>29</v>
      </c>
      <c r="D39">
        <v>13.66</v>
      </c>
    </row>
  </sheetData>
  <mergeCells count="1">
    <mergeCell ref="C3:H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74DB-EB07-401F-8156-4B1472EE899C}">
  <dimension ref="C2:L56"/>
  <sheetViews>
    <sheetView workbookViewId="0">
      <selection activeCell="H10" sqref="H10"/>
    </sheetView>
  </sheetViews>
  <sheetFormatPr baseColWidth="10" defaultColWidth="9.140625" defaultRowHeight="15" x14ac:dyDescent="0.25"/>
  <sheetData>
    <row r="2" spans="3:12" x14ac:dyDescent="0.25">
      <c r="C2" s="10" t="s">
        <v>28</v>
      </c>
      <c r="D2" s="10"/>
      <c r="E2" s="10"/>
      <c r="F2" s="10"/>
      <c r="G2" s="10"/>
      <c r="H2" s="10"/>
      <c r="I2" s="10"/>
    </row>
    <row r="3" spans="3:12" x14ac:dyDescent="0.25">
      <c r="C3" s="10"/>
      <c r="D3" s="10"/>
      <c r="E3" s="10"/>
      <c r="F3" s="10"/>
      <c r="G3" s="10"/>
      <c r="H3" s="10"/>
      <c r="I3" s="10"/>
    </row>
    <row r="4" spans="3:12" x14ac:dyDescent="0.25">
      <c r="C4" s="10"/>
      <c r="D4" s="10"/>
      <c r="E4" s="10"/>
      <c r="F4" s="10"/>
      <c r="G4" s="10"/>
      <c r="H4" s="10"/>
      <c r="I4" s="10"/>
    </row>
    <row r="6" spans="3:12" x14ac:dyDescent="0.25">
      <c r="C6" s="1" t="s">
        <v>1</v>
      </c>
      <c r="D6" s="1" t="s">
        <v>29</v>
      </c>
    </row>
    <row r="7" spans="3:12" x14ac:dyDescent="0.25">
      <c r="C7" s="1">
        <v>1</v>
      </c>
      <c r="D7">
        <v>5</v>
      </c>
      <c r="F7" t="s">
        <v>15</v>
      </c>
      <c r="L7" s="8">
        <f>AVERAGE(D7:D56)</f>
        <v>4.78</v>
      </c>
    </row>
    <row r="8" spans="3:12" x14ac:dyDescent="0.25">
      <c r="C8" s="1">
        <v>2</v>
      </c>
      <c r="D8">
        <v>4</v>
      </c>
      <c r="F8" t="s">
        <v>4</v>
      </c>
      <c r="L8" s="1">
        <f>STDEV(D7:D56)</f>
        <v>1.6449055552566791</v>
      </c>
    </row>
    <row r="9" spans="3:12" x14ac:dyDescent="0.25">
      <c r="C9" s="1">
        <v>3</v>
      </c>
      <c r="D9">
        <v>2</v>
      </c>
      <c r="F9" t="s">
        <v>5</v>
      </c>
      <c r="L9" s="1">
        <f>KURT(D7:D56)</f>
        <v>-0.29189129979834227</v>
      </c>
    </row>
    <row r="10" spans="3:12" x14ac:dyDescent="0.25">
      <c r="C10" s="1">
        <v>4</v>
      </c>
      <c r="D10">
        <v>4</v>
      </c>
      <c r="F10" t="s">
        <v>6</v>
      </c>
      <c r="L10" s="1" t="s">
        <v>16</v>
      </c>
    </row>
    <row r="11" spans="3:12" x14ac:dyDescent="0.25">
      <c r="C11" s="1">
        <v>5</v>
      </c>
      <c r="D11">
        <v>9</v>
      </c>
      <c r="F11" t="s">
        <v>8</v>
      </c>
      <c r="L11" s="1" t="s">
        <v>30</v>
      </c>
    </row>
    <row r="12" spans="3:12" x14ac:dyDescent="0.25">
      <c r="C12" s="1">
        <v>6</v>
      </c>
      <c r="D12">
        <v>7</v>
      </c>
      <c r="F12" t="s">
        <v>10</v>
      </c>
      <c r="L12" s="1" t="s">
        <v>31</v>
      </c>
    </row>
    <row r="13" spans="3:12" x14ac:dyDescent="0.25">
      <c r="C13" s="1">
        <v>7</v>
      </c>
      <c r="D13">
        <v>3</v>
      </c>
      <c r="F13" t="s">
        <v>12</v>
      </c>
    </row>
    <row r="14" spans="3:12" x14ac:dyDescent="0.25">
      <c r="C14" s="1">
        <v>8</v>
      </c>
      <c r="D14">
        <v>2</v>
      </c>
    </row>
    <row r="15" spans="3:12" x14ac:dyDescent="0.25">
      <c r="C15" s="1">
        <v>9</v>
      </c>
      <c r="D15">
        <v>5</v>
      </c>
    </row>
    <row r="16" spans="3:12" x14ac:dyDescent="0.25">
      <c r="C16" s="1">
        <v>10</v>
      </c>
      <c r="D16">
        <v>6</v>
      </c>
    </row>
    <row r="17" spans="3:4" x14ac:dyDescent="0.25">
      <c r="C17" s="1">
        <v>11</v>
      </c>
      <c r="D17">
        <v>4</v>
      </c>
    </row>
    <row r="18" spans="3:4" x14ac:dyDescent="0.25">
      <c r="C18" s="1">
        <v>12</v>
      </c>
      <c r="D18">
        <v>6</v>
      </c>
    </row>
    <row r="19" spans="3:4" x14ac:dyDescent="0.25">
      <c r="C19" s="1">
        <v>13</v>
      </c>
      <c r="D19">
        <v>2</v>
      </c>
    </row>
    <row r="20" spans="3:4" x14ac:dyDescent="0.25">
      <c r="C20" s="1">
        <v>14</v>
      </c>
      <c r="D20">
        <v>3</v>
      </c>
    </row>
    <row r="21" spans="3:4" x14ac:dyDescent="0.25">
      <c r="C21" s="1">
        <v>15</v>
      </c>
      <c r="D21">
        <v>4</v>
      </c>
    </row>
    <row r="22" spans="3:4" x14ac:dyDescent="0.25">
      <c r="C22" s="1">
        <v>16</v>
      </c>
      <c r="D22">
        <v>5</v>
      </c>
    </row>
    <row r="23" spans="3:4" x14ac:dyDescent="0.25">
      <c r="C23" s="1">
        <v>17</v>
      </c>
      <c r="D23">
        <v>3</v>
      </c>
    </row>
    <row r="24" spans="3:4" x14ac:dyDescent="0.25">
      <c r="C24" s="1">
        <v>18</v>
      </c>
      <c r="D24">
        <v>3</v>
      </c>
    </row>
    <row r="25" spans="3:4" x14ac:dyDescent="0.25">
      <c r="C25" s="1">
        <v>19</v>
      </c>
      <c r="D25">
        <v>5</v>
      </c>
    </row>
    <row r="26" spans="3:4" x14ac:dyDescent="0.25">
      <c r="C26" s="1">
        <v>20</v>
      </c>
      <c r="D26">
        <v>7</v>
      </c>
    </row>
    <row r="27" spans="3:4" x14ac:dyDescent="0.25">
      <c r="C27" s="1">
        <v>21</v>
      </c>
      <c r="D27">
        <v>4</v>
      </c>
    </row>
    <row r="28" spans="3:4" x14ac:dyDescent="0.25">
      <c r="C28" s="1">
        <v>22</v>
      </c>
      <c r="D28">
        <v>5</v>
      </c>
    </row>
    <row r="29" spans="3:4" x14ac:dyDescent="0.25">
      <c r="C29" s="1">
        <v>23</v>
      </c>
      <c r="D29">
        <v>7</v>
      </c>
    </row>
    <row r="30" spans="3:4" x14ac:dyDescent="0.25">
      <c r="C30" s="1">
        <v>24</v>
      </c>
      <c r="D30">
        <v>5</v>
      </c>
    </row>
    <row r="31" spans="3:4" x14ac:dyDescent="0.25">
      <c r="C31" s="1">
        <v>25</v>
      </c>
      <c r="D31">
        <v>4</v>
      </c>
    </row>
    <row r="32" spans="3:4" x14ac:dyDescent="0.25">
      <c r="C32" s="1">
        <v>26</v>
      </c>
      <c r="D32">
        <v>5</v>
      </c>
    </row>
    <row r="33" spans="3:4" x14ac:dyDescent="0.25">
      <c r="C33" s="1">
        <v>27</v>
      </c>
      <c r="D33">
        <v>6</v>
      </c>
    </row>
    <row r="34" spans="3:4" x14ac:dyDescent="0.25">
      <c r="C34" s="1">
        <v>28</v>
      </c>
      <c r="D34">
        <v>2</v>
      </c>
    </row>
    <row r="35" spans="3:4" x14ac:dyDescent="0.25">
      <c r="C35" s="1">
        <v>29</v>
      </c>
      <c r="D35">
        <v>6</v>
      </c>
    </row>
    <row r="36" spans="3:4" x14ac:dyDescent="0.25">
      <c r="C36" s="1">
        <v>30</v>
      </c>
      <c r="D36">
        <v>6</v>
      </c>
    </row>
    <row r="37" spans="3:4" x14ac:dyDescent="0.25">
      <c r="C37" s="1">
        <v>31</v>
      </c>
      <c r="D37">
        <v>5</v>
      </c>
    </row>
    <row r="38" spans="3:4" x14ac:dyDescent="0.25">
      <c r="C38" s="1">
        <v>32</v>
      </c>
      <c r="D38">
        <v>3</v>
      </c>
    </row>
    <row r="39" spans="3:4" x14ac:dyDescent="0.25">
      <c r="C39" s="1">
        <v>33</v>
      </c>
      <c r="D39">
        <v>6</v>
      </c>
    </row>
    <row r="40" spans="3:4" x14ac:dyDescent="0.25">
      <c r="C40" s="1">
        <v>34</v>
      </c>
      <c r="D40">
        <v>6</v>
      </c>
    </row>
    <row r="41" spans="3:4" x14ac:dyDescent="0.25">
      <c r="C41" s="1">
        <v>35</v>
      </c>
      <c r="D41">
        <v>8</v>
      </c>
    </row>
    <row r="42" spans="3:4" x14ac:dyDescent="0.25">
      <c r="C42" s="1">
        <v>36</v>
      </c>
      <c r="D42">
        <v>6</v>
      </c>
    </row>
    <row r="43" spans="3:4" x14ac:dyDescent="0.25">
      <c r="C43" s="1">
        <v>37</v>
      </c>
      <c r="D43">
        <v>5</v>
      </c>
    </row>
    <row r="44" spans="3:4" x14ac:dyDescent="0.25">
      <c r="C44" s="1">
        <v>38</v>
      </c>
      <c r="D44">
        <v>5</v>
      </c>
    </row>
    <row r="45" spans="3:4" x14ac:dyDescent="0.25">
      <c r="C45" s="1">
        <v>39</v>
      </c>
      <c r="D45">
        <v>3</v>
      </c>
    </row>
    <row r="46" spans="3:4" x14ac:dyDescent="0.25">
      <c r="C46" s="1">
        <v>40</v>
      </c>
      <c r="D46">
        <v>7</v>
      </c>
    </row>
    <row r="47" spans="3:4" x14ac:dyDescent="0.25">
      <c r="C47" s="1">
        <v>41</v>
      </c>
      <c r="D47">
        <v>6</v>
      </c>
    </row>
    <row r="48" spans="3:4" x14ac:dyDescent="0.25">
      <c r="C48" s="1">
        <v>42</v>
      </c>
      <c r="D48">
        <v>5</v>
      </c>
    </row>
    <row r="49" spans="3:4" x14ac:dyDescent="0.25">
      <c r="C49" s="1">
        <v>43</v>
      </c>
      <c r="D49">
        <v>2</v>
      </c>
    </row>
    <row r="50" spans="3:4" x14ac:dyDescent="0.25">
      <c r="C50" s="1">
        <v>44</v>
      </c>
      <c r="D50">
        <v>6</v>
      </c>
    </row>
    <row r="51" spans="3:4" x14ac:dyDescent="0.25">
      <c r="C51" s="1">
        <v>45</v>
      </c>
      <c r="D51">
        <v>6</v>
      </c>
    </row>
    <row r="52" spans="3:4" x14ac:dyDescent="0.25">
      <c r="C52" s="1">
        <v>46</v>
      </c>
      <c r="D52">
        <v>3</v>
      </c>
    </row>
    <row r="53" spans="3:4" x14ac:dyDescent="0.25">
      <c r="C53" s="1">
        <v>47</v>
      </c>
      <c r="D53">
        <v>4</v>
      </c>
    </row>
    <row r="54" spans="3:4" x14ac:dyDescent="0.25">
      <c r="C54" s="1">
        <v>48</v>
      </c>
      <c r="D54">
        <v>4</v>
      </c>
    </row>
    <row r="55" spans="3:4" x14ac:dyDescent="0.25">
      <c r="C55" s="1">
        <v>49</v>
      </c>
      <c r="D55">
        <v>4</v>
      </c>
    </row>
    <row r="56" spans="3:4" x14ac:dyDescent="0.25">
      <c r="C56" s="1">
        <v>50</v>
      </c>
      <c r="D56">
        <v>6</v>
      </c>
    </row>
  </sheetData>
  <mergeCells count="1">
    <mergeCell ref="C2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CARÁTULA</vt:lpstr>
      <vt:lpstr>Ejercicio 1</vt:lpstr>
      <vt:lpstr>Ejercicio 2</vt:lpstr>
      <vt:lpstr>Ejercicio 3</vt:lpstr>
      <vt:lpstr>Ejercicio 4</vt:lpstr>
      <vt:lpstr>Ejercicio 5</vt:lpstr>
      <vt:lpstr>Ejercicio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César Rojas</dc:creator>
  <cp:keywords/>
  <dc:description/>
  <cp:lastModifiedBy>alexi</cp:lastModifiedBy>
  <cp:revision/>
  <dcterms:created xsi:type="dcterms:W3CDTF">2022-02-18T15:41:15Z</dcterms:created>
  <dcterms:modified xsi:type="dcterms:W3CDTF">2023-02-18T00:53:03Z</dcterms:modified>
  <cp:category/>
  <cp:contentStatus/>
</cp:coreProperties>
</file>