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2urledu-my.sharepoint.com/personal/mgomeze_correo_url_edu_gt/Documents/"/>
    </mc:Choice>
  </mc:AlternateContent>
  <xr:revisionPtr revIDLastSave="0" documentId="8_{509A10AD-AD7C-4C07-8DAE-5854863B2E1A}" xr6:coauthVersionLast="47" xr6:coauthVersionMax="47" xr10:uidLastSave="{00000000-0000-0000-0000-000000000000}"/>
  <bookViews>
    <workbookView xWindow="-108" yWindow="-108" windowWidth="23256" windowHeight="13176" firstSheet="3" activeTab="3" xr2:uid="{DA119208-27B2-439B-9C62-41FFBB2161E1}"/>
  </bookViews>
  <sheets>
    <sheet name="CARATULA" sheetId="11" r:id="rId1"/>
    <sheet name="Ejercicio 1" sheetId="8" r:id="rId2"/>
    <sheet name="Ejercicio 2" sheetId="9" r:id="rId3"/>
    <sheet name="Ejercicio 4" sheetId="4" r:id="rId4"/>
    <sheet name="Ejercicio 3" sheetId="10" r:id="rId5"/>
    <sheet name="Ejercicio 5" sheetId="5" r:id="rId6"/>
    <sheet name="Ejercicio 6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5" l="1"/>
  <c r="F13" i="5"/>
  <c r="F12" i="5"/>
  <c r="F12" i="4"/>
  <c r="F11" i="4"/>
  <c r="E10" i="10"/>
  <c r="E9" i="10"/>
  <c r="E8" i="10"/>
  <c r="F10" i="4"/>
  <c r="L9" i="6"/>
  <c r="F12" i="9"/>
  <c r="E10" i="8"/>
  <c r="F11" i="9"/>
  <c r="E9" i="8"/>
  <c r="L8" i="6"/>
  <c r="L7" i="6"/>
  <c r="E8" i="8"/>
  <c r="F10" i="9"/>
</calcChain>
</file>

<file path=xl/sharedStrings.xml><?xml version="1.0" encoding="utf-8"?>
<sst xmlns="http://schemas.openxmlformats.org/spreadsheetml/2006/main" count="89" uniqueCount="49">
  <si>
    <t xml:space="preserve">UNIVERSIDAD RAFAL LANDIVAR </t>
  </si>
  <si>
    <t>MODELACION Y SIMULACION</t>
  </si>
  <si>
    <t>ING. Cesar Rojas</t>
  </si>
  <si>
    <t>PRACTICA NO.4</t>
  </si>
  <si>
    <t>César Adrian Silva Pérez / 1184519</t>
  </si>
  <si>
    <t>Julio Anthony Engels Ruiz Coto / 1284719</t>
  </si>
  <si>
    <t>Mariandre Gomez Espino / 1000119</t>
  </si>
  <si>
    <t>Rafael Andres Alvarez Mazariegos / 1018419</t>
  </si>
  <si>
    <t>Eddie Alejandro Girón Carranza / 1307419</t>
  </si>
  <si>
    <t>Guatemala 24 de febrero de 2024</t>
  </si>
  <si>
    <t>Los siguientes datos corresponden a las estaturas de los pacientes que visitaron una clínica médica durante una semana laboral.</t>
  </si>
  <si>
    <t>No.</t>
  </si>
  <si>
    <t>Estatura</t>
  </si>
  <si>
    <t>Determine el promedio de estaturas de los pacientes</t>
  </si>
  <si>
    <t>Determina la desviación estándar</t>
  </si>
  <si>
    <t>Determine la curtosis del set de datos.</t>
  </si>
  <si>
    <t>Platicurtica</t>
  </si>
  <si>
    <t>¿Qué tipo de curva tiene?</t>
  </si>
  <si>
    <t>Interprete el valor de la curtosis</t>
  </si>
  <si>
    <t>El dato indica que los valores estan menos concentrados, esto indica la dispersión mas amplia de datos</t>
  </si>
  <si>
    <t>Indique qué distribución de probabilidad tiene el set de datos</t>
  </si>
  <si>
    <t>Normal</t>
  </si>
  <si>
    <t>Grafique la distribución de probabilidad del set de datos</t>
  </si>
  <si>
    <t>Los siguientes valores corresponden a la cantidad de clientes que visitaron un cajero automático en un día.</t>
  </si>
  <si>
    <t>Cantidad de Clientes</t>
  </si>
  <si>
    <t>Determine el promedio de clientes</t>
  </si>
  <si>
    <t>Mesocurtica</t>
  </si>
  <si>
    <t>El valor -0,033 da a entender hay una concentración de datos y que se ajusta  a lo esperado</t>
  </si>
  <si>
    <t>Poisson</t>
  </si>
  <si>
    <t>Los siguientes datos corresponden a los tiempos en minutos entre las llegadas de los clientes a un restaurante de comida rápida.</t>
  </si>
  <si>
    <t>Determine el tiempo promedio de llegada</t>
  </si>
  <si>
    <t>Las colas de la distribución son más ligeras que las de una distribución normal</t>
  </si>
  <si>
    <t>NORMAL</t>
  </si>
  <si>
    <t>En el ejercicio 2 se visualiza que cada 7 días hay un 0 (días que no se atiende) por lo que se le solicita que realice el mismo análisis quitando estos días</t>
  </si>
  <si>
    <t>Leptocurtica</t>
  </si>
  <si>
    <t>Esta vez salio positiva lo que indica que es leptocurtica ya que tiene un pico mas pronunciado habiendo pocas desviaciones</t>
  </si>
  <si>
    <t>¿Qué análisis estádistico es más ajustado para el negocio?</t>
  </si>
  <si>
    <t xml:space="preserve">Un analisis descriptivo: ya que estudia un conjunto de datos para ventas concretadas </t>
  </si>
  <si>
    <t>y analiza un nuevo numero de clientes. En este caso cambia el numero de datos de clientes de 29 clientes a 25 clientes</t>
  </si>
  <si>
    <t>Los siguientes datos corresponden a la cantidad de kilómetros que un futbolista recorre durante los partidos de una temporada</t>
  </si>
  <si>
    <t>Distancia</t>
  </si>
  <si>
    <t>Determine la distancia promedio</t>
  </si>
  <si>
    <t>Leptocúrtica</t>
  </si>
  <si>
    <t xml:space="preserve">Indica una mayor concentración de datos alrededor de la media </t>
  </si>
  <si>
    <t>A un listado de clientes se les pregunta si desean responder una encuesta o no y los clientes responden sí o no, de cada bloque de 10 clientes se muestran los resultados de los clientes que dicen que sí</t>
  </si>
  <si>
    <t>Clientes</t>
  </si>
  <si>
    <t>Platicúrtica</t>
  </si>
  <si>
    <t>Ya que es negativa es platicúrtica, significa que las colas de la distribución son más ligeras que las de una distribución normal</t>
  </si>
  <si>
    <t>Binomial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</si>
</sst>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164" fontId="0" fillId="0" borderId="1" xfId="0" applyNumberFormat="1" applyBorder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0" fillId="0" borderId="2" xfId="0" applyNumberForma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24</xdr:row>
      <xdr:rowOff>85725</xdr:rowOff>
    </xdr:from>
    <xdr:to>
      <xdr:col>12</xdr:col>
      <xdr:colOff>314325</xdr:colOff>
      <xdr:row>38</xdr:row>
      <xdr:rowOff>38100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BD67AE28-78FC-BD09-6380-912A3EB37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0" y="4429125"/>
          <a:ext cx="4572000" cy="2486025"/>
        </a:xfrm>
        <a:prstGeom prst="rect">
          <a:avLst/>
        </a:prstGeom>
      </xdr:spPr>
    </xdr:pic>
    <xdr:clientData/>
  </xdr:twoCellAnchor>
  <xdr:twoCellAnchor editAs="oneCell">
    <xdr:from>
      <xdr:col>12</xdr:col>
      <xdr:colOff>525780</xdr:colOff>
      <xdr:row>24</xdr:row>
      <xdr:rowOff>84676</xdr:rowOff>
    </xdr:from>
    <xdr:to>
      <xdr:col>21</xdr:col>
      <xdr:colOff>427530</xdr:colOff>
      <xdr:row>38</xdr:row>
      <xdr:rowOff>145163</xdr:rowOff>
    </xdr:to>
    <xdr:pic>
      <xdr:nvPicPr>
        <xdr:cNvPr id="8" name="Imagen 2">
          <a:extLst>
            <a:ext uri="{FF2B5EF4-FFF2-40B4-BE49-F238E27FC236}">
              <a16:creationId xmlns:a16="http://schemas.microsoft.com/office/drawing/2014/main" id="{E99022DA-B176-4910-DD0F-0135508AF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7700" y="4473796"/>
          <a:ext cx="5525310" cy="26208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219075</xdr:colOff>
      <xdr:row>30</xdr:row>
      <xdr:rowOff>66675</xdr:rowOff>
    </xdr:from>
    <xdr:to>
      <xdr:col>20</xdr:col>
      <xdr:colOff>523875</xdr:colOff>
      <xdr:row>44</xdr:row>
      <xdr:rowOff>161925</xdr:rowOff>
    </xdr:to>
    <xdr:pic>
      <xdr:nvPicPr>
        <xdr:cNvPr id="11" name="Imagen 2">
          <a:extLst>
            <a:ext uri="{FF2B5EF4-FFF2-40B4-BE49-F238E27FC236}">
              <a16:creationId xmlns:a16="http://schemas.microsoft.com/office/drawing/2014/main" id="{638FDF19-1CBE-492B-0227-B3B5535C9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325" y="8077200"/>
          <a:ext cx="4572000" cy="262890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30</xdr:row>
      <xdr:rowOff>38100</xdr:rowOff>
    </xdr:from>
    <xdr:to>
      <xdr:col>13</xdr:col>
      <xdr:colOff>0</xdr:colOff>
      <xdr:row>44</xdr:row>
      <xdr:rowOff>152400</xdr:rowOff>
    </xdr:to>
    <xdr:pic>
      <xdr:nvPicPr>
        <xdr:cNvPr id="10" name="Imagen 3">
          <a:extLst>
            <a:ext uri="{FF2B5EF4-FFF2-40B4-BE49-F238E27FC236}">
              <a16:creationId xmlns:a16="http://schemas.microsoft.com/office/drawing/2014/main" id="{C6DAE645-5F39-E4E5-D2CA-58E785491668}"/>
            </a:ext>
            <a:ext uri="{147F2762-F138-4A5C-976F-8EAC2B608ADB}">
              <a16:predDERef xmlns:a16="http://schemas.microsoft.com/office/drawing/2014/main" pred="{638FDF19-1CBE-492B-0227-B3B5535C9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4775" y="8048625"/>
          <a:ext cx="4562475" cy="2647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592230</xdr:colOff>
      <xdr:row>22</xdr:row>
      <xdr:rowOff>152401</xdr:rowOff>
    </xdr:from>
    <xdr:to>
      <xdr:col>12</xdr:col>
      <xdr:colOff>54348</xdr:colOff>
      <xdr:row>37</xdr:row>
      <xdr:rowOff>68357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E1544A-3848-67C4-5569-5D2003BC6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2348" y="4096872"/>
          <a:ext cx="4697506" cy="2605367"/>
        </a:xfrm>
        <a:prstGeom prst="rect">
          <a:avLst/>
        </a:prstGeom>
      </xdr:spPr>
    </xdr:pic>
    <xdr:clientData/>
  </xdr:twoCellAnchor>
  <xdr:twoCellAnchor editAs="oneCell">
    <xdr:from>
      <xdr:col>4</xdr:col>
      <xdr:colOff>553940</xdr:colOff>
      <xdr:row>37</xdr:row>
      <xdr:rowOff>149711</xdr:rowOff>
    </xdr:from>
    <xdr:to>
      <xdr:col>13</xdr:col>
      <xdr:colOff>6326</xdr:colOff>
      <xdr:row>51</xdr:row>
      <xdr:rowOff>127627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42F1828-9EBE-E673-07EF-67F11DE90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64058" y="6783593"/>
          <a:ext cx="5315303" cy="24880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9</xdr:col>
      <xdr:colOff>554182</xdr:colOff>
      <xdr:row>33</xdr:row>
      <xdr:rowOff>43196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F200FD-E839-0D77-4B21-25CBC166B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7891" y="4322618"/>
          <a:ext cx="3837709" cy="1844287"/>
        </a:xfrm>
        <a:prstGeom prst="rect">
          <a:avLst/>
        </a:prstGeom>
      </xdr:spPr>
    </xdr:pic>
    <xdr:clientData/>
  </xdr:twoCellAnchor>
  <xdr:twoCellAnchor editAs="oneCell">
    <xdr:from>
      <xdr:col>10</xdr:col>
      <xdr:colOff>448</xdr:colOff>
      <xdr:row>24</xdr:row>
      <xdr:rowOff>33170</xdr:rowOff>
    </xdr:from>
    <xdr:to>
      <xdr:col>20</xdr:col>
      <xdr:colOff>187552</xdr:colOff>
      <xdr:row>31</xdr:row>
      <xdr:rowOff>53789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3ECE2C6-815F-7D02-D2E0-8FCD2AD7D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4660" y="4524488"/>
          <a:ext cx="6462398" cy="12756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</xdr:colOff>
      <xdr:row>28</xdr:row>
      <xdr:rowOff>9667</xdr:rowOff>
    </xdr:from>
    <xdr:to>
      <xdr:col>15</xdr:col>
      <xdr:colOff>206549</xdr:colOff>
      <xdr:row>43</xdr:row>
      <xdr:rowOff>76591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868EE1D6-BFAF-196B-1326-DE0AFFE1D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9060" y="5130307"/>
          <a:ext cx="5814869" cy="2810124"/>
        </a:xfrm>
        <a:prstGeom prst="rect">
          <a:avLst/>
        </a:prstGeom>
      </xdr:spPr>
    </xdr:pic>
    <xdr:clientData/>
  </xdr:twoCellAnchor>
  <xdr:twoCellAnchor editAs="oneCell">
    <xdr:from>
      <xdr:col>15</xdr:col>
      <xdr:colOff>617220</xdr:colOff>
      <xdr:row>28</xdr:row>
      <xdr:rowOff>13922</xdr:rowOff>
    </xdr:from>
    <xdr:to>
      <xdr:col>25</xdr:col>
      <xdr:colOff>381813</xdr:colOff>
      <xdr:row>43</xdr:row>
      <xdr:rowOff>152660</xdr:rowOff>
    </xdr:to>
    <xdr:pic>
      <xdr:nvPicPr>
        <xdr:cNvPr id="13" name="Imagen 2">
          <a:extLst>
            <a:ext uri="{FF2B5EF4-FFF2-40B4-BE49-F238E27FC236}">
              <a16:creationId xmlns:a16="http://schemas.microsoft.com/office/drawing/2014/main" id="{5205EE34-F2E1-4582-6A74-842CF9C48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4600" y="5134562"/>
          <a:ext cx="6012993" cy="2881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17</xdr:row>
      <xdr:rowOff>85725</xdr:rowOff>
    </xdr:from>
    <xdr:to>
      <xdr:col>12</xdr:col>
      <xdr:colOff>9525</xdr:colOff>
      <xdr:row>26</xdr:row>
      <xdr:rowOff>57150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743738BA-774F-2563-4A1D-0D8657197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1325" y="3162300"/>
          <a:ext cx="4572000" cy="1600200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26</xdr:row>
      <xdr:rowOff>161925</xdr:rowOff>
    </xdr:from>
    <xdr:to>
      <xdr:col>11</xdr:col>
      <xdr:colOff>800100</xdr:colOff>
      <xdr:row>43</xdr:row>
      <xdr:rowOff>161925</xdr:rowOff>
    </xdr:to>
    <xdr:pic>
      <xdr:nvPicPr>
        <xdr:cNvPr id="7" name="Imagen 3">
          <a:extLst>
            <a:ext uri="{FF2B5EF4-FFF2-40B4-BE49-F238E27FC236}">
              <a16:creationId xmlns:a16="http://schemas.microsoft.com/office/drawing/2014/main" id="{4EFE4C5A-7CF7-03EE-8F59-F31831E9BD53}"/>
            </a:ext>
            <a:ext uri="{147F2762-F138-4A5C-976F-8EAC2B608ADB}">
              <a16:predDERef xmlns:a16="http://schemas.microsoft.com/office/drawing/2014/main" pred="{743738BA-774F-2563-4A1D-0D8657197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33700" y="4867275"/>
          <a:ext cx="4572000" cy="3076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59AF-AF94-4037-9EEE-BDDBF8E911FC}">
  <dimension ref="A1:D14"/>
  <sheetViews>
    <sheetView showGridLines="0" workbookViewId="0">
      <selection activeCell="A6" sqref="A6"/>
    </sheetView>
  </sheetViews>
  <sheetFormatPr defaultColWidth="8.85546875" defaultRowHeight="14.45"/>
  <sheetData>
    <row r="1" spans="1:4" ht="23.45">
      <c r="A1" s="3" t="s">
        <v>0</v>
      </c>
      <c r="B1" s="3"/>
      <c r="C1" s="3"/>
      <c r="D1" s="3"/>
    </row>
    <row r="2" spans="1:4" ht="23.45">
      <c r="A2" s="3" t="s">
        <v>1</v>
      </c>
      <c r="B2" s="3"/>
      <c r="C2" s="3"/>
      <c r="D2" s="3"/>
    </row>
    <row r="3" spans="1:4" ht="23.45">
      <c r="A3" s="3" t="s">
        <v>2</v>
      </c>
      <c r="B3" s="3"/>
      <c r="C3" s="3"/>
      <c r="D3" s="3"/>
    </row>
    <row r="4" spans="1:4" ht="23.45">
      <c r="A4" s="3"/>
      <c r="B4" s="3"/>
      <c r="C4" s="3"/>
      <c r="D4" s="3"/>
    </row>
    <row r="5" spans="1:4" ht="23.45">
      <c r="A5" s="3"/>
      <c r="B5" s="3"/>
      <c r="C5" s="3"/>
      <c r="D5" s="3"/>
    </row>
    <row r="6" spans="1:4" ht="33.6">
      <c r="A6" s="10" t="s">
        <v>3</v>
      </c>
      <c r="B6" s="3"/>
      <c r="C6" s="3"/>
      <c r="D6" s="3"/>
    </row>
    <row r="7" spans="1:4" ht="23.45">
      <c r="A7" s="3"/>
      <c r="B7" s="3"/>
      <c r="C7" s="3"/>
      <c r="D7" s="3"/>
    </row>
    <row r="8" spans="1:4" ht="23.45">
      <c r="A8" s="3" t="s">
        <v>4</v>
      </c>
      <c r="B8" s="3"/>
      <c r="C8" s="3"/>
      <c r="D8" s="3"/>
    </row>
    <row r="9" spans="1:4" ht="23.45">
      <c r="A9" s="3" t="s">
        <v>5</v>
      </c>
      <c r="B9" s="3"/>
      <c r="C9" s="3"/>
      <c r="D9" s="3"/>
    </row>
    <row r="10" spans="1:4" ht="23.45">
      <c r="A10" s="3" t="s">
        <v>6</v>
      </c>
      <c r="B10" s="3"/>
      <c r="C10" s="3"/>
      <c r="D10" s="3"/>
    </row>
    <row r="11" spans="1:4" ht="23.45">
      <c r="A11" s="3" t="s">
        <v>7</v>
      </c>
      <c r="B11" s="3"/>
      <c r="C11" s="3"/>
      <c r="D11" s="3"/>
    </row>
    <row r="12" spans="1:4" ht="23.45">
      <c r="A12" s="3" t="s">
        <v>8</v>
      </c>
      <c r="B12" s="3"/>
      <c r="C12" s="3"/>
      <c r="D12" s="3"/>
    </row>
    <row r="13" spans="1:4" ht="23.45">
      <c r="A13" s="3"/>
      <c r="B13" s="3"/>
      <c r="C13" s="3"/>
      <c r="D13" s="3"/>
    </row>
    <row r="14" spans="1:4" ht="23.45">
      <c r="A14" s="3" t="s">
        <v>9</v>
      </c>
      <c r="B14" s="3"/>
      <c r="C14" s="3"/>
      <c r="D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8BCC-CE93-4DEA-AC98-45667E419B8B}">
  <dimension ref="B2:K35"/>
  <sheetViews>
    <sheetView topLeftCell="A10" zoomScale="130" zoomScaleNormal="130" workbookViewId="0">
      <selection activeCell="E9" sqref="E9:E10"/>
    </sheetView>
  </sheetViews>
  <sheetFormatPr defaultColWidth="9.140625" defaultRowHeight="14.45"/>
  <cols>
    <col min="5" max="5" width="13" bestFit="1" customWidth="1"/>
  </cols>
  <sheetData>
    <row r="2" spans="2:11">
      <c r="B2" s="13" t="s">
        <v>10</v>
      </c>
      <c r="C2" s="13"/>
      <c r="D2" s="13"/>
      <c r="E2" s="13"/>
      <c r="F2" s="13"/>
      <c r="G2" s="13"/>
      <c r="H2" s="13"/>
      <c r="I2" s="13"/>
      <c r="J2" s="13"/>
      <c r="K2" s="13"/>
    </row>
    <row r="3" spans="2:11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11"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2:11">
      <c r="B5" s="13"/>
      <c r="C5" s="13"/>
      <c r="D5" s="13"/>
      <c r="E5" s="13"/>
      <c r="F5" s="13"/>
      <c r="G5" s="13"/>
      <c r="H5" s="13"/>
      <c r="I5" s="13"/>
      <c r="J5" s="13"/>
      <c r="K5" s="13"/>
    </row>
    <row r="7" spans="2:11">
      <c r="B7" s="1" t="s">
        <v>11</v>
      </c>
      <c r="C7" s="1" t="s">
        <v>12</v>
      </c>
    </row>
    <row r="8" spans="2:11">
      <c r="B8" s="1">
        <v>1</v>
      </c>
      <c r="C8">
        <v>1.71</v>
      </c>
      <c r="E8" s="5">
        <f>AVERAGE(C8:C35)</f>
        <v>1.7153571428571426</v>
      </c>
      <c r="F8" s="1" t="s">
        <v>13</v>
      </c>
    </row>
    <row r="9" spans="2:11">
      <c r="B9" s="1">
        <v>2</v>
      </c>
      <c r="C9">
        <v>1.74</v>
      </c>
      <c r="E9" s="4">
        <f>STDEV(C8:C35)</f>
        <v>8.6985828682230718E-2</v>
      </c>
      <c r="F9" s="1" t="s">
        <v>14</v>
      </c>
    </row>
    <row r="10" spans="2:11">
      <c r="B10" s="1">
        <v>3</v>
      </c>
      <c r="C10">
        <v>1.75</v>
      </c>
      <c r="E10" s="4">
        <f>KURT(C8:C35)</f>
        <v>-0.72735160283060551</v>
      </c>
      <c r="F10" s="1" t="s">
        <v>15</v>
      </c>
    </row>
    <row r="11" spans="2:11">
      <c r="B11" s="1">
        <v>4</v>
      </c>
      <c r="C11">
        <v>1.9</v>
      </c>
      <c r="E11" s="2" t="s">
        <v>16</v>
      </c>
      <c r="F11" s="1" t="s">
        <v>17</v>
      </c>
    </row>
    <row r="12" spans="2:11">
      <c r="B12" s="1">
        <v>5</v>
      </c>
      <c r="C12">
        <v>1.65</v>
      </c>
    </row>
    <row r="13" spans="2:11">
      <c r="B13" s="1">
        <v>6</v>
      </c>
      <c r="C13">
        <v>1.75</v>
      </c>
      <c r="F13" s="1" t="s">
        <v>18</v>
      </c>
    </row>
    <row r="14" spans="2:11">
      <c r="B14" s="1">
        <v>7</v>
      </c>
      <c r="C14">
        <v>1.59</v>
      </c>
      <c r="F14" t="s">
        <v>19</v>
      </c>
    </row>
    <row r="15" spans="2:11">
      <c r="B15" s="1">
        <v>8</v>
      </c>
      <c r="C15">
        <v>1.6</v>
      </c>
    </row>
    <row r="16" spans="2:11">
      <c r="B16" s="1">
        <v>9</v>
      </c>
      <c r="C16">
        <v>1.74</v>
      </c>
      <c r="F16" s="1" t="s">
        <v>20</v>
      </c>
    </row>
    <row r="17" spans="2:6">
      <c r="B17" s="1">
        <v>10</v>
      </c>
      <c r="C17">
        <v>1.73</v>
      </c>
    </row>
    <row r="18" spans="2:6">
      <c r="B18" s="1">
        <v>11</v>
      </c>
      <c r="C18">
        <v>1.8</v>
      </c>
      <c r="F18" t="s">
        <v>21</v>
      </c>
    </row>
    <row r="19" spans="2:6">
      <c r="B19" s="1">
        <v>12</v>
      </c>
      <c r="C19">
        <v>1.66</v>
      </c>
    </row>
    <row r="20" spans="2:6">
      <c r="B20" s="1">
        <v>13</v>
      </c>
      <c r="C20">
        <v>1.68</v>
      </c>
    </row>
    <row r="21" spans="2:6">
      <c r="B21" s="1">
        <v>14</v>
      </c>
      <c r="C21">
        <v>1.7</v>
      </c>
    </row>
    <row r="22" spans="2:6">
      <c r="B22" s="1">
        <v>15</v>
      </c>
      <c r="C22">
        <v>1.83</v>
      </c>
    </row>
    <row r="23" spans="2:6">
      <c r="B23" s="1">
        <v>16</v>
      </c>
      <c r="C23">
        <v>1.84</v>
      </c>
    </row>
    <row r="24" spans="2:6">
      <c r="B24" s="1">
        <v>17</v>
      </c>
      <c r="C24">
        <v>1.83</v>
      </c>
      <c r="F24" s="1" t="s">
        <v>22</v>
      </c>
    </row>
    <row r="25" spans="2:6">
      <c r="B25" s="1">
        <v>18</v>
      </c>
      <c r="C25">
        <v>1.59</v>
      </c>
    </row>
    <row r="26" spans="2:6">
      <c r="B26" s="1">
        <v>19</v>
      </c>
      <c r="C26">
        <v>1.66</v>
      </c>
    </row>
    <row r="27" spans="2:6">
      <c r="B27" s="1">
        <v>20</v>
      </c>
      <c r="C27">
        <v>1.8</v>
      </c>
    </row>
    <row r="28" spans="2:6">
      <c r="B28" s="1">
        <v>21</v>
      </c>
      <c r="C28">
        <v>1.74</v>
      </c>
    </row>
    <row r="29" spans="2:6">
      <c r="B29" s="1">
        <v>22</v>
      </c>
      <c r="C29">
        <v>1.73</v>
      </c>
    </row>
    <row r="30" spans="2:6">
      <c r="B30" s="1">
        <v>23</v>
      </c>
      <c r="C30">
        <v>1.75</v>
      </c>
    </row>
    <row r="31" spans="2:6">
      <c r="B31" s="1">
        <v>24</v>
      </c>
      <c r="C31">
        <v>1.59</v>
      </c>
    </row>
    <row r="32" spans="2:6">
      <c r="B32" s="1">
        <v>25</v>
      </c>
      <c r="C32">
        <v>1.8</v>
      </c>
    </row>
    <row r="33" spans="2:3">
      <c r="B33" s="1">
        <v>26</v>
      </c>
      <c r="C33">
        <v>1.58</v>
      </c>
    </row>
    <row r="34" spans="2:3">
      <c r="B34" s="1">
        <v>27</v>
      </c>
      <c r="C34">
        <v>1.66</v>
      </c>
    </row>
    <row r="35" spans="2:3">
      <c r="B35" s="1">
        <v>28</v>
      </c>
      <c r="C35">
        <v>1.63</v>
      </c>
    </row>
  </sheetData>
  <mergeCells count="1">
    <mergeCell ref="B2:K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D5A9-D56C-4EE9-8188-6C9F7AE7C934}">
  <dimension ref="C3:I36"/>
  <sheetViews>
    <sheetView topLeftCell="C17" zoomScale="130" zoomScaleNormal="130" workbookViewId="0">
      <selection activeCell="G24" sqref="G24"/>
    </sheetView>
  </sheetViews>
  <sheetFormatPr defaultColWidth="9.140625" defaultRowHeight="14.45"/>
  <cols>
    <col min="4" max="4" width="13.5703125" customWidth="1"/>
    <col min="6" max="6" width="13" customWidth="1"/>
  </cols>
  <sheetData>
    <row r="3" spans="3:9" ht="213" customHeight="1">
      <c r="C3" s="14" t="s">
        <v>23</v>
      </c>
      <c r="D3" s="14"/>
      <c r="E3" s="14"/>
      <c r="F3" s="14"/>
      <c r="G3" s="14"/>
      <c r="H3" s="14"/>
      <c r="I3" s="14"/>
    </row>
    <row r="4" spans="3:9">
      <c r="C4" s="14"/>
      <c r="D4" s="14"/>
      <c r="E4" s="14"/>
      <c r="F4" s="14"/>
      <c r="G4" s="14"/>
      <c r="H4" s="14"/>
      <c r="I4" s="14"/>
    </row>
    <row r="5" spans="3:9">
      <c r="C5" s="14"/>
      <c r="D5" s="14"/>
      <c r="E5" s="14"/>
      <c r="F5" s="14"/>
      <c r="G5" s="14"/>
      <c r="H5" s="14"/>
      <c r="I5" s="14"/>
    </row>
    <row r="7" spans="3:9">
      <c r="C7" t="s">
        <v>11</v>
      </c>
      <c r="D7" t="s">
        <v>24</v>
      </c>
    </row>
    <row r="8" spans="3:9">
      <c r="C8">
        <v>1</v>
      </c>
      <c r="D8">
        <v>17</v>
      </c>
    </row>
    <row r="9" spans="3:9">
      <c r="C9">
        <v>2</v>
      </c>
      <c r="D9">
        <v>18</v>
      </c>
    </row>
    <row r="10" spans="3:9">
      <c r="C10">
        <v>3</v>
      </c>
      <c r="D10">
        <v>22</v>
      </c>
      <c r="F10" s="5">
        <f>AVERAGE(D8:D36)</f>
        <v>16.620689655172413</v>
      </c>
      <c r="G10" s="1" t="s">
        <v>25</v>
      </c>
    </row>
    <row r="11" spans="3:9">
      <c r="C11">
        <v>4</v>
      </c>
      <c r="D11">
        <v>5</v>
      </c>
      <c r="F11" s="4">
        <f>STDEV(D8:D36)</f>
        <v>8.7929102654332034</v>
      </c>
      <c r="G11" s="1" t="s">
        <v>14</v>
      </c>
    </row>
    <row r="12" spans="3:9">
      <c r="C12">
        <v>5</v>
      </c>
      <c r="D12">
        <v>14</v>
      </c>
      <c r="F12" s="4">
        <f>KURT(D8:D36)</f>
        <v>-3.3040032855180534E-2</v>
      </c>
      <c r="G12" s="1" t="s">
        <v>15</v>
      </c>
    </row>
    <row r="13" spans="3:9">
      <c r="C13">
        <v>6</v>
      </c>
      <c r="D13">
        <v>16</v>
      </c>
      <c r="F13" s="2" t="s">
        <v>26</v>
      </c>
      <c r="G13" s="1" t="s">
        <v>17</v>
      </c>
    </row>
    <row r="14" spans="3:9">
      <c r="C14">
        <v>7</v>
      </c>
      <c r="D14">
        <v>0</v>
      </c>
    </row>
    <row r="15" spans="3:9">
      <c r="C15">
        <v>8</v>
      </c>
      <c r="D15">
        <v>22</v>
      </c>
      <c r="G15" s="1" t="s">
        <v>18</v>
      </c>
    </row>
    <row r="16" spans="3:9">
      <c r="C16">
        <v>9</v>
      </c>
      <c r="D16">
        <v>13</v>
      </c>
      <c r="G16" t="s">
        <v>27</v>
      </c>
    </row>
    <row r="17" spans="3:7">
      <c r="C17">
        <v>10</v>
      </c>
      <c r="D17">
        <v>12</v>
      </c>
    </row>
    <row r="18" spans="3:7">
      <c r="C18">
        <v>11</v>
      </c>
      <c r="D18">
        <v>19</v>
      </c>
    </row>
    <row r="19" spans="3:7">
      <c r="C19">
        <v>12</v>
      </c>
      <c r="D19">
        <v>22</v>
      </c>
    </row>
    <row r="20" spans="3:7">
      <c r="C20">
        <v>13</v>
      </c>
      <c r="D20">
        <v>23</v>
      </c>
    </row>
    <row r="21" spans="3:7">
      <c r="C21">
        <v>14</v>
      </c>
      <c r="D21">
        <v>0</v>
      </c>
    </row>
    <row r="22" spans="3:7">
      <c r="C22">
        <v>15</v>
      </c>
      <c r="D22">
        <v>25</v>
      </c>
      <c r="G22" s="1" t="s">
        <v>20</v>
      </c>
    </row>
    <row r="23" spans="3:7">
      <c r="C23">
        <v>16</v>
      </c>
      <c r="D23">
        <v>33</v>
      </c>
    </row>
    <row r="24" spans="3:7" ht="15.6">
      <c r="C24">
        <v>17</v>
      </c>
      <c r="D24">
        <v>14</v>
      </c>
      <c r="G24" s="12" t="s">
        <v>28</v>
      </c>
    </row>
    <row r="25" spans="3:7">
      <c r="C25">
        <v>18</v>
      </c>
      <c r="D25">
        <v>13</v>
      </c>
    </row>
    <row r="26" spans="3:7">
      <c r="C26">
        <v>19</v>
      </c>
      <c r="D26">
        <v>19</v>
      </c>
    </row>
    <row r="27" spans="3:7">
      <c r="C27">
        <v>20</v>
      </c>
      <c r="D27">
        <v>22</v>
      </c>
    </row>
    <row r="28" spans="3:7">
      <c r="C28">
        <v>21</v>
      </c>
      <c r="D28">
        <v>0</v>
      </c>
    </row>
    <row r="29" spans="3:7">
      <c r="C29">
        <v>22</v>
      </c>
      <c r="D29">
        <v>21</v>
      </c>
      <c r="G29" s="1" t="s">
        <v>22</v>
      </c>
    </row>
    <row r="30" spans="3:7">
      <c r="C30">
        <v>23</v>
      </c>
      <c r="D30">
        <v>20</v>
      </c>
    </row>
    <row r="31" spans="3:7">
      <c r="C31">
        <v>24</v>
      </c>
      <c r="D31">
        <v>19</v>
      </c>
    </row>
    <row r="32" spans="3:7">
      <c r="C32">
        <v>25</v>
      </c>
      <c r="D32">
        <v>29</v>
      </c>
    </row>
    <row r="33" spans="3:4">
      <c r="C33">
        <v>26</v>
      </c>
      <c r="D33">
        <v>28</v>
      </c>
    </row>
    <row r="34" spans="3:4">
      <c r="C34">
        <v>27</v>
      </c>
      <c r="D34">
        <v>22</v>
      </c>
    </row>
    <row r="35" spans="3:4">
      <c r="C35">
        <v>28</v>
      </c>
      <c r="D35">
        <v>0</v>
      </c>
    </row>
    <row r="36" spans="3:4">
      <c r="C36">
        <v>29</v>
      </c>
      <c r="D36">
        <v>14</v>
      </c>
    </row>
  </sheetData>
  <mergeCells count="1">
    <mergeCell ref="C3:I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612F-1782-422D-AAD8-0B33FF3277C7}">
  <dimension ref="C3:S39"/>
  <sheetViews>
    <sheetView tabSelected="1" topLeftCell="A5" zoomScale="85" zoomScaleNormal="85" workbookViewId="0">
      <selection activeCell="G10" sqref="G10:G13"/>
    </sheetView>
  </sheetViews>
  <sheetFormatPr defaultColWidth="9.140625" defaultRowHeight="14.45"/>
  <cols>
    <col min="5" max="5" width="9.5703125" bestFit="1" customWidth="1"/>
    <col min="6" max="6" width="11.85546875" customWidth="1"/>
  </cols>
  <sheetData>
    <row r="3" spans="3:8">
      <c r="C3" s="15" t="s">
        <v>29</v>
      </c>
      <c r="D3" s="15"/>
      <c r="E3" s="15"/>
      <c r="F3" s="15"/>
      <c r="G3" s="15"/>
      <c r="H3" s="15"/>
    </row>
    <row r="4" spans="3:8">
      <c r="C4" s="15"/>
      <c r="D4" s="15"/>
      <c r="E4" s="15"/>
      <c r="F4" s="15"/>
      <c r="G4" s="15"/>
      <c r="H4" s="15"/>
    </row>
    <row r="5" spans="3:8">
      <c r="C5" s="15"/>
      <c r="D5" s="15"/>
      <c r="E5" s="15"/>
      <c r="F5" s="15"/>
      <c r="G5" s="15"/>
      <c r="H5" s="15"/>
    </row>
    <row r="6" spans="3:8">
      <c r="C6" s="15"/>
      <c r="D6" s="15"/>
      <c r="E6" s="15"/>
      <c r="F6" s="15"/>
      <c r="G6" s="15"/>
      <c r="H6" s="15"/>
    </row>
    <row r="7" spans="3:8">
      <c r="C7" s="15"/>
      <c r="D7" s="15"/>
      <c r="E7" s="15"/>
      <c r="F7" s="15"/>
      <c r="G7" s="15"/>
      <c r="H7" s="15"/>
    </row>
    <row r="10" spans="3:8">
      <c r="C10">
        <v>1</v>
      </c>
      <c r="D10">
        <v>66</v>
      </c>
      <c r="F10" s="7">
        <f>AVERAGE(D10:D39)</f>
        <v>121.6</v>
      </c>
      <c r="G10" s="1" t="s">
        <v>30</v>
      </c>
    </row>
    <row r="11" spans="3:8">
      <c r="C11">
        <v>2</v>
      </c>
      <c r="D11">
        <v>95</v>
      </c>
      <c r="F11" s="7">
        <f>STDEVA(D10:D39)</f>
        <v>51.596979328852861</v>
      </c>
      <c r="G11" s="1" t="s">
        <v>14</v>
      </c>
    </row>
    <row r="12" spans="3:8">
      <c r="C12">
        <v>3</v>
      </c>
      <c r="D12">
        <v>78</v>
      </c>
      <c r="F12" s="8">
        <f>KURT(D10:D39)</f>
        <v>-0.26569487526029345</v>
      </c>
      <c r="G12" s="1" t="s">
        <v>15</v>
      </c>
    </row>
    <row r="13" spans="3:8">
      <c r="C13">
        <v>4</v>
      </c>
      <c r="D13">
        <v>145</v>
      </c>
      <c r="F13" t="s">
        <v>26</v>
      </c>
      <c r="G13" s="1" t="s">
        <v>17</v>
      </c>
    </row>
    <row r="14" spans="3:8">
      <c r="C14">
        <v>5</v>
      </c>
      <c r="D14">
        <v>225</v>
      </c>
    </row>
    <row r="15" spans="3:8">
      <c r="C15">
        <v>6</v>
      </c>
      <c r="D15">
        <v>96</v>
      </c>
      <c r="F15" s="1" t="s">
        <v>18</v>
      </c>
    </row>
    <row r="16" spans="3:8">
      <c r="C16">
        <v>7</v>
      </c>
      <c r="D16">
        <v>115</v>
      </c>
      <c r="F16" s="11" t="s">
        <v>31</v>
      </c>
    </row>
    <row r="17" spans="3:19">
      <c r="C17">
        <v>8</v>
      </c>
      <c r="D17">
        <v>169</v>
      </c>
    </row>
    <row r="18" spans="3:19">
      <c r="C18">
        <v>9</v>
      </c>
      <c r="D18">
        <v>155</v>
      </c>
      <c r="F18" s="1" t="s">
        <v>20</v>
      </c>
    </row>
    <row r="19" spans="3:19">
      <c r="C19">
        <v>10</v>
      </c>
      <c r="D19">
        <v>25</v>
      </c>
    </row>
    <row r="20" spans="3:19">
      <c r="C20">
        <v>11</v>
      </c>
      <c r="D20">
        <v>88</v>
      </c>
      <c r="F20" t="s">
        <v>32</v>
      </c>
    </row>
    <row r="21" spans="3:19">
      <c r="C21">
        <v>12</v>
      </c>
      <c r="D21">
        <v>75</v>
      </c>
      <c r="S21" s="1"/>
    </row>
    <row r="22" spans="3:19">
      <c r="C22">
        <v>13</v>
      </c>
      <c r="D22">
        <v>180</v>
      </c>
      <c r="F22" s="1" t="s">
        <v>22</v>
      </c>
    </row>
    <row r="23" spans="3:19">
      <c r="C23">
        <v>14</v>
      </c>
      <c r="D23">
        <v>165</v>
      </c>
    </row>
    <row r="24" spans="3:19">
      <c r="C24">
        <v>15</v>
      </c>
      <c r="D24">
        <v>149</v>
      </c>
    </row>
    <row r="25" spans="3:19">
      <c r="C25">
        <v>16</v>
      </c>
      <c r="D25">
        <v>133</v>
      </c>
    </row>
    <row r="26" spans="3:19">
      <c r="C26">
        <v>17</v>
      </c>
      <c r="D26">
        <v>189</v>
      </c>
    </row>
    <row r="27" spans="3:19">
      <c r="C27">
        <v>18</v>
      </c>
      <c r="D27">
        <v>111</v>
      </c>
    </row>
    <row r="28" spans="3:19">
      <c r="C28">
        <v>19</v>
      </c>
      <c r="D28">
        <v>88</v>
      </c>
    </row>
    <row r="29" spans="3:19">
      <c r="C29">
        <v>20</v>
      </c>
      <c r="D29">
        <v>91</v>
      </c>
    </row>
    <row r="30" spans="3:19">
      <c r="C30">
        <v>21</v>
      </c>
      <c r="D30">
        <v>89</v>
      </c>
    </row>
    <row r="31" spans="3:19">
      <c r="C31">
        <v>22</v>
      </c>
      <c r="D31">
        <v>34</v>
      </c>
    </row>
    <row r="32" spans="3:19">
      <c r="C32">
        <v>23</v>
      </c>
      <c r="D32">
        <v>8</v>
      </c>
    </row>
    <row r="33" spans="3:4">
      <c r="C33">
        <v>24</v>
      </c>
      <c r="D33">
        <v>149</v>
      </c>
    </row>
    <row r="34" spans="3:4">
      <c r="C34">
        <v>25</v>
      </c>
      <c r="D34">
        <v>165</v>
      </c>
    </row>
    <row r="35" spans="3:4">
      <c r="C35">
        <v>26</v>
      </c>
      <c r="D35">
        <v>140</v>
      </c>
    </row>
    <row r="36" spans="3:4">
      <c r="C36">
        <v>27</v>
      </c>
      <c r="D36">
        <v>166</v>
      </c>
    </row>
    <row r="37" spans="3:4">
      <c r="C37">
        <v>28</v>
      </c>
      <c r="D37">
        <v>135</v>
      </c>
    </row>
    <row r="38" spans="3:4">
      <c r="C38">
        <v>29</v>
      </c>
      <c r="D38">
        <v>144</v>
      </c>
    </row>
    <row r="39" spans="3:4">
      <c r="C39">
        <v>30</v>
      </c>
      <c r="D39">
        <v>180</v>
      </c>
    </row>
  </sheetData>
  <mergeCells count="1">
    <mergeCell ref="C3:H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F93E-F284-4D70-BF0B-D523F723F7C0}">
  <dimension ref="B3:I38"/>
  <sheetViews>
    <sheetView topLeftCell="B9" zoomScale="85" zoomScaleNormal="85" workbookViewId="0">
      <selection activeCell="I14" sqref="I14"/>
    </sheetView>
  </sheetViews>
  <sheetFormatPr defaultColWidth="9.140625" defaultRowHeight="14.45"/>
  <cols>
    <col min="3" max="3" width="14.42578125" customWidth="1"/>
    <col min="5" max="5" width="11.42578125" customWidth="1"/>
  </cols>
  <sheetData>
    <row r="3" spans="2:9">
      <c r="C3" s="14" t="s">
        <v>33</v>
      </c>
      <c r="D3" s="14"/>
      <c r="E3" s="14"/>
      <c r="F3" s="14"/>
      <c r="G3" s="14"/>
      <c r="H3" s="14"/>
      <c r="I3" s="14"/>
    </row>
    <row r="4" spans="2:9">
      <c r="C4" s="14"/>
      <c r="D4" s="14"/>
      <c r="E4" s="14"/>
      <c r="F4" s="14"/>
      <c r="G4" s="14"/>
      <c r="H4" s="14"/>
      <c r="I4" s="14"/>
    </row>
    <row r="5" spans="2:9">
      <c r="C5" s="14"/>
      <c r="D5" s="14"/>
      <c r="E5" s="14"/>
      <c r="F5" s="14"/>
      <c r="G5" s="14"/>
      <c r="H5" s="14"/>
      <c r="I5" s="14"/>
    </row>
    <row r="6" spans="2:9">
      <c r="C6" s="14"/>
      <c r="D6" s="14"/>
      <c r="E6" s="14"/>
      <c r="F6" s="14"/>
      <c r="G6" s="14"/>
      <c r="H6" s="14"/>
      <c r="I6" s="14"/>
    </row>
    <row r="8" spans="2:9" ht="29.25" customHeight="1">
      <c r="B8" t="s">
        <v>11</v>
      </c>
      <c r="C8" t="s">
        <v>24</v>
      </c>
      <c r="E8" s="2">
        <f>AVERAGE(C9:C33)</f>
        <v>19.28</v>
      </c>
      <c r="F8" s="1" t="s">
        <v>25</v>
      </c>
    </row>
    <row r="9" spans="2:9">
      <c r="B9">
        <v>1</v>
      </c>
      <c r="C9">
        <v>17</v>
      </c>
      <c r="E9" s="4">
        <f>STDEV(C9:C33)</f>
        <v>6.0657508466251207</v>
      </c>
      <c r="F9" s="1" t="s">
        <v>14</v>
      </c>
    </row>
    <row r="10" spans="2:9">
      <c r="B10">
        <v>2</v>
      </c>
      <c r="C10">
        <v>18</v>
      </c>
      <c r="E10" s="4">
        <f>KURT(C9:C33)</f>
        <v>0.60463008555664732</v>
      </c>
      <c r="F10" s="1" t="s">
        <v>15</v>
      </c>
    </row>
    <row r="11" spans="2:9">
      <c r="B11">
        <v>3</v>
      </c>
      <c r="C11">
        <v>22</v>
      </c>
      <c r="E11" s="2" t="s">
        <v>34</v>
      </c>
      <c r="F11" s="1" t="s">
        <v>17</v>
      </c>
    </row>
    <row r="12" spans="2:9">
      <c r="B12">
        <v>4</v>
      </c>
      <c r="C12">
        <v>5</v>
      </c>
    </row>
    <row r="13" spans="2:9">
      <c r="B13">
        <v>5</v>
      </c>
      <c r="C13">
        <v>14</v>
      </c>
      <c r="E13" s="1" t="s">
        <v>18</v>
      </c>
    </row>
    <row r="14" spans="2:9">
      <c r="B14">
        <v>6</v>
      </c>
      <c r="C14">
        <v>16</v>
      </c>
      <c r="E14" t="s">
        <v>35</v>
      </c>
    </row>
    <row r="15" spans="2:9">
      <c r="B15">
        <v>7</v>
      </c>
      <c r="C15">
        <v>22</v>
      </c>
    </row>
    <row r="16" spans="2:9">
      <c r="B16">
        <v>8</v>
      </c>
      <c r="C16">
        <v>13</v>
      </c>
    </row>
    <row r="17" spans="2:5">
      <c r="B17">
        <v>9</v>
      </c>
      <c r="C17">
        <v>12</v>
      </c>
      <c r="E17" s="1" t="s">
        <v>20</v>
      </c>
    </row>
    <row r="18" spans="2:5">
      <c r="B18">
        <v>10</v>
      </c>
      <c r="C18">
        <v>19</v>
      </c>
    </row>
    <row r="19" spans="2:5">
      <c r="B19">
        <v>11</v>
      </c>
      <c r="C19">
        <v>22</v>
      </c>
      <c r="E19" t="s">
        <v>28</v>
      </c>
    </row>
    <row r="20" spans="2:5">
      <c r="B20">
        <v>12</v>
      </c>
      <c r="C20">
        <v>23</v>
      </c>
    </row>
    <row r="21" spans="2:5">
      <c r="B21">
        <v>13</v>
      </c>
      <c r="C21">
        <v>25</v>
      </c>
    </row>
    <row r="22" spans="2:5">
      <c r="B22">
        <v>14</v>
      </c>
      <c r="C22">
        <v>33</v>
      </c>
      <c r="E22" s="1" t="s">
        <v>22</v>
      </c>
    </row>
    <row r="23" spans="2:5">
      <c r="B23">
        <v>15</v>
      </c>
      <c r="C23">
        <v>14</v>
      </c>
    </row>
    <row r="24" spans="2:5">
      <c r="B24">
        <v>16</v>
      </c>
      <c r="C24">
        <v>13</v>
      </c>
    </row>
    <row r="25" spans="2:5">
      <c r="B25">
        <v>17</v>
      </c>
      <c r="C25">
        <v>19</v>
      </c>
    </row>
    <row r="26" spans="2:5">
      <c r="B26">
        <v>18</v>
      </c>
      <c r="C26">
        <v>22</v>
      </c>
    </row>
    <row r="27" spans="2:5">
      <c r="B27">
        <v>19</v>
      </c>
      <c r="C27">
        <v>21</v>
      </c>
    </row>
    <row r="28" spans="2:5">
      <c r="B28">
        <v>20</v>
      </c>
      <c r="C28">
        <v>20</v>
      </c>
    </row>
    <row r="29" spans="2:5">
      <c r="B29">
        <v>21</v>
      </c>
      <c r="C29">
        <v>19</v>
      </c>
    </row>
    <row r="30" spans="2:5">
      <c r="B30">
        <v>22</v>
      </c>
      <c r="C30">
        <v>29</v>
      </c>
    </row>
    <row r="31" spans="2:5">
      <c r="B31">
        <v>23</v>
      </c>
      <c r="C31">
        <v>28</v>
      </c>
    </row>
    <row r="32" spans="2:5">
      <c r="B32">
        <v>24</v>
      </c>
      <c r="C32">
        <v>22</v>
      </c>
    </row>
    <row r="33" spans="2:5">
      <c r="B33">
        <v>25</v>
      </c>
      <c r="C33">
        <v>14</v>
      </c>
    </row>
    <row r="35" spans="2:5">
      <c r="E35" s="1" t="s">
        <v>36</v>
      </c>
    </row>
    <row r="37" spans="2:5">
      <c r="E37" t="s">
        <v>37</v>
      </c>
    </row>
    <row r="38" spans="2:5">
      <c r="E38" t="s">
        <v>38</v>
      </c>
    </row>
  </sheetData>
  <mergeCells count="1">
    <mergeCell ref="C3:I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1C33-3ADE-4021-86DB-6F9BFDE87DC1}">
  <dimension ref="C3:J39"/>
  <sheetViews>
    <sheetView topLeftCell="A14" zoomScale="85" zoomScaleNormal="85" workbookViewId="0">
      <selection activeCell="G25" sqref="G25"/>
    </sheetView>
  </sheetViews>
  <sheetFormatPr defaultColWidth="9.140625" defaultRowHeight="14.45"/>
  <cols>
    <col min="6" max="6" width="11.28515625" customWidth="1"/>
  </cols>
  <sheetData>
    <row r="3" spans="3:10">
      <c r="C3" s="13" t="s">
        <v>39</v>
      </c>
      <c r="D3" s="13"/>
      <c r="E3" s="13"/>
      <c r="F3" s="13"/>
      <c r="G3" s="13"/>
      <c r="H3" s="13"/>
      <c r="I3" s="13"/>
    </row>
    <row r="4" spans="3:10">
      <c r="C4" s="13"/>
      <c r="D4" s="13"/>
      <c r="E4" s="13"/>
      <c r="F4" s="13"/>
      <c r="G4" s="13"/>
      <c r="H4" s="13"/>
      <c r="I4" s="13"/>
    </row>
    <row r="5" spans="3:10">
      <c r="C5" s="13"/>
      <c r="D5" s="13"/>
      <c r="E5" s="13"/>
      <c r="F5" s="13"/>
      <c r="G5" s="13"/>
      <c r="H5" s="13"/>
      <c r="I5" s="13"/>
    </row>
    <row r="6" spans="3:10">
      <c r="C6" s="13"/>
      <c r="D6" s="13"/>
      <c r="E6" s="13"/>
      <c r="F6" s="13"/>
      <c r="G6" s="13"/>
      <c r="H6" s="13"/>
      <c r="I6" s="13"/>
    </row>
    <row r="7" spans="3:10">
      <c r="C7" s="13"/>
      <c r="D7" s="13"/>
      <c r="E7" s="13"/>
      <c r="F7" s="13"/>
      <c r="G7" s="13"/>
      <c r="H7" s="13"/>
      <c r="I7" s="13"/>
    </row>
    <row r="10" spans="3:10">
      <c r="C10" s="1" t="s">
        <v>11</v>
      </c>
      <c r="D10" s="1" t="s">
        <v>40</v>
      </c>
      <c r="E10" s="1"/>
    </row>
    <row r="11" spans="3:10">
      <c r="C11">
        <v>1</v>
      </c>
      <c r="D11">
        <v>14.22</v>
      </c>
    </row>
    <row r="12" spans="3:10">
      <c r="C12">
        <v>2</v>
      </c>
      <c r="D12">
        <v>13.98</v>
      </c>
      <c r="F12" s="8">
        <f>AVERAGE(D11:D39)</f>
        <v>12.676896551724138</v>
      </c>
      <c r="G12" s="1" t="s">
        <v>41</v>
      </c>
      <c r="H12" s="1"/>
      <c r="I12" s="1"/>
      <c r="J12" s="1"/>
    </row>
    <row r="13" spans="3:10">
      <c r="C13">
        <v>3</v>
      </c>
      <c r="D13">
        <v>13.6</v>
      </c>
      <c r="F13" s="8">
        <f>STDEVA(D11:D39)</f>
        <v>1.5723687850053254</v>
      </c>
      <c r="G13" s="1" t="s">
        <v>14</v>
      </c>
      <c r="H13" s="1"/>
      <c r="I13" s="1"/>
      <c r="J13" s="1"/>
    </row>
    <row r="14" spans="3:10">
      <c r="C14">
        <v>4</v>
      </c>
      <c r="D14">
        <v>13.3</v>
      </c>
      <c r="F14" s="8">
        <f>KURT(D11:D39)</f>
        <v>0.22734282284624996</v>
      </c>
      <c r="G14" s="1" t="s">
        <v>15</v>
      </c>
      <c r="H14" s="1"/>
      <c r="I14" s="1"/>
      <c r="J14" s="1"/>
    </row>
    <row r="15" spans="3:10">
      <c r="C15">
        <v>5</v>
      </c>
      <c r="D15">
        <v>13.11</v>
      </c>
      <c r="F15" t="s">
        <v>42</v>
      </c>
      <c r="G15" s="1" t="s">
        <v>17</v>
      </c>
      <c r="H15" s="1"/>
      <c r="I15" s="1"/>
      <c r="J15" s="1"/>
    </row>
    <row r="16" spans="3:10">
      <c r="C16">
        <v>6</v>
      </c>
      <c r="D16">
        <v>10</v>
      </c>
    </row>
    <row r="17" spans="3:9">
      <c r="C17">
        <v>7</v>
      </c>
      <c r="D17">
        <v>11.6</v>
      </c>
    </row>
    <row r="18" spans="3:9">
      <c r="C18">
        <v>8</v>
      </c>
      <c r="D18">
        <v>11.18</v>
      </c>
      <c r="G18" s="1" t="s">
        <v>18</v>
      </c>
      <c r="H18" s="1"/>
      <c r="I18" s="1"/>
    </row>
    <row r="19" spans="3:9">
      <c r="C19">
        <v>9</v>
      </c>
      <c r="D19">
        <v>11.11</v>
      </c>
      <c r="G19" t="s">
        <v>43</v>
      </c>
    </row>
    <row r="20" spans="3:9">
      <c r="C20">
        <v>10</v>
      </c>
      <c r="D20">
        <v>12.13</v>
      </c>
    </row>
    <row r="21" spans="3:9">
      <c r="C21">
        <v>11</v>
      </c>
      <c r="D21">
        <v>14.1</v>
      </c>
    </row>
    <row r="22" spans="3:9">
      <c r="C22">
        <v>12</v>
      </c>
      <c r="D22">
        <v>14.2</v>
      </c>
      <c r="G22" s="1" t="s">
        <v>20</v>
      </c>
    </row>
    <row r="23" spans="3:9">
      <c r="C23">
        <v>13</v>
      </c>
      <c r="D23">
        <v>12</v>
      </c>
    </row>
    <row r="24" spans="3:9">
      <c r="C24">
        <v>14</v>
      </c>
      <c r="D24">
        <v>12</v>
      </c>
      <c r="G24" t="s">
        <v>21</v>
      </c>
    </row>
    <row r="25" spans="3:9">
      <c r="C25">
        <v>15</v>
      </c>
      <c r="D25">
        <v>13.69</v>
      </c>
    </row>
    <row r="26" spans="3:9">
      <c r="C26">
        <v>16</v>
      </c>
      <c r="D26">
        <v>12.98</v>
      </c>
      <c r="G26" s="1" t="s">
        <v>22</v>
      </c>
    </row>
    <row r="27" spans="3:9">
      <c r="C27">
        <v>17</v>
      </c>
      <c r="D27">
        <v>9.8800000000000008</v>
      </c>
    </row>
    <row r="28" spans="3:9">
      <c r="C28">
        <v>18</v>
      </c>
      <c r="D28">
        <v>14</v>
      </c>
    </row>
    <row r="29" spans="3:9">
      <c r="C29">
        <v>19</v>
      </c>
      <c r="D29">
        <v>13.16</v>
      </c>
    </row>
    <row r="30" spans="3:9">
      <c r="C30">
        <v>20</v>
      </c>
      <c r="D30">
        <v>13.18</v>
      </c>
    </row>
    <row r="31" spans="3:9">
      <c r="C31">
        <v>21</v>
      </c>
      <c r="D31">
        <v>12.98</v>
      </c>
    </row>
    <row r="32" spans="3:9">
      <c r="C32">
        <v>22</v>
      </c>
      <c r="D32">
        <v>13.6</v>
      </c>
    </row>
    <row r="33" spans="3:4">
      <c r="C33">
        <v>23</v>
      </c>
      <c r="D33">
        <v>13.77</v>
      </c>
    </row>
    <row r="34" spans="3:4">
      <c r="C34">
        <v>24</v>
      </c>
      <c r="D34">
        <v>14.9</v>
      </c>
    </row>
    <row r="35" spans="3:4">
      <c r="C35">
        <v>25</v>
      </c>
      <c r="D35">
        <v>12.99</v>
      </c>
    </row>
    <row r="36" spans="3:4">
      <c r="C36">
        <v>26</v>
      </c>
      <c r="D36">
        <v>13.88</v>
      </c>
    </row>
    <row r="37" spans="3:4">
      <c r="C37">
        <v>27</v>
      </c>
      <c r="D37">
        <v>8.77</v>
      </c>
    </row>
    <row r="38" spans="3:4">
      <c r="C38">
        <v>28</v>
      </c>
      <c r="D38">
        <v>9.66</v>
      </c>
    </row>
    <row r="39" spans="3:4">
      <c r="C39">
        <v>29</v>
      </c>
      <c r="D39">
        <v>13.66</v>
      </c>
    </row>
  </sheetData>
  <mergeCells count="1">
    <mergeCell ref="C3:I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74DB-EB07-401F-8156-4B1472EE899C}">
  <dimension ref="C2:P56"/>
  <sheetViews>
    <sheetView topLeftCell="B4" workbookViewId="0">
      <selection activeCell="N16" sqref="N16"/>
    </sheetView>
  </sheetViews>
  <sheetFormatPr defaultColWidth="9.140625" defaultRowHeight="14.45"/>
  <cols>
    <col min="12" max="12" width="12.5703125" bestFit="1" customWidth="1"/>
  </cols>
  <sheetData>
    <row r="2" spans="3:12">
      <c r="C2" s="15" t="s">
        <v>44</v>
      </c>
      <c r="D2" s="15"/>
      <c r="E2" s="15"/>
      <c r="F2" s="15"/>
      <c r="G2" s="15"/>
      <c r="H2" s="15"/>
      <c r="I2" s="15"/>
    </row>
    <row r="3" spans="3:12">
      <c r="C3" s="15"/>
      <c r="D3" s="15"/>
      <c r="E3" s="15"/>
      <c r="F3" s="15"/>
      <c r="G3" s="15"/>
      <c r="H3" s="15"/>
      <c r="I3" s="15"/>
    </row>
    <row r="4" spans="3:12">
      <c r="C4" s="15"/>
      <c r="D4" s="15"/>
      <c r="E4" s="15"/>
      <c r="F4" s="15"/>
      <c r="G4" s="15"/>
      <c r="H4" s="15"/>
      <c r="I4" s="15"/>
    </row>
    <row r="6" spans="3:12">
      <c r="C6" s="1" t="s">
        <v>11</v>
      </c>
      <c r="D6" s="1" t="s">
        <v>45</v>
      </c>
    </row>
    <row r="7" spans="3:12">
      <c r="C7" s="1">
        <v>1</v>
      </c>
      <c r="D7">
        <v>5</v>
      </c>
      <c r="F7" s="1" t="s">
        <v>25</v>
      </c>
      <c r="L7" s="6">
        <f>AVERAGE(D7:D56)</f>
        <v>4.78</v>
      </c>
    </row>
    <row r="8" spans="3:12">
      <c r="C8" s="1">
        <v>2</v>
      </c>
      <c r="D8">
        <v>4</v>
      </c>
      <c r="F8" s="1" t="s">
        <v>14</v>
      </c>
      <c r="L8" s="9">
        <f>STDEV(D7:D56)</f>
        <v>1.6449055552566791</v>
      </c>
    </row>
    <row r="9" spans="3:12">
      <c r="C9" s="1">
        <v>3</v>
      </c>
      <c r="D9">
        <v>2</v>
      </c>
      <c r="F9" s="1" t="s">
        <v>15</v>
      </c>
      <c r="L9" s="9">
        <f>KURT(D7:D56)</f>
        <v>-0.29189129979834227</v>
      </c>
    </row>
    <row r="10" spans="3:12">
      <c r="C10" s="1">
        <v>4</v>
      </c>
      <c r="D10">
        <v>4</v>
      </c>
      <c r="F10" s="1" t="s">
        <v>17</v>
      </c>
      <c r="L10" s="6" t="s">
        <v>46</v>
      </c>
    </row>
    <row r="11" spans="3:12">
      <c r="C11" s="1">
        <v>5</v>
      </c>
      <c r="D11">
        <v>9</v>
      </c>
    </row>
    <row r="12" spans="3:12">
      <c r="C12" s="1">
        <v>6</v>
      </c>
      <c r="D12">
        <v>7</v>
      </c>
    </row>
    <row r="13" spans="3:12">
      <c r="C13" s="1">
        <v>7</v>
      </c>
      <c r="D13">
        <v>3</v>
      </c>
      <c r="F13" s="1" t="s">
        <v>18</v>
      </c>
    </row>
    <row r="14" spans="3:12">
      <c r="C14" s="1">
        <v>8</v>
      </c>
      <c r="D14">
        <v>2</v>
      </c>
      <c r="F14" t="s">
        <v>47</v>
      </c>
    </row>
    <row r="15" spans="3:12">
      <c r="C15" s="1">
        <v>9</v>
      </c>
      <c r="D15">
        <v>5</v>
      </c>
    </row>
    <row r="16" spans="3:12">
      <c r="C16" s="1">
        <v>10</v>
      </c>
      <c r="D16">
        <v>6</v>
      </c>
    </row>
    <row r="17" spans="3:16">
      <c r="C17" s="1">
        <v>11</v>
      </c>
      <c r="D17">
        <v>4</v>
      </c>
      <c r="F17" s="1" t="s">
        <v>22</v>
      </c>
      <c r="P17" s="1" t="s">
        <v>20</v>
      </c>
    </row>
    <row r="18" spans="3:16">
      <c r="C18" s="1">
        <v>12</v>
      </c>
      <c r="D18">
        <v>6</v>
      </c>
      <c r="P18" t="s">
        <v>48</v>
      </c>
    </row>
    <row r="19" spans="3:16">
      <c r="C19" s="1">
        <v>13</v>
      </c>
      <c r="D19">
        <v>2</v>
      </c>
    </row>
    <row r="20" spans="3:16">
      <c r="C20" s="1">
        <v>14</v>
      </c>
      <c r="D20">
        <v>3</v>
      </c>
    </row>
    <row r="21" spans="3:16">
      <c r="C21" s="1">
        <v>15</v>
      </c>
      <c r="D21">
        <v>4</v>
      </c>
    </row>
    <row r="22" spans="3:16">
      <c r="C22" s="1">
        <v>16</v>
      </c>
      <c r="D22">
        <v>5</v>
      </c>
    </row>
    <row r="23" spans="3:16">
      <c r="C23" s="1">
        <v>17</v>
      </c>
      <c r="D23">
        <v>3</v>
      </c>
    </row>
    <row r="24" spans="3:16">
      <c r="C24" s="1">
        <v>18</v>
      </c>
      <c r="D24">
        <v>3</v>
      </c>
    </row>
    <row r="25" spans="3:16">
      <c r="C25" s="1">
        <v>19</v>
      </c>
      <c r="D25">
        <v>5</v>
      </c>
    </row>
    <row r="26" spans="3:16">
      <c r="C26" s="1">
        <v>20</v>
      </c>
      <c r="D26">
        <v>7</v>
      </c>
    </row>
    <row r="27" spans="3:16">
      <c r="C27" s="1">
        <v>21</v>
      </c>
      <c r="D27">
        <v>4</v>
      </c>
    </row>
    <row r="28" spans="3:16">
      <c r="C28" s="1">
        <v>22</v>
      </c>
      <c r="D28">
        <v>5</v>
      </c>
    </row>
    <row r="29" spans="3:16">
      <c r="C29" s="1">
        <v>23</v>
      </c>
      <c r="D29">
        <v>7</v>
      </c>
    </row>
    <row r="30" spans="3:16">
      <c r="C30" s="1">
        <v>24</v>
      </c>
      <c r="D30">
        <v>5</v>
      </c>
    </row>
    <row r="31" spans="3:16">
      <c r="C31" s="1">
        <v>25</v>
      </c>
      <c r="D31">
        <v>4</v>
      </c>
    </row>
    <row r="32" spans="3:16">
      <c r="C32" s="1">
        <v>26</v>
      </c>
      <c r="D32">
        <v>5</v>
      </c>
    </row>
    <row r="33" spans="3:4">
      <c r="C33" s="1">
        <v>27</v>
      </c>
      <c r="D33">
        <v>6</v>
      </c>
    </row>
    <row r="34" spans="3:4">
      <c r="C34" s="1">
        <v>28</v>
      </c>
      <c r="D34">
        <v>2</v>
      </c>
    </row>
    <row r="35" spans="3:4">
      <c r="C35" s="1">
        <v>29</v>
      </c>
      <c r="D35">
        <v>6</v>
      </c>
    </row>
    <row r="36" spans="3:4">
      <c r="C36" s="1">
        <v>30</v>
      </c>
      <c r="D36">
        <v>6</v>
      </c>
    </row>
    <row r="37" spans="3:4">
      <c r="C37" s="1">
        <v>31</v>
      </c>
      <c r="D37">
        <v>5</v>
      </c>
    </row>
    <row r="38" spans="3:4">
      <c r="C38" s="1">
        <v>32</v>
      </c>
      <c r="D38">
        <v>3</v>
      </c>
    </row>
    <row r="39" spans="3:4">
      <c r="C39" s="1">
        <v>33</v>
      </c>
      <c r="D39">
        <v>6</v>
      </c>
    </row>
    <row r="40" spans="3:4">
      <c r="C40" s="1">
        <v>34</v>
      </c>
      <c r="D40">
        <v>6</v>
      </c>
    </row>
    <row r="41" spans="3:4">
      <c r="C41" s="1">
        <v>35</v>
      </c>
      <c r="D41">
        <v>8</v>
      </c>
    </row>
    <row r="42" spans="3:4">
      <c r="C42" s="1">
        <v>36</v>
      </c>
      <c r="D42">
        <v>6</v>
      </c>
    </row>
    <row r="43" spans="3:4">
      <c r="C43" s="1">
        <v>37</v>
      </c>
      <c r="D43">
        <v>5</v>
      </c>
    </row>
    <row r="44" spans="3:4">
      <c r="C44" s="1">
        <v>38</v>
      </c>
      <c r="D44">
        <v>5</v>
      </c>
    </row>
    <row r="45" spans="3:4">
      <c r="C45" s="1">
        <v>39</v>
      </c>
      <c r="D45">
        <v>3</v>
      </c>
    </row>
    <row r="46" spans="3:4">
      <c r="C46" s="1">
        <v>40</v>
      </c>
      <c r="D46">
        <v>7</v>
      </c>
    </row>
    <row r="47" spans="3:4">
      <c r="C47" s="1">
        <v>41</v>
      </c>
      <c r="D47">
        <v>6</v>
      </c>
    </row>
    <row r="48" spans="3:4">
      <c r="C48" s="1">
        <v>42</v>
      </c>
      <c r="D48">
        <v>5</v>
      </c>
    </row>
    <row r="49" spans="3:4">
      <c r="C49" s="1">
        <v>43</v>
      </c>
      <c r="D49">
        <v>2</v>
      </c>
    </row>
    <row r="50" spans="3:4">
      <c r="C50" s="1">
        <v>44</v>
      </c>
      <c r="D50">
        <v>6</v>
      </c>
    </row>
    <row r="51" spans="3:4">
      <c r="C51" s="1">
        <v>45</v>
      </c>
      <c r="D51">
        <v>6</v>
      </c>
    </row>
    <row r="52" spans="3:4">
      <c r="C52" s="1">
        <v>46</v>
      </c>
      <c r="D52">
        <v>3</v>
      </c>
    </row>
    <row r="53" spans="3:4">
      <c r="C53" s="1">
        <v>47</v>
      </c>
      <c r="D53">
        <v>4</v>
      </c>
    </row>
    <row r="54" spans="3:4">
      <c r="C54" s="1">
        <v>48</v>
      </c>
      <c r="D54">
        <v>4</v>
      </c>
    </row>
    <row r="55" spans="3:4">
      <c r="C55" s="1">
        <v>49</v>
      </c>
      <c r="D55">
        <v>4</v>
      </c>
    </row>
    <row r="56" spans="3:4">
      <c r="C56" s="1">
        <v>50</v>
      </c>
      <c r="D56">
        <v>6</v>
      </c>
    </row>
  </sheetData>
  <mergeCells count="1">
    <mergeCell ref="C2:I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74ac56-bcd6-42b7-af7c-5a6b5a84b3d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C0C397CBD1394CBF0BCB6648A18677" ma:contentTypeVersion="14" ma:contentTypeDescription="Crear nuevo documento." ma:contentTypeScope="" ma:versionID="b83d4b497f704d4d0a54c036943c902e">
  <xsd:schema xmlns:xsd="http://www.w3.org/2001/XMLSchema" xmlns:xs="http://www.w3.org/2001/XMLSchema" xmlns:p="http://schemas.microsoft.com/office/2006/metadata/properties" xmlns:ns3="1b10af88-a3d1-4556-a448-a9fab725f6ad" xmlns:ns4="7574ac56-bcd6-42b7-af7c-5a6b5a84b3d0" targetNamespace="http://schemas.microsoft.com/office/2006/metadata/properties" ma:root="true" ma:fieldsID="7486b80b8d26b905c43afaa4377f7f09" ns3:_="" ns4:_="">
    <xsd:import namespace="1b10af88-a3d1-4556-a448-a9fab725f6ad"/>
    <xsd:import namespace="7574ac56-bcd6-42b7-af7c-5a6b5a84b3d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0af88-a3d1-4556-a448-a9fab725f6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4ac56-bcd6-42b7-af7c-5a6b5a84b3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FCF8F3-E88C-4546-AB1F-2DDF20A2EE9A}"/>
</file>

<file path=customXml/itemProps2.xml><?xml version="1.0" encoding="utf-8"?>
<ds:datastoreItem xmlns:ds="http://schemas.openxmlformats.org/officeDocument/2006/customXml" ds:itemID="{1BD5DB1B-8F58-41C2-A2C6-7210A0F55A4C}"/>
</file>

<file path=customXml/itemProps3.xml><?xml version="1.0" encoding="utf-8"?>
<ds:datastoreItem xmlns:ds="http://schemas.openxmlformats.org/officeDocument/2006/customXml" ds:itemID="{932E5C32-697E-4849-9B3D-F380124F08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César Rojas</dc:creator>
  <cp:keywords/>
  <dc:description/>
  <cp:lastModifiedBy/>
  <cp:revision/>
  <dcterms:created xsi:type="dcterms:W3CDTF">2022-02-18T15:41:15Z</dcterms:created>
  <dcterms:modified xsi:type="dcterms:W3CDTF">2024-02-24T14:17:38Z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0x010100D3C0C397CBD1394CBF0BCB6648A18677</vt:lpwstr>
  </property>
</Properties>
</file>