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jorge\Downloads\P&amp;OI 2024\"/>
    </mc:Choice>
  </mc:AlternateContent>
  <xr:revisionPtr revIDLastSave="0" documentId="8_{4BE051E0-B5A6-4FB1-BF28-55E43EEF722A}" xr6:coauthVersionLast="47" xr6:coauthVersionMax="47" xr10:uidLastSave="{00000000-0000-0000-0000-000000000000}"/>
  <bookViews>
    <workbookView xWindow="-110" yWindow="-110" windowWidth="19420" windowHeight="10420" activeTab="1" xr2:uid="{52EC3AB3-81C1-4E51-8A3C-FEE517A50271}"/>
  </bookViews>
  <sheets>
    <sheet name="Problema 1" sheetId="1" r:id="rId1"/>
    <sheet name="Problema 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2" i="2" l="1"/>
  <c r="E31" i="2"/>
  <c r="E33" i="2" s="1"/>
  <c r="C25" i="2"/>
  <c r="C21" i="2"/>
  <c r="C18" i="2"/>
  <c r="E16" i="2"/>
  <c r="E15" i="2"/>
  <c r="C10" i="2"/>
  <c r="C19" i="1"/>
  <c r="C14" i="1"/>
</calcChain>
</file>

<file path=xl/sharedStrings.xml><?xml version="1.0" encoding="utf-8"?>
<sst xmlns="http://schemas.openxmlformats.org/spreadsheetml/2006/main" count="57" uniqueCount="44">
  <si>
    <t>The People Company</t>
  </si>
  <si>
    <t>Soluciona RH</t>
  </si>
  <si>
    <t>People Working Co.</t>
  </si>
  <si>
    <t>Costos fijos anuales</t>
  </si>
  <si>
    <t>Costos variables por unidad</t>
  </si>
  <si>
    <t>Comparando Costos</t>
  </si>
  <si>
    <t>CV + CF = CV + CF</t>
  </si>
  <si>
    <t>100000 + 150(x) = 200000+140(x)</t>
  </si>
  <si>
    <t>Despejando para X</t>
  </si>
  <si>
    <t>10(x) = 100000</t>
  </si>
  <si>
    <t xml:space="preserve">x= </t>
  </si>
  <si>
    <t>intervalo 1</t>
  </si>
  <si>
    <t>200000 +  140(x) = 500000 + 130(x)</t>
  </si>
  <si>
    <t>10(x) = 300000</t>
  </si>
  <si>
    <t>X</t>
  </si>
  <si>
    <t>intervalo 2</t>
  </si>
  <si>
    <t>The people company</t>
  </si>
  <si>
    <t>0 a 10,000</t>
  </si>
  <si>
    <t>10,000 a 30,000</t>
  </si>
  <si>
    <t>más de 30,000</t>
  </si>
  <si>
    <t>People working Co.</t>
  </si>
  <si>
    <t>Costos Variables</t>
  </si>
  <si>
    <t xml:space="preserve">Si 1 hora se lleva por llanta, y 12.5 dólares cuesta la hora, el costo de mano de obra es: </t>
  </si>
  <si>
    <t>Materias Primas</t>
  </si>
  <si>
    <t>por llanta</t>
  </si>
  <si>
    <t>Costos variables:</t>
  </si>
  <si>
    <t>Costos fijos</t>
  </si>
  <si>
    <t>Energía</t>
  </si>
  <si>
    <t>día</t>
  </si>
  <si>
    <t>Alquiler</t>
  </si>
  <si>
    <t>dia</t>
  </si>
  <si>
    <t>Costos totales</t>
  </si>
  <si>
    <t>¿Cuál es el costo total si desea fabricar 2000 neumáticos?</t>
  </si>
  <si>
    <t>CF + CV (X) = CT</t>
  </si>
  <si>
    <t>36000 + 27.5(2000)=</t>
  </si>
  <si>
    <t>Costo de 1000 llantas</t>
  </si>
  <si>
    <t>Mano de Obra</t>
  </si>
  <si>
    <t>CT = 20.50(X) + 51000</t>
  </si>
  <si>
    <t>63500 = 20.5 (x) + 51000</t>
  </si>
  <si>
    <t>63500 - 51000 = 20.5X</t>
  </si>
  <si>
    <t>12500 = 20.5x</t>
  </si>
  <si>
    <t>x = 12500 /20.5</t>
  </si>
  <si>
    <t>X = 609.75 llantas</t>
  </si>
  <si>
    <t>Debe fabricar 610 llantas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</si>
</sst>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8" formatCode="_-[$$-540A]* #,##0.00_ ;_-[$$-540A]* \-#,##0.00\ ;_-[$$-540A]* &quot;-&quot;??_ ;_-@_ "/>
  </numFmts>
  <fonts count="5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Calibri"/>
      <family val="2"/>
    </font>
    <font>
      <sz val="11"/>
      <color rgb="FFFFFFFF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4472C4"/>
        <bgColor indexed="64"/>
      </patternFill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3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4" fillId="2" borderId="2" xfId="0" applyFont="1" applyFill="1" applyBorder="1" applyAlignment="1">
      <alignment horizontal="center" vertical="center" wrapText="1"/>
    </xf>
    <xf numFmtId="4" fontId="3" fillId="0" borderId="4" xfId="0" applyNumberFormat="1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43" fontId="0" fillId="0" borderId="0" xfId="1" applyFont="1"/>
    <xf numFmtId="0" fontId="0" fillId="3" borderId="0" xfId="0" applyFill="1"/>
    <xf numFmtId="0" fontId="2" fillId="0" borderId="0" xfId="0" applyFont="1"/>
    <xf numFmtId="0" fontId="2" fillId="3" borderId="0" xfId="0" applyFont="1" applyFill="1"/>
    <xf numFmtId="168" fontId="0" fillId="0" borderId="0" xfId="0" applyNumberFormat="1"/>
    <xf numFmtId="168" fontId="2" fillId="3" borderId="0" xfId="0" applyNumberFormat="1" applyFont="1" applyFill="1"/>
    <xf numFmtId="168" fontId="0" fillId="0" borderId="5" xfId="0" applyNumberFormat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F61EC7-5065-40FB-9EA5-C0FC889F5019}">
  <dimension ref="B1:E23"/>
  <sheetViews>
    <sheetView topLeftCell="A5" workbookViewId="0">
      <selection activeCell="F19" sqref="F19"/>
    </sheetView>
  </sheetViews>
  <sheetFormatPr baseColWidth="10" defaultRowHeight="14.5" x14ac:dyDescent="0.35"/>
  <cols>
    <col min="2" max="5" width="19.6328125" customWidth="1"/>
  </cols>
  <sheetData>
    <row r="1" spans="2:5" ht="15" thickBot="1" x14ac:dyDescent="0.4"/>
    <row r="2" spans="2:5" ht="15" thickBot="1" x14ac:dyDescent="0.4">
      <c r="B2" s="1"/>
      <c r="C2" s="3" t="s">
        <v>0</v>
      </c>
      <c r="D2" s="3" t="s">
        <v>1</v>
      </c>
      <c r="E2" s="3" t="s">
        <v>2</v>
      </c>
    </row>
    <row r="3" spans="2:5" ht="15" thickBot="1" x14ac:dyDescent="0.4">
      <c r="B3" s="2" t="s">
        <v>3</v>
      </c>
      <c r="C3" s="4">
        <v>100000</v>
      </c>
      <c r="D3" s="4">
        <v>200000</v>
      </c>
      <c r="E3" s="4">
        <v>500000</v>
      </c>
    </row>
    <row r="4" spans="2:5" ht="29.5" thickBot="1" x14ac:dyDescent="0.4">
      <c r="B4" s="2" t="s">
        <v>4</v>
      </c>
      <c r="C4" s="5">
        <v>150</v>
      </c>
      <c r="D4" s="5">
        <v>140</v>
      </c>
      <c r="E4" s="5">
        <v>130</v>
      </c>
    </row>
    <row r="7" spans="2:5" x14ac:dyDescent="0.35">
      <c r="B7" t="s">
        <v>5</v>
      </c>
    </row>
    <row r="9" spans="2:5" x14ac:dyDescent="0.35">
      <c r="B9" t="s">
        <v>6</v>
      </c>
    </row>
    <row r="10" spans="2:5" x14ac:dyDescent="0.35">
      <c r="B10" t="s">
        <v>7</v>
      </c>
    </row>
    <row r="11" spans="2:5" x14ac:dyDescent="0.35">
      <c r="B11" t="s">
        <v>8</v>
      </c>
    </row>
    <row r="13" spans="2:5" x14ac:dyDescent="0.35">
      <c r="B13" t="s">
        <v>9</v>
      </c>
    </row>
    <row r="14" spans="2:5" x14ac:dyDescent="0.35">
      <c r="B14" t="s">
        <v>10</v>
      </c>
      <c r="C14" s="6">
        <f>100000/10</f>
        <v>10000</v>
      </c>
      <c r="D14" t="s">
        <v>11</v>
      </c>
    </row>
    <row r="16" spans="2:5" x14ac:dyDescent="0.35">
      <c r="B16" t="s">
        <v>6</v>
      </c>
    </row>
    <row r="17" spans="2:4" x14ac:dyDescent="0.35">
      <c r="B17" t="s">
        <v>12</v>
      </c>
    </row>
    <row r="18" spans="2:4" x14ac:dyDescent="0.35">
      <c r="B18" t="s">
        <v>13</v>
      </c>
    </row>
    <row r="19" spans="2:4" x14ac:dyDescent="0.35">
      <c r="B19" t="s">
        <v>14</v>
      </c>
      <c r="C19" s="6">
        <f>300000/10</f>
        <v>30000</v>
      </c>
      <c r="D19" t="s">
        <v>15</v>
      </c>
    </row>
    <row r="21" spans="2:4" x14ac:dyDescent="0.35">
      <c r="B21" t="s">
        <v>17</v>
      </c>
      <c r="C21" t="s">
        <v>16</v>
      </c>
    </row>
    <row r="22" spans="2:4" x14ac:dyDescent="0.35">
      <c r="B22" s="7" t="s">
        <v>18</v>
      </c>
      <c r="C22" s="7" t="s">
        <v>1</v>
      </c>
    </row>
    <row r="23" spans="2:4" x14ac:dyDescent="0.35">
      <c r="B23" t="s">
        <v>19</v>
      </c>
      <c r="C23" t="s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D09F9-3C6F-4738-95E4-A99FA09E06EF}">
  <dimension ref="B3:H46"/>
  <sheetViews>
    <sheetView tabSelected="1" workbookViewId="0">
      <selection activeCell="F43" sqref="F43"/>
    </sheetView>
  </sheetViews>
  <sheetFormatPr baseColWidth="10" defaultRowHeight="14.5" x14ac:dyDescent="0.35"/>
  <cols>
    <col min="2" max="2" width="17.453125" customWidth="1"/>
  </cols>
  <sheetData>
    <row r="3" spans="2:8" x14ac:dyDescent="0.35">
      <c r="B3" s="8" t="s">
        <v>21</v>
      </c>
    </row>
    <row r="5" spans="2:8" x14ac:dyDescent="0.35">
      <c r="B5" t="s">
        <v>22</v>
      </c>
      <c r="H5">
        <v>12.5</v>
      </c>
    </row>
    <row r="7" spans="2:8" x14ac:dyDescent="0.35">
      <c r="B7" t="s">
        <v>23</v>
      </c>
      <c r="C7">
        <v>15</v>
      </c>
      <c r="D7" t="s">
        <v>24</v>
      </c>
    </row>
    <row r="10" spans="2:8" x14ac:dyDescent="0.35">
      <c r="B10" s="9" t="s">
        <v>25</v>
      </c>
      <c r="C10" s="11">
        <f>C7+H5</f>
        <v>27.5</v>
      </c>
      <c r="D10" s="7" t="s">
        <v>24</v>
      </c>
    </row>
    <row r="14" spans="2:8" x14ac:dyDescent="0.35">
      <c r="B14" s="8" t="s">
        <v>26</v>
      </c>
    </row>
    <row r="15" spans="2:8" x14ac:dyDescent="0.35">
      <c r="B15" t="s">
        <v>27</v>
      </c>
      <c r="C15">
        <v>200</v>
      </c>
      <c r="D15" t="s">
        <v>28</v>
      </c>
      <c r="E15">
        <f>C15*30</f>
        <v>6000</v>
      </c>
    </row>
    <row r="16" spans="2:8" x14ac:dyDescent="0.35">
      <c r="B16" t="s">
        <v>29</v>
      </c>
      <c r="C16">
        <v>1000</v>
      </c>
      <c r="D16" t="s">
        <v>30</v>
      </c>
      <c r="E16">
        <f>C16*30</f>
        <v>30000</v>
      </c>
    </row>
    <row r="18" spans="2:5" x14ac:dyDescent="0.35">
      <c r="B18" s="9" t="s">
        <v>26</v>
      </c>
      <c r="C18" s="11">
        <f>SUM(E15:E16)</f>
        <v>36000</v>
      </c>
    </row>
    <row r="21" spans="2:5" x14ac:dyDescent="0.35">
      <c r="B21" s="9" t="s">
        <v>31</v>
      </c>
      <c r="C21" s="11">
        <f>C18+(C10*1000)</f>
        <v>63500</v>
      </c>
    </row>
    <row r="23" spans="2:5" x14ac:dyDescent="0.35">
      <c r="B23" t="s">
        <v>32</v>
      </c>
    </row>
    <row r="24" spans="2:5" x14ac:dyDescent="0.35">
      <c r="B24" t="s">
        <v>33</v>
      </c>
    </row>
    <row r="25" spans="2:5" x14ac:dyDescent="0.35">
      <c r="B25" t="s">
        <v>34</v>
      </c>
      <c r="C25" s="11">
        <f>C18+(C10*2000)</f>
        <v>91000</v>
      </c>
    </row>
    <row r="28" spans="2:5" x14ac:dyDescent="0.35">
      <c r="B28" t="s">
        <v>35</v>
      </c>
      <c r="C28" s="10">
        <v>63500</v>
      </c>
    </row>
    <row r="30" spans="2:5" x14ac:dyDescent="0.35">
      <c r="B30" s="8" t="s">
        <v>26</v>
      </c>
    </row>
    <row r="31" spans="2:5" x14ac:dyDescent="0.35">
      <c r="B31" t="s">
        <v>27</v>
      </c>
      <c r="C31" s="10">
        <v>200</v>
      </c>
      <c r="D31" t="s">
        <v>28</v>
      </c>
      <c r="E31" s="10">
        <f>C31*30</f>
        <v>6000</v>
      </c>
    </row>
    <row r="32" spans="2:5" x14ac:dyDescent="0.35">
      <c r="B32" t="s">
        <v>29</v>
      </c>
      <c r="C32" s="10">
        <v>1500</v>
      </c>
      <c r="D32" t="s">
        <v>30</v>
      </c>
      <c r="E32" s="10">
        <f>C32*30</f>
        <v>45000</v>
      </c>
    </row>
    <row r="33" spans="2:5" ht="15" thickBot="1" x14ac:dyDescent="0.4">
      <c r="E33" s="12">
        <f>SUM(E31:E32)</f>
        <v>51000</v>
      </c>
    </row>
    <row r="34" spans="2:5" x14ac:dyDescent="0.35">
      <c r="B34" s="8" t="s">
        <v>21</v>
      </c>
    </row>
    <row r="36" spans="2:5" x14ac:dyDescent="0.35">
      <c r="B36" t="s">
        <v>23</v>
      </c>
      <c r="C36" s="10">
        <v>15</v>
      </c>
      <c r="D36" t="s">
        <v>24</v>
      </c>
    </row>
    <row r="37" spans="2:5" x14ac:dyDescent="0.35">
      <c r="B37" t="s">
        <v>36</v>
      </c>
      <c r="C37" s="10">
        <v>10.5</v>
      </c>
      <c r="D37" t="s">
        <v>24</v>
      </c>
    </row>
    <row r="39" spans="2:5" x14ac:dyDescent="0.35">
      <c r="B39" t="s">
        <v>37</v>
      </c>
    </row>
    <row r="40" spans="2:5" x14ac:dyDescent="0.35">
      <c r="B40" t="s">
        <v>38</v>
      </c>
    </row>
    <row r="41" spans="2:5" x14ac:dyDescent="0.35">
      <c r="B41" t="s">
        <v>39</v>
      </c>
    </row>
    <row r="42" spans="2:5" x14ac:dyDescent="0.35">
      <c r="B42" t="s">
        <v>40</v>
      </c>
    </row>
    <row r="43" spans="2:5" x14ac:dyDescent="0.35">
      <c r="B43" t="s">
        <v>41</v>
      </c>
    </row>
    <row r="44" spans="2:5" x14ac:dyDescent="0.35">
      <c r="B44" t="s">
        <v>42</v>
      </c>
    </row>
    <row r="46" spans="2:5" x14ac:dyDescent="0.35">
      <c r="B46" s="8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Problema 1</vt:lpstr>
      <vt:lpstr>Problema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Jorge Rolando Rodriguez Castañeda</dc:creator>
  <cp:lastModifiedBy>Jorge Rolando Rodriguez Castañeda</cp:lastModifiedBy>
  <dcterms:created xsi:type="dcterms:W3CDTF">2024-08-28T23:01:25Z</dcterms:created>
  <dcterms:modified xsi:type="dcterms:W3CDTF">2024-08-28T23:19:32Z</dcterms:modified>
</cp:coreProperties>
</file>