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bgironz\Documents\Universidad\Quimica Básica\"/>
    </mc:Choice>
  </mc:AlternateContent>
  <xr:revisionPtr revIDLastSave="0" documentId="13_ncr:1_{C5345D64-2CAA-4080-9781-894890052C09}" xr6:coauthVersionLast="47" xr6:coauthVersionMax="47" xr10:uidLastSave="{00000000-0000-0000-0000-000000000000}"/>
  <bookViews>
    <workbookView xWindow="-108" yWindow="-108" windowWidth="23256" windowHeight="12456" activeTab="4" xr2:uid="{7EC71C19-7E85-41C9-84A0-FC542D69FA8F}"/>
  </bookViews>
  <sheets>
    <sheet name="Fase 02" sheetId="3" r:id="rId1"/>
    <sheet name="Base de Datos" sheetId="2" r:id="rId2"/>
    <sheet name="CALCULADORA" sheetId="1" r:id="rId3"/>
    <sheet name="MarcoTeorico" sheetId="4" r:id="rId4"/>
    <sheet name="Instructivo para el Usuario" sheetId="5" r:id="rId5"/>
  </sheets>
  <functionGroups builtInGroupCount="19"/>
  <externalReferences>
    <externalReference r:id="rId6"/>
  </externalReferences>
  <definedNames>
    <definedName name="BDelemento" localSheetId="0">'[1]Base de Datos'!$C$2:$C$119</definedName>
    <definedName name="BDelemento" localSheetId="4">'[1]Base de Datos'!$C$2:$C$119</definedName>
    <definedName name="BDelemento" localSheetId="3">'[1]Base de Datos'!$C$2:$C$119</definedName>
    <definedName name="BDelemento">'Base de Datos'!$C$2:$C$119</definedName>
    <definedName name="BDnumeroAtomico" localSheetId="0">'[1]Base de Datos'!$D$2:$D$119</definedName>
    <definedName name="BDnumeroAtomico" localSheetId="4">'[1]Base de Datos'!$D$2:$D$119</definedName>
    <definedName name="BDnumeroAtomico" localSheetId="3">'[1]Base de Datos'!$D$2:$D$119</definedName>
    <definedName name="BDnumeroAtomico">'Base de Datos'!$D$2:$D$119</definedName>
    <definedName name="BDsimbolo" localSheetId="0">'[1]Base de Datos'!$B$2:$B$119</definedName>
    <definedName name="BDsimbolo" localSheetId="4">'[1]Base de Datos'!$B$2:$B$119</definedName>
    <definedName name="BDsimbolo" localSheetId="3">'[1]Base de Datos'!$B$2:$B$119</definedName>
    <definedName name="BDsimbolo">'Base de Datos'!$B$2:$B$119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D15" i="1" l="1"/>
  <c r="D17" i="1" s="1"/>
</calcChain>
</file>

<file path=xl/sharedStrings.xml><?xml version="1.0" encoding="utf-8"?>
<sst xmlns="http://schemas.openxmlformats.org/spreadsheetml/2006/main" count="353" uniqueCount="309">
  <si>
    <t>id</t>
  </si>
  <si>
    <t>Simbolo</t>
  </si>
  <si>
    <t>Nombre del Elemento</t>
  </si>
  <si>
    <t>Numero Atomico</t>
  </si>
  <si>
    <t>Masa atomica</t>
  </si>
  <si>
    <t>Número de oxidación</t>
  </si>
  <si>
    <t>H</t>
  </si>
  <si>
    <t>Hidrógeno</t>
  </si>
  <si>
    <t>+1</t>
  </si>
  <si>
    <t>He</t>
  </si>
  <si>
    <t>Helio</t>
  </si>
  <si>
    <t>Li</t>
  </si>
  <si>
    <t>Litio</t>
  </si>
  <si>
    <t>Be</t>
  </si>
  <si>
    <t>Berilio</t>
  </si>
  <si>
    <t>+2</t>
  </si>
  <si>
    <t>B</t>
  </si>
  <si>
    <t>Boro</t>
  </si>
  <si>
    <t>± 3</t>
  </si>
  <si>
    <t>C</t>
  </si>
  <si>
    <t>Carbono</t>
  </si>
  <si>
    <t>+2, ± 4</t>
  </si>
  <si>
    <t>N</t>
  </si>
  <si>
    <t>Nitrógeno</t>
  </si>
  <si>
    <t>± 1 ± 2 ± 3 ± 4 ± 5</t>
  </si>
  <si>
    <t>O</t>
  </si>
  <si>
    <t>Oxígeno</t>
  </si>
  <si>
    <t>-1 -2</t>
  </si>
  <si>
    <t>F</t>
  </si>
  <si>
    <t>Flúor</t>
  </si>
  <si>
    <t xml:space="preserve">-1 </t>
  </si>
  <si>
    <t>Ne</t>
  </si>
  <si>
    <t>Neón</t>
  </si>
  <si>
    <t>Na</t>
  </si>
  <si>
    <t>Sodio</t>
  </si>
  <si>
    <t>Mg</t>
  </si>
  <si>
    <t>Magnesio</t>
  </si>
  <si>
    <t>Al</t>
  </si>
  <si>
    <t>Aluminio</t>
  </si>
  <si>
    <t>+3</t>
  </si>
  <si>
    <t>Si</t>
  </si>
  <si>
    <t>Silicio</t>
  </si>
  <si>
    <t>P</t>
  </si>
  <si>
    <t>Fósforo</t>
  </si>
  <si>
    <t>± 3, +5</t>
  </si>
  <si>
    <t>S</t>
  </si>
  <si>
    <t>Azufre</t>
  </si>
  <si>
    <t>± 2 +4 +6</t>
  </si>
  <si>
    <t>Cl</t>
  </si>
  <si>
    <t>Cloro</t>
  </si>
  <si>
    <t>± 1 +3 +5 +7</t>
  </si>
  <si>
    <t>Ar</t>
  </si>
  <si>
    <t>Argón</t>
  </si>
  <si>
    <t>K</t>
  </si>
  <si>
    <t>Potasio</t>
  </si>
  <si>
    <t>Ca</t>
  </si>
  <si>
    <t>Calcio</t>
  </si>
  <si>
    <t>Sc</t>
  </si>
  <si>
    <t>Escandio</t>
  </si>
  <si>
    <t>Ti</t>
  </si>
  <si>
    <t>Titanio</t>
  </si>
  <si>
    <t>+2 +3 +4</t>
  </si>
  <si>
    <t>V</t>
  </si>
  <si>
    <t>Vanadio</t>
  </si>
  <si>
    <t>+2 +3 +4 +5</t>
  </si>
  <si>
    <t>Cr</t>
  </si>
  <si>
    <t>Cromo</t>
  </si>
  <si>
    <t>+2 +3 +6</t>
  </si>
  <si>
    <t>Mn</t>
  </si>
  <si>
    <t>Manganeso</t>
  </si>
  <si>
    <t>+2 +3 +4 +6 +7</t>
  </si>
  <si>
    <t>Fe</t>
  </si>
  <si>
    <t>Hierro</t>
  </si>
  <si>
    <t xml:space="preserve">+2 +3 </t>
  </si>
  <si>
    <t>Co</t>
  </si>
  <si>
    <t>Cobalto</t>
  </si>
  <si>
    <t>Ni</t>
  </si>
  <si>
    <t>Níquel</t>
  </si>
  <si>
    <t>Cu</t>
  </si>
  <si>
    <t>Cobre</t>
  </si>
  <si>
    <t>+1 +2</t>
  </si>
  <si>
    <t>Zn</t>
  </si>
  <si>
    <t>Zinc</t>
  </si>
  <si>
    <t>Ga</t>
  </si>
  <si>
    <t>Galio</t>
  </si>
  <si>
    <t>+1 +3</t>
  </si>
  <si>
    <t>Ge</t>
  </si>
  <si>
    <t>Germanio</t>
  </si>
  <si>
    <t>+2 +4</t>
  </si>
  <si>
    <t>As</t>
  </si>
  <si>
    <t>Arsénico</t>
  </si>
  <si>
    <t>Se</t>
  </si>
  <si>
    <t>Selenio</t>
  </si>
  <si>
    <t>- 2 +4 +6</t>
  </si>
  <si>
    <t>Br</t>
  </si>
  <si>
    <t>Bromo</t>
  </si>
  <si>
    <t>Kr</t>
  </si>
  <si>
    <t>Kriptón</t>
  </si>
  <si>
    <t>Rb</t>
  </si>
  <si>
    <t>Rubidio</t>
  </si>
  <si>
    <t>Sr</t>
  </si>
  <si>
    <t>Estroncio</t>
  </si>
  <si>
    <t>Y</t>
  </si>
  <si>
    <t>Itrio</t>
  </si>
  <si>
    <t>Zr</t>
  </si>
  <si>
    <t>Circonio</t>
  </si>
  <si>
    <t>+3 +4</t>
  </si>
  <si>
    <t>Nb</t>
  </si>
  <si>
    <t>Niobio</t>
  </si>
  <si>
    <t>Mo</t>
  </si>
  <si>
    <t>Molibdeno</t>
  </si>
  <si>
    <t>+2 +3 +4 +5 +6</t>
  </si>
  <si>
    <t>Tc</t>
  </si>
  <si>
    <t>Tecnecio</t>
  </si>
  <si>
    <t>+4 +5 +6 +7</t>
  </si>
  <si>
    <t>Ru</t>
  </si>
  <si>
    <t>Rutenio</t>
  </si>
  <si>
    <t>+2 +3 +4 +5 +6 +7 +8</t>
  </si>
  <si>
    <t>Rh</t>
  </si>
  <si>
    <t>Rodio</t>
  </si>
  <si>
    <t>Pd</t>
  </si>
  <si>
    <t>Paladio</t>
  </si>
  <si>
    <t>Ag</t>
  </si>
  <si>
    <t>Plata</t>
  </si>
  <si>
    <t>Cd</t>
  </si>
  <si>
    <t>Cadmio</t>
  </si>
  <si>
    <t>In</t>
  </si>
  <si>
    <t>Indio</t>
  </si>
  <si>
    <t>Sn</t>
  </si>
  <si>
    <t>Estaño</t>
  </si>
  <si>
    <t>Sb</t>
  </si>
  <si>
    <t>Antimonio</t>
  </si>
  <si>
    <t>Te</t>
  </si>
  <si>
    <t>Telurio</t>
  </si>
  <si>
    <t>I</t>
  </si>
  <si>
    <t>Yodo</t>
  </si>
  <si>
    <t>Xe</t>
  </si>
  <si>
    <t>Xenón</t>
  </si>
  <si>
    <t>Cs</t>
  </si>
  <si>
    <t>Cesio</t>
  </si>
  <si>
    <t>Ba</t>
  </si>
  <si>
    <t>Bario</t>
  </si>
  <si>
    <t>La</t>
  </si>
  <si>
    <t>Lantano</t>
  </si>
  <si>
    <t>Ce</t>
  </si>
  <si>
    <t>Cerio</t>
  </si>
  <si>
    <t>Pr</t>
  </si>
  <si>
    <t>Praseodimio</t>
  </si>
  <si>
    <t>+3 +4 +5</t>
  </si>
  <si>
    <t>Nd</t>
  </si>
  <si>
    <t>Neodimio</t>
  </si>
  <si>
    <t>Pm</t>
  </si>
  <si>
    <t>Prometio</t>
  </si>
  <si>
    <t>Sm</t>
  </si>
  <si>
    <t>Samario</t>
  </si>
  <si>
    <t>Eu</t>
  </si>
  <si>
    <t>Europio</t>
  </si>
  <si>
    <t>Gd</t>
  </si>
  <si>
    <t>Gadolinio</t>
  </si>
  <si>
    <t>Tb</t>
  </si>
  <si>
    <t>Terbio</t>
  </si>
  <si>
    <t>Dy</t>
  </si>
  <si>
    <t>Disprosio</t>
  </si>
  <si>
    <t>Ho</t>
  </si>
  <si>
    <t>Holmio</t>
  </si>
  <si>
    <t>Er</t>
  </si>
  <si>
    <t>Erbio</t>
  </si>
  <si>
    <t>Tm</t>
  </si>
  <si>
    <t>Tulio</t>
  </si>
  <si>
    <t>Yb</t>
  </si>
  <si>
    <t>Iterbio</t>
  </si>
  <si>
    <t>Lu</t>
  </si>
  <si>
    <t>Lutecio</t>
  </si>
  <si>
    <t>Hf</t>
  </si>
  <si>
    <t>Hafnio</t>
  </si>
  <si>
    <t>Ta</t>
  </si>
  <si>
    <t>Tántalo</t>
  </si>
  <si>
    <t>W</t>
  </si>
  <si>
    <t>Tungsteno</t>
  </si>
  <si>
    <t>Re</t>
  </si>
  <si>
    <t>Renio</t>
  </si>
  <si>
    <t>Os</t>
  </si>
  <si>
    <t>Osmio</t>
  </si>
  <si>
    <t>Ir</t>
  </si>
  <si>
    <t>Iridio</t>
  </si>
  <si>
    <t>Pt</t>
  </si>
  <si>
    <t>Platino</t>
  </si>
  <si>
    <t>Au</t>
  </si>
  <si>
    <t>Oro</t>
  </si>
  <si>
    <t>Hg</t>
  </si>
  <si>
    <t>Mercurio</t>
  </si>
  <si>
    <t>Tl</t>
  </si>
  <si>
    <t>Talio</t>
  </si>
  <si>
    <t>Pb</t>
  </si>
  <si>
    <t>Plomo</t>
  </si>
  <si>
    <t>Bi</t>
  </si>
  <si>
    <t>Bismuto</t>
  </si>
  <si>
    <t>+3 +5</t>
  </si>
  <si>
    <t>Po</t>
  </si>
  <si>
    <t>Polonio</t>
  </si>
  <si>
    <t>±2 +4 +6</t>
  </si>
  <si>
    <t>At</t>
  </si>
  <si>
    <t>Astato</t>
  </si>
  <si>
    <t>±1 +5</t>
  </si>
  <si>
    <t>Rn</t>
  </si>
  <si>
    <t>Radón</t>
  </si>
  <si>
    <t>Fr</t>
  </si>
  <si>
    <t>Francio</t>
  </si>
  <si>
    <t>Ra</t>
  </si>
  <si>
    <t>Radio</t>
  </si>
  <si>
    <t>Ac</t>
  </si>
  <si>
    <t>Actinio</t>
  </si>
  <si>
    <t>Th</t>
  </si>
  <si>
    <t>Torio</t>
  </si>
  <si>
    <t>Pa</t>
  </si>
  <si>
    <t>Protactinio</t>
  </si>
  <si>
    <t>U</t>
  </si>
  <si>
    <t>Uranio</t>
  </si>
  <si>
    <t>Np</t>
  </si>
  <si>
    <t>Neptunio</t>
  </si>
  <si>
    <t>Pu</t>
  </si>
  <si>
    <t>Plutonio</t>
  </si>
  <si>
    <t>Am</t>
  </si>
  <si>
    <t>Americio</t>
  </si>
  <si>
    <t>Cm</t>
  </si>
  <si>
    <t>Curio</t>
  </si>
  <si>
    <t>Bk</t>
  </si>
  <si>
    <t>Berkelio</t>
  </si>
  <si>
    <t>Cf</t>
  </si>
  <si>
    <t>Californio</t>
  </si>
  <si>
    <t>Es</t>
  </si>
  <si>
    <t>Einstenio</t>
  </si>
  <si>
    <t>Fm</t>
  </si>
  <si>
    <t>Fermio</t>
  </si>
  <si>
    <t>Md</t>
  </si>
  <si>
    <t>Mendelevio</t>
  </si>
  <si>
    <t>No</t>
  </si>
  <si>
    <t>Nobelio</t>
  </si>
  <si>
    <t>Lr</t>
  </si>
  <si>
    <t>Lawrencio</t>
  </si>
  <si>
    <t>Rf</t>
  </si>
  <si>
    <t>Rutherfordio</t>
  </si>
  <si>
    <t>Db</t>
  </si>
  <si>
    <t>Dubnio</t>
  </si>
  <si>
    <t>Sg</t>
  </si>
  <si>
    <t>Seaborgio</t>
  </si>
  <si>
    <t>Bh</t>
  </si>
  <si>
    <t>Bohrio</t>
  </si>
  <si>
    <t>Hs</t>
  </si>
  <si>
    <t>Hassio</t>
  </si>
  <si>
    <t>Mt</t>
  </si>
  <si>
    <t>Meitnerio</t>
  </si>
  <si>
    <t>Ds</t>
  </si>
  <si>
    <t>Darmstadtio</t>
  </si>
  <si>
    <t>Rg</t>
  </si>
  <si>
    <t>Roentgenio</t>
  </si>
  <si>
    <t>Cn</t>
  </si>
  <si>
    <t>Copernicio</t>
  </si>
  <si>
    <t>Nh</t>
  </si>
  <si>
    <t>Nihonio</t>
  </si>
  <si>
    <t>Fl</t>
  </si>
  <si>
    <t>Flerovio</t>
  </si>
  <si>
    <t>Mc</t>
  </si>
  <si>
    <t>Moscovio</t>
  </si>
  <si>
    <t>Lv</t>
  </si>
  <si>
    <t>Livermorio</t>
  </si>
  <si>
    <t>Ts</t>
  </si>
  <si>
    <t>Teneso</t>
  </si>
  <si>
    <t>Og</t>
  </si>
  <si>
    <t>Oganesón</t>
  </si>
  <si>
    <t>CALCULADORA DE MASA MOLAR, MOL Y NÚMERO DE AVOGADRO</t>
  </si>
  <si>
    <t>OBJETIVO: Calcular la masa molar, moles, composición porcentual y cantidad de átomos de un compuesto químico.</t>
  </si>
  <si>
    <t>Ingrese la fórmula química del compuesto:</t>
  </si>
  <si>
    <t>Fórmula:</t>
  </si>
  <si>
    <t>Ingrese la cantidad en gramos:</t>
  </si>
  <si>
    <t>Gramos:</t>
  </si>
  <si>
    <t>RESULTADOS:</t>
  </si>
  <si>
    <t>Masa Molar del Compuesto:</t>
  </si>
  <si>
    <t>g/mol</t>
  </si>
  <si>
    <t>Moles de Sustancia:</t>
  </si>
  <si>
    <t>mol</t>
  </si>
  <si>
    <t>Número de Avogadro:</t>
  </si>
  <si>
    <t>6.022 × 10^23</t>
  </si>
  <si>
    <t>Número Total de Moléculas:</t>
  </si>
  <si>
    <t>COMPOSICIÓN DEL COMPUESTO:</t>
  </si>
  <si>
    <t>Elemento</t>
  </si>
  <si>
    <t>Símbolo</t>
  </si>
  <si>
    <t>Masa Atómica (g/mol)</t>
  </si>
  <si>
    <t>Composición (%)</t>
  </si>
  <si>
    <t>Átomos en la Muestra</t>
  </si>
  <si>
    <t>INSTRUCCIONES:</t>
  </si>
  <si>
    <t>1. Ingrese la fórmula química exacta</t>
  </si>
  <si>
    <t>2. Si en la fórmula sólo aparece un átomo de un elemento, escribe el subíndice 1 explícitamente (p. ej. Na1Cl1).</t>
  </si>
  <si>
    <t>3. Ingrese la cantidad en gramos</t>
  </si>
  <si>
    <t>4. Los resultados se mostrarán automáticamente</t>
  </si>
  <si>
    <t>Ejemplo: H2O1, C6H12O6, Na1Cl1, etc.</t>
  </si>
  <si>
    <t xml:space="preserve">UNIVERSIDAD RAFAEL LANDIVAR </t>
  </si>
  <si>
    <t>FACULTAD DE INGENIERÍA</t>
  </si>
  <si>
    <t>PRIMER SEMESTRE 2025</t>
  </si>
  <si>
    <t>QUÍMICA BÁSICA</t>
  </si>
  <si>
    <t>SECCION 02 (TEORÍA)</t>
  </si>
  <si>
    <t>INGRA. SYLVIA SABRINA MENDÍA REYES</t>
  </si>
  <si>
    <t xml:space="preserve">PROYECTO DEL CURSO </t>
  </si>
  <si>
    <t>INTEGRANTES</t>
  </si>
  <si>
    <t>CARNET</t>
  </si>
  <si>
    <t xml:space="preserve">RUIZ COTO, JULIO ANTHONY ENGELS </t>
  </si>
  <si>
    <t>GIRÓN ZAMORA, JASON BRIAN</t>
  </si>
  <si>
    <t>FASE 02: MASA MOLAR, MOL Y NÚMERO DE AVOGADRO</t>
  </si>
  <si>
    <t>Guatemala, 11 de mayo de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</si>
</sst>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i/>
      <sz val="11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0D0D0"/>
        <bgColor rgb="FF000000"/>
      </patternFill>
    </fill>
    <fill>
      <patternFill patternType="solid">
        <fgColor rgb="FFC8DCFF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5" xfId="0" quotePrefix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6" xfId="0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0" fontId="0" fillId="5" borderId="0" xfId="0" applyFill="1"/>
    <xf numFmtId="0" fontId="0" fillId="6" borderId="0" xfId="0" applyFill="1"/>
    <xf numFmtId="0" fontId="1" fillId="5" borderId="0" xfId="0" applyFont="1" applyFill="1"/>
    <xf numFmtId="0" fontId="7" fillId="0" borderId="0" xfId="0" applyFont="1"/>
    <xf numFmtId="0" fontId="1" fillId="3" borderId="6" xfId="0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6" fillId="0" borderId="6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/>
    <xf numFmtId="0" fontId="4" fillId="0" borderId="6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437618</xdr:colOff>
      <xdr:row>0</xdr:row>
      <xdr:rowOff>0</xdr:rowOff>
    </xdr:from>
    <xdr:to>
      <xdr:col>7</xdr:col>
      <xdr:colOff>753709</xdr:colOff>
      <xdr:row>4</xdr:row>
      <xdr:rowOff>145688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14D4C96-AA0E-4FEF-BC6C-78F18BA4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9068" y="0"/>
          <a:ext cx="2573516" cy="9057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12</xdr:col>
      <xdr:colOff>24097</xdr:colOff>
      <xdr:row>30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9A37A94-A738-4D4B-AD5D-DC0CCF3BB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1" y="190500"/>
          <a:ext cx="6729696" cy="55530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29</xdr:row>
      <xdr:rowOff>161926</xdr:rowOff>
    </xdr:from>
    <xdr:to>
      <xdr:col>12</xdr:col>
      <xdr:colOff>24812</xdr:colOff>
      <xdr:row>45</xdr:row>
      <xdr:rowOff>180976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C301E67-69E1-4097-973B-6A822C0B1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5686426"/>
          <a:ext cx="6739937" cy="3067050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45</xdr:row>
      <xdr:rowOff>66676</xdr:rowOff>
    </xdr:from>
    <xdr:to>
      <xdr:col>12</xdr:col>
      <xdr:colOff>28982</xdr:colOff>
      <xdr:row>76</xdr:row>
      <xdr:rowOff>38100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38F2195-8861-428D-929C-0A22FED1B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1975" y="8639176"/>
          <a:ext cx="6782207" cy="5876924"/>
        </a:xfrm>
        <a:prstGeom prst="rect">
          <a:avLst/>
        </a:prstGeom>
      </xdr:spPr>
    </xdr:pic>
    <xdr:clientData/>
  </xdr:twoCellAnchor>
  <xdr:twoCellAnchor editAs="oneCell">
    <xdr:from>
      <xdr:col>13</xdr:col>
      <xdr:colOff>312421</xdr:colOff>
      <xdr:row>1</xdr:row>
      <xdr:rowOff>21771</xdr:rowOff>
    </xdr:from>
    <xdr:to>
      <xdr:col>24</xdr:col>
      <xdr:colOff>126515</xdr:colOff>
      <xdr:row>49</xdr:row>
      <xdr:rowOff>174171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1676952-D11B-CD63-5DD7-17EFA5575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78735" y="206828"/>
          <a:ext cx="6639437" cy="9035143"/>
        </a:xfrm>
        <a:prstGeom prst="rect">
          <a:avLst/>
        </a:prstGeom>
      </xdr:spPr>
    </xdr:pic>
    <xdr:clientData/>
  </xdr:twoCellAnchor>
  <xdr:twoCellAnchor editAs="oneCell">
    <xdr:from>
      <xdr:col>13</xdr:col>
      <xdr:colOff>345077</xdr:colOff>
      <xdr:row>49</xdr:row>
      <xdr:rowOff>119742</xdr:rowOff>
    </xdr:from>
    <xdr:to>
      <xdr:col>24</xdr:col>
      <xdr:colOff>163285</xdr:colOff>
      <xdr:row>72</xdr:row>
      <xdr:rowOff>162197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3C1DAEC-5FC4-AB7D-AB41-17161BEB9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11391" y="9187542"/>
          <a:ext cx="6643551" cy="42987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0</xdr:row>
      <xdr:rowOff>133350</xdr:rowOff>
    </xdr:from>
    <xdr:to>
      <xdr:col>12</xdr:col>
      <xdr:colOff>28575</xdr:colOff>
      <xdr:row>17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0FD150E-0F2A-4364-A03C-1C75CAB58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133350"/>
          <a:ext cx="6753225" cy="324802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600076</xdr:colOff>
      <xdr:row>17</xdr:row>
      <xdr:rowOff>114300</xdr:rowOff>
    </xdr:from>
    <xdr:to>
      <xdr:col>12</xdr:col>
      <xdr:colOff>11692</xdr:colOff>
      <xdr:row>48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02B0945-D3DC-416A-9C70-EAE52C058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6" y="3352800"/>
          <a:ext cx="6726816" cy="59531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152400</xdr:rowOff>
    </xdr:from>
    <xdr:to>
      <xdr:col>12</xdr:col>
      <xdr:colOff>9525</xdr:colOff>
      <xdr:row>55</xdr:row>
      <xdr:rowOff>186796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B935D77-1340-49A1-AAA9-BE690BCC0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296400"/>
          <a:ext cx="6715125" cy="136789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</xdr:row>
      <xdr:rowOff>161925</xdr:rowOff>
    </xdr:from>
    <xdr:to>
      <xdr:col>11</xdr:col>
      <xdr:colOff>602837</xdr:colOff>
      <xdr:row>83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9C6CDD9-8020-4114-8050-2C1334E90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1" y="10639425"/>
          <a:ext cx="6698836" cy="5334000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590551</xdr:colOff>
      <xdr:row>83</xdr:row>
      <xdr:rowOff>161926</xdr:rowOff>
    </xdr:from>
    <xdr:to>
      <xdr:col>11</xdr:col>
      <xdr:colOff>571501</xdr:colOff>
      <xdr:row>99</xdr:row>
      <xdr:rowOff>181300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0442962-D7A1-4023-A2DF-012635278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0551" y="15973426"/>
          <a:ext cx="6686550" cy="3067374"/>
        </a:xfrm>
        <a:prstGeom prst="rect">
          <a:avLst/>
        </a:prstGeom>
      </xdr:spPr>
    </xdr:pic>
    <xdr:clientData/>
  </xdr:twoCellAnchor>
  <xdr:twoCellAnchor editAs="oneCell">
    <xdr:from>
      <xdr:col>13</xdr:col>
      <xdr:colOff>387929</xdr:colOff>
      <xdr:row>0</xdr:row>
      <xdr:rowOff>124063</xdr:rowOff>
    </xdr:from>
    <xdr:to>
      <xdr:col>24</xdr:col>
      <xdr:colOff>415636</xdr:colOff>
      <xdr:row>35</xdr:row>
      <xdr:rowOff>124692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FCD1C3E8-B7FC-005B-5949-C5110FF1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92838" y="124063"/>
          <a:ext cx="6885707" cy="6304447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415637</xdr:colOff>
      <xdr:row>34</xdr:row>
      <xdr:rowOff>123747</xdr:rowOff>
    </xdr:from>
    <xdr:to>
      <xdr:col>24</xdr:col>
      <xdr:colOff>443345</xdr:colOff>
      <xdr:row>66</xdr:row>
      <xdr:rowOff>11233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C99921E4-9FB7-D14A-134D-9481B87D0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20546" y="6247456"/>
          <a:ext cx="6885708" cy="5650977"/>
        </a:xfrm>
        <a:prstGeom prst="rect">
          <a:avLst/>
        </a:prstGeom>
      </xdr:spPr>
    </xdr:pic>
    <xdr:clientData/>
  </xdr:twoCellAnchor>
  <xdr:twoCellAnchor editAs="oneCell">
    <xdr:from>
      <xdr:col>13</xdr:col>
      <xdr:colOff>387928</xdr:colOff>
      <xdr:row>65</xdr:row>
      <xdr:rowOff>131086</xdr:rowOff>
    </xdr:from>
    <xdr:to>
      <xdr:col>24</xdr:col>
      <xdr:colOff>471055</xdr:colOff>
      <xdr:row>88</xdr:row>
      <xdr:rowOff>142047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866B98C-68DB-86D3-51F5-8BEE2F393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41328" y="11942086"/>
          <a:ext cx="6982158" cy="4190238"/>
        </a:xfrm>
        <a:prstGeom prst="rect">
          <a:avLst/>
        </a:prstGeom>
      </xdr:spPr>
    </xdr:pic>
    <xdr:clientData/>
  </xdr:twoCellAnchor>
  <xdr:twoCellAnchor editAs="oneCell">
    <xdr:from>
      <xdr:col>13</xdr:col>
      <xdr:colOff>391886</xdr:colOff>
      <xdr:row>87</xdr:row>
      <xdr:rowOff>163286</xdr:rowOff>
    </xdr:from>
    <xdr:to>
      <xdr:col>24</xdr:col>
      <xdr:colOff>515825</xdr:colOff>
      <xdr:row>120</xdr:row>
      <xdr:rowOff>43544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8DEA6A4-33EC-30F1-A9E9-51EFC5B855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2223"/>
        <a:stretch/>
      </xdr:blipFill>
      <xdr:spPr>
        <a:xfrm>
          <a:off x="8458200" y="16263257"/>
          <a:ext cx="6949282" cy="5987144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381001</xdr:colOff>
      <xdr:row>119</xdr:row>
      <xdr:rowOff>10885</xdr:rowOff>
    </xdr:from>
    <xdr:to>
      <xdr:col>24</xdr:col>
      <xdr:colOff>592736</xdr:colOff>
      <xdr:row>145</xdr:row>
      <xdr:rowOff>184342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19C2A4-2900-B032-9B6E-3167D8580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447315" y="22032685"/>
          <a:ext cx="7037078" cy="498494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402772</xdr:colOff>
      <xdr:row>145</xdr:row>
      <xdr:rowOff>152399</xdr:rowOff>
    </xdr:from>
    <xdr:to>
      <xdr:col>24</xdr:col>
      <xdr:colOff>546847</xdr:colOff>
      <xdr:row>163</xdr:row>
      <xdr:rowOff>24970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7A655DB-784F-6DFD-08EA-B7E6727C6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0654" y="26150046"/>
          <a:ext cx="7046899" cy="30998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ienware\Downloads\PRIMERCICLO2025\QUIMICA%20BASICA\SEMANA%2016\PROYECTO%20QUIMICA%20BASICA%20-%20FASE%2001.xlsx" TargetMode="External"/><Relationship Id="rId1" Type="http://schemas.openxmlformats.org/officeDocument/2006/relationships/externalLinkPath" Target="/Users/Alienware/Downloads/PRIMERCICLO2025/QUIMICA%20BASICA/SEMANA%2016/PROYECTO%20QUIMICA%20BASICA%20-%20FASE%20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se 01"/>
      <sheetName val="Base de Datos"/>
      <sheetName val="Tabla Periodica"/>
      <sheetName val="Calculadora propiedades"/>
      <sheetName val="MarcoTeorico"/>
      <sheetName val="Instructivo para el Usuario"/>
    </sheetNames>
    <sheetDataSet>
      <sheetData sheetId="0" refreshError="1"/>
      <sheetData sheetId="1">
        <row r="2">
          <cell r="B2" t="str">
            <v>H</v>
          </cell>
          <cell r="C2" t="str">
            <v>Hidrógeno</v>
          </cell>
          <cell r="D2">
            <v>1</v>
          </cell>
        </row>
        <row r="3">
          <cell r="B3" t="str">
            <v>He</v>
          </cell>
          <cell r="C3" t="str">
            <v>Helio</v>
          </cell>
          <cell r="D3">
            <v>2</v>
          </cell>
        </row>
        <row r="4">
          <cell r="B4" t="str">
            <v>Li</v>
          </cell>
          <cell r="C4" t="str">
            <v>Litio</v>
          </cell>
          <cell r="D4">
            <v>3</v>
          </cell>
        </row>
        <row r="5">
          <cell r="B5" t="str">
            <v>Be</v>
          </cell>
          <cell r="C5" t="str">
            <v>Berilio</v>
          </cell>
          <cell r="D5">
            <v>4</v>
          </cell>
        </row>
        <row r="6">
          <cell r="B6" t="str">
            <v>B</v>
          </cell>
          <cell r="C6" t="str">
            <v>Boro</v>
          </cell>
          <cell r="D6">
            <v>5</v>
          </cell>
        </row>
        <row r="7">
          <cell r="B7" t="str">
            <v>C</v>
          </cell>
          <cell r="C7" t="str">
            <v>Carbono</v>
          </cell>
          <cell r="D7">
            <v>6</v>
          </cell>
        </row>
        <row r="8">
          <cell r="B8" t="str">
            <v>N</v>
          </cell>
          <cell r="C8" t="str">
            <v>Nitrógeno</v>
          </cell>
          <cell r="D8">
            <v>7</v>
          </cell>
        </row>
        <row r="9">
          <cell r="B9" t="str">
            <v>O</v>
          </cell>
          <cell r="C9" t="str">
            <v>Oxígeno</v>
          </cell>
          <cell r="D9">
            <v>8</v>
          </cell>
        </row>
        <row r="10">
          <cell r="B10" t="str">
            <v>F</v>
          </cell>
          <cell r="C10" t="str">
            <v>Flúor</v>
          </cell>
          <cell r="D10">
            <v>9</v>
          </cell>
        </row>
        <row r="11">
          <cell r="B11" t="str">
            <v>Ne</v>
          </cell>
          <cell r="C11" t="str">
            <v>Neón</v>
          </cell>
          <cell r="D11">
            <v>10</v>
          </cell>
        </row>
        <row r="12">
          <cell r="B12" t="str">
            <v>Na</v>
          </cell>
          <cell r="C12" t="str">
            <v>Sodio</v>
          </cell>
          <cell r="D12">
            <v>11</v>
          </cell>
        </row>
        <row r="13">
          <cell r="B13" t="str">
            <v>Mg</v>
          </cell>
          <cell r="C13" t="str">
            <v>Magnesio</v>
          </cell>
          <cell r="D13">
            <v>12</v>
          </cell>
        </row>
        <row r="14">
          <cell r="B14" t="str">
            <v>Al</v>
          </cell>
          <cell r="C14" t="str">
            <v>Aluminio</v>
          </cell>
          <cell r="D14">
            <v>13</v>
          </cell>
        </row>
        <row r="15">
          <cell r="B15" t="str">
            <v>Si</v>
          </cell>
          <cell r="C15" t="str">
            <v>Silicio</v>
          </cell>
          <cell r="D15">
            <v>14</v>
          </cell>
        </row>
        <row r="16">
          <cell r="B16" t="str">
            <v>P</v>
          </cell>
          <cell r="C16" t="str">
            <v>Fósforo</v>
          </cell>
          <cell r="D16">
            <v>15</v>
          </cell>
        </row>
        <row r="17">
          <cell r="B17" t="str">
            <v>S</v>
          </cell>
          <cell r="C17" t="str">
            <v>Azufre</v>
          </cell>
          <cell r="D17">
            <v>16</v>
          </cell>
        </row>
        <row r="18">
          <cell r="B18" t="str">
            <v>Cl</v>
          </cell>
          <cell r="C18" t="str">
            <v>Cloro</v>
          </cell>
          <cell r="D18">
            <v>17</v>
          </cell>
        </row>
        <row r="19">
          <cell r="B19" t="str">
            <v>Ar</v>
          </cell>
          <cell r="C19" t="str">
            <v>Argón</v>
          </cell>
          <cell r="D19">
            <v>18</v>
          </cell>
        </row>
        <row r="20">
          <cell r="B20" t="str">
            <v>K</v>
          </cell>
          <cell r="C20" t="str">
            <v>Potasio</v>
          </cell>
          <cell r="D20">
            <v>19</v>
          </cell>
        </row>
        <row r="21">
          <cell r="B21" t="str">
            <v>Ca</v>
          </cell>
          <cell r="C21" t="str">
            <v>Calcio</v>
          </cell>
          <cell r="D21">
            <v>20</v>
          </cell>
        </row>
        <row r="22">
          <cell r="B22" t="str">
            <v>Sc</v>
          </cell>
          <cell r="C22" t="str">
            <v>Escandio</v>
          </cell>
          <cell r="D22">
            <v>21</v>
          </cell>
        </row>
        <row r="23">
          <cell r="B23" t="str">
            <v>Ti</v>
          </cell>
          <cell r="C23" t="str">
            <v>Titanio</v>
          </cell>
          <cell r="D23">
            <v>22</v>
          </cell>
        </row>
        <row r="24">
          <cell r="B24" t="str">
            <v>V</v>
          </cell>
          <cell r="C24" t="str">
            <v>Vanadio</v>
          </cell>
          <cell r="D24">
            <v>23</v>
          </cell>
        </row>
        <row r="25">
          <cell r="B25" t="str">
            <v>Cr</v>
          </cell>
          <cell r="C25" t="str">
            <v>Cromo</v>
          </cell>
          <cell r="D25">
            <v>24</v>
          </cell>
        </row>
        <row r="26">
          <cell r="B26" t="str">
            <v>Mn</v>
          </cell>
          <cell r="C26" t="str">
            <v>Manganeso</v>
          </cell>
          <cell r="D26">
            <v>25</v>
          </cell>
        </row>
        <row r="27">
          <cell r="B27" t="str">
            <v>Fe</v>
          </cell>
          <cell r="C27" t="str">
            <v>Hierro</v>
          </cell>
          <cell r="D27">
            <v>26</v>
          </cell>
        </row>
        <row r="28">
          <cell r="B28" t="str">
            <v>Co</v>
          </cell>
          <cell r="C28" t="str">
            <v>Cobalto</v>
          </cell>
          <cell r="D28">
            <v>27</v>
          </cell>
        </row>
        <row r="29">
          <cell r="B29" t="str">
            <v>Ni</v>
          </cell>
          <cell r="C29" t="str">
            <v>Níquel</v>
          </cell>
          <cell r="D29">
            <v>28</v>
          </cell>
        </row>
        <row r="30">
          <cell r="B30" t="str">
            <v>Cu</v>
          </cell>
          <cell r="C30" t="str">
            <v>Cobre</v>
          </cell>
          <cell r="D30">
            <v>29</v>
          </cell>
        </row>
        <row r="31">
          <cell r="B31" t="str">
            <v>Zn</v>
          </cell>
          <cell r="C31" t="str">
            <v>Zinc</v>
          </cell>
          <cell r="D31">
            <v>30</v>
          </cell>
        </row>
        <row r="32">
          <cell r="B32" t="str">
            <v>Ga</v>
          </cell>
          <cell r="C32" t="str">
            <v>Galio</v>
          </cell>
          <cell r="D32">
            <v>31</v>
          </cell>
        </row>
        <row r="33">
          <cell r="B33" t="str">
            <v>Ge</v>
          </cell>
          <cell r="C33" t="str">
            <v>Germanio</v>
          </cell>
          <cell r="D33">
            <v>32</v>
          </cell>
        </row>
        <row r="34">
          <cell r="B34" t="str">
            <v>As</v>
          </cell>
          <cell r="C34" t="str">
            <v>Arsénico</v>
          </cell>
          <cell r="D34">
            <v>33</v>
          </cell>
        </row>
        <row r="35">
          <cell r="B35" t="str">
            <v>Se</v>
          </cell>
          <cell r="C35" t="str">
            <v>Selenio</v>
          </cell>
          <cell r="D35">
            <v>34</v>
          </cell>
        </row>
        <row r="36">
          <cell r="B36" t="str">
            <v>Br</v>
          </cell>
          <cell r="C36" t="str">
            <v>Bromo</v>
          </cell>
          <cell r="D36">
            <v>35</v>
          </cell>
        </row>
        <row r="37">
          <cell r="B37" t="str">
            <v>Kr</v>
          </cell>
          <cell r="C37" t="str">
            <v>Kriptón</v>
          </cell>
          <cell r="D37">
            <v>36</v>
          </cell>
        </row>
        <row r="38">
          <cell r="B38" t="str">
            <v>Rb</v>
          </cell>
          <cell r="C38" t="str">
            <v>Rubidio</v>
          </cell>
          <cell r="D38">
            <v>37</v>
          </cell>
        </row>
        <row r="39">
          <cell r="B39" t="str">
            <v>Sr</v>
          </cell>
          <cell r="C39" t="str">
            <v>Estroncio</v>
          </cell>
          <cell r="D39">
            <v>38</v>
          </cell>
        </row>
        <row r="40">
          <cell r="B40" t="str">
            <v>Y</v>
          </cell>
          <cell r="C40" t="str">
            <v>Itrio</v>
          </cell>
          <cell r="D40">
            <v>39</v>
          </cell>
        </row>
        <row r="41">
          <cell r="B41" t="str">
            <v>Zr</v>
          </cell>
          <cell r="C41" t="str">
            <v>Circonio</v>
          </cell>
          <cell r="D41">
            <v>40</v>
          </cell>
        </row>
        <row r="42">
          <cell r="B42" t="str">
            <v>Nb</v>
          </cell>
          <cell r="C42" t="str">
            <v>Niobio</v>
          </cell>
          <cell r="D42">
            <v>41</v>
          </cell>
        </row>
        <row r="43">
          <cell r="B43" t="str">
            <v>Mo</v>
          </cell>
          <cell r="C43" t="str">
            <v>Molibdeno</v>
          </cell>
          <cell r="D43">
            <v>42</v>
          </cell>
        </row>
        <row r="44">
          <cell r="B44" t="str">
            <v>Tc</v>
          </cell>
          <cell r="C44" t="str">
            <v>Tecnecio</v>
          </cell>
          <cell r="D44">
            <v>43</v>
          </cell>
        </row>
        <row r="45">
          <cell r="B45" t="str">
            <v>Ru</v>
          </cell>
          <cell r="C45" t="str">
            <v>Rutenio</v>
          </cell>
          <cell r="D45">
            <v>44</v>
          </cell>
        </row>
        <row r="46">
          <cell r="B46" t="str">
            <v>Rh</v>
          </cell>
          <cell r="C46" t="str">
            <v>Rodio</v>
          </cell>
          <cell r="D46">
            <v>45</v>
          </cell>
        </row>
        <row r="47">
          <cell r="B47" t="str">
            <v>Pd</v>
          </cell>
          <cell r="C47" t="str">
            <v>Paladio</v>
          </cell>
          <cell r="D47">
            <v>46</v>
          </cell>
        </row>
        <row r="48">
          <cell r="B48" t="str">
            <v>Ag</v>
          </cell>
          <cell r="C48" t="str">
            <v>Plata</v>
          </cell>
          <cell r="D48">
            <v>47</v>
          </cell>
        </row>
        <row r="49">
          <cell r="B49" t="str">
            <v>Cd</v>
          </cell>
          <cell r="C49" t="str">
            <v>Cadmio</v>
          </cell>
          <cell r="D49">
            <v>48</v>
          </cell>
        </row>
        <row r="50">
          <cell r="B50" t="str">
            <v>In</v>
          </cell>
          <cell r="C50" t="str">
            <v>Indio</v>
          </cell>
          <cell r="D50">
            <v>49</v>
          </cell>
        </row>
        <row r="51">
          <cell r="B51" t="str">
            <v>Sn</v>
          </cell>
          <cell r="C51" t="str">
            <v>Estaño</v>
          </cell>
          <cell r="D51">
            <v>50</v>
          </cell>
        </row>
        <row r="52">
          <cell r="B52" t="str">
            <v>Sb</v>
          </cell>
          <cell r="C52" t="str">
            <v>Antimonio</v>
          </cell>
          <cell r="D52">
            <v>51</v>
          </cell>
        </row>
        <row r="53">
          <cell r="B53" t="str">
            <v>Te</v>
          </cell>
          <cell r="C53" t="str">
            <v>Telurio</v>
          </cell>
          <cell r="D53">
            <v>52</v>
          </cell>
        </row>
        <row r="54">
          <cell r="B54" t="str">
            <v>I</v>
          </cell>
          <cell r="C54" t="str">
            <v>Yodo</v>
          </cell>
          <cell r="D54">
            <v>53</v>
          </cell>
        </row>
        <row r="55">
          <cell r="B55" t="str">
            <v>Xe</v>
          </cell>
          <cell r="C55" t="str">
            <v>Xenón</v>
          </cell>
          <cell r="D55">
            <v>54</v>
          </cell>
        </row>
        <row r="56">
          <cell r="B56" t="str">
            <v>Cs</v>
          </cell>
          <cell r="C56" t="str">
            <v>Cesio</v>
          </cell>
          <cell r="D56">
            <v>55</v>
          </cell>
        </row>
        <row r="57">
          <cell r="B57" t="str">
            <v>Ba</v>
          </cell>
          <cell r="C57" t="str">
            <v>Bario</v>
          </cell>
          <cell r="D57">
            <v>56</v>
          </cell>
        </row>
        <row r="58">
          <cell r="B58" t="str">
            <v>La</v>
          </cell>
          <cell r="C58" t="str">
            <v>Lantano</v>
          </cell>
          <cell r="D58">
            <v>57</v>
          </cell>
        </row>
        <row r="59">
          <cell r="B59" t="str">
            <v>Ce</v>
          </cell>
          <cell r="C59" t="str">
            <v>Cerio</v>
          </cell>
          <cell r="D59">
            <v>58</v>
          </cell>
        </row>
        <row r="60">
          <cell r="B60" t="str">
            <v>Pr</v>
          </cell>
          <cell r="C60" t="str">
            <v>Praseodimio</v>
          </cell>
          <cell r="D60">
            <v>59</v>
          </cell>
        </row>
        <row r="61">
          <cell r="B61" t="str">
            <v>Nd</v>
          </cell>
          <cell r="C61" t="str">
            <v>Neodimio</v>
          </cell>
          <cell r="D61">
            <v>60</v>
          </cell>
        </row>
        <row r="62">
          <cell r="B62" t="str">
            <v>Pm</v>
          </cell>
          <cell r="C62" t="str">
            <v>Prometio</v>
          </cell>
          <cell r="D62">
            <v>61</v>
          </cell>
        </row>
        <row r="63">
          <cell r="B63" t="str">
            <v>Sm</v>
          </cell>
          <cell r="C63" t="str">
            <v>Samario</v>
          </cell>
          <cell r="D63">
            <v>62</v>
          </cell>
        </row>
        <row r="64">
          <cell r="B64" t="str">
            <v>Eu</v>
          </cell>
          <cell r="C64" t="str">
            <v>Europio</v>
          </cell>
          <cell r="D64">
            <v>63</v>
          </cell>
        </row>
        <row r="65">
          <cell r="B65" t="str">
            <v>Gd</v>
          </cell>
          <cell r="C65" t="str">
            <v>Gadolinio</v>
          </cell>
          <cell r="D65">
            <v>64</v>
          </cell>
        </row>
        <row r="66">
          <cell r="B66" t="str">
            <v>Tb</v>
          </cell>
          <cell r="C66" t="str">
            <v>Terbio</v>
          </cell>
          <cell r="D66">
            <v>65</v>
          </cell>
        </row>
        <row r="67">
          <cell r="B67" t="str">
            <v>Dy</v>
          </cell>
          <cell r="C67" t="str">
            <v>Disprosio</v>
          </cell>
          <cell r="D67">
            <v>66</v>
          </cell>
        </row>
        <row r="68">
          <cell r="B68" t="str">
            <v>Ho</v>
          </cell>
          <cell r="C68" t="str">
            <v>Holmio</v>
          </cell>
          <cell r="D68">
            <v>67</v>
          </cell>
        </row>
        <row r="69">
          <cell r="B69" t="str">
            <v>Er</v>
          </cell>
          <cell r="C69" t="str">
            <v>Erbio</v>
          </cell>
          <cell r="D69">
            <v>68</v>
          </cell>
        </row>
        <row r="70">
          <cell r="B70" t="str">
            <v>Tm</v>
          </cell>
          <cell r="C70" t="str">
            <v>Tulio</v>
          </cell>
          <cell r="D70">
            <v>69</v>
          </cell>
        </row>
        <row r="71">
          <cell r="B71" t="str">
            <v>Yb</v>
          </cell>
          <cell r="C71" t="str">
            <v>Iterbio</v>
          </cell>
          <cell r="D71">
            <v>70</v>
          </cell>
        </row>
        <row r="72">
          <cell r="B72" t="str">
            <v>Lu</v>
          </cell>
          <cell r="C72" t="str">
            <v>Lutecio</v>
          </cell>
          <cell r="D72">
            <v>71</v>
          </cell>
        </row>
        <row r="73">
          <cell r="B73" t="str">
            <v>Hf</v>
          </cell>
          <cell r="C73" t="str">
            <v>Hafnio</v>
          </cell>
          <cell r="D73">
            <v>72</v>
          </cell>
        </row>
        <row r="74">
          <cell r="B74" t="str">
            <v>Ta</v>
          </cell>
          <cell r="C74" t="str">
            <v>Tántalo</v>
          </cell>
          <cell r="D74">
            <v>73</v>
          </cell>
        </row>
        <row r="75">
          <cell r="B75" t="str">
            <v>W</v>
          </cell>
          <cell r="C75" t="str">
            <v>Tungsteno</v>
          </cell>
          <cell r="D75">
            <v>74</v>
          </cell>
        </row>
        <row r="76">
          <cell r="B76" t="str">
            <v>Re</v>
          </cell>
          <cell r="C76" t="str">
            <v>Renio</v>
          </cell>
          <cell r="D76">
            <v>75</v>
          </cell>
        </row>
        <row r="77">
          <cell r="B77" t="str">
            <v>Os</v>
          </cell>
          <cell r="C77" t="str">
            <v>Osmio</v>
          </cell>
          <cell r="D77">
            <v>76</v>
          </cell>
        </row>
        <row r="78">
          <cell r="B78" t="str">
            <v>Ir</v>
          </cell>
          <cell r="C78" t="str">
            <v>Iridio</v>
          </cell>
          <cell r="D78">
            <v>77</v>
          </cell>
        </row>
        <row r="79">
          <cell r="B79" t="str">
            <v>Pt</v>
          </cell>
          <cell r="C79" t="str">
            <v>Platino</v>
          </cell>
          <cell r="D79">
            <v>78</v>
          </cell>
        </row>
        <row r="80">
          <cell r="B80" t="str">
            <v>Au</v>
          </cell>
          <cell r="C80" t="str">
            <v>Oro</v>
          </cell>
          <cell r="D80">
            <v>79</v>
          </cell>
        </row>
        <row r="81">
          <cell r="B81" t="str">
            <v>Hg</v>
          </cell>
          <cell r="C81" t="str">
            <v>Mercurio</v>
          </cell>
          <cell r="D81">
            <v>80</v>
          </cell>
        </row>
        <row r="82">
          <cell r="B82" t="str">
            <v>Tl</v>
          </cell>
          <cell r="C82" t="str">
            <v>Talio</v>
          </cell>
          <cell r="D82">
            <v>81</v>
          </cell>
        </row>
        <row r="83">
          <cell r="B83" t="str">
            <v>Pb</v>
          </cell>
          <cell r="C83" t="str">
            <v>Plomo</v>
          </cell>
          <cell r="D83">
            <v>82</v>
          </cell>
        </row>
        <row r="84">
          <cell r="B84" t="str">
            <v>Bi</v>
          </cell>
          <cell r="C84" t="str">
            <v>Bismuto</v>
          </cell>
          <cell r="D84">
            <v>83</v>
          </cell>
        </row>
        <row r="85">
          <cell r="B85" t="str">
            <v>Po</v>
          </cell>
          <cell r="C85" t="str">
            <v>Polonio</v>
          </cell>
          <cell r="D85">
            <v>84</v>
          </cell>
        </row>
        <row r="86">
          <cell r="B86" t="str">
            <v>At</v>
          </cell>
          <cell r="C86" t="str">
            <v>Astato</v>
          </cell>
          <cell r="D86">
            <v>85</v>
          </cell>
        </row>
        <row r="87">
          <cell r="B87" t="str">
            <v>Rn</v>
          </cell>
          <cell r="C87" t="str">
            <v>Radón</v>
          </cell>
          <cell r="D87">
            <v>86</v>
          </cell>
        </row>
        <row r="88">
          <cell r="B88" t="str">
            <v>Fr</v>
          </cell>
          <cell r="C88" t="str">
            <v>Francio</v>
          </cell>
          <cell r="D88">
            <v>87</v>
          </cell>
        </row>
        <row r="89">
          <cell r="B89" t="str">
            <v>Ra</v>
          </cell>
          <cell r="C89" t="str">
            <v>Radio</v>
          </cell>
          <cell r="D89">
            <v>88</v>
          </cell>
        </row>
        <row r="90">
          <cell r="B90" t="str">
            <v>Ac</v>
          </cell>
          <cell r="C90" t="str">
            <v>Actinio</v>
          </cell>
          <cell r="D90">
            <v>89</v>
          </cell>
        </row>
        <row r="91">
          <cell r="B91" t="str">
            <v>Th</v>
          </cell>
          <cell r="C91" t="str">
            <v>Torio</v>
          </cell>
          <cell r="D91">
            <v>90</v>
          </cell>
        </row>
        <row r="92">
          <cell r="B92" t="str">
            <v>Pa</v>
          </cell>
          <cell r="C92" t="str">
            <v>Protactinio</v>
          </cell>
          <cell r="D92">
            <v>91</v>
          </cell>
        </row>
        <row r="93">
          <cell r="B93" t="str">
            <v>U</v>
          </cell>
          <cell r="C93" t="str">
            <v>Uranio</v>
          </cell>
          <cell r="D93">
            <v>92</v>
          </cell>
        </row>
        <row r="94">
          <cell r="B94" t="str">
            <v>Np</v>
          </cell>
          <cell r="C94" t="str">
            <v>Neptunio</v>
          </cell>
          <cell r="D94">
            <v>93</v>
          </cell>
        </row>
        <row r="95">
          <cell r="B95" t="str">
            <v>Pu</v>
          </cell>
          <cell r="C95" t="str">
            <v>Plutonio</v>
          </cell>
          <cell r="D95">
            <v>94</v>
          </cell>
        </row>
        <row r="96">
          <cell r="B96" t="str">
            <v>Am</v>
          </cell>
          <cell r="C96" t="str">
            <v>Americio</v>
          </cell>
          <cell r="D96">
            <v>95</v>
          </cell>
        </row>
        <row r="97">
          <cell r="B97" t="str">
            <v>Cm</v>
          </cell>
          <cell r="C97" t="str">
            <v>Curio</v>
          </cell>
          <cell r="D97">
            <v>96</v>
          </cell>
        </row>
        <row r="98">
          <cell r="B98" t="str">
            <v>Bk</v>
          </cell>
          <cell r="C98" t="str">
            <v>Berkelio</v>
          </cell>
          <cell r="D98">
            <v>97</v>
          </cell>
        </row>
        <row r="99">
          <cell r="B99" t="str">
            <v>Cf</v>
          </cell>
          <cell r="C99" t="str">
            <v>Californio</v>
          </cell>
          <cell r="D99">
            <v>98</v>
          </cell>
        </row>
        <row r="100">
          <cell r="B100" t="str">
            <v>Es</v>
          </cell>
          <cell r="C100" t="str">
            <v>Einstenio</v>
          </cell>
          <cell r="D100">
            <v>99</v>
          </cell>
        </row>
        <row r="101">
          <cell r="B101" t="str">
            <v>Fm</v>
          </cell>
          <cell r="C101" t="str">
            <v>Fermio</v>
          </cell>
          <cell r="D101">
            <v>100</v>
          </cell>
        </row>
        <row r="102">
          <cell r="B102" t="str">
            <v>Md</v>
          </cell>
          <cell r="C102" t="str">
            <v>Mendelevio</v>
          </cell>
          <cell r="D102">
            <v>101</v>
          </cell>
        </row>
        <row r="103">
          <cell r="B103" t="str">
            <v>No</v>
          </cell>
          <cell r="C103" t="str">
            <v>Nobelio</v>
          </cell>
          <cell r="D103">
            <v>102</v>
          </cell>
        </row>
        <row r="104">
          <cell r="B104" t="str">
            <v>Lr</v>
          </cell>
          <cell r="C104" t="str">
            <v>Lawrencio</v>
          </cell>
          <cell r="D104">
            <v>103</v>
          </cell>
        </row>
        <row r="105">
          <cell r="B105" t="str">
            <v>Rf</v>
          </cell>
          <cell r="C105" t="str">
            <v>Rutherfordio</v>
          </cell>
          <cell r="D105">
            <v>104</v>
          </cell>
        </row>
        <row r="106">
          <cell r="B106" t="str">
            <v>Db</v>
          </cell>
          <cell r="C106" t="str">
            <v>Dubnio</v>
          </cell>
          <cell r="D106">
            <v>105</v>
          </cell>
        </row>
        <row r="107">
          <cell r="B107" t="str">
            <v>Sg</v>
          </cell>
          <cell r="C107" t="str">
            <v>Seaborgio</v>
          </cell>
          <cell r="D107">
            <v>106</v>
          </cell>
        </row>
        <row r="108">
          <cell r="B108" t="str">
            <v>Bh</v>
          </cell>
          <cell r="C108" t="str">
            <v>Bohrio</v>
          </cell>
          <cell r="D108">
            <v>107</v>
          </cell>
        </row>
        <row r="109">
          <cell r="B109" t="str">
            <v>Hs</v>
          </cell>
          <cell r="C109" t="str">
            <v>Hassio</v>
          </cell>
          <cell r="D109">
            <v>108</v>
          </cell>
        </row>
        <row r="110">
          <cell r="B110" t="str">
            <v>Mt</v>
          </cell>
          <cell r="C110" t="str">
            <v>Meitnerio</v>
          </cell>
          <cell r="D110">
            <v>109</v>
          </cell>
        </row>
        <row r="111">
          <cell r="B111" t="str">
            <v>Ds</v>
          </cell>
          <cell r="C111" t="str">
            <v>Darmstadtio</v>
          </cell>
          <cell r="D111">
            <v>110</v>
          </cell>
        </row>
        <row r="112">
          <cell r="B112" t="str">
            <v>Rg</v>
          </cell>
          <cell r="C112" t="str">
            <v>Roentgenio</v>
          </cell>
          <cell r="D112">
            <v>111</v>
          </cell>
        </row>
        <row r="113">
          <cell r="B113" t="str">
            <v>Cn</v>
          </cell>
          <cell r="C113" t="str">
            <v>Copernicio</v>
          </cell>
          <cell r="D113">
            <v>112</v>
          </cell>
        </row>
        <row r="114">
          <cell r="B114" t="str">
            <v>Nh</v>
          </cell>
          <cell r="C114" t="str">
            <v>Nihonio</v>
          </cell>
          <cell r="D114">
            <v>113</v>
          </cell>
        </row>
        <row r="115">
          <cell r="B115" t="str">
            <v>Fl</v>
          </cell>
          <cell r="C115" t="str">
            <v>Flerovio</v>
          </cell>
          <cell r="D115">
            <v>114</v>
          </cell>
        </row>
        <row r="116">
          <cell r="B116" t="str">
            <v>Mc</v>
          </cell>
          <cell r="C116" t="str">
            <v>Moscovio</v>
          </cell>
          <cell r="D116">
            <v>115</v>
          </cell>
        </row>
        <row r="117">
          <cell r="B117" t="str">
            <v>Lv</v>
          </cell>
          <cell r="C117" t="str">
            <v>Livermorio</v>
          </cell>
          <cell r="D117">
            <v>116</v>
          </cell>
        </row>
        <row r="118">
          <cell r="B118" t="str">
            <v>Ts</v>
          </cell>
          <cell r="C118" t="str">
            <v>Teneso</v>
          </cell>
          <cell r="D118">
            <v>117</v>
          </cell>
        </row>
        <row r="119">
          <cell r="B119" t="str">
            <v>Og</v>
          </cell>
          <cell r="C119" t="str">
            <v>Oganesón</v>
          </cell>
          <cell r="D119">
            <v>118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8F4AB-70CB-4F18-A3BE-2CFB63AA24F7}">
  <sheetPr codeName="Hoja3">
    <tabColor rgb="FFFFC000"/>
  </sheetPr>
  <dimension ref="A1:R30"/>
  <sheetViews>
    <sheetView zoomScale="115" zoomScaleNormal="115" workbookViewId="0">
      <selection activeCell="C26" sqref="C26"/>
    </sheetView>
  </sheetViews>
  <sheetFormatPr baseColWidth="10" defaultColWidth="11.44140625" defaultRowHeight="14.4" x14ac:dyDescent="0.3"/>
  <cols>
    <col min="1" max="1" width="5.44140625" customWidth="1"/>
    <col min="2" max="2" width="35.109375" customWidth="1"/>
    <col min="3" max="3" width="41.109375" customWidth="1"/>
    <col min="4" max="4" width="35.109375" customWidth="1"/>
    <col min="5" max="5" width="20.88671875" customWidth="1"/>
    <col min="6" max="6" width="10.33203125" customWidth="1"/>
    <col min="7" max="7" width="2.6640625" customWidth="1"/>
  </cols>
  <sheetData>
    <row r="1" spans="1:18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1"/>
      <c r="P1" s="21"/>
      <c r="Q1" s="21"/>
      <c r="R1" s="21"/>
    </row>
    <row r="2" spans="1:18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1"/>
      <c r="P2" s="21"/>
      <c r="Q2" s="21"/>
      <c r="R2" s="21"/>
    </row>
    <row r="3" spans="1:18" x14ac:dyDescent="0.3">
      <c r="A3" s="20"/>
      <c r="B3" s="22" t="s">
        <v>296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1"/>
      <c r="Q3" s="21"/>
      <c r="R3" s="21"/>
    </row>
    <row r="4" spans="1:18" x14ac:dyDescent="0.3">
      <c r="A4" s="20"/>
      <c r="B4" s="20" t="s">
        <v>297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1"/>
      <c r="P4" s="21"/>
      <c r="Q4" s="21"/>
      <c r="R4" s="21"/>
    </row>
    <row r="5" spans="1:18" x14ac:dyDescent="0.3">
      <c r="A5" s="20"/>
      <c r="B5" s="20" t="s">
        <v>298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1"/>
      <c r="P5" s="21"/>
      <c r="Q5" s="21"/>
      <c r="R5" s="21"/>
    </row>
    <row r="6" spans="1:18" x14ac:dyDescent="0.3">
      <c r="A6" s="20"/>
      <c r="B6" s="20" t="s">
        <v>299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1"/>
      <c r="P6" s="21"/>
      <c r="Q6" s="21"/>
      <c r="R6" s="21"/>
    </row>
    <row r="7" spans="1:18" x14ac:dyDescent="0.3">
      <c r="A7" s="20"/>
      <c r="B7" s="20" t="s">
        <v>300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  <c r="P7" s="21"/>
      <c r="Q7" s="21"/>
      <c r="R7" s="21"/>
    </row>
    <row r="8" spans="1:18" x14ac:dyDescent="0.3">
      <c r="A8" s="20"/>
      <c r="B8" s="23" t="s">
        <v>301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1"/>
      <c r="P8" s="21"/>
      <c r="Q8" s="21"/>
      <c r="R8" s="21"/>
    </row>
    <row r="9" spans="1:18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1"/>
      <c r="P9" s="21"/>
      <c r="Q9" s="21"/>
      <c r="R9" s="21"/>
    </row>
    <row r="10" spans="1:18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1"/>
      <c r="P10" s="21"/>
      <c r="Q10" s="21"/>
      <c r="R10" s="21"/>
    </row>
    <row r="11" spans="1:18" ht="31.2" x14ac:dyDescent="0.6">
      <c r="A11" s="20"/>
      <c r="B11" s="20"/>
      <c r="C11" s="25" t="s">
        <v>302</v>
      </c>
      <c r="D11" s="2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21"/>
      <c r="Q11" s="21"/>
      <c r="R11" s="21"/>
    </row>
    <row r="12" spans="1:18" x14ac:dyDescent="0.3">
      <c r="A12" s="20"/>
      <c r="B12" s="20"/>
      <c r="C12" s="26" t="s">
        <v>307</v>
      </c>
      <c r="D12" s="26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1"/>
      <c r="P12" s="21"/>
      <c r="Q12" s="21"/>
      <c r="R12" s="21"/>
    </row>
    <row r="13" spans="1:18" x14ac:dyDescent="0.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1"/>
      <c r="P13" s="21"/>
      <c r="Q13" s="21"/>
      <c r="R13" s="21"/>
    </row>
    <row r="14" spans="1:18" x14ac:dyDescent="0.3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1"/>
      <c r="P14" s="21"/>
      <c r="Q14" s="21"/>
      <c r="R14" s="21"/>
    </row>
    <row r="15" spans="1:18" x14ac:dyDescent="0.3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1"/>
      <c r="P15" s="21"/>
      <c r="Q15" s="21"/>
      <c r="R15" s="21"/>
    </row>
    <row r="16" spans="1:18" x14ac:dyDescent="0.3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  <c r="P16" s="21"/>
      <c r="Q16" s="21"/>
      <c r="R16" s="21"/>
    </row>
    <row r="17" spans="1:18" x14ac:dyDescent="0.3">
      <c r="A17" s="20"/>
      <c r="B17" s="20"/>
      <c r="C17" s="20"/>
      <c r="D17" s="20"/>
      <c r="E17" s="22" t="s">
        <v>303</v>
      </c>
      <c r="F17" s="20"/>
      <c r="G17" s="20"/>
      <c r="H17" s="22" t="s">
        <v>304</v>
      </c>
      <c r="I17" s="20"/>
      <c r="J17" s="20"/>
      <c r="K17" s="20"/>
      <c r="L17" s="20"/>
      <c r="M17" s="20"/>
      <c r="N17" s="20"/>
      <c r="O17" s="21"/>
      <c r="P17" s="21"/>
      <c r="Q17" s="21"/>
      <c r="R17" s="21"/>
    </row>
    <row r="18" spans="1:18" x14ac:dyDescent="0.3">
      <c r="A18" s="20"/>
      <c r="B18" s="20"/>
      <c r="C18" s="20"/>
      <c r="D18" s="20"/>
      <c r="E18" s="20" t="s">
        <v>305</v>
      </c>
      <c r="F18" s="20"/>
      <c r="G18" s="20"/>
      <c r="H18" s="20">
        <v>1284719</v>
      </c>
      <c r="I18" s="20"/>
      <c r="J18" s="20"/>
      <c r="K18" s="20"/>
      <c r="L18" s="20"/>
      <c r="M18" s="20"/>
      <c r="N18" s="20"/>
      <c r="O18" s="21"/>
      <c r="P18" s="21"/>
      <c r="Q18" s="21"/>
      <c r="R18" s="21"/>
    </row>
    <row r="19" spans="1:18" x14ac:dyDescent="0.3">
      <c r="A19" s="20"/>
      <c r="B19" s="20"/>
      <c r="C19" s="20"/>
      <c r="D19" s="20"/>
      <c r="E19" s="20" t="s">
        <v>306</v>
      </c>
      <c r="F19" s="20"/>
      <c r="G19" s="20"/>
      <c r="H19" s="20">
        <v>1135220</v>
      </c>
      <c r="I19" s="20"/>
      <c r="J19" s="20"/>
      <c r="K19" s="20"/>
      <c r="L19" s="20"/>
      <c r="M19" s="20"/>
      <c r="N19" s="20"/>
      <c r="O19" s="21"/>
      <c r="P19" s="21"/>
      <c r="Q19" s="21"/>
      <c r="R19" s="21"/>
    </row>
    <row r="20" spans="1:18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1"/>
      <c r="P20" s="21"/>
      <c r="Q20" s="21"/>
      <c r="R20" s="21"/>
    </row>
    <row r="21" spans="1:18" x14ac:dyDescent="0.3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1"/>
      <c r="P21" s="21"/>
      <c r="Q21" s="21"/>
      <c r="R21" s="21"/>
    </row>
    <row r="22" spans="1:18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1"/>
      <c r="P22" s="21"/>
      <c r="Q22" s="21"/>
      <c r="R22" s="21"/>
    </row>
    <row r="23" spans="1:18" x14ac:dyDescent="0.3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21"/>
      <c r="Q23" s="21"/>
      <c r="R23" s="21"/>
    </row>
    <row r="24" spans="1:18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1"/>
      <c r="P24" s="21"/>
      <c r="Q24" s="21"/>
      <c r="R24" s="21"/>
    </row>
    <row r="25" spans="1:18" x14ac:dyDescent="0.3">
      <c r="A25" s="20"/>
      <c r="B25" s="20"/>
      <c r="C25" s="27" t="s">
        <v>308</v>
      </c>
      <c r="D25" s="2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1"/>
      <c r="P25" s="21"/>
      <c r="Q25" s="21"/>
      <c r="R25" s="21"/>
    </row>
    <row r="26" spans="1:18" x14ac:dyDescent="0.3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</row>
    <row r="27" spans="1:18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</row>
    <row r="28" spans="1:18" x14ac:dyDescent="0.3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</row>
    <row r="29" spans="1:18" x14ac:dyDescent="0.3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</row>
    <row r="30" spans="1:18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</row>
  </sheetData>
  <mergeCells count="3">
    <mergeCell ref="C11:D11"/>
    <mergeCell ref="C12:D12"/>
    <mergeCell ref="C25:D2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CC27E-39A8-4C2C-8E43-13E060EE5506}">
  <sheetPr codeName="Hoja1">
    <tabColor rgb="FF83CCEB"/>
  </sheetPr>
  <dimension ref="A1:F120"/>
  <sheetViews>
    <sheetView zoomScale="145" zoomScaleNormal="145" workbookViewId="0">
      <selection activeCell="J7" sqref="J7"/>
    </sheetView>
  </sheetViews>
  <sheetFormatPr baseColWidth="10" defaultColWidth="11.44140625" defaultRowHeight="14.4" x14ac:dyDescent="0.3"/>
  <cols>
    <col min="1" max="1" width="4.109375" style="14" bestFit="1" customWidth="1"/>
    <col min="2" max="2" width="8.109375" style="14" bestFit="1" customWidth="1"/>
    <col min="3" max="3" width="20.109375" style="14" bestFit="1" customWidth="1"/>
    <col min="4" max="4" width="15.88671875" style="14" bestFit="1" customWidth="1"/>
    <col min="5" max="5" width="13.109375" style="14" bestFit="1" customWidth="1"/>
    <col min="6" max="6" width="19.44140625" style="14" bestFit="1" customWidth="1"/>
  </cols>
  <sheetData>
    <row r="1" spans="1:6" ht="15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">
      <c r="A2" s="4">
        <v>1</v>
      </c>
      <c r="B2" s="5" t="s">
        <v>6</v>
      </c>
      <c r="C2" s="5" t="s">
        <v>7</v>
      </c>
      <c r="D2" s="5">
        <v>1</v>
      </c>
      <c r="E2" s="6">
        <v>1.008</v>
      </c>
      <c r="F2" s="7" t="s">
        <v>8</v>
      </c>
    </row>
    <row r="3" spans="1:6" x14ac:dyDescent="0.3">
      <c r="A3" s="8">
        <v>2</v>
      </c>
      <c r="B3" s="9" t="s">
        <v>9</v>
      </c>
      <c r="C3" s="9" t="s">
        <v>10</v>
      </c>
      <c r="D3" s="9">
        <v>2</v>
      </c>
      <c r="E3" s="10">
        <v>4.0026000000000002</v>
      </c>
      <c r="F3" s="11"/>
    </row>
    <row r="4" spans="1:6" x14ac:dyDescent="0.3">
      <c r="A4" s="8">
        <v>3</v>
      </c>
      <c r="B4" s="9" t="s">
        <v>11</v>
      </c>
      <c r="C4" s="9" t="s">
        <v>12</v>
      </c>
      <c r="D4" s="9">
        <v>3</v>
      </c>
      <c r="E4" s="10">
        <v>6.94</v>
      </c>
      <c r="F4" s="11" t="s">
        <v>8</v>
      </c>
    </row>
    <row r="5" spans="1:6" x14ac:dyDescent="0.3">
      <c r="A5" s="8">
        <v>4</v>
      </c>
      <c r="B5" s="9" t="s">
        <v>13</v>
      </c>
      <c r="C5" s="9" t="s">
        <v>14</v>
      </c>
      <c r="D5" s="9">
        <v>4</v>
      </c>
      <c r="E5" s="10">
        <v>9.0122</v>
      </c>
      <c r="F5" s="11" t="s">
        <v>15</v>
      </c>
    </row>
    <row r="6" spans="1:6" x14ac:dyDescent="0.3">
      <c r="A6" s="8">
        <v>5</v>
      </c>
      <c r="B6" s="9" t="s">
        <v>16</v>
      </c>
      <c r="C6" s="9" t="s">
        <v>17</v>
      </c>
      <c r="D6" s="9">
        <v>5</v>
      </c>
      <c r="E6" s="10">
        <v>10.81</v>
      </c>
      <c r="F6" s="11" t="s">
        <v>18</v>
      </c>
    </row>
    <row r="7" spans="1:6" x14ac:dyDescent="0.3">
      <c r="A7" s="8">
        <v>6</v>
      </c>
      <c r="B7" s="9" t="s">
        <v>19</v>
      </c>
      <c r="C7" s="9" t="s">
        <v>20</v>
      </c>
      <c r="D7" s="9">
        <v>6</v>
      </c>
      <c r="E7" s="10">
        <v>12.010999999999999</v>
      </c>
      <c r="F7" s="11" t="s">
        <v>21</v>
      </c>
    </row>
    <row r="8" spans="1:6" x14ac:dyDescent="0.3">
      <c r="A8" s="8">
        <v>7</v>
      </c>
      <c r="B8" s="9" t="s">
        <v>22</v>
      </c>
      <c r="C8" s="9" t="s">
        <v>23</v>
      </c>
      <c r="D8" s="9">
        <v>7</v>
      </c>
      <c r="E8" s="10">
        <v>14.007</v>
      </c>
      <c r="F8" s="11" t="s">
        <v>24</v>
      </c>
    </row>
    <row r="9" spans="1:6" x14ac:dyDescent="0.3">
      <c r="A9" s="8">
        <v>8</v>
      </c>
      <c r="B9" s="9" t="s">
        <v>25</v>
      </c>
      <c r="C9" s="9" t="s">
        <v>26</v>
      </c>
      <c r="D9" s="9">
        <v>8</v>
      </c>
      <c r="E9" s="10">
        <v>15.999000000000001</v>
      </c>
      <c r="F9" s="11" t="s">
        <v>27</v>
      </c>
    </row>
    <row r="10" spans="1:6" x14ac:dyDescent="0.3">
      <c r="A10" s="8">
        <v>9</v>
      </c>
      <c r="B10" s="9" t="s">
        <v>28</v>
      </c>
      <c r="C10" s="9" t="s">
        <v>29</v>
      </c>
      <c r="D10" s="9">
        <v>9</v>
      </c>
      <c r="E10" s="10">
        <v>18.998000000000001</v>
      </c>
      <c r="F10" s="11" t="s">
        <v>30</v>
      </c>
    </row>
    <row r="11" spans="1:6" x14ac:dyDescent="0.3">
      <c r="A11" s="8">
        <v>10</v>
      </c>
      <c r="B11" s="9" t="s">
        <v>31</v>
      </c>
      <c r="C11" s="9" t="s">
        <v>32</v>
      </c>
      <c r="D11" s="9">
        <v>10</v>
      </c>
      <c r="E11" s="10">
        <v>20.18</v>
      </c>
      <c r="F11" s="11"/>
    </row>
    <row r="12" spans="1:6" x14ac:dyDescent="0.3">
      <c r="A12" s="8">
        <v>11</v>
      </c>
      <c r="B12" s="9" t="s">
        <v>33</v>
      </c>
      <c r="C12" s="9" t="s">
        <v>34</v>
      </c>
      <c r="D12" s="9">
        <v>11</v>
      </c>
      <c r="E12" s="10">
        <v>22.99</v>
      </c>
      <c r="F12" s="11" t="s">
        <v>8</v>
      </c>
    </row>
    <row r="13" spans="1:6" x14ac:dyDescent="0.3">
      <c r="A13" s="8">
        <v>12</v>
      </c>
      <c r="B13" s="9" t="s">
        <v>35</v>
      </c>
      <c r="C13" s="9" t="s">
        <v>36</v>
      </c>
      <c r="D13" s="9">
        <v>12</v>
      </c>
      <c r="E13" s="10">
        <v>24.305</v>
      </c>
      <c r="F13" s="11" t="s">
        <v>15</v>
      </c>
    </row>
    <row r="14" spans="1:6" x14ac:dyDescent="0.3">
      <c r="A14" s="8">
        <v>13</v>
      </c>
      <c r="B14" s="9" t="s">
        <v>37</v>
      </c>
      <c r="C14" s="9" t="s">
        <v>38</v>
      </c>
      <c r="D14" s="9">
        <v>13</v>
      </c>
      <c r="E14" s="10">
        <v>26.981999999999999</v>
      </c>
      <c r="F14" s="11" t="s">
        <v>39</v>
      </c>
    </row>
    <row r="15" spans="1:6" x14ac:dyDescent="0.3">
      <c r="A15" s="8">
        <v>14</v>
      </c>
      <c r="B15" s="9" t="s">
        <v>40</v>
      </c>
      <c r="C15" s="9" t="s">
        <v>41</v>
      </c>
      <c r="D15" s="9">
        <v>14</v>
      </c>
      <c r="E15" s="10">
        <v>28.085000000000001</v>
      </c>
      <c r="F15" s="11" t="s">
        <v>21</v>
      </c>
    </row>
    <row r="16" spans="1:6" x14ac:dyDescent="0.3">
      <c r="A16" s="8">
        <v>15</v>
      </c>
      <c r="B16" s="9" t="s">
        <v>42</v>
      </c>
      <c r="C16" s="9" t="s">
        <v>43</v>
      </c>
      <c r="D16" s="9">
        <v>15</v>
      </c>
      <c r="E16" s="10">
        <v>30.974</v>
      </c>
      <c r="F16" s="11" t="s">
        <v>44</v>
      </c>
    </row>
    <row r="17" spans="1:6" x14ac:dyDescent="0.3">
      <c r="A17" s="8">
        <v>16</v>
      </c>
      <c r="B17" s="9" t="s">
        <v>45</v>
      </c>
      <c r="C17" s="9" t="s">
        <v>46</v>
      </c>
      <c r="D17" s="9">
        <v>16</v>
      </c>
      <c r="E17" s="10">
        <v>32.06</v>
      </c>
      <c r="F17" s="11" t="s">
        <v>47</v>
      </c>
    </row>
    <row r="18" spans="1:6" x14ac:dyDescent="0.3">
      <c r="A18" s="8">
        <v>17</v>
      </c>
      <c r="B18" s="9" t="s">
        <v>48</v>
      </c>
      <c r="C18" s="9" t="s">
        <v>49</v>
      </c>
      <c r="D18" s="9">
        <v>17</v>
      </c>
      <c r="E18" s="10">
        <v>35.450000000000003</v>
      </c>
      <c r="F18" s="11" t="s">
        <v>50</v>
      </c>
    </row>
    <row r="19" spans="1:6" x14ac:dyDescent="0.3">
      <c r="A19" s="8">
        <v>18</v>
      </c>
      <c r="B19" s="9" t="s">
        <v>51</v>
      </c>
      <c r="C19" s="9" t="s">
        <v>52</v>
      </c>
      <c r="D19" s="9">
        <v>18</v>
      </c>
      <c r="E19" s="10">
        <v>39.948</v>
      </c>
      <c r="F19" s="11"/>
    </row>
    <row r="20" spans="1:6" x14ac:dyDescent="0.3">
      <c r="A20" s="8">
        <v>19</v>
      </c>
      <c r="B20" s="9" t="s">
        <v>53</v>
      </c>
      <c r="C20" s="9" t="s">
        <v>54</v>
      </c>
      <c r="D20" s="9">
        <v>19</v>
      </c>
      <c r="E20" s="10">
        <v>39.097999999999999</v>
      </c>
      <c r="F20" s="11" t="s">
        <v>8</v>
      </c>
    </row>
    <row r="21" spans="1:6" x14ac:dyDescent="0.3">
      <c r="A21" s="8">
        <v>20</v>
      </c>
      <c r="B21" s="9" t="s">
        <v>55</v>
      </c>
      <c r="C21" s="9" t="s">
        <v>56</v>
      </c>
      <c r="D21" s="9">
        <v>20</v>
      </c>
      <c r="E21" s="10">
        <v>40.078000000000003</v>
      </c>
      <c r="F21" s="11" t="s">
        <v>15</v>
      </c>
    </row>
    <row r="22" spans="1:6" x14ac:dyDescent="0.3">
      <c r="A22" s="8">
        <v>21</v>
      </c>
      <c r="B22" s="9" t="s">
        <v>57</v>
      </c>
      <c r="C22" s="9" t="s">
        <v>58</v>
      </c>
      <c r="D22" s="9">
        <v>21</v>
      </c>
      <c r="E22" s="10">
        <v>44.956000000000003</v>
      </c>
      <c r="F22" s="11" t="s">
        <v>39</v>
      </c>
    </row>
    <row r="23" spans="1:6" x14ac:dyDescent="0.3">
      <c r="A23" s="8">
        <v>22</v>
      </c>
      <c r="B23" s="9" t="s">
        <v>59</v>
      </c>
      <c r="C23" s="9" t="s">
        <v>60</v>
      </c>
      <c r="D23" s="9">
        <v>22</v>
      </c>
      <c r="E23" s="10">
        <v>47.866999999999997</v>
      </c>
      <c r="F23" s="11" t="s">
        <v>61</v>
      </c>
    </row>
    <row r="24" spans="1:6" x14ac:dyDescent="0.3">
      <c r="A24" s="8">
        <v>23</v>
      </c>
      <c r="B24" s="9" t="s">
        <v>62</v>
      </c>
      <c r="C24" s="9" t="s">
        <v>63</v>
      </c>
      <c r="D24" s="9">
        <v>23</v>
      </c>
      <c r="E24" s="10">
        <v>50.942</v>
      </c>
      <c r="F24" s="11" t="s">
        <v>64</v>
      </c>
    </row>
    <row r="25" spans="1:6" x14ac:dyDescent="0.3">
      <c r="A25" s="8">
        <v>24</v>
      </c>
      <c r="B25" s="9" t="s">
        <v>65</v>
      </c>
      <c r="C25" s="9" t="s">
        <v>66</v>
      </c>
      <c r="D25" s="9">
        <v>24</v>
      </c>
      <c r="E25" s="10">
        <v>51.996000000000002</v>
      </c>
      <c r="F25" s="11" t="s">
        <v>67</v>
      </c>
    </row>
    <row r="26" spans="1:6" x14ac:dyDescent="0.3">
      <c r="A26" s="8">
        <v>25</v>
      </c>
      <c r="B26" s="9" t="s">
        <v>68</v>
      </c>
      <c r="C26" s="9" t="s">
        <v>69</v>
      </c>
      <c r="D26" s="9">
        <v>25</v>
      </c>
      <c r="E26" s="10">
        <v>54.938000000000002</v>
      </c>
      <c r="F26" s="11" t="s">
        <v>70</v>
      </c>
    </row>
    <row r="27" spans="1:6" x14ac:dyDescent="0.3">
      <c r="A27" s="8">
        <v>26</v>
      </c>
      <c r="B27" s="9" t="s">
        <v>71</v>
      </c>
      <c r="C27" s="9" t="s">
        <v>72</v>
      </c>
      <c r="D27" s="9">
        <v>26</v>
      </c>
      <c r="E27" s="10">
        <v>55.844999999999999</v>
      </c>
      <c r="F27" s="11" t="s">
        <v>73</v>
      </c>
    </row>
    <row r="28" spans="1:6" x14ac:dyDescent="0.3">
      <c r="A28" s="8">
        <v>27</v>
      </c>
      <c r="B28" s="9" t="s">
        <v>74</v>
      </c>
      <c r="C28" s="9" t="s">
        <v>75</v>
      </c>
      <c r="D28" s="9">
        <v>27</v>
      </c>
      <c r="E28" s="10">
        <v>58.933</v>
      </c>
      <c r="F28" s="11" t="s">
        <v>73</v>
      </c>
    </row>
    <row r="29" spans="1:6" x14ac:dyDescent="0.3">
      <c r="A29" s="8">
        <v>28</v>
      </c>
      <c r="B29" s="9" t="s">
        <v>76</v>
      </c>
      <c r="C29" s="9" t="s">
        <v>77</v>
      </c>
      <c r="D29" s="9">
        <v>28</v>
      </c>
      <c r="E29" s="10">
        <v>58.692999999999998</v>
      </c>
      <c r="F29" s="11" t="s">
        <v>73</v>
      </c>
    </row>
    <row r="30" spans="1:6" x14ac:dyDescent="0.3">
      <c r="A30" s="8">
        <v>29</v>
      </c>
      <c r="B30" s="9" t="s">
        <v>78</v>
      </c>
      <c r="C30" s="9" t="s">
        <v>79</v>
      </c>
      <c r="D30" s="9">
        <v>29</v>
      </c>
      <c r="E30" s="10">
        <v>63.545999999999999</v>
      </c>
      <c r="F30" s="11" t="s">
        <v>80</v>
      </c>
    </row>
    <row r="31" spans="1:6" x14ac:dyDescent="0.3">
      <c r="A31" s="8">
        <v>30</v>
      </c>
      <c r="B31" s="9" t="s">
        <v>81</v>
      </c>
      <c r="C31" s="9" t="s">
        <v>82</v>
      </c>
      <c r="D31" s="9">
        <v>30</v>
      </c>
      <c r="E31" s="10">
        <v>65.38</v>
      </c>
      <c r="F31" s="11" t="s">
        <v>15</v>
      </c>
    </row>
    <row r="32" spans="1:6" x14ac:dyDescent="0.3">
      <c r="A32" s="8">
        <v>31</v>
      </c>
      <c r="B32" s="9" t="s">
        <v>83</v>
      </c>
      <c r="C32" s="9" t="s">
        <v>84</v>
      </c>
      <c r="D32" s="9">
        <v>31</v>
      </c>
      <c r="E32" s="10">
        <v>69.722999999999999</v>
      </c>
      <c r="F32" s="11" t="s">
        <v>85</v>
      </c>
    </row>
    <row r="33" spans="1:6" x14ac:dyDescent="0.3">
      <c r="A33" s="8">
        <v>32</v>
      </c>
      <c r="B33" s="9" t="s">
        <v>86</v>
      </c>
      <c r="C33" s="9" t="s">
        <v>87</v>
      </c>
      <c r="D33" s="9">
        <v>32</v>
      </c>
      <c r="E33" s="10">
        <v>72.63</v>
      </c>
      <c r="F33" s="11" t="s">
        <v>88</v>
      </c>
    </row>
    <row r="34" spans="1:6" x14ac:dyDescent="0.3">
      <c r="A34" s="8">
        <v>33</v>
      </c>
      <c r="B34" s="9" t="s">
        <v>89</v>
      </c>
      <c r="C34" s="9" t="s">
        <v>90</v>
      </c>
      <c r="D34" s="9">
        <v>33</v>
      </c>
      <c r="E34" s="10">
        <v>74.921999999999997</v>
      </c>
      <c r="F34" s="11" t="s">
        <v>44</v>
      </c>
    </row>
    <row r="35" spans="1:6" x14ac:dyDescent="0.3">
      <c r="A35" s="8">
        <v>34</v>
      </c>
      <c r="B35" s="9" t="s">
        <v>91</v>
      </c>
      <c r="C35" s="9" t="s">
        <v>92</v>
      </c>
      <c r="D35" s="9">
        <v>34</v>
      </c>
      <c r="E35" s="10">
        <v>78.971000000000004</v>
      </c>
      <c r="F35" s="11" t="s">
        <v>93</v>
      </c>
    </row>
    <row r="36" spans="1:6" x14ac:dyDescent="0.3">
      <c r="A36" s="8">
        <v>35</v>
      </c>
      <c r="B36" s="9" t="s">
        <v>94</v>
      </c>
      <c r="C36" s="9" t="s">
        <v>95</v>
      </c>
      <c r="D36" s="9">
        <v>35</v>
      </c>
      <c r="E36" s="10">
        <v>79.903999999999996</v>
      </c>
      <c r="F36" s="11" t="s">
        <v>50</v>
      </c>
    </row>
    <row r="37" spans="1:6" x14ac:dyDescent="0.3">
      <c r="A37" s="8">
        <v>36</v>
      </c>
      <c r="B37" s="9" t="s">
        <v>96</v>
      </c>
      <c r="C37" s="9" t="s">
        <v>97</v>
      </c>
      <c r="D37" s="9">
        <v>36</v>
      </c>
      <c r="E37" s="10">
        <v>83.798000000000002</v>
      </c>
      <c r="F37" s="11"/>
    </row>
    <row r="38" spans="1:6" x14ac:dyDescent="0.3">
      <c r="A38" s="8">
        <v>37</v>
      </c>
      <c r="B38" s="9" t="s">
        <v>98</v>
      </c>
      <c r="C38" s="9" t="s">
        <v>99</v>
      </c>
      <c r="D38" s="9">
        <v>37</v>
      </c>
      <c r="E38" s="10">
        <v>85.467799999999997</v>
      </c>
      <c r="F38" s="11" t="s">
        <v>8</v>
      </c>
    </row>
    <row r="39" spans="1:6" x14ac:dyDescent="0.3">
      <c r="A39" s="8">
        <v>38</v>
      </c>
      <c r="B39" s="9" t="s">
        <v>100</v>
      </c>
      <c r="C39" s="9" t="s">
        <v>101</v>
      </c>
      <c r="D39" s="9">
        <v>38</v>
      </c>
      <c r="E39" s="9">
        <v>87.62</v>
      </c>
      <c r="F39" s="11" t="s">
        <v>15</v>
      </c>
    </row>
    <row r="40" spans="1:6" x14ac:dyDescent="0.3">
      <c r="A40" s="8">
        <v>39</v>
      </c>
      <c r="B40" s="9" t="s">
        <v>102</v>
      </c>
      <c r="C40" s="9" t="s">
        <v>103</v>
      </c>
      <c r="D40" s="9">
        <v>39</v>
      </c>
      <c r="E40" s="9">
        <v>88.905900000000003</v>
      </c>
      <c r="F40" s="11" t="s">
        <v>39</v>
      </c>
    </row>
    <row r="41" spans="1:6" x14ac:dyDescent="0.3">
      <c r="A41" s="8">
        <v>40</v>
      </c>
      <c r="B41" s="9" t="s">
        <v>104</v>
      </c>
      <c r="C41" s="9" t="s">
        <v>105</v>
      </c>
      <c r="D41" s="9">
        <v>40</v>
      </c>
      <c r="E41" s="9">
        <v>91.224000000000004</v>
      </c>
      <c r="F41" s="11" t="s">
        <v>106</v>
      </c>
    </row>
    <row r="42" spans="1:6" x14ac:dyDescent="0.3">
      <c r="A42" s="8">
        <v>41</v>
      </c>
      <c r="B42" s="9" t="s">
        <v>107</v>
      </c>
      <c r="C42" s="9" t="s">
        <v>108</v>
      </c>
      <c r="D42" s="9">
        <v>41</v>
      </c>
      <c r="E42" s="9">
        <v>92.906400000000005</v>
      </c>
      <c r="F42" s="11" t="s">
        <v>64</v>
      </c>
    </row>
    <row r="43" spans="1:6" x14ac:dyDescent="0.3">
      <c r="A43" s="8">
        <v>42</v>
      </c>
      <c r="B43" s="9" t="s">
        <v>109</v>
      </c>
      <c r="C43" s="9" t="s">
        <v>110</v>
      </c>
      <c r="D43" s="9">
        <v>42</v>
      </c>
      <c r="E43" s="9">
        <v>95.94</v>
      </c>
      <c r="F43" s="11" t="s">
        <v>111</v>
      </c>
    </row>
    <row r="44" spans="1:6" x14ac:dyDescent="0.3">
      <c r="A44" s="8">
        <v>43</v>
      </c>
      <c r="B44" s="9" t="s">
        <v>112</v>
      </c>
      <c r="C44" s="9" t="s">
        <v>113</v>
      </c>
      <c r="D44" s="9">
        <v>43</v>
      </c>
      <c r="E44" s="9">
        <v>98</v>
      </c>
      <c r="F44" s="11" t="s">
        <v>114</v>
      </c>
    </row>
    <row r="45" spans="1:6" x14ac:dyDescent="0.3">
      <c r="A45" s="8">
        <v>44</v>
      </c>
      <c r="B45" s="9" t="s">
        <v>115</v>
      </c>
      <c r="C45" s="9" t="s">
        <v>116</v>
      </c>
      <c r="D45" s="9">
        <v>44</v>
      </c>
      <c r="E45" s="9">
        <v>101.07</v>
      </c>
      <c r="F45" s="11" t="s">
        <v>117</v>
      </c>
    </row>
    <row r="46" spans="1:6" x14ac:dyDescent="0.3">
      <c r="A46" s="8">
        <v>45</v>
      </c>
      <c r="B46" s="9" t="s">
        <v>118</v>
      </c>
      <c r="C46" s="9" t="s">
        <v>119</v>
      </c>
      <c r="D46" s="9">
        <v>45</v>
      </c>
      <c r="E46" s="9">
        <v>102.9055</v>
      </c>
      <c r="F46" s="11" t="s">
        <v>111</v>
      </c>
    </row>
    <row r="47" spans="1:6" x14ac:dyDescent="0.3">
      <c r="A47" s="8">
        <v>46</v>
      </c>
      <c r="B47" s="9" t="s">
        <v>120</v>
      </c>
      <c r="C47" s="9" t="s">
        <v>121</v>
      </c>
      <c r="D47" s="9">
        <v>46</v>
      </c>
      <c r="E47" s="9">
        <v>106.42</v>
      </c>
      <c r="F47" s="11" t="s">
        <v>88</v>
      </c>
    </row>
    <row r="48" spans="1:6" x14ac:dyDescent="0.3">
      <c r="A48" s="8">
        <v>47</v>
      </c>
      <c r="B48" s="9" t="s">
        <v>122</v>
      </c>
      <c r="C48" s="9" t="s">
        <v>123</v>
      </c>
      <c r="D48" s="9">
        <v>47</v>
      </c>
      <c r="E48" s="9">
        <v>107.8682</v>
      </c>
      <c r="F48" s="11" t="s">
        <v>8</v>
      </c>
    </row>
    <row r="49" spans="1:6" x14ac:dyDescent="0.3">
      <c r="A49" s="8">
        <v>48</v>
      </c>
      <c r="B49" s="9" t="s">
        <v>124</v>
      </c>
      <c r="C49" s="9" t="s">
        <v>125</v>
      </c>
      <c r="D49" s="9">
        <v>48</v>
      </c>
      <c r="E49" s="9">
        <v>112.41</v>
      </c>
      <c r="F49" s="11" t="s">
        <v>15</v>
      </c>
    </row>
    <row r="50" spans="1:6" x14ac:dyDescent="0.3">
      <c r="A50" s="8">
        <v>49</v>
      </c>
      <c r="B50" s="9" t="s">
        <v>126</v>
      </c>
      <c r="C50" s="9" t="s">
        <v>127</v>
      </c>
      <c r="D50" s="9">
        <v>49</v>
      </c>
      <c r="E50" s="9">
        <v>114.82</v>
      </c>
      <c r="F50" s="11" t="s">
        <v>85</v>
      </c>
    </row>
    <row r="51" spans="1:6" x14ac:dyDescent="0.3">
      <c r="A51" s="8">
        <v>50</v>
      </c>
      <c r="B51" s="9" t="s">
        <v>128</v>
      </c>
      <c r="C51" s="9" t="s">
        <v>129</v>
      </c>
      <c r="D51" s="9">
        <v>50</v>
      </c>
      <c r="E51" s="9">
        <v>118.71</v>
      </c>
      <c r="F51" s="11" t="s">
        <v>88</v>
      </c>
    </row>
    <row r="52" spans="1:6" x14ac:dyDescent="0.3">
      <c r="A52" s="8">
        <v>51</v>
      </c>
      <c r="B52" s="9" t="s">
        <v>130</v>
      </c>
      <c r="C52" s="9" t="s">
        <v>131</v>
      </c>
      <c r="D52" s="9">
        <v>51</v>
      </c>
      <c r="E52" s="9">
        <v>121.76</v>
      </c>
      <c r="F52" s="11" t="s">
        <v>44</v>
      </c>
    </row>
    <row r="53" spans="1:6" x14ac:dyDescent="0.3">
      <c r="A53" s="8">
        <v>52</v>
      </c>
      <c r="B53" s="9" t="s">
        <v>132</v>
      </c>
      <c r="C53" s="9" t="s">
        <v>133</v>
      </c>
      <c r="D53" s="9">
        <v>52</v>
      </c>
      <c r="E53" s="9">
        <v>127.6</v>
      </c>
      <c r="F53" s="11" t="s">
        <v>47</v>
      </c>
    </row>
    <row r="54" spans="1:6" x14ac:dyDescent="0.3">
      <c r="A54" s="8">
        <v>53</v>
      </c>
      <c r="B54" s="9" t="s">
        <v>134</v>
      </c>
      <c r="C54" s="9" t="s">
        <v>135</v>
      </c>
      <c r="D54" s="9">
        <v>53</v>
      </c>
      <c r="E54" s="9">
        <v>126.9045</v>
      </c>
      <c r="F54" s="11" t="s">
        <v>50</v>
      </c>
    </row>
    <row r="55" spans="1:6" x14ac:dyDescent="0.3">
      <c r="A55" s="8">
        <v>54</v>
      </c>
      <c r="B55" s="9" t="s">
        <v>136</v>
      </c>
      <c r="C55" s="9" t="s">
        <v>137</v>
      </c>
      <c r="D55" s="9">
        <v>54</v>
      </c>
      <c r="E55" s="9">
        <v>131.29</v>
      </c>
      <c r="F55" s="11"/>
    </row>
    <row r="56" spans="1:6" x14ac:dyDescent="0.3">
      <c r="A56" s="8">
        <v>55</v>
      </c>
      <c r="B56" s="9" t="s">
        <v>138</v>
      </c>
      <c r="C56" s="9" t="s">
        <v>139</v>
      </c>
      <c r="D56" s="9">
        <v>55</v>
      </c>
      <c r="E56" s="9">
        <v>132.90549999999999</v>
      </c>
      <c r="F56" s="11" t="s">
        <v>8</v>
      </c>
    </row>
    <row r="57" spans="1:6" x14ac:dyDescent="0.3">
      <c r="A57" s="8">
        <v>56</v>
      </c>
      <c r="B57" s="9" t="s">
        <v>140</v>
      </c>
      <c r="C57" s="9" t="s">
        <v>141</v>
      </c>
      <c r="D57" s="9">
        <v>56</v>
      </c>
      <c r="E57" s="9">
        <v>137.327</v>
      </c>
      <c r="F57" s="11" t="s">
        <v>15</v>
      </c>
    </row>
    <row r="58" spans="1:6" x14ac:dyDescent="0.3">
      <c r="A58" s="8">
        <v>57</v>
      </c>
      <c r="B58" s="9" t="s">
        <v>142</v>
      </c>
      <c r="C58" s="9" t="s">
        <v>143</v>
      </c>
      <c r="D58" s="9">
        <v>57</v>
      </c>
      <c r="E58" s="9">
        <v>138.90549999999999</v>
      </c>
      <c r="F58" s="11" t="s">
        <v>39</v>
      </c>
    </row>
    <row r="59" spans="1:6" x14ac:dyDescent="0.3">
      <c r="A59" s="8">
        <v>58</v>
      </c>
      <c r="B59" s="9" t="s">
        <v>144</v>
      </c>
      <c r="C59" s="9" t="s">
        <v>145</v>
      </c>
      <c r="D59" s="9">
        <v>58</v>
      </c>
      <c r="E59" s="9">
        <v>140.12</v>
      </c>
      <c r="F59" s="11" t="s">
        <v>106</v>
      </c>
    </row>
    <row r="60" spans="1:6" x14ac:dyDescent="0.3">
      <c r="A60" s="8">
        <v>59</v>
      </c>
      <c r="B60" s="9" t="s">
        <v>146</v>
      </c>
      <c r="C60" s="9" t="s">
        <v>147</v>
      </c>
      <c r="D60" s="9">
        <v>59</v>
      </c>
      <c r="E60" s="9">
        <v>140.90770000000001</v>
      </c>
      <c r="F60" s="11" t="s">
        <v>148</v>
      </c>
    </row>
    <row r="61" spans="1:6" x14ac:dyDescent="0.3">
      <c r="A61" s="8">
        <v>60</v>
      </c>
      <c r="B61" s="9" t="s">
        <v>149</v>
      </c>
      <c r="C61" s="9" t="s">
        <v>150</v>
      </c>
      <c r="D61" s="9">
        <v>60</v>
      </c>
      <c r="E61" s="9">
        <v>144.24</v>
      </c>
      <c r="F61" s="9"/>
    </row>
    <row r="62" spans="1:6" x14ac:dyDescent="0.3">
      <c r="A62" s="8">
        <v>61</v>
      </c>
      <c r="B62" s="9" t="s">
        <v>151</v>
      </c>
      <c r="C62" s="9" t="s">
        <v>152</v>
      </c>
      <c r="D62" s="9">
        <v>61</v>
      </c>
      <c r="E62" s="9">
        <v>145</v>
      </c>
      <c r="F62" s="9"/>
    </row>
    <row r="63" spans="1:6" x14ac:dyDescent="0.3">
      <c r="A63" s="8">
        <v>62</v>
      </c>
      <c r="B63" s="9" t="s">
        <v>153</v>
      </c>
      <c r="C63" s="9" t="s">
        <v>154</v>
      </c>
      <c r="D63" s="9">
        <v>62</v>
      </c>
      <c r="E63" s="9">
        <v>150.36000000000001</v>
      </c>
      <c r="F63" s="9"/>
    </row>
    <row r="64" spans="1:6" x14ac:dyDescent="0.3">
      <c r="A64" s="8">
        <v>63</v>
      </c>
      <c r="B64" s="9" t="s">
        <v>155</v>
      </c>
      <c r="C64" s="9" t="s">
        <v>156</v>
      </c>
      <c r="D64" s="9">
        <v>63</v>
      </c>
      <c r="E64" s="9">
        <v>151.965</v>
      </c>
      <c r="F64" s="9"/>
    </row>
    <row r="65" spans="1:6" x14ac:dyDescent="0.3">
      <c r="A65" s="8">
        <v>64</v>
      </c>
      <c r="B65" s="9" t="s">
        <v>157</v>
      </c>
      <c r="C65" s="9" t="s">
        <v>158</v>
      </c>
      <c r="D65" s="9">
        <v>64</v>
      </c>
      <c r="E65" s="9">
        <v>157.25</v>
      </c>
      <c r="F65" s="9"/>
    </row>
    <row r="66" spans="1:6" x14ac:dyDescent="0.3">
      <c r="A66" s="8">
        <v>65</v>
      </c>
      <c r="B66" s="9" t="s">
        <v>159</v>
      </c>
      <c r="C66" s="9" t="s">
        <v>160</v>
      </c>
      <c r="D66" s="9">
        <v>65</v>
      </c>
      <c r="E66" s="9">
        <v>158.92529999999999</v>
      </c>
      <c r="F66" s="9"/>
    </row>
    <row r="67" spans="1:6" x14ac:dyDescent="0.3">
      <c r="A67" s="8">
        <v>66</v>
      </c>
      <c r="B67" s="9" t="s">
        <v>161</v>
      </c>
      <c r="C67" s="9" t="s">
        <v>162</v>
      </c>
      <c r="D67" s="9">
        <v>66</v>
      </c>
      <c r="E67" s="9">
        <v>162.5</v>
      </c>
      <c r="F67" s="9"/>
    </row>
    <row r="68" spans="1:6" x14ac:dyDescent="0.3">
      <c r="A68" s="8">
        <v>67</v>
      </c>
      <c r="B68" s="9" t="s">
        <v>163</v>
      </c>
      <c r="C68" s="9" t="s">
        <v>164</v>
      </c>
      <c r="D68" s="9">
        <v>67</v>
      </c>
      <c r="E68" s="9">
        <v>164.93029999999999</v>
      </c>
      <c r="F68" s="9"/>
    </row>
    <row r="69" spans="1:6" x14ac:dyDescent="0.3">
      <c r="A69" s="8">
        <v>68</v>
      </c>
      <c r="B69" s="9" t="s">
        <v>165</v>
      </c>
      <c r="C69" s="9" t="s">
        <v>166</v>
      </c>
      <c r="D69" s="9">
        <v>68</v>
      </c>
      <c r="E69" s="9">
        <v>167.26</v>
      </c>
      <c r="F69" s="9"/>
    </row>
    <row r="70" spans="1:6" x14ac:dyDescent="0.3">
      <c r="A70" s="8">
        <v>69</v>
      </c>
      <c r="B70" s="9" t="s">
        <v>167</v>
      </c>
      <c r="C70" s="9" t="s">
        <v>168</v>
      </c>
      <c r="D70" s="9">
        <v>69</v>
      </c>
      <c r="E70" s="9">
        <v>168.9342</v>
      </c>
      <c r="F70" s="9"/>
    </row>
    <row r="71" spans="1:6" x14ac:dyDescent="0.3">
      <c r="A71" s="8">
        <v>70</v>
      </c>
      <c r="B71" s="9" t="s">
        <v>169</v>
      </c>
      <c r="C71" s="9" t="s">
        <v>170</v>
      </c>
      <c r="D71" s="9">
        <v>70</v>
      </c>
      <c r="E71" s="9">
        <v>173.04</v>
      </c>
      <c r="F71" s="9"/>
    </row>
    <row r="72" spans="1:6" x14ac:dyDescent="0.3">
      <c r="A72" s="8">
        <v>71</v>
      </c>
      <c r="B72" s="9" t="s">
        <v>171</v>
      </c>
      <c r="C72" s="9" t="s">
        <v>172</v>
      </c>
      <c r="D72" s="9">
        <v>71</v>
      </c>
      <c r="E72" s="9">
        <v>174.96700000000001</v>
      </c>
      <c r="F72" s="9"/>
    </row>
    <row r="73" spans="1:6" x14ac:dyDescent="0.3">
      <c r="A73" s="8">
        <v>72</v>
      </c>
      <c r="B73" s="9" t="s">
        <v>173</v>
      </c>
      <c r="C73" s="9" t="s">
        <v>174</v>
      </c>
      <c r="D73" s="9">
        <v>72</v>
      </c>
      <c r="E73" s="9">
        <v>178.49</v>
      </c>
      <c r="F73" s="12" t="s">
        <v>106</v>
      </c>
    </row>
    <row r="74" spans="1:6" x14ac:dyDescent="0.3">
      <c r="A74" s="8">
        <v>73</v>
      </c>
      <c r="B74" s="9" t="s">
        <v>175</v>
      </c>
      <c r="C74" s="9" t="s">
        <v>176</v>
      </c>
      <c r="D74" s="9">
        <v>73</v>
      </c>
      <c r="E74" s="9">
        <v>180.9479</v>
      </c>
      <c r="F74" s="12" t="s">
        <v>148</v>
      </c>
    </row>
    <row r="75" spans="1:6" x14ac:dyDescent="0.3">
      <c r="A75" s="8">
        <v>74</v>
      </c>
      <c r="B75" s="9" t="s">
        <v>177</v>
      </c>
      <c r="C75" s="9" t="s">
        <v>178</v>
      </c>
      <c r="D75" s="9">
        <v>74</v>
      </c>
      <c r="E75" s="9">
        <v>183.84</v>
      </c>
      <c r="F75" s="12" t="s">
        <v>111</v>
      </c>
    </row>
    <row r="76" spans="1:6" x14ac:dyDescent="0.3">
      <c r="A76" s="8">
        <v>75</v>
      </c>
      <c r="B76" s="9" t="s">
        <v>179</v>
      </c>
      <c r="C76" s="9" t="s">
        <v>180</v>
      </c>
      <c r="D76" s="9">
        <v>75</v>
      </c>
      <c r="E76" s="9">
        <v>186.20699999999999</v>
      </c>
      <c r="F76" s="12" t="s">
        <v>70</v>
      </c>
    </row>
    <row r="77" spans="1:6" x14ac:dyDescent="0.3">
      <c r="A77" s="8">
        <v>76</v>
      </c>
      <c r="B77" s="9" t="s">
        <v>181</v>
      </c>
      <c r="C77" s="9" t="s">
        <v>182</v>
      </c>
      <c r="D77" s="9">
        <v>76</v>
      </c>
      <c r="E77" s="9">
        <v>190.23</v>
      </c>
      <c r="F77" s="12" t="s">
        <v>117</v>
      </c>
    </row>
    <row r="78" spans="1:6" x14ac:dyDescent="0.3">
      <c r="A78" s="8">
        <v>77</v>
      </c>
      <c r="B78" s="9" t="s">
        <v>183</v>
      </c>
      <c r="C78" s="9" t="s">
        <v>184</v>
      </c>
      <c r="D78" s="9">
        <v>77</v>
      </c>
      <c r="E78" s="9">
        <v>192.22</v>
      </c>
      <c r="F78" s="12" t="s">
        <v>111</v>
      </c>
    </row>
    <row r="79" spans="1:6" x14ac:dyDescent="0.3">
      <c r="A79" s="8">
        <v>78</v>
      </c>
      <c r="B79" s="9" t="s">
        <v>185</v>
      </c>
      <c r="C79" s="9" t="s">
        <v>186</v>
      </c>
      <c r="D79" s="9">
        <v>78</v>
      </c>
      <c r="E79" s="9">
        <v>195.08</v>
      </c>
      <c r="F79" s="12" t="s">
        <v>88</v>
      </c>
    </row>
    <row r="80" spans="1:6" x14ac:dyDescent="0.3">
      <c r="A80" s="8">
        <v>79</v>
      </c>
      <c r="B80" s="9" t="s">
        <v>187</v>
      </c>
      <c r="C80" s="9" t="s">
        <v>188</v>
      </c>
      <c r="D80" s="9">
        <v>79</v>
      </c>
      <c r="E80" s="9">
        <v>196.9665</v>
      </c>
      <c r="F80" s="12" t="s">
        <v>85</v>
      </c>
    </row>
    <row r="81" spans="1:6" x14ac:dyDescent="0.3">
      <c r="A81" s="8">
        <v>80</v>
      </c>
      <c r="B81" s="9" t="s">
        <v>189</v>
      </c>
      <c r="C81" s="9" t="s">
        <v>190</v>
      </c>
      <c r="D81" s="9">
        <v>80</v>
      </c>
      <c r="E81" s="9">
        <v>200.59</v>
      </c>
      <c r="F81" s="12" t="s">
        <v>80</v>
      </c>
    </row>
    <row r="82" spans="1:6" x14ac:dyDescent="0.3">
      <c r="A82" s="8">
        <v>81</v>
      </c>
      <c r="B82" s="9" t="s">
        <v>191</v>
      </c>
      <c r="C82" s="9" t="s">
        <v>192</v>
      </c>
      <c r="D82" s="9">
        <v>81</v>
      </c>
      <c r="E82" s="9">
        <v>204.38329999999999</v>
      </c>
      <c r="F82" s="12" t="s">
        <v>85</v>
      </c>
    </row>
    <row r="83" spans="1:6" x14ac:dyDescent="0.3">
      <c r="A83" s="8">
        <v>82</v>
      </c>
      <c r="B83" s="9" t="s">
        <v>193</v>
      </c>
      <c r="C83" s="9" t="s">
        <v>194</v>
      </c>
      <c r="D83" s="9">
        <v>82</v>
      </c>
      <c r="E83" s="9">
        <v>207.2</v>
      </c>
      <c r="F83" s="12" t="s">
        <v>88</v>
      </c>
    </row>
    <row r="84" spans="1:6" x14ac:dyDescent="0.3">
      <c r="A84" s="8">
        <v>83</v>
      </c>
      <c r="B84" s="9" t="s">
        <v>195</v>
      </c>
      <c r="C84" s="9" t="s">
        <v>196</v>
      </c>
      <c r="D84" s="9">
        <v>83</v>
      </c>
      <c r="E84" s="9">
        <v>208.9804</v>
      </c>
      <c r="F84" s="12" t="s">
        <v>197</v>
      </c>
    </row>
    <row r="85" spans="1:6" x14ac:dyDescent="0.3">
      <c r="A85" s="8">
        <v>84</v>
      </c>
      <c r="B85" s="9" t="s">
        <v>198</v>
      </c>
      <c r="C85" s="9" t="s">
        <v>199</v>
      </c>
      <c r="D85" s="9">
        <v>84</v>
      </c>
      <c r="E85" s="9">
        <v>209</v>
      </c>
      <c r="F85" s="13" t="s">
        <v>200</v>
      </c>
    </row>
    <row r="86" spans="1:6" x14ac:dyDescent="0.3">
      <c r="A86" s="8">
        <v>85</v>
      </c>
      <c r="B86" s="9" t="s">
        <v>201</v>
      </c>
      <c r="C86" s="9" t="s">
        <v>202</v>
      </c>
      <c r="D86" s="9">
        <v>85</v>
      </c>
      <c r="E86" s="9">
        <v>210</v>
      </c>
      <c r="F86" s="13" t="s">
        <v>203</v>
      </c>
    </row>
    <row r="87" spans="1:6" x14ac:dyDescent="0.3">
      <c r="A87" s="8">
        <v>86</v>
      </c>
      <c r="B87" s="9" t="s">
        <v>204</v>
      </c>
      <c r="C87" s="9" t="s">
        <v>205</v>
      </c>
      <c r="D87" s="9">
        <v>86</v>
      </c>
      <c r="E87" s="9">
        <v>222</v>
      </c>
      <c r="F87" s="12"/>
    </row>
    <row r="88" spans="1:6" x14ac:dyDescent="0.3">
      <c r="A88" s="8">
        <v>87</v>
      </c>
      <c r="B88" s="9" t="s">
        <v>206</v>
      </c>
      <c r="C88" s="9" t="s">
        <v>207</v>
      </c>
      <c r="D88" s="9">
        <v>87</v>
      </c>
      <c r="E88" s="9">
        <v>223</v>
      </c>
      <c r="F88" s="12" t="s">
        <v>8</v>
      </c>
    </row>
    <row r="89" spans="1:6" x14ac:dyDescent="0.3">
      <c r="A89" s="8">
        <v>88</v>
      </c>
      <c r="B89" s="9" t="s">
        <v>208</v>
      </c>
      <c r="C89" s="9" t="s">
        <v>209</v>
      </c>
      <c r="D89" s="9">
        <v>88</v>
      </c>
      <c r="E89" s="9">
        <v>226.02539999999999</v>
      </c>
      <c r="F89" s="12" t="s">
        <v>15</v>
      </c>
    </row>
    <row r="90" spans="1:6" x14ac:dyDescent="0.3">
      <c r="A90" s="8">
        <v>89</v>
      </c>
      <c r="B90" s="9" t="s">
        <v>210</v>
      </c>
      <c r="C90" s="9" t="s">
        <v>211</v>
      </c>
      <c r="D90" s="9">
        <v>89</v>
      </c>
      <c r="E90" s="9">
        <v>227</v>
      </c>
      <c r="F90" s="12" t="s">
        <v>39</v>
      </c>
    </row>
    <row r="91" spans="1:6" x14ac:dyDescent="0.3">
      <c r="A91" s="8">
        <v>90</v>
      </c>
      <c r="B91" s="9" t="s">
        <v>212</v>
      </c>
      <c r="C91" s="9" t="s">
        <v>213</v>
      </c>
      <c r="D91" s="9">
        <v>90</v>
      </c>
      <c r="E91" s="9">
        <v>232.03809999999999</v>
      </c>
      <c r="F91" s="12"/>
    </row>
    <row r="92" spans="1:6" x14ac:dyDescent="0.3">
      <c r="A92" s="8">
        <v>91</v>
      </c>
      <c r="B92" s="9" t="s">
        <v>214</v>
      </c>
      <c r="C92" s="9" t="s">
        <v>215</v>
      </c>
      <c r="D92" s="9">
        <v>91</v>
      </c>
      <c r="E92" s="9">
        <v>231.0359</v>
      </c>
      <c r="F92" s="12"/>
    </row>
    <row r="93" spans="1:6" x14ac:dyDescent="0.3">
      <c r="A93" s="8">
        <v>92</v>
      </c>
      <c r="B93" s="9" t="s">
        <v>216</v>
      </c>
      <c r="C93" s="9" t="s">
        <v>217</v>
      </c>
      <c r="D93" s="9">
        <v>92</v>
      </c>
      <c r="E93" s="9">
        <v>238.029</v>
      </c>
      <c r="F93" s="12"/>
    </row>
    <row r="94" spans="1:6" x14ac:dyDescent="0.3">
      <c r="A94" s="8">
        <v>93</v>
      </c>
      <c r="B94" s="9" t="s">
        <v>218</v>
      </c>
      <c r="C94" s="9" t="s">
        <v>219</v>
      </c>
      <c r="D94" s="9">
        <v>93</v>
      </c>
      <c r="E94" s="9">
        <v>237</v>
      </c>
      <c r="F94" s="12"/>
    </row>
    <row r="95" spans="1:6" x14ac:dyDescent="0.3">
      <c r="A95" s="8">
        <v>94</v>
      </c>
      <c r="B95" s="9" t="s">
        <v>220</v>
      </c>
      <c r="C95" s="9" t="s">
        <v>221</v>
      </c>
      <c r="D95" s="9">
        <v>94</v>
      </c>
      <c r="E95" s="9">
        <v>244</v>
      </c>
      <c r="F95" s="12"/>
    </row>
    <row r="96" spans="1:6" x14ac:dyDescent="0.3">
      <c r="A96" s="8">
        <v>95</v>
      </c>
      <c r="B96" s="9" t="s">
        <v>222</v>
      </c>
      <c r="C96" s="9" t="s">
        <v>223</v>
      </c>
      <c r="D96" s="9">
        <v>95</v>
      </c>
      <c r="E96" s="9">
        <v>243</v>
      </c>
      <c r="F96" s="12"/>
    </row>
    <row r="97" spans="1:6" x14ac:dyDescent="0.3">
      <c r="A97" s="8">
        <v>96</v>
      </c>
      <c r="B97" s="9" t="s">
        <v>224</v>
      </c>
      <c r="C97" s="9" t="s">
        <v>225</v>
      </c>
      <c r="D97" s="9">
        <v>96</v>
      </c>
      <c r="E97" s="9">
        <v>247</v>
      </c>
      <c r="F97" s="12"/>
    </row>
    <row r="98" spans="1:6" x14ac:dyDescent="0.3">
      <c r="A98" s="8">
        <v>97</v>
      </c>
      <c r="B98" s="9" t="s">
        <v>226</v>
      </c>
      <c r="C98" s="9" t="s">
        <v>227</v>
      </c>
      <c r="D98" s="9">
        <v>97</v>
      </c>
      <c r="E98" s="9">
        <v>247</v>
      </c>
      <c r="F98" s="12"/>
    </row>
    <row r="99" spans="1:6" x14ac:dyDescent="0.3">
      <c r="A99" s="8">
        <v>98</v>
      </c>
      <c r="B99" s="9" t="s">
        <v>228</v>
      </c>
      <c r="C99" s="9" t="s">
        <v>229</v>
      </c>
      <c r="D99" s="9">
        <v>98</v>
      </c>
      <c r="E99" s="9">
        <v>251</v>
      </c>
      <c r="F99" s="12"/>
    </row>
    <row r="100" spans="1:6" x14ac:dyDescent="0.3">
      <c r="A100" s="8">
        <v>99</v>
      </c>
      <c r="B100" s="9" t="s">
        <v>230</v>
      </c>
      <c r="C100" s="9" t="s">
        <v>231</v>
      </c>
      <c r="D100" s="9">
        <v>99</v>
      </c>
      <c r="E100" s="9">
        <v>252</v>
      </c>
      <c r="F100" s="12"/>
    </row>
    <row r="101" spans="1:6" x14ac:dyDescent="0.3">
      <c r="A101" s="8">
        <v>100</v>
      </c>
      <c r="B101" s="9" t="s">
        <v>232</v>
      </c>
      <c r="C101" s="9" t="s">
        <v>233</v>
      </c>
      <c r="D101" s="9">
        <v>100</v>
      </c>
      <c r="E101" s="9">
        <v>257</v>
      </c>
      <c r="F101" s="12"/>
    </row>
    <row r="102" spans="1:6" x14ac:dyDescent="0.3">
      <c r="A102" s="8">
        <v>101</v>
      </c>
      <c r="B102" s="9" t="s">
        <v>234</v>
      </c>
      <c r="C102" s="9" t="s">
        <v>235</v>
      </c>
      <c r="D102" s="9">
        <v>101</v>
      </c>
      <c r="E102" s="9">
        <v>258</v>
      </c>
      <c r="F102" s="12"/>
    </row>
    <row r="103" spans="1:6" x14ac:dyDescent="0.3">
      <c r="A103" s="8">
        <v>102</v>
      </c>
      <c r="B103" s="9" t="s">
        <v>236</v>
      </c>
      <c r="C103" s="9" t="s">
        <v>237</v>
      </c>
      <c r="D103" s="9">
        <v>102</v>
      </c>
      <c r="E103" s="9">
        <v>259</v>
      </c>
      <c r="F103" s="12"/>
    </row>
    <row r="104" spans="1:6" x14ac:dyDescent="0.3">
      <c r="A104" s="8">
        <v>103</v>
      </c>
      <c r="B104" s="9" t="s">
        <v>238</v>
      </c>
      <c r="C104" s="9" t="s">
        <v>239</v>
      </c>
      <c r="D104" s="9">
        <v>103</v>
      </c>
      <c r="E104" s="9">
        <v>262</v>
      </c>
      <c r="F104" s="12"/>
    </row>
    <row r="105" spans="1:6" x14ac:dyDescent="0.3">
      <c r="A105" s="8">
        <v>104</v>
      </c>
      <c r="B105" s="9" t="s">
        <v>240</v>
      </c>
      <c r="C105" s="9" t="s">
        <v>241</v>
      </c>
      <c r="D105" s="9">
        <v>104</v>
      </c>
      <c r="E105" s="9">
        <v>261</v>
      </c>
      <c r="F105" s="12" t="s">
        <v>106</v>
      </c>
    </row>
    <row r="106" spans="1:6" x14ac:dyDescent="0.3">
      <c r="A106" s="8">
        <v>105</v>
      </c>
      <c r="B106" s="9" t="s">
        <v>242</v>
      </c>
      <c r="C106" s="9" t="s">
        <v>243</v>
      </c>
      <c r="D106" s="9">
        <v>105</v>
      </c>
      <c r="E106" s="9">
        <v>262</v>
      </c>
      <c r="F106" s="12"/>
    </row>
    <row r="107" spans="1:6" x14ac:dyDescent="0.3">
      <c r="A107" s="8">
        <v>106</v>
      </c>
      <c r="B107" s="9" t="s">
        <v>244</v>
      </c>
      <c r="C107" s="9" t="s">
        <v>245</v>
      </c>
      <c r="D107" s="9">
        <v>106</v>
      </c>
      <c r="E107" s="9">
        <v>266</v>
      </c>
      <c r="F107" s="12"/>
    </row>
    <row r="108" spans="1:6" x14ac:dyDescent="0.3">
      <c r="A108" s="8">
        <v>107</v>
      </c>
      <c r="B108" s="9" t="s">
        <v>246</v>
      </c>
      <c r="C108" s="9" t="s">
        <v>247</v>
      </c>
      <c r="D108" s="9">
        <v>107</v>
      </c>
      <c r="E108" s="9">
        <v>264</v>
      </c>
      <c r="F108" s="12"/>
    </row>
    <row r="109" spans="1:6" x14ac:dyDescent="0.3">
      <c r="A109" s="8">
        <v>108</v>
      </c>
      <c r="B109" s="9" t="s">
        <v>248</v>
      </c>
      <c r="C109" s="9" t="s">
        <v>249</v>
      </c>
      <c r="D109" s="9">
        <v>108</v>
      </c>
      <c r="E109" s="9">
        <v>269</v>
      </c>
      <c r="F109" s="12"/>
    </row>
    <row r="110" spans="1:6" x14ac:dyDescent="0.3">
      <c r="A110" s="8">
        <v>109</v>
      </c>
      <c r="B110" s="9" t="s">
        <v>250</v>
      </c>
      <c r="C110" s="9" t="s">
        <v>251</v>
      </c>
      <c r="D110" s="9">
        <v>109</v>
      </c>
      <c r="E110" s="9">
        <v>268</v>
      </c>
      <c r="F110" s="12"/>
    </row>
    <row r="111" spans="1:6" x14ac:dyDescent="0.3">
      <c r="A111" s="8">
        <v>110</v>
      </c>
      <c r="B111" s="9" t="s">
        <v>252</v>
      </c>
      <c r="C111" s="9" t="s">
        <v>253</v>
      </c>
      <c r="D111" s="9">
        <v>110</v>
      </c>
      <c r="E111" s="9">
        <v>271</v>
      </c>
      <c r="F111" s="12"/>
    </row>
    <row r="112" spans="1:6" x14ac:dyDescent="0.3">
      <c r="A112" s="8">
        <v>111</v>
      </c>
      <c r="B112" s="9" t="s">
        <v>254</v>
      </c>
      <c r="C112" s="9" t="s">
        <v>255</v>
      </c>
      <c r="D112" s="9">
        <v>111</v>
      </c>
      <c r="E112" s="9">
        <v>272</v>
      </c>
      <c r="F112" s="12"/>
    </row>
    <row r="113" spans="1:6" x14ac:dyDescent="0.3">
      <c r="A113" s="8">
        <v>112</v>
      </c>
      <c r="B113" s="9" t="s">
        <v>256</v>
      </c>
      <c r="C113" s="9" t="s">
        <v>257</v>
      </c>
      <c r="D113" s="9">
        <v>112</v>
      </c>
      <c r="E113" s="9">
        <v>285</v>
      </c>
      <c r="F113" s="12"/>
    </row>
    <row r="114" spans="1:6" x14ac:dyDescent="0.3">
      <c r="A114" s="8">
        <v>113</v>
      </c>
      <c r="B114" s="9" t="s">
        <v>258</v>
      </c>
      <c r="C114" s="9" t="s">
        <v>259</v>
      </c>
      <c r="D114" s="9">
        <v>113</v>
      </c>
      <c r="E114" s="9">
        <v>286</v>
      </c>
      <c r="F114" s="12"/>
    </row>
    <row r="115" spans="1:6" x14ac:dyDescent="0.3">
      <c r="A115" s="8">
        <v>114</v>
      </c>
      <c r="B115" s="9" t="s">
        <v>260</v>
      </c>
      <c r="C115" s="9" t="s">
        <v>261</v>
      </c>
      <c r="D115" s="9">
        <v>114</v>
      </c>
      <c r="E115" s="9">
        <v>289</v>
      </c>
      <c r="F115" s="12"/>
    </row>
    <row r="116" spans="1:6" x14ac:dyDescent="0.3">
      <c r="A116" s="8">
        <v>115</v>
      </c>
      <c r="B116" s="9" t="s">
        <v>262</v>
      </c>
      <c r="C116" s="9" t="s">
        <v>263</v>
      </c>
      <c r="D116" s="9">
        <v>115</v>
      </c>
      <c r="E116" s="9">
        <v>290</v>
      </c>
      <c r="F116" s="12"/>
    </row>
    <row r="117" spans="1:6" x14ac:dyDescent="0.3">
      <c r="A117" s="8">
        <v>116</v>
      </c>
      <c r="B117" s="9" t="s">
        <v>264</v>
      </c>
      <c r="C117" s="9" t="s">
        <v>265</v>
      </c>
      <c r="D117" s="9">
        <v>116</v>
      </c>
      <c r="E117" s="9">
        <v>293</v>
      </c>
      <c r="F117" s="12"/>
    </row>
    <row r="118" spans="1:6" x14ac:dyDescent="0.3">
      <c r="A118" s="8">
        <v>117</v>
      </c>
      <c r="B118" s="9" t="s">
        <v>266</v>
      </c>
      <c r="C118" s="9" t="s">
        <v>267</v>
      </c>
      <c r="D118" s="9">
        <v>117</v>
      </c>
      <c r="E118" s="9">
        <v>294</v>
      </c>
      <c r="F118" s="12"/>
    </row>
    <row r="119" spans="1:6" x14ac:dyDescent="0.3">
      <c r="A119" s="8">
        <v>118</v>
      </c>
      <c r="B119" s="9" t="s">
        <v>268</v>
      </c>
      <c r="C119" s="9" t="s">
        <v>269</v>
      </c>
      <c r="D119" s="9">
        <v>118</v>
      </c>
      <c r="E119" s="9">
        <v>294</v>
      </c>
      <c r="F119" s="12"/>
    </row>
    <row r="120" spans="1:6" x14ac:dyDescent="0.3">
      <c r="F120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DBB0-661C-46DA-81C7-8573B2322204}">
  <sheetPr codeName="Hoja2">
    <tabColor theme="6" tint="0.39997558519241921"/>
  </sheetPr>
  <dimension ref="B2:I30"/>
  <sheetViews>
    <sheetView zoomScaleNormal="100" workbookViewId="0">
      <selection activeCell="C10" sqref="C10"/>
    </sheetView>
  </sheetViews>
  <sheetFormatPr baseColWidth="10" defaultRowHeight="14.4" x14ac:dyDescent="0.3"/>
  <cols>
    <col min="2" max="2" width="35.109375" bestFit="1" customWidth="1"/>
    <col min="3" max="3" width="8" bestFit="1" customWidth="1"/>
    <col min="4" max="4" width="24.21875" bestFit="1" customWidth="1"/>
    <col min="5" max="5" width="15.21875" bestFit="1" customWidth="1"/>
    <col min="6" max="6" width="18.6640625" bestFit="1" customWidth="1"/>
    <col min="8" max="8" width="47.33203125" bestFit="1" customWidth="1"/>
  </cols>
  <sheetData>
    <row r="2" spans="2:9" x14ac:dyDescent="0.3">
      <c r="B2" s="28" t="s">
        <v>270</v>
      </c>
      <c r="C2" s="29"/>
      <c r="D2" s="29"/>
      <c r="E2" s="29"/>
      <c r="F2" s="29"/>
      <c r="G2" s="29"/>
      <c r="H2" s="29"/>
      <c r="I2" s="30"/>
    </row>
    <row r="3" spans="2:9" x14ac:dyDescent="0.3">
      <c r="B3" s="16"/>
      <c r="C3" s="16"/>
      <c r="D3" s="16"/>
      <c r="E3" s="16"/>
      <c r="F3" s="16"/>
      <c r="G3" s="16"/>
      <c r="H3" s="16"/>
    </row>
    <row r="4" spans="2:9" x14ac:dyDescent="0.3">
      <c r="B4" s="31" t="s">
        <v>271</v>
      </c>
      <c r="C4" s="29"/>
      <c r="D4" s="29"/>
      <c r="E4" s="29"/>
      <c r="F4" s="29"/>
      <c r="G4" s="29"/>
      <c r="H4" s="29"/>
      <c r="I4" s="30"/>
    </row>
    <row r="5" spans="2:9" x14ac:dyDescent="0.3">
      <c r="B5" s="16"/>
      <c r="C5" s="16"/>
      <c r="D5" s="16"/>
      <c r="E5" s="16"/>
      <c r="F5" s="16"/>
      <c r="G5" s="16"/>
      <c r="H5" s="16"/>
    </row>
    <row r="6" spans="2:9" x14ac:dyDescent="0.3">
      <c r="B6" s="16" t="s">
        <v>272</v>
      </c>
      <c r="C6" s="16"/>
      <c r="D6" s="17" t="s">
        <v>295</v>
      </c>
      <c r="E6" s="16"/>
      <c r="F6" s="16"/>
      <c r="G6" s="16"/>
      <c r="H6" s="18" t="s">
        <v>290</v>
      </c>
    </row>
    <row r="7" spans="2:9" ht="60" customHeight="1" x14ac:dyDescent="0.3">
      <c r="B7" s="16" t="s">
        <v>273</v>
      </c>
      <c r="C7" s="19"/>
      <c r="D7" s="16"/>
      <c r="E7" s="16"/>
      <c r="F7" s="16"/>
      <c r="G7" s="16"/>
      <c r="H7" s="16" t="s">
        <v>291</v>
      </c>
    </row>
    <row r="8" spans="2:9" ht="45" customHeight="1" x14ac:dyDescent="0.3">
      <c r="B8" s="16"/>
      <c r="C8" s="16"/>
      <c r="D8" s="16"/>
      <c r="E8" s="16"/>
      <c r="F8" s="16"/>
      <c r="G8" s="16"/>
      <c r="H8" s="16" t="s">
        <v>292</v>
      </c>
    </row>
    <row r="9" spans="2:9" ht="45" customHeight="1" x14ac:dyDescent="0.3">
      <c r="B9" s="16" t="s">
        <v>274</v>
      </c>
      <c r="C9" s="16"/>
      <c r="D9" s="16"/>
      <c r="E9" s="16"/>
      <c r="F9" s="16"/>
      <c r="G9" s="16"/>
      <c r="H9" s="16" t="s">
        <v>293</v>
      </c>
    </row>
    <row r="10" spans="2:9" ht="90" customHeight="1" x14ac:dyDescent="0.3">
      <c r="B10" s="16" t="s">
        <v>275</v>
      </c>
      <c r="C10" s="19"/>
      <c r="D10" s="16"/>
      <c r="E10" s="16"/>
      <c r="F10" s="16"/>
      <c r="G10" s="16"/>
      <c r="H10" s="16" t="s">
        <v>294</v>
      </c>
    </row>
    <row r="11" spans="2:9" ht="0.75" customHeight="1" x14ac:dyDescent="0.3">
      <c r="B11" s="16"/>
      <c r="C11" s="16"/>
      <c r="D11" s="16"/>
      <c r="E11" s="16"/>
      <c r="F11" s="16"/>
      <c r="G11" s="16"/>
      <c r="H11" s="16"/>
    </row>
    <row r="12" spans="2:9" x14ac:dyDescent="0.3">
      <c r="B12" s="18" t="s">
        <v>276</v>
      </c>
      <c r="C12" s="16"/>
      <c r="D12" s="16"/>
      <c r="E12" s="16"/>
      <c r="F12" s="16"/>
      <c r="G12" s="16"/>
      <c r="H12" s="16"/>
    </row>
    <row r="13" spans="2:9" x14ac:dyDescent="0.3">
      <c r="B13" s="16"/>
      <c r="C13" s="16"/>
      <c r="D13" s="16"/>
      <c r="E13" s="16"/>
      <c r="F13" s="16"/>
      <c r="G13" s="16"/>
      <c r="H13" s="16"/>
    </row>
    <row r="14" spans="2:9" x14ac:dyDescent="0.3">
      <c r="B14" s="16" t="s">
        <v>277</v>
      </c>
      <c r="C14" s="16"/>
      <c r="D14" s="16" t="e">
        <f ca="1">SI(C7="","",REDONDEAR(CalcularMasaMolar(C7),4))</f>
        <v>#NAME?</v>
      </c>
      <c r="E14" s="16" t="s">
        <v>278</v>
      </c>
      <c r="F14" s="16"/>
      <c r="G14" s="16"/>
      <c r="H14" s="16"/>
    </row>
    <row r="15" spans="2:9" x14ac:dyDescent="0.3">
      <c r="B15" s="16" t="s">
        <v>279</v>
      </c>
      <c r="C15" s="16"/>
      <c r="D15" s="16" t="e">
        <f ca="1">SI(O(C7="",C10=""),"",REDONDEAR(C10/D14,4))</f>
        <v>#NAME?</v>
      </c>
      <c r="E15" s="16" t="s">
        <v>280</v>
      </c>
      <c r="F15" s="16"/>
      <c r="G15" s="16"/>
      <c r="H15" s="16"/>
    </row>
    <row r="16" spans="2:9" x14ac:dyDescent="0.3">
      <c r="B16" s="16" t="s">
        <v>281</v>
      </c>
      <c r="C16" s="16"/>
      <c r="D16" s="16" t="s">
        <v>282</v>
      </c>
      <c r="E16" s="16"/>
      <c r="F16" s="16"/>
      <c r="G16" s="16"/>
      <c r="H16" s="16"/>
    </row>
    <row r="17" spans="2:8" x14ac:dyDescent="0.3">
      <c r="B17" s="16" t="s">
        <v>283</v>
      </c>
      <c r="C17" s="16"/>
      <c r="D17" s="16" t="e">
        <f ca="1">SI(D15="","",REDONDEAR(D15*6.022E+23,2))</f>
        <v>#NAME?</v>
      </c>
      <c r="E17" s="16"/>
      <c r="F17" s="16"/>
      <c r="G17" s="16"/>
      <c r="H17" s="16"/>
    </row>
    <row r="18" spans="2:8" x14ac:dyDescent="0.3">
      <c r="B18" s="16"/>
      <c r="C18" s="16"/>
      <c r="D18" s="16"/>
      <c r="E18" s="16"/>
      <c r="F18" s="16"/>
      <c r="G18" s="16"/>
      <c r="H18" s="16"/>
    </row>
    <row r="19" spans="2:8" x14ac:dyDescent="0.3">
      <c r="B19" s="18" t="s">
        <v>284</v>
      </c>
      <c r="C19" s="16"/>
      <c r="D19" s="16"/>
      <c r="E19" s="16"/>
      <c r="F19" s="16"/>
      <c r="G19" s="16"/>
      <c r="H19" s="16"/>
    </row>
    <row r="20" spans="2:8" x14ac:dyDescent="0.3">
      <c r="B20" s="16"/>
      <c r="C20" s="16"/>
      <c r="D20" s="16"/>
      <c r="E20" s="16"/>
      <c r="F20" s="16"/>
      <c r="G20" s="16"/>
      <c r="H20" s="16"/>
    </row>
    <row r="21" spans="2:8" x14ac:dyDescent="0.3">
      <c r="B21" s="24" t="s">
        <v>285</v>
      </c>
      <c r="C21" s="24" t="s">
        <v>286</v>
      </c>
      <c r="D21" s="24" t="s">
        <v>287</v>
      </c>
      <c r="E21" s="24" t="s">
        <v>288</v>
      </c>
      <c r="F21" s="24" t="s">
        <v>289</v>
      </c>
      <c r="G21" s="16"/>
      <c r="H21" s="16"/>
    </row>
    <row r="22" spans="2:8" x14ac:dyDescent="0.3">
      <c r="B22" s="16"/>
      <c r="C22" s="16"/>
      <c r="D22" s="16"/>
      <c r="E22" s="16"/>
      <c r="F22" s="16"/>
      <c r="G22" s="16"/>
      <c r="H22" s="16"/>
    </row>
    <row r="23" spans="2:8" x14ac:dyDescent="0.3">
      <c r="B23" s="16"/>
      <c r="C23" s="16"/>
      <c r="D23" s="16"/>
      <c r="E23" s="16"/>
      <c r="F23" s="16"/>
      <c r="G23" s="16"/>
      <c r="H23" s="16"/>
    </row>
    <row r="24" spans="2:8" x14ac:dyDescent="0.3">
      <c r="B24" s="16"/>
      <c r="C24" s="16"/>
      <c r="D24" s="16"/>
      <c r="E24" s="16"/>
      <c r="F24" s="16"/>
      <c r="G24" s="16"/>
      <c r="H24" s="16"/>
    </row>
    <row r="25" spans="2:8" x14ac:dyDescent="0.3">
      <c r="B25" s="16"/>
      <c r="C25" s="16"/>
      <c r="D25" s="16"/>
      <c r="E25" s="16"/>
      <c r="F25" s="16"/>
      <c r="G25" s="16"/>
      <c r="H25" s="16"/>
    </row>
    <row r="26" spans="2:8" x14ac:dyDescent="0.3">
      <c r="B26" s="16"/>
      <c r="C26" s="16"/>
      <c r="D26" s="16"/>
      <c r="E26" s="16"/>
      <c r="F26" s="16"/>
      <c r="G26" s="16"/>
      <c r="H26" s="16"/>
    </row>
    <row r="27" spans="2:8" x14ac:dyDescent="0.3">
      <c r="B27" s="16"/>
      <c r="C27" s="16"/>
      <c r="D27" s="16"/>
      <c r="E27" s="16"/>
      <c r="F27" s="16"/>
      <c r="G27" s="16"/>
      <c r="H27" s="16"/>
    </row>
    <row r="28" spans="2:8" x14ac:dyDescent="0.3">
      <c r="B28" s="16"/>
      <c r="C28" s="16"/>
      <c r="D28" s="16"/>
      <c r="E28" s="16"/>
      <c r="F28" s="16"/>
      <c r="G28" s="16"/>
      <c r="H28" s="16"/>
    </row>
    <row r="29" spans="2:8" x14ac:dyDescent="0.3">
      <c r="B29" s="16"/>
      <c r="C29" s="16"/>
      <c r="D29" s="16"/>
      <c r="E29" s="16"/>
      <c r="F29" s="16"/>
      <c r="G29" s="16"/>
      <c r="H29" s="16"/>
    </row>
    <row r="30" spans="2:8" x14ac:dyDescent="0.3">
      <c r="B30" s="16"/>
      <c r="C30" s="16"/>
      <c r="D30" s="16"/>
      <c r="E30" s="16"/>
      <c r="F30" s="16"/>
      <c r="G30" s="16"/>
      <c r="H30" s="16"/>
    </row>
  </sheetData>
  <mergeCells count="2">
    <mergeCell ref="B2:I2"/>
    <mergeCell ref="B4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EFEBC-55E6-4FE6-B80B-2EE6FE66DC7F}">
  <sheetPr codeName="Hoja4">
    <tabColor theme="8" tint="0.59999389629810485"/>
  </sheetPr>
  <dimension ref="A1"/>
  <sheetViews>
    <sheetView topLeftCell="A46" zoomScale="70" zoomScaleNormal="70" workbookViewId="0">
      <selection activeCell="AC70" sqref="AC70"/>
    </sheetView>
  </sheetViews>
  <sheetFormatPr baseColWidth="10" defaultColWidth="9.109375"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2F64F-C4DD-43B8-84AA-115189611200}">
  <sheetPr codeName="Hoja5">
    <tabColor theme="8" tint="0.59999389629810485"/>
  </sheetPr>
  <dimension ref="A1"/>
  <sheetViews>
    <sheetView tabSelected="1" zoomScale="70" zoomScaleNormal="70" workbookViewId="0">
      <selection activeCell="Z162" sqref="Z162"/>
    </sheetView>
  </sheetViews>
  <sheetFormatPr baseColWidth="10" defaultColWidth="9.109375" defaultRowHeight="14.4" x14ac:dyDescent="0.3"/>
  <sheetData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Fase 02</vt:lpstr>
      <vt:lpstr>Base de Datos</vt:lpstr>
      <vt:lpstr>CALCULADORA</vt:lpstr>
      <vt:lpstr>MarcoTeorico</vt:lpstr>
      <vt:lpstr>Instructivo para el Usuario</vt:lpstr>
      <vt:lpstr>BDelemento</vt:lpstr>
      <vt:lpstr>BDnumeroAtomico</vt:lpstr>
      <vt:lpstr>BDsimbolo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ANTHONY ENGELS RUIZ COTO</dc:creator>
  <cp:lastModifiedBy>JASON BRIAN GIRON ZAMORA DE NINGUNO</cp:lastModifiedBy>
  <dcterms:created xsi:type="dcterms:W3CDTF">2025-05-03T21:40:58Z</dcterms:created>
  <dcterms:modified xsi:type="dcterms:W3CDTF">2025-05-09T22:56:44Z</dcterms:modified>
</cp:coreProperties>
</file>