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142EC70B-BFFC-494F-846E-95C4A506FF77}" xr6:coauthVersionLast="47" xr6:coauthVersionMax="47" xr10:uidLastSave="{00000000-0000-0000-0000-000000000000}"/>
  <bookViews>
    <workbookView xWindow="-108" yWindow="-108" windowWidth="23256" windowHeight="12456" xr2:uid="{43A5E585-655E-4E10-BD42-9F0FD5FCE5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D20" i="1"/>
  <c r="D21" i="1" s="1"/>
  <c r="D18" i="1"/>
  <c r="D16" i="1"/>
  <c r="D15" i="1"/>
  <c r="G10" i="1"/>
  <c r="N3" i="1"/>
  <c r="E10" i="1"/>
  <c r="E8" i="1"/>
  <c r="A9" i="1"/>
  <c r="A8" i="1"/>
  <c r="C11" i="1"/>
  <c r="K3" i="1"/>
  <c r="C10" i="1"/>
  <c r="J3" i="1"/>
  <c r="C8" i="1"/>
  <c r="I3" i="1"/>
  <c r="A11" i="1"/>
  <c r="H3" i="1"/>
  <c r="A10" i="1"/>
</calcChain>
</file>

<file path=xl/sharedStrings.xml><?xml version="1.0" encoding="utf-8"?>
<sst xmlns="http://schemas.openxmlformats.org/spreadsheetml/2006/main" count="29" uniqueCount="15">
  <si>
    <t>proceso</t>
  </si>
  <si>
    <t>T.RAFAGA</t>
  </si>
  <si>
    <t>P1</t>
  </si>
  <si>
    <t>P2</t>
  </si>
  <si>
    <t>P3</t>
  </si>
  <si>
    <t>P4</t>
  </si>
  <si>
    <t>Q = 20</t>
  </si>
  <si>
    <t>CORRIDA1</t>
  </si>
  <si>
    <t>CORRIDA2</t>
  </si>
  <si>
    <t>CORRIDA3</t>
  </si>
  <si>
    <t>CORRIDA4</t>
  </si>
  <si>
    <t>TIEMPO ESPERA PROMEDIO</t>
  </si>
  <si>
    <t>TIEMPO RESPUESTA</t>
  </si>
  <si>
    <t>TIEMPO RESPUESTA PROMEDIO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</si>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</sst>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C823-032B-4005-B241-2AF1417E1D92}">
  <dimension ref="A2:O21"/>
  <sheetViews>
    <sheetView tabSelected="1" zoomScale="120" zoomScaleNormal="120" workbookViewId="0">
      <selection activeCell="I21" sqref="I21"/>
    </sheetView>
  </sheetViews>
  <sheetFormatPr baseColWidth="10" defaultRowHeight="14.4" x14ac:dyDescent="0.3"/>
  <sheetData>
    <row r="2" spans="1:15" x14ac:dyDescent="0.3">
      <c r="A2" s="1" t="s">
        <v>0</v>
      </c>
      <c r="B2" s="1" t="s">
        <v>1</v>
      </c>
    </row>
    <row r="3" spans="1:15" x14ac:dyDescent="0.3">
      <c r="A3" s="1" t="s">
        <v>2</v>
      </c>
      <c r="B3" s="1">
        <v>53</v>
      </c>
      <c r="D3" t="s">
        <v>6</v>
      </c>
      <c r="E3">
        <v>0</v>
      </c>
      <c r="F3">
        <v>20</v>
      </c>
      <c r="G3">
        <v>37</v>
      </c>
      <c r="H3">
        <f>37+20</f>
        <v>57</v>
      </c>
      <c r="I3">
        <f>57+20</f>
        <v>77</v>
      </c>
      <c r="J3">
        <f>77+20</f>
        <v>97</v>
      </c>
      <c r="K3">
        <f>97+20</f>
        <v>117</v>
      </c>
      <c r="L3">
        <v>121</v>
      </c>
      <c r="M3">
        <v>134</v>
      </c>
      <c r="N3">
        <f>134+20</f>
        <v>154</v>
      </c>
      <c r="O3">
        <v>162</v>
      </c>
    </row>
    <row r="4" spans="1:15" x14ac:dyDescent="0.3">
      <c r="A4" s="1" t="s">
        <v>3</v>
      </c>
      <c r="B4" s="1">
        <v>17</v>
      </c>
      <c r="F4" s="2" t="s">
        <v>2</v>
      </c>
      <c r="G4" s="3" t="s">
        <v>3</v>
      </c>
      <c r="H4" s="4" t="s">
        <v>4</v>
      </c>
      <c r="I4" s="5" t="s">
        <v>5</v>
      </c>
      <c r="J4" s="2" t="s">
        <v>2</v>
      </c>
      <c r="K4" s="4" t="s">
        <v>4</v>
      </c>
      <c r="L4" s="5" t="s">
        <v>5</v>
      </c>
      <c r="M4" s="2" t="s">
        <v>2</v>
      </c>
      <c r="N4" s="4" t="s">
        <v>4</v>
      </c>
      <c r="O4" s="4" t="s">
        <v>4</v>
      </c>
    </row>
    <row r="5" spans="1:15" x14ac:dyDescent="0.3">
      <c r="A5" s="1" t="s">
        <v>4</v>
      </c>
      <c r="B5" s="1">
        <v>68</v>
      </c>
    </row>
    <row r="6" spans="1:15" x14ac:dyDescent="0.3">
      <c r="A6" s="1" t="s">
        <v>5</v>
      </c>
      <c r="B6" s="1">
        <v>24</v>
      </c>
    </row>
    <row r="7" spans="1:15" x14ac:dyDescent="0.3">
      <c r="A7" s="6" t="s">
        <v>7</v>
      </c>
      <c r="C7" t="s">
        <v>8</v>
      </c>
      <c r="E7" t="s">
        <v>9</v>
      </c>
      <c r="G7" t="s">
        <v>10</v>
      </c>
    </row>
    <row r="8" spans="1:15" x14ac:dyDescent="0.3">
      <c r="A8">
        <f>53-20</f>
        <v>33</v>
      </c>
      <c r="C8">
        <f>33-20</f>
        <v>13</v>
      </c>
      <c r="E8">
        <f>121+13</f>
        <v>134</v>
      </c>
    </row>
    <row r="9" spans="1:15" x14ac:dyDescent="0.3">
      <c r="A9">
        <f>20+17</f>
        <v>37</v>
      </c>
    </row>
    <row r="10" spans="1:15" x14ac:dyDescent="0.3">
      <c r="A10">
        <f>68-20</f>
        <v>48</v>
      </c>
      <c r="C10">
        <f>48-20</f>
        <v>28</v>
      </c>
      <c r="E10">
        <f>28-20</f>
        <v>8</v>
      </c>
      <c r="G10">
        <f>154+8</f>
        <v>162</v>
      </c>
    </row>
    <row r="11" spans="1:15" x14ac:dyDescent="0.3">
      <c r="A11">
        <f>24-20</f>
        <v>4</v>
      </c>
      <c r="C11">
        <f>117+4</f>
        <v>121</v>
      </c>
    </row>
    <row r="14" spans="1:15" x14ac:dyDescent="0.3">
      <c r="D14" t="s">
        <v>11</v>
      </c>
      <c r="G14" t="s">
        <v>12</v>
      </c>
      <c r="I14" t="s">
        <v>13</v>
      </c>
    </row>
    <row r="15" spans="1:15" x14ac:dyDescent="0.3">
      <c r="C15" t="s">
        <v>2</v>
      </c>
      <c r="D15">
        <f>0+57+24</f>
        <v>81</v>
      </c>
      <c r="G15">
        <v>134</v>
      </c>
      <c r="I15">
        <f>SUM(G15:G18)</f>
        <v>454</v>
      </c>
    </row>
    <row r="16" spans="1:15" x14ac:dyDescent="0.3">
      <c r="C16" t="s">
        <v>3</v>
      </c>
      <c r="D16">
        <f>20</f>
        <v>20</v>
      </c>
      <c r="G16">
        <v>37</v>
      </c>
      <c r="I16" s="7">
        <f>I15/4</f>
        <v>113.5</v>
      </c>
    </row>
    <row r="17" spans="3:7" x14ac:dyDescent="0.3">
      <c r="C17" t="s">
        <v>4</v>
      </c>
      <c r="D17">
        <v>94</v>
      </c>
      <c r="G17">
        <v>162</v>
      </c>
    </row>
    <row r="18" spans="3:7" x14ac:dyDescent="0.3">
      <c r="C18" t="s">
        <v>5</v>
      </c>
      <c r="D18">
        <f>57+40</f>
        <v>97</v>
      </c>
      <c r="G18">
        <v>121</v>
      </c>
    </row>
    <row r="20" spans="3:7" x14ac:dyDescent="0.3">
      <c r="D20">
        <f>SUM(D15:D18)</f>
        <v>292</v>
      </c>
    </row>
    <row r="21" spans="3:7" x14ac:dyDescent="0.3">
      <c r="C21" t="s">
        <v>14</v>
      </c>
      <c r="D21" s="7">
        <f>D20/4</f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2023-04-12T00:12:53Z</dcterms:created>
  <dcterms:modified xsi:type="dcterms:W3CDTF">2023-04-12T00:47:22Z</dcterms:modified>
</cp:coreProperties>
</file>