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D3" i="1"/>
  <c r="F3" i="1"/>
  <c r="G3" i="1"/>
  <c r="H3" i="1"/>
  <c r="D4" i="1"/>
  <c r="E4" i="1" s="1"/>
  <c r="I4" i="1" s="1"/>
  <c r="F4" i="1"/>
  <c r="H4" i="1" s="1"/>
  <c r="G4" i="1"/>
  <c r="B6" i="1" l="1"/>
</calcChain>
</file>

<file path=xl/sharedStrings.xml><?xml version="1.0" encoding="utf-8"?>
<sst xmlns="http://schemas.openxmlformats.org/spreadsheetml/2006/main" count="11" uniqueCount="10">
  <si>
    <t>gamma: (N/m^3)</t>
  </si>
  <si>
    <t>w           (m)</t>
  </si>
  <si>
    <t>L            (m)</t>
  </si>
  <si>
    <t>hc            (m)</t>
  </si>
  <si>
    <t>yc          (m)</t>
  </si>
  <si>
    <t>A         (m^2)</t>
  </si>
  <si>
    <t>Ixc     (m^4)</t>
  </si>
  <si>
    <t>yR         (m)</t>
  </si>
  <si>
    <t>FR          (kN)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</si>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</sst>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2" fontId="0" fillId="0" borderId="1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E4" sqref="E4"/>
    </sheetView>
  </sheetViews>
  <sheetFormatPr defaultRowHeight="15" x14ac:dyDescent="0.25"/>
  <cols>
    <col min="1" max="16384" width="9.140625" style="1"/>
  </cols>
  <sheetData>
    <row r="1" spans="1:9" s="2" customFormat="1" ht="30.75" thickBot="1" x14ac:dyDescent="0.3">
      <c r="A1" s="7"/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8</v>
      </c>
      <c r="I1" s="7" t="s">
        <v>7</v>
      </c>
    </row>
    <row r="2" spans="1:9" ht="15.75" thickTop="1" x14ac:dyDescent="0.25">
      <c r="A2" s="6">
        <v>1</v>
      </c>
      <c r="B2" s="9">
        <v>2</v>
      </c>
      <c r="C2" s="10">
        <v>2</v>
      </c>
      <c r="D2" s="10">
        <f>1+SIN(RADIANS(30))</f>
        <v>1.5</v>
      </c>
      <c r="E2" s="10">
        <f>1/SIN(RADIANS(30))+1</f>
        <v>3</v>
      </c>
      <c r="F2" s="10">
        <f>B2*C2</f>
        <v>4</v>
      </c>
      <c r="G2" s="10">
        <f>1/12*B2*C2^3</f>
        <v>1.3333333333333333</v>
      </c>
      <c r="H2" s="10">
        <f>$B$6*D2*F2/1000</f>
        <v>60</v>
      </c>
      <c r="I2" s="11">
        <f>E2+G2/(E2*F2)</f>
        <v>3.1111111111111112</v>
      </c>
    </row>
    <row r="3" spans="1:9" x14ac:dyDescent="0.25">
      <c r="A3" s="4">
        <v>2</v>
      </c>
      <c r="B3" s="9">
        <v>2</v>
      </c>
      <c r="C3" s="12">
        <v>1</v>
      </c>
      <c r="D3" s="12">
        <f>1+2*SIN(RADIANS(30))</f>
        <v>2</v>
      </c>
      <c r="E3" s="12" t="s">
        <v>9</v>
      </c>
      <c r="F3" s="12">
        <f t="shared" ref="F3:F4" si="0">B3*C3</f>
        <v>2</v>
      </c>
      <c r="G3" s="12">
        <f t="shared" ref="G3:G4" si="1">1/12*B3*C3^3</f>
        <v>0.16666666666666666</v>
      </c>
      <c r="H3" s="10">
        <f t="shared" ref="H3:H4" si="2">$B$6*D3*F3/1000</f>
        <v>40</v>
      </c>
      <c r="I3" s="11" t="s">
        <v>9</v>
      </c>
    </row>
    <row r="4" spans="1:9" x14ac:dyDescent="0.25">
      <c r="A4" s="5">
        <v>3</v>
      </c>
      <c r="B4" s="15">
        <v>2</v>
      </c>
      <c r="C4" s="13">
        <v>1</v>
      </c>
      <c r="D4" s="13">
        <f>1+2*SIN(RADIANS(30))+0.5</f>
        <v>2.5</v>
      </c>
      <c r="E4" s="13">
        <f>D4</f>
        <v>2.5</v>
      </c>
      <c r="F4" s="13">
        <f t="shared" si="0"/>
        <v>2</v>
      </c>
      <c r="G4" s="13">
        <f t="shared" si="1"/>
        <v>0.16666666666666666</v>
      </c>
      <c r="H4" s="13">
        <f t="shared" si="2"/>
        <v>50</v>
      </c>
      <c r="I4" s="14">
        <f>E4+G4/(E4*F4)</f>
        <v>2.5333333333333332</v>
      </c>
    </row>
    <row r="6" spans="1:9" ht="30" x14ac:dyDescent="0.25">
      <c r="A6" s="2" t="s">
        <v>0</v>
      </c>
      <c r="B6" s="3">
        <f>10^4</f>
        <v>10000</v>
      </c>
    </row>
  </sheetData>
  <pageMargins left="0.25" right="0.25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RiPp1er</dc:creator>
  <cp:lastModifiedBy>RiPp1er</cp:lastModifiedBy>
  <cp:lastPrinted>2013-09-17T00:37:16Z</cp:lastPrinted>
  <dcterms:created xsi:type="dcterms:W3CDTF">2013-09-17T00:10:17Z</dcterms:created>
  <dcterms:modified xsi:type="dcterms:W3CDTF">2013-09-28T22:46:23Z</dcterms:modified>
</cp:coreProperties>
</file>